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Work\Data Analysis\Softwares\Excel\Analyst Builder Course\Projects\"/>
    </mc:Choice>
  </mc:AlternateContent>
  <xr:revisionPtr revIDLastSave="0" documentId="13_ncr:1_{1E827F53-8F56-4B11-A0FE-6DC46BD109F0}" xr6:coauthVersionLast="47" xr6:coauthVersionMax="47" xr10:uidLastSave="{00000000-0000-0000-0000-000000000000}"/>
  <bookViews>
    <workbookView xWindow="-108" yWindow="-108" windowWidth="23256" windowHeight="13176" xr2:uid="{00000000-000D-0000-FFFF-FFFF00000000}"/>
  </bookViews>
  <sheets>
    <sheet name="Scenario" sheetId="1" r:id="rId1"/>
    <sheet name="Raw Data" sheetId="2" r:id="rId2"/>
    <sheet name="Detail1" sheetId="6" state="hidden" r:id="rId3"/>
    <sheet name="US Debt " sheetId="3" r:id="rId4"/>
    <sheet name="Final Report" sheetId="5" r:id="rId5"/>
  </sheets>
  <calcPr calcId="191029"/>
  <pivotCaches>
    <pivotCache cacheId="0" r:id="rId6"/>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88" i="3" l="1"/>
  <c r="E283" i="3"/>
  <c r="F1791" i="3"/>
  <c r="G1791" i="3"/>
  <c r="E1791" i="3"/>
  <c r="F1540" i="3"/>
  <c r="G1540" i="3"/>
  <c r="E1540" i="3"/>
  <c r="F1289" i="3"/>
  <c r="G1289" i="3"/>
  <c r="E1289" i="3"/>
  <c r="F1038" i="3"/>
  <c r="G1038" i="3"/>
  <c r="F535" i="3"/>
  <c r="G535" i="3"/>
  <c r="E535" i="3"/>
  <c r="F788" i="3"/>
  <c r="G788" i="3"/>
  <c r="F283" i="3"/>
  <c r="G283" i="3"/>
  <c r="G33" i="3"/>
  <c r="F33" i="3"/>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1259" i="3"/>
  <c r="F1260" i="3"/>
  <c r="F1261" i="3"/>
  <c r="F1262" i="3"/>
  <c r="F1263" i="3"/>
  <c r="F1264" i="3"/>
  <c r="F1265" i="3"/>
  <c r="F1266" i="3"/>
  <c r="F1267" i="3"/>
  <c r="F1268" i="3"/>
  <c r="F1269" i="3"/>
  <c r="F1270" i="3"/>
  <c r="F1271" i="3"/>
  <c r="F1272" i="3"/>
  <c r="F1273" i="3"/>
  <c r="F1274" i="3"/>
  <c r="F1275" i="3"/>
  <c r="F1276" i="3"/>
  <c r="F1277" i="3"/>
  <c r="F1278" i="3"/>
  <c r="F1279" i="3"/>
  <c r="F1280" i="3"/>
  <c r="F1281" i="3"/>
  <c r="F1282" i="3"/>
  <c r="F1283" i="3"/>
  <c r="F1284" i="3"/>
  <c r="F1285" i="3"/>
  <c r="F1286" i="3"/>
  <c r="F1287" i="3"/>
  <c r="F1288" i="3"/>
  <c r="F1290" i="3"/>
  <c r="F1291" i="3"/>
  <c r="F1292" i="3"/>
  <c r="F1293" i="3"/>
  <c r="F1294" i="3"/>
  <c r="F1295" i="3"/>
  <c r="F1296" i="3"/>
  <c r="F1297" i="3"/>
  <c r="F1298" i="3"/>
  <c r="F1299" i="3"/>
  <c r="F1300" i="3"/>
  <c r="F1301" i="3"/>
  <c r="F1302" i="3"/>
  <c r="F1303" i="3"/>
  <c r="F1304" i="3"/>
  <c r="F1305" i="3"/>
  <c r="F1306" i="3"/>
  <c r="F1307" i="3"/>
  <c r="F1308" i="3"/>
  <c r="F1309" i="3"/>
  <c r="F1310" i="3"/>
  <c r="F1311" i="3"/>
  <c r="F1312" i="3"/>
  <c r="F1313" i="3"/>
  <c r="F1314" i="3"/>
  <c r="F1315" i="3"/>
  <c r="F1316" i="3"/>
  <c r="F1317" i="3"/>
  <c r="F1318" i="3"/>
  <c r="F1319" i="3"/>
  <c r="F1320" i="3"/>
  <c r="F1321" i="3"/>
  <c r="F1322" i="3"/>
  <c r="F1323" i="3"/>
  <c r="F1324" i="3"/>
  <c r="F1325" i="3"/>
  <c r="F1326" i="3"/>
  <c r="F1327" i="3"/>
  <c r="F1328" i="3"/>
  <c r="F1329" i="3"/>
  <c r="F1330" i="3"/>
  <c r="F1331" i="3"/>
  <c r="F1332" i="3"/>
  <c r="F1333" i="3"/>
  <c r="F1334" i="3"/>
  <c r="F1335" i="3"/>
  <c r="F1336" i="3"/>
  <c r="F1337" i="3"/>
  <c r="F1338" i="3"/>
  <c r="F1339" i="3"/>
  <c r="F1340" i="3"/>
  <c r="F1341" i="3"/>
  <c r="F1342" i="3"/>
  <c r="F1343" i="3"/>
  <c r="F1344" i="3"/>
  <c r="F1345" i="3"/>
  <c r="F1346" i="3"/>
  <c r="F1347" i="3"/>
  <c r="F1348" i="3"/>
  <c r="F1349" i="3"/>
  <c r="F1350" i="3"/>
  <c r="F1351" i="3"/>
  <c r="F1352" i="3"/>
  <c r="F1353" i="3"/>
  <c r="F1354" i="3"/>
  <c r="F1355" i="3"/>
  <c r="F1356" i="3"/>
  <c r="F1357" i="3"/>
  <c r="F1358" i="3"/>
  <c r="F1359" i="3"/>
  <c r="F1360" i="3"/>
  <c r="F1361" i="3"/>
  <c r="F1362" i="3"/>
  <c r="F1363" i="3"/>
  <c r="F1364" i="3"/>
  <c r="F1365" i="3"/>
  <c r="F1366" i="3"/>
  <c r="F1367" i="3"/>
  <c r="F1368" i="3"/>
  <c r="F1369" i="3"/>
  <c r="F1370" i="3"/>
  <c r="F1371" i="3"/>
  <c r="F1372" i="3"/>
  <c r="F1373" i="3"/>
  <c r="F1374" i="3"/>
  <c r="F1375" i="3"/>
  <c r="F1376" i="3"/>
  <c r="F1377" i="3"/>
  <c r="F1378" i="3"/>
  <c r="F1379" i="3"/>
  <c r="F1380" i="3"/>
  <c r="F1381" i="3"/>
  <c r="F1382" i="3"/>
  <c r="F1383" i="3"/>
  <c r="F1384" i="3"/>
  <c r="F1385" i="3"/>
  <c r="F1386" i="3"/>
  <c r="F1387" i="3"/>
  <c r="F1388" i="3"/>
  <c r="F1389" i="3"/>
  <c r="F1390" i="3"/>
  <c r="F1391" i="3"/>
  <c r="F1392" i="3"/>
  <c r="F1393" i="3"/>
  <c r="F1394" i="3"/>
  <c r="F1395" i="3"/>
  <c r="F1396" i="3"/>
  <c r="F1397" i="3"/>
  <c r="F1398" i="3"/>
  <c r="F1399" i="3"/>
  <c r="F1400" i="3"/>
  <c r="F1401" i="3"/>
  <c r="F1402" i="3"/>
  <c r="F1403" i="3"/>
  <c r="F1404" i="3"/>
  <c r="F1405" i="3"/>
  <c r="F1406" i="3"/>
  <c r="F1407" i="3"/>
  <c r="F1408" i="3"/>
  <c r="F1409" i="3"/>
  <c r="F1410" i="3"/>
  <c r="F1411" i="3"/>
  <c r="F1412" i="3"/>
  <c r="F1413" i="3"/>
  <c r="F1414" i="3"/>
  <c r="F1415" i="3"/>
  <c r="F1416" i="3"/>
  <c r="F1417" i="3"/>
  <c r="F1418" i="3"/>
  <c r="F1419" i="3"/>
  <c r="F1420" i="3"/>
  <c r="F1421" i="3"/>
  <c r="F1422" i="3"/>
  <c r="F1423" i="3"/>
  <c r="F1424" i="3"/>
  <c r="F1425" i="3"/>
  <c r="F1426" i="3"/>
  <c r="F1427" i="3"/>
  <c r="F1428" i="3"/>
  <c r="F1429" i="3"/>
  <c r="F1430" i="3"/>
  <c r="F1431" i="3"/>
  <c r="F1432" i="3"/>
  <c r="F1433" i="3"/>
  <c r="F1434" i="3"/>
  <c r="F1435" i="3"/>
  <c r="F1436" i="3"/>
  <c r="F1437" i="3"/>
  <c r="F1438" i="3"/>
  <c r="F1439" i="3"/>
  <c r="F1440" i="3"/>
  <c r="F1441" i="3"/>
  <c r="F1442" i="3"/>
  <c r="F1443" i="3"/>
  <c r="F1444" i="3"/>
  <c r="F1445" i="3"/>
  <c r="F1446" i="3"/>
  <c r="F1447" i="3"/>
  <c r="F1448" i="3"/>
  <c r="F1449" i="3"/>
  <c r="F1450" i="3"/>
  <c r="F1451" i="3"/>
  <c r="F1452" i="3"/>
  <c r="F1453" i="3"/>
  <c r="F1454" i="3"/>
  <c r="F1455" i="3"/>
  <c r="F1456" i="3"/>
  <c r="F1457" i="3"/>
  <c r="F1458" i="3"/>
  <c r="F1459" i="3"/>
  <c r="F1460" i="3"/>
  <c r="F1461" i="3"/>
  <c r="F1462" i="3"/>
  <c r="F1463" i="3"/>
  <c r="F1464" i="3"/>
  <c r="F1465" i="3"/>
  <c r="F1466" i="3"/>
  <c r="F1467" i="3"/>
  <c r="F1468" i="3"/>
  <c r="F1469" i="3"/>
  <c r="F1470" i="3"/>
  <c r="F1471" i="3"/>
  <c r="F1472" i="3"/>
  <c r="F1473" i="3"/>
  <c r="F1474" i="3"/>
  <c r="F1475" i="3"/>
  <c r="F1476" i="3"/>
  <c r="F1477" i="3"/>
  <c r="F1478" i="3"/>
  <c r="F1479" i="3"/>
  <c r="F1480" i="3"/>
  <c r="F1481" i="3"/>
  <c r="F1482" i="3"/>
  <c r="F1483" i="3"/>
  <c r="F1484" i="3"/>
  <c r="F1485" i="3"/>
  <c r="F1486" i="3"/>
  <c r="F1487" i="3"/>
  <c r="F1488" i="3"/>
  <c r="F1489" i="3"/>
  <c r="F1490" i="3"/>
  <c r="F1491" i="3"/>
  <c r="F1492" i="3"/>
  <c r="F1493" i="3"/>
  <c r="F1494" i="3"/>
  <c r="F1495" i="3"/>
  <c r="F1496" i="3"/>
  <c r="F1497" i="3"/>
  <c r="F1498" i="3"/>
  <c r="F1499" i="3"/>
  <c r="F1500" i="3"/>
  <c r="F1501" i="3"/>
  <c r="F1502" i="3"/>
  <c r="F1503" i="3"/>
  <c r="F1504" i="3"/>
  <c r="F1505" i="3"/>
  <c r="F1506" i="3"/>
  <c r="F1507" i="3"/>
  <c r="F1508" i="3"/>
  <c r="F1509" i="3"/>
  <c r="F1510" i="3"/>
  <c r="F1511" i="3"/>
  <c r="F1512" i="3"/>
  <c r="F1513" i="3"/>
  <c r="F1514" i="3"/>
  <c r="F1515" i="3"/>
  <c r="F1516" i="3"/>
  <c r="F1517" i="3"/>
  <c r="F1518" i="3"/>
  <c r="F1519" i="3"/>
  <c r="F1520" i="3"/>
  <c r="F1521" i="3"/>
  <c r="F1522" i="3"/>
  <c r="F1523" i="3"/>
  <c r="F1524" i="3"/>
  <c r="F1525" i="3"/>
  <c r="F1526" i="3"/>
  <c r="F1527" i="3"/>
  <c r="F1528" i="3"/>
  <c r="F1529" i="3"/>
  <c r="F1530" i="3"/>
  <c r="F1531" i="3"/>
  <c r="F1532" i="3"/>
  <c r="F1533" i="3"/>
  <c r="F1534" i="3"/>
  <c r="F1535" i="3"/>
  <c r="F1536" i="3"/>
  <c r="F1537" i="3"/>
  <c r="F1538" i="3"/>
  <c r="F1539" i="3"/>
  <c r="F1541" i="3"/>
  <c r="F1542" i="3"/>
  <c r="F1543" i="3"/>
  <c r="F1544" i="3"/>
  <c r="F1545" i="3"/>
  <c r="F1546" i="3"/>
  <c r="F1547" i="3"/>
  <c r="F1548" i="3"/>
  <c r="F1549" i="3"/>
  <c r="F1550" i="3"/>
  <c r="F1551" i="3"/>
  <c r="F1552" i="3"/>
  <c r="F1553" i="3"/>
  <c r="F1554" i="3"/>
  <c r="F1555" i="3"/>
  <c r="F1556" i="3"/>
  <c r="F1557" i="3"/>
  <c r="F1558" i="3"/>
  <c r="F1559" i="3"/>
  <c r="F1560" i="3"/>
  <c r="F1561" i="3"/>
  <c r="F1562" i="3"/>
  <c r="F1563" i="3"/>
  <c r="F1564" i="3"/>
  <c r="F1565" i="3"/>
  <c r="F1566" i="3"/>
  <c r="F1567" i="3"/>
  <c r="F1568" i="3"/>
  <c r="F1569" i="3"/>
  <c r="F1570" i="3"/>
  <c r="F1571" i="3"/>
  <c r="F1572" i="3"/>
  <c r="F1573" i="3"/>
  <c r="F1574" i="3"/>
  <c r="F1575" i="3"/>
  <c r="F1576" i="3"/>
  <c r="F1577" i="3"/>
  <c r="F1578" i="3"/>
  <c r="F1579" i="3"/>
  <c r="F1580" i="3"/>
  <c r="F1581" i="3"/>
  <c r="F1582" i="3"/>
  <c r="F1583" i="3"/>
  <c r="F1584" i="3"/>
  <c r="F1585" i="3"/>
  <c r="F1586" i="3"/>
  <c r="F1587" i="3"/>
  <c r="F1588" i="3"/>
  <c r="F1589" i="3"/>
  <c r="F1590" i="3"/>
  <c r="F1591" i="3"/>
  <c r="F1592" i="3"/>
  <c r="F1593" i="3"/>
  <c r="F1594" i="3"/>
  <c r="F1595" i="3"/>
  <c r="F1596" i="3"/>
  <c r="F1597" i="3"/>
  <c r="F1598" i="3"/>
  <c r="F1599" i="3"/>
  <c r="F1600" i="3"/>
  <c r="F1601" i="3"/>
  <c r="F1602" i="3"/>
  <c r="F1603" i="3"/>
  <c r="F1604" i="3"/>
  <c r="F1605" i="3"/>
  <c r="F1606" i="3"/>
  <c r="F1607" i="3"/>
  <c r="F1608" i="3"/>
  <c r="F1609" i="3"/>
  <c r="F1610" i="3"/>
  <c r="F1611" i="3"/>
  <c r="F1612" i="3"/>
  <c r="F1613" i="3"/>
  <c r="F1614" i="3"/>
  <c r="F1615" i="3"/>
  <c r="F1616" i="3"/>
  <c r="F1617" i="3"/>
  <c r="F1618" i="3"/>
  <c r="F1619" i="3"/>
  <c r="F1620" i="3"/>
  <c r="F1621" i="3"/>
  <c r="F1622" i="3"/>
  <c r="F1623" i="3"/>
  <c r="F1624" i="3"/>
  <c r="F1625" i="3"/>
  <c r="F1626" i="3"/>
  <c r="F1627" i="3"/>
  <c r="F1628" i="3"/>
  <c r="F1629" i="3"/>
  <c r="F1630" i="3"/>
  <c r="F1631" i="3"/>
  <c r="F1632" i="3"/>
  <c r="F1633" i="3"/>
  <c r="F1634" i="3"/>
  <c r="F1635" i="3"/>
  <c r="F1636" i="3"/>
  <c r="F1637" i="3"/>
  <c r="F1638" i="3"/>
  <c r="F1639" i="3"/>
  <c r="F1640" i="3"/>
  <c r="F1641" i="3"/>
  <c r="F1642" i="3"/>
  <c r="F1643" i="3"/>
  <c r="F1644" i="3"/>
  <c r="F1645" i="3"/>
  <c r="F1646" i="3"/>
  <c r="F1647" i="3"/>
  <c r="F1648" i="3"/>
  <c r="F1649" i="3"/>
  <c r="F1650" i="3"/>
  <c r="F1651" i="3"/>
  <c r="F1652" i="3"/>
  <c r="F1653" i="3"/>
  <c r="F1654" i="3"/>
  <c r="F1655" i="3"/>
  <c r="F1656" i="3"/>
  <c r="F1657" i="3"/>
  <c r="F1658" i="3"/>
  <c r="F1659" i="3"/>
  <c r="F1660" i="3"/>
  <c r="F1661" i="3"/>
  <c r="F1662" i="3"/>
  <c r="F1663" i="3"/>
  <c r="F1664" i="3"/>
  <c r="F1665" i="3"/>
  <c r="F1666" i="3"/>
  <c r="F1667" i="3"/>
  <c r="F1668" i="3"/>
  <c r="F1669" i="3"/>
  <c r="F1670" i="3"/>
  <c r="F1671" i="3"/>
  <c r="F1672" i="3"/>
  <c r="F1673" i="3"/>
  <c r="F1674" i="3"/>
  <c r="F1675" i="3"/>
  <c r="F1676" i="3"/>
  <c r="F1677" i="3"/>
  <c r="F1678" i="3"/>
  <c r="F1679" i="3"/>
  <c r="F1680" i="3"/>
  <c r="F1681" i="3"/>
  <c r="F1682" i="3"/>
  <c r="F1683" i="3"/>
  <c r="F1684" i="3"/>
  <c r="F1685" i="3"/>
  <c r="F1686" i="3"/>
  <c r="F1687" i="3"/>
  <c r="F1688" i="3"/>
  <c r="F1689" i="3"/>
  <c r="F1690" i="3"/>
  <c r="F1691" i="3"/>
  <c r="F1692" i="3"/>
  <c r="F1693" i="3"/>
  <c r="F1694" i="3"/>
  <c r="F1695" i="3"/>
  <c r="F1696" i="3"/>
  <c r="F1697" i="3"/>
  <c r="F1698" i="3"/>
  <c r="F1699" i="3"/>
  <c r="F1700" i="3"/>
  <c r="F1701" i="3"/>
  <c r="F1702" i="3"/>
  <c r="F1703" i="3"/>
  <c r="F1704" i="3"/>
  <c r="F1705" i="3"/>
  <c r="F1706" i="3"/>
  <c r="F1707" i="3"/>
  <c r="F1708" i="3"/>
  <c r="F1709" i="3"/>
  <c r="F1710" i="3"/>
  <c r="F1711" i="3"/>
  <c r="F1712" i="3"/>
  <c r="F1713" i="3"/>
  <c r="F1714" i="3"/>
  <c r="F1715" i="3"/>
  <c r="F1716" i="3"/>
  <c r="F1717" i="3"/>
  <c r="F1718" i="3"/>
  <c r="F1719" i="3"/>
  <c r="F1720" i="3"/>
  <c r="F1721" i="3"/>
  <c r="F1722" i="3"/>
  <c r="F1723" i="3"/>
  <c r="F1724" i="3"/>
  <c r="F1725" i="3"/>
  <c r="F1726" i="3"/>
  <c r="F1727" i="3"/>
  <c r="F1728" i="3"/>
  <c r="F1729" i="3"/>
  <c r="F1730" i="3"/>
  <c r="F1731" i="3"/>
  <c r="F1732" i="3"/>
  <c r="F1733" i="3"/>
  <c r="F1734" i="3"/>
  <c r="F1735" i="3"/>
  <c r="F1736" i="3"/>
  <c r="F1737" i="3"/>
  <c r="F1738" i="3"/>
  <c r="F1739" i="3"/>
  <c r="F1740" i="3"/>
  <c r="F1741" i="3"/>
  <c r="F1742" i="3"/>
  <c r="F1743" i="3"/>
  <c r="F1744" i="3"/>
  <c r="F1745" i="3"/>
  <c r="F1746" i="3"/>
  <c r="F1747" i="3"/>
  <c r="F1748" i="3"/>
  <c r="F1749" i="3"/>
  <c r="F1750" i="3"/>
  <c r="F1751" i="3"/>
  <c r="F1752" i="3"/>
  <c r="F1753" i="3"/>
  <c r="F1754" i="3"/>
  <c r="F1755" i="3"/>
  <c r="F1756" i="3"/>
  <c r="F1757" i="3"/>
  <c r="F1758" i="3"/>
  <c r="F1759" i="3"/>
  <c r="F1760" i="3"/>
  <c r="F1761" i="3"/>
  <c r="F1762" i="3"/>
  <c r="F1763" i="3"/>
  <c r="F1764" i="3"/>
  <c r="F1765" i="3"/>
  <c r="F1766" i="3"/>
  <c r="F1767" i="3"/>
  <c r="F1768" i="3"/>
  <c r="F1769" i="3"/>
  <c r="F1770" i="3"/>
  <c r="F1771" i="3"/>
  <c r="F1772" i="3"/>
  <c r="F1773" i="3"/>
  <c r="F1774" i="3"/>
  <c r="F1775" i="3"/>
  <c r="F1776" i="3"/>
  <c r="F1777" i="3"/>
  <c r="F1778" i="3"/>
  <c r="F1779" i="3"/>
  <c r="F1780" i="3"/>
  <c r="F1781" i="3"/>
  <c r="F1782" i="3"/>
  <c r="F1783" i="3"/>
  <c r="F1784" i="3"/>
  <c r="F1785" i="3"/>
  <c r="F1786" i="3"/>
  <c r="F1787" i="3"/>
  <c r="F1788" i="3"/>
  <c r="F1789" i="3"/>
  <c r="F1790" i="3"/>
  <c r="F1792" i="3"/>
  <c r="F1793" i="3"/>
  <c r="F1794" i="3"/>
  <c r="F1795" i="3"/>
  <c r="F1796" i="3"/>
  <c r="F1797" i="3"/>
  <c r="F1798" i="3"/>
  <c r="F1799" i="3"/>
  <c r="F1800" i="3"/>
  <c r="F1801" i="3"/>
  <c r="F1802" i="3"/>
  <c r="F1803" i="3"/>
  <c r="F1804" i="3"/>
  <c r="F1805" i="3"/>
  <c r="F1806" i="3"/>
  <c r="F1807" i="3"/>
  <c r="F1808" i="3"/>
  <c r="F1809" i="3"/>
  <c r="F1810" i="3"/>
  <c r="F1811" i="3"/>
  <c r="F1812" i="3"/>
  <c r="F1813" i="3"/>
  <c r="F1814" i="3"/>
  <c r="F1815" i="3"/>
  <c r="F1816" i="3"/>
  <c r="F1817" i="3"/>
  <c r="F1818" i="3"/>
  <c r="F1819" i="3"/>
  <c r="F1820" i="3"/>
  <c r="F1821" i="3"/>
  <c r="F1822" i="3"/>
  <c r="F1823" i="3"/>
  <c r="F1824" i="3"/>
  <c r="F1825" i="3"/>
  <c r="F1826" i="3"/>
  <c r="F1827" i="3"/>
  <c r="F1828" i="3"/>
  <c r="F1829" i="3"/>
  <c r="F1830" i="3"/>
  <c r="F1831" i="3"/>
  <c r="F1832" i="3"/>
  <c r="F1833" i="3"/>
  <c r="F1834" i="3"/>
  <c r="F1835" i="3"/>
  <c r="F1836" i="3"/>
  <c r="F1837" i="3"/>
  <c r="F1838" i="3"/>
  <c r="F1839" i="3"/>
  <c r="F1840" i="3"/>
  <c r="F1841" i="3"/>
  <c r="F1842" i="3"/>
  <c r="F1843" i="3"/>
  <c r="F1844" i="3"/>
  <c r="F1845" i="3"/>
  <c r="F1846" i="3"/>
  <c r="F1847" i="3"/>
  <c r="F1848" i="3"/>
  <c r="F1849" i="3"/>
  <c r="F1850" i="3"/>
  <c r="F1851" i="3"/>
  <c r="F1852" i="3"/>
  <c r="F1853" i="3"/>
  <c r="F1854" i="3"/>
  <c r="F1855" i="3"/>
  <c r="F1856" i="3"/>
  <c r="F1857" i="3"/>
  <c r="F1858" i="3"/>
  <c r="F1859" i="3"/>
  <c r="F1860" i="3"/>
  <c r="F1861" i="3"/>
  <c r="F1862" i="3"/>
  <c r="F1863" i="3"/>
  <c r="F1864" i="3"/>
  <c r="F1865" i="3"/>
  <c r="F1866" i="3"/>
  <c r="F1867" i="3"/>
  <c r="F1868" i="3"/>
  <c r="F1869" i="3"/>
  <c r="F1870" i="3"/>
  <c r="F1871" i="3"/>
  <c r="F1872" i="3"/>
  <c r="F1873" i="3"/>
  <c r="F1874" i="3"/>
  <c r="F1875" i="3"/>
  <c r="F1876" i="3"/>
  <c r="F1877" i="3"/>
  <c r="F1878" i="3"/>
  <c r="F1879" i="3"/>
  <c r="F1880" i="3"/>
  <c r="F1881" i="3"/>
  <c r="F1882" i="3"/>
  <c r="F1883" i="3"/>
  <c r="F1884" i="3"/>
  <c r="F1885" i="3"/>
  <c r="F1886" i="3"/>
  <c r="F1887" i="3"/>
  <c r="F1888" i="3"/>
  <c r="F1889" i="3"/>
  <c r="F1890" i="3"/>
  <c r="F1891" i="3"/>
  <c r="F1892" i="3"/>
  <c r="F1893" i="3"/>
  <c r="F1894" i="3"/>
  <c r="F1895" i="3"/>
  <c r="F1896" i="3"/>
  <c r="F1897" i="3"/>
  <c r="F1898" i="3"/>
  <c r="F1899" i="3"/>
  <c r="F1900" i="3"/>
  <c r="F1901" i="3"/>
  <c r="F1902" i="3"/>
  <c r="F1903" i="3"/>
  <c r="F1904" i="3"/>
  <c r="F1905" i="3"/>
  <c r="F1906" i="3"/>
  <c r="F1907" i="3"/>
  <c r="F1908" i="3"/>
  <c r="F1909" i="3"/>
  <c r="F1910" i="3"/>
  <c r="F1911" i="3"/>
  <c r="F1912" i="3"/>
  <c r="F1913" i="3"/>
  <c r="F1914" i="3"/>
  <c r="F1915" i="3"/>
  <c r="F1916" i="3"/>
  <c r="F1917" i="3"/>
  <c r="F1918" i="3"/>
  <c r="F1919" i="3"/>
  <c r="F1920" i="3"/>
  <c r="F1921" i="3"/>
  <c r="F1922" i="3"/>
  <c r="F1923" i="3"/>
  <c r="F1924" i="3"/>
  <c r="F1925" i="3"/>
  <c r="F1926" i="3"/>
  <c r="F1927" i="3"/>
  <c r="F1928" i="3"/>
  <c r="F1929" i="3"/>
  <c r="F1930" i="3"/>
  <c r="F1931" i="3"/>
  <c r="F1932" i="3"/>
  <c r="F1933" i="3"/>
  <c r="F1934" i="3"/>
  <c r="F1935" i="3"/>
  <c r="F1936" i="3"/>
  <c r="F1937" i="3"/>
  <c r="F1938" i="3"/>
  <c r="F1939" i="3"/>
  <c r="F1940" i="3"/>
  <c r="F1941" i="3"/>
  <c r="F1942" i="3"/>
  <c r="F1943" i="3"/>
  <c r="F1944" i="3"/>
  <c r="F1945" i="3"/>
  <c r="F1946" i="3"/>
  <c r="F1947" i="3"/>
  <c r="F1948" i="3"/>
  <c r="F1949" i="3"/>
  <c r="F1950" i="3"/>
  <c r="F1951" i="3"/>
  <c r="F1952" i="3"/>
  <c r="F1953" i="3"/>
  <c r="F1954" i="3"/>
  <c r="F1955" i="3"/>
  <c r="F1956" i="3"/>
  <c r="F1957" i="3"/>
  <c r="F1958" i="3"/>
  <c r="F1959" i="3"/>
  <c r="F1960" i="3"/>
  <c r="F1961" i="3"/>
  <c r="F1962" i="3"/>
  <c r="F1963" i="3"/>
  <c r="F1964" i="3"/>
  <c r="F1965" i="3"/>
  <c r="F1966" i="3"/>
  <c r="F1967" i="3"/>
  <c r="F1968" i="3"/>
  <c r="F1969" i="3"/>
  <c r="F1970" i="3"/>
  <c r="F1971" i="3"/>
  <c r="F1972" i="3"/>
  <c r="F1973" i="3"/>
  <c r="F1974" i="3"/>
  <c r="F1975" i="3"/>
  <c r="F1976" i="3"/>
  <c r="F1977" i="3"/>
  <c r="F1978" i="3"/>
  <c r="F1979" i="3"/>
  <c r="F1980" i="3"/>
  <c r="F1981" i="3"/>
  <c r="F1982" i="3"/>
  <c r="F1983" i="3"/>
  <c r="F1984" i="3"/>
  <c r="F1985" i="3"/>
  <c r="F1986" i="3"/>
  <c r="F1987" i="3"/>
  <c r="F1988" i="3"/>
  <c r="F1989" i="3"/>
  <c r="F1990" i="3"/>
  <c r="F1991" i="3"/>
  <c r="F1992" i="3"/>
  <c r="F1993" i="3"/>
  <c r="F1994" i="3"/>
  <c r="F1995" i="3"/>
  <c r="F1996" i="3"/>
  <c r="F1997" i="3"/>
  <c r="F1998" i="3"/>
  <c r="F1999" i="3"/>
  <c r="F2000" i="3"/>
  <c r="F2001" i="3"/>
  <c r="F2002" i="3"/>
  <c r="F2003" i="3"/>
  <c r="F2004" i="3"/>
  <c r="F2005" i="3"/>
  <c r="F2006" i="3"/>
  <c r="F2007" i="3"/>
  <c r="F2008" i="3"/>
  <c r="F2009" i="3"/>
  <c r="F2010" i="3"/>
  <c r="F2011" i="3"/>
  <c r="F2012" i="3"/>
  <c r="F2013" i="3"/>
  <c r="F2014" i="3"/>
  <c r="F2015" i="3"/>
  <c r="F2016" i="3"/>
  <c r="F2017" i="3"/>
  <c r="F2018" i="3"/>
  <c r="F2019" i="3"/>
  <c r="F2020" i="3"/>
  <c r="F2021" i="3"/>
  <c r="F2022" i="3"/>
  <c r="F2023" i="3"/>
  <c r="F2024" i="3"/>
  <c r="F2025" i="3"/>
  <c r="F2026" i="3"/>
  <c r="F2027" i="3"/>
  <c r="F2028" i="3"/>
  <c r="F2029" i="3"/>
  <c r="F2030" i="3"/>
  <c r="F2031" i="3"/>
  <c r="F2032" i="3"/>
  <c r="F2033" i="3"/>
  <c r="F2034" i="3"/>
  <c r="F2035" i="3"/>
  <c r="F2036" i="3"/>
  <c r="F2037" i="3"/>
  <c r="F2038" i="3"/>
  <c r="F2039" i="3"/>
  <c r="F2040" i="3"/>
  <c r="F2041" i="3"/>
  <c r="F2042" i="3"/>
  <c r="F2044" i="3"/>
  <c r="F2045" i="3"/>
  <c r="F2046" i="3"/>
  <c r="F2047" i="3"/>
  <c r="F2048" i="3"/>
  <c r="F2049" i="3"/>
  <c r="F2050" i="3"/>
  <c r="F2051" i="3"/>
  <c r="F2052" i="3"/>
  <c r="F2053" i="3"/>
  <c r="F2054" i="3"/>
  <c r="F2055" i="3"/>
  <c r="F2056" i="3"/>
  <c r="F2057" i="3"/>
  <c r="F2058" i="3"/>
  <c r="F2059" i="3"/>
  <c r="F2060" i="3"/>
  <c r="F2061" i="3"/>
  <c r="F2062" i="3"/>
  <c r="F2063" i="3"/>
  <c r="F2064" i="3"/>
  <c r="F2065" i="3"/>
  <c r="F2066" i="3"/>
  <c r="F2067" i="3"/>
  <c r="F2068" i="3"/>
  <c r="F2069" i="3"/>
  <c r="F2070" i="3"/>
  <c r="F2071" i="3"/>
  <c r="F2072" i="3"/>
  <c r="F2073" i="3"/>
  <c r="F2074" i="3"/>
  <c r="F2075" i="3"/>
  <c r="F2076" i="3"/>
  <c r="F2077" i="3"/>
  <c r="F2078" i="3"/>
  <c r="F2079" i="3"/>
  <c r="F2080" i="3"/>
  <c r="F2081" i="3"/>
  <c r="F2082" i="3"/>
  <c r="F2083" i="3"/>
  <c r="F2084" i="3"/>
  <c r="F2085" i="3"/>
  <c r="F2086" i="3"/>
  <c r="F2087" i="3"/>
  <c r="F2088" i="3"/>
  <c r="F2089" i="3"/>
  <c r="F2090" i="3"/>
  <c r="F2091" i="3"/>
  <c r="F2092" i="3"/>
  <c r="F2093" i="3"/>
  <c r="F2094" i="3"/>
  <c r="F2095" i="3"/>
  <c r="F2096" i="3"/>
  <c r="F2097" i="3"/>
  <c r="F2098" i="3"/>
  <c r="F2099" i="3"/>
  <c r="F2100" i="3"/>
  <c r="F2101" i="3"/>
  <c r="F2102" i="3"/>
  <c r="F2103" i="3"/>
  <c r="F2104" i="3"/>
  <c r="F2105" i="3"/>
  <c r="F2106" i="3"/>
  <c r="F2107" i="3"/>
  <c r="F2108" i="3"/>
  <c r="F2109" i="3"/>
  <c r="F2110" i="3"/>
  <c r="F2111" i="3"/>
  <c r="F2112" i="3"/>
  <c r="F2113" i="3"/>
  <c r="F2114" i="3"/>
  <c r="F2115" i="3"/>
  <c r="F2116" i="3"/>
  <c r="F2117" i="3"/>
  <c r="F2118" i="3"/>
  <c r="F2119" i="3"/>
  <c r="F2120" i="3"/>
  <c r="F2121" i="3"/>
  <c r="F2122" i="3"/>
  <c r="F2123" i="3"/>
  <c r="F2124" i="3"/>
  <c r="F2125" i="3"/>
  <c r="F2126" i="3"/>
  <c r="F2127" i="3"/>
  <c r="F2128" i="3"/>
  <c r="F2129" i="3"/>
  <c r="F2130" i="3"/>
  <c r="F2131" i="3"/>
  <c r="F2132" i="3"/>
  <c r="F2133" i="3"/>
  <c r="F2134" i="3"/>
  <c r="F2135" i="3"/>
  <c r="F2136" i="3"/>
  <c r="F2137" i="3"/>
  <c r="F2138" i="3"/>
  <c r="F2139" i="3"/>
  <c r="F2140" i="3"/>
  <c r="F2141" i="3"/>
  <c r="F2142" i="3"/>
  <c r="F2143" i="3"/>
  <c r="F2144" i="3"/>
  <c r="F2145" i="3"/>
  <c r="F2146" i="3"/>
  <c r="F2147" i="3"/>
  <c r="F2148" i="3"/>
  <c r="F2149" i="3"/>
  <c r="F2150" i="3"/>
  <c r="F2151" i="3"/>
  <c r="F2152" i="3"/>
  <c r="F2153" i="3"/>
  <c r="F2154" i="3"/>
  <c r="F2155" i="3"/>
  <c r="F2156" i="3"/>
  <c r="F2157" i="3"/>
  <c r="F2158" i="3"/>
  <c r="F2159" i="3"/>
  <c r="F2160" i="3"/>
  <c r="F2161" i="3"/>
  <c r="F2162" i="3"/>
  <c r="F2163" i="3"/>
  <c r="F2164" i="3"/>
  <c r="F2165" i="3"/>
  <c r="F2166" i="3"/>
  <c r="F2167" i="3"/>
  <c r="F2168" i="3"/>
  <c r="F2169" i="3"/>
  <c r="F2170" i="3"/>
  <c r="F2171" i="3"/>
  <c r="F2172" i="3"/>
  <c r="F2173" i="3"/>
  <c r="F2174" i="3"/>
  <c r="F2175" i="3"/>
  <c r="F2176" i="3"/>
  <c r="F2177" i="3"/>
  <c r="F2178" i="3"/>
  <c r="F2179" i="3"/>
  <c r="F2180" i="3"/>
  <c r="F2181" i="3"/>
  <c r="F2182" i="3"/>
  <c r="F2183" i="3"/>
  <c r="F2184" i="3"/>
  <c r="F2185" i="3"/>
  <c r="F2186" i="3"/>
  <c r="F2187" i="3"/>
  <c r="F2188" i="3"/>
  <c r="F2189" i="3"/>
  <c r="F2190" i="3"/>
  <c r="F2191" i="3"/>
  <c r="F2192" i="3"/>
  <c r="F2193" i="3"/>
  <c r="F2194" i="3"/>
  <c r="F2195" i="3"/>
  <c r="F2196" i="3"/>
  <c r="F2197" i="3"/>
  <c r="F2198" i="3"/>
  <c r="F2199" i="3"/>
  <c r="F2200" i="3"/>
  <c r="F2201" i="3"/>
  <c r="F2202" i="3"/>
  <c r="F2203" i="3"/>
  <c r="F2204" i="3"/>
  <c r="F2205" i="3"/>
  <c r="F2206" i="3"/>
  <c r="F2207" i="3"/>
  <c r="F2208" i="3"/>
  <c r="F2209" i="3"/>
  <c r="F2210" i="3"/>
  <c r="F2211" i="3"/>
  <c r="F2212" i="3"/>
  <c r="F2213" i="3"/>
  <c r="F2214" i="3"/>
  <c r="F2215" i="3"/>
  <c r="F2216" i="3"/>
  <c r="F2217" i="3"/>
  <c r="F2218" i="3"/>
  <c r="F2219" i="3"/>
  <c r="F2220" i="3"/>
  <c r="F2221" i="3"/>
  <c r="F2222" i="3"/>
  <c r="F2223" i="3"/>
  <c r="F2224" i="3"/>
  <c r="F2225" i="3"/>
  <c r="F2226" i="3"/>
  <c r="F2227" i="3"/>
  <c r="F2228" i="3"/>
  <c r="F2229" i="3"/>
  <c r="F2230" i="3"/>
  <c r="F2231" i="3"/>
  <c r="F2232" i="3"/>
  <c r="F2233" i="3"/>
  <c r="F2234" i="3"/>
  <c r="F2235" i="3"/>
  <c r="F2236" i="3"/>
  <c r="F2237" i="3"/>
  <c r="F2238" i="3"/>
  <c r="F2239" i="3"/>
  <c r="F2240" i="3"/>
  <c r="F2241" i="3"/>
  <c r="F2242" i="3"/>
  <c r="F2243" i="3"/>
  <c r="F2244" i="3"/>
  <c r="F2245" i="3"/>
  <c r="F2246" i="3"/>
  <c r="F2247" i="3"/>
  <c r="F2248" i="3"/>
  <c r="F2249" i="3"/>
  <c r="F2250" i="3"/>
  <c r="F2251" i="3"/>
  <c r="F2252" i="3"/>
  <c r="F2253" i="3"/>
  <c r="F2254" i="3"/>
  <c r="F2255" i="3"/>
  <c r="F2256" i="3"/>
  <c r="F2257" i="3"/>
  <c r="F2258" i="3"/>
  <c r="F2259" i="3"/>
  <c r="F2260" i="3"/>
  <c r="F2261" i="3"/>
  <c r="F2262" i="3"/>
  <c r="F2263" i="3"/>
  <c r="F2264" i="3"/>
  <c r="F2265" i="3"/>
  <c r="F2266" i="3"/>
  <c r="F2267" i="3"/>
  <c r="F2268" i="3"/>
  <c r="F2269" i="3"/>
  <c r="F2270" i="3"/>
  <c r="F2271" i="3"/>
  <c r="F2272" i="3"/>
  <c r="F2273" i="3"/>
  <c r="F2274" i="3"/>
  <c r="F2275" i="3"/>
  <c r="F2276" i="3"/>
  <c r="F2277" i="3"/>
  <c r="F2278" i="3"/>
  <c r="F2279" i="3"/>
  <c r="F2280" i="3"/>
  <c r="F2281" i="3"/>
  <c r="F2282" i="3"/>
  <c r="F2283" i="3"/>
  <c r="F2284" i="3"/>
  <c r="F2285" i="3"/>
  <c r="F2286" i="3"/>
  <c r="F2287" i="3"/>
  <c r="F2288" i="3"/>
  <c r="F2289" i="3"/>
  <c r="F2290" i="3"/>
  <c r="F2291" i="3"/>
  <c r="F2292" i="3"/>
  <c r="F2293" i="3"/>
  <c r="F2294" i="3"/>
  <c r="F2295" i="3"/>
  <c r="F2296" i="3"/>
  <c r="F2297" i="3"/>
  <c r="F2298" i="3"/>
  <c r="F2299" i="3"/>
  <c r="F2300" i="3"/>
  <c r="F2301" i="3"/>
  <c r="F2302" i="3"/>
  <c r="F2303" i="3"/>
  <c r="F2304" i="3"/>
  <c r="F2305" i="3"/>
  <c r="F2306" i="3"/>
  <c r="F2307" i="3"/>
  <c r="F2308" i="3"/>
  <c r="F2309" i="3"/>
  <c r="F2310" i="3"/>
  <c r="F2311" i="3"/>
  <c r="F2312" i="3"/>
  <c r="F2313" i="3"/>
  <c r="F2314" i="3"/>
  <c r="F2315" i="3"/>
  <c r="F2316" i="3"/>
  <c r="F2317" i="3"/>
  <c r="F2318" i="3"/>
  <c r="F2319" i="3"/>
  <c r="F2320" i="3"/>
  <c r="F2321" i="3"/>
  <c r="F2322" i="3"/>
  <c r="F2323" i="3"/>
  <c r="F2324" i="3"/>
  <c r="F2325" i="3"/>
  <c r="F2326" i="3"/>
  <c r="F2327" i="3"/>
  <c r="F2328" i="3"/>
  <c r="F2329" i="3"/>
  <c r="F2330" i="3"/>
  <c r="F2331" i="3"/>
  <c r="F2332" i="3"/>
  <c r="F2333" i="3"/>
  <c r="F2334" i="3"/>
  <c r="F2335" i="3"/>
  <c r="F2336" i="3"/>
  <c r="F2337" i="3"/>
  <c r="F2338" i="3"/>
  <c r="F2339" i="3"/>
  <c r="F2340" i="3"/>
  <c r="F2341" i="3"/>
  <c r="F2342" i="3"/>
  <c r="F2343" i="3"/>
  <c r="F2344" i="3"/>
  <c r="F2345" i="3"/>
  <c r="F2346" i="3"/>
  <c r="F2347" i="3"/>
  <c r="F2348" i="3"/>
  <c r="F2349" i="3"/>
  <c r="F2350" i="3"/>
  <c r="F2351" i="3"/>
  <c r="F2352" i="3"/>
  <c r="F2353" i="3"/>
  <c r="F2354" i="3"/>
  <c r="F2355" i="3"/>
  <c r="F2356" i="3"/>
  <c r="F2357" i="3"/>
  <c r="F2358" i="3"/>
  <c r="F2359" i="3"/>
  <c r="F2360" i="3"/>
  <c r="F2361" i="3"/>
  <c r="F2362" i="3"/>
  <c r="F2363" i="3"/>
  <c r="F2364" i="3"/>
  <c r="F2365" i="3"/>
  <c r="F2366" i="3"/>
  <c r="F2367" i="3"/>
  <c r="F2368" i="3"/>
  <c r="F2369" i="3"/>
  <c r="F2370" i="3"/>
  <c r="F2371" i="3"/>
  <c r="F2372" i="3"/>
  <c r="F2373" i="3"/>
  <c r="F2374" i="3"/>
  <c r="F2375" i="3"/>
  <c r="F2376" i="3"/>
  <c r="F2377" i="3"/>
  <c r="F2378" i="3"/>
  <c r="F2379" i="3"/>
  <c r="F2380" i="3"/>
  <c r="F2381" i="3"/>
  <c r="F2382" i="3"/>
  <c r="F2383" i="3"/>
  <c r="F2384" i="3"/>
  <c r="F2385" i="3"/>
  <c r="F2386" i="3"/>
  <c r="F2387" i="3"/>
  <c r="F2388" i="3"/>
  <c r="F2389" i="3"/>
  <c r="F2390" i="3"/>
  <c r="F2391" i="3"/>
  <c r="F2392" i="3"/>
  <c r="F2393" i="3"/>
  <c r="F2394" i="3"/>
  <c r="F2395" i="3"/>
  <c r="F2396" i="3"/>
  <c r="F2397" i="3"/>
  <c r="F2398" i="3"/>
  <c r="F2399" i="3"/>
  <c r="F2400" i="3"/>
  <c r="F2401" i="3"/>
  <c r="F2402" i="3"/>
  <c r="F2403" i="3"/>
  <c r="F2404" i="3"/>
  <c r="F2405" i="3"/>
  <c r="F2406" i="3"/>
  <c r="F2407" i="3"/>
  <c r="F2408" i="3"/>
  <c r="F2409" i="3"/>
  <c r="F2410" i="3"/>
  <c r="F2411" i="3"/>
  <c r="F2412" i="3"/>
  <c r="F2413" i="3"/>
  <c r="F2414" i="3"/>
  <c r="F2415" i="3"/>
  <c r="F2416" i="3"/>
  <c r="F2417" i="3"/>
  <c r="F2418" i="3"/>
  <c r="F2419" i="3"/>
  <c r="F2420" i="3"/>
  <c r="F2421" i="3"/>
  <c r="F2422" i="3"/>
  <c r="F2423" i="3"/>
  <c r="F2424" i="3"/>
  <c r="F2425" i="3"/>
  <c r="F2426" i="3"/>
  <c r="F2427" i="3"/>
  <c r="F2428" i="3"/>
  <c r="F2429" i="3"/>
  <c r="F2430" i="3"/>
  <c r="F2431" i="3"/>
  <c r="F2432" i="3"/>
  <c r="F2433" i="3"/>
  <c r="F2434" i="3"/>
  <c r="F2435" i="3"/>
  <c r="F2436" i="3"/>
  <c r="F2437" i="3"/>
  <c r="F2438" i="3"/>
  <c r="F2439" i="3"/>
  <c r="F2440" i="3"/>
  <c r="F2441" i="3"/>
  <c r="F2442" i="3"/>
  <c r="F2443" i="3"/>
  <c r="F2444" i="3"/>
  <c r="F2445" i="3"/>
  <c r="F2446" i="3"/>
  <c r="F2447" i="3"/>
  <c r="F2448" i="3"/>
  <c r="F2449" i="3"/>
  <c r="F2450" i="3"/>
  <c r="F2451" i="3"/>
  <c r="F2452" i="3"/>
  <c r="F2453" i="3"/>
  <c r="F2454" i="3"/>
  <c r="F2455" i="3"/>
  <c r="F2456" i="3"/>
  <c r="F2457" i="3"/>
  <c r="F2458" i="3"/>
  <c r="F2459" i="3"/>
  <c r="F2460" i="3"/>
  <c r="F2461" i="3"/>
  <c r="F2462" i="3"/>
  <c r="F2463" i="3"/>
  <c r="F2464" i="3"/>
  <c r="F2465" i="3"/>
  <c r="F2466" i="3"/>
  <c r="F2467" i="3"/>
  <c r="F2468" i="3"/>
  <c r="F2469" i="3"/>
  <c r="F2470" i="3"/>
  <c r="F2471" i="3"/>
  <c r="F2472" i="3"/>
  <c r="F2473" i="3"/>
  <c r="F2474" i="3"/>
  <c r="F2475" i="3"/>
  <c r="F2476" i="3"/>
  <c r="F2477" i="3"/>
  <c r="F2478" i="3"/>
  <c r="F2479" i="3"/>
  <c r="F2480" i="3"/>
  <c r="F2481" i="3"/>
  <c r="F2482" i="3"/>
  <c r="F2483" i="3"/>
  <c r="F2484" i="3"/>
  <c r="F2485" i="3"/>
  <c r="F2486" i="3"/>
  <c r="F2487" i="3"/>
  <c r="F2488" i="3"/>
  <c r="F2489" i="3"/>
  <c r="F2490" i="3"/>
  <c r="F2491" i="3"/>
  <c r="F2492" i="3"/>
  <c r="F2493" i="3"/>
  <c r="F2494" i="3"/>
  <c r="F2495" i="3"/>
  <c r="F2496" i="3"/>
  <c r="F2497" i="3"/>
  <c r="F2498" i="3"/>
  <c r="F2499" i="3"/>
  <c r="F2500" i="3"/>
  <c r="F2501" i="3"/>
  <c r="F2502" i="3"/>
  <c r="F2503" i="3"/>
  <c r="F2504" i="3"/>
  <c r="F2505" i="3"/>
  <c r="F2506" i="3"/>
  <c r="F2507" i="3"/>
  <c r="F2508" i="3"/>
  <c r="F2509" i="3"/>
  <c r="F2510" i="3"/>
  <c r="F2511" i="3"/>
  <c r="F2512" i="3"/>
  <c r="F2513" i="3"/>
  <c r="F2514" i="3"/>
  <c r="F2515" i="3"/>
  <c r="F2516" i="3"/>
  <c r="F2517" i="3"/>
  <c r="F2518" i="3"/>
  <c r="F2519" i="3"/>
  <c r="F2520" i="3"/>
  <c r="F2521" i="3"/>
  <c r="F2522" i="3"/>
  <c r="F2523" i="3"/>
  <c r="F2524" i="3"/>
  <c r="F2525" i="3"/>
  <c r="F2526" i="3"/>
  <c r="F2527" i="3"/>
  <c r="F2528" i="3"/>
  <c r="F2529" i="3"/>
  <c r="F2530" i="3"/>
  <c r="F2531" i="3"/>
  <c r="F2532" i="3"/>
  <c r="F2533" i="3"/>
  <c r="F2534" i="3"/>
  <c r="F2535" i="3"/>
  <c r="F2536" i="3"/>
  <c r="F2537" i="3"/>
  <c r="F2538" i="3"/>
  <c r="F2539" i="3"/>
  <c r="F2540" i="3"/>
  <c r="F2541" i="3"/>
  <c r="F2542" i="3"/>
  <c r="F2543" i="3"/>
  <c r="F2544" i="3"/>
  <c r="F2545" i="3"/>
  <c r="F2546" i="3"/>
  <c r="F2547" i="3"/>
  <c r="F2548" i="3"/>
  <c r="F2549" i="3"/>
  <c r="F2550" i="3"/>
  <c r="F2551" i="3"/>
  <c r="F2552" i="3"/>
  <c r="F2553" i="3"/>
  <c r="F2554" i="3"/>
  <c r="F2555" i="3"/>
  <c r="F2556" i="3"/>
  <c r="F2557" i="3"/>
  <c r="F2558" i="3"/>
  <c r="F2559" i="3"/>
  <c r="F2560" i="3"/>
  <c r="F2561" i="3"/>
  <c r="F2562" i="3"/>
  <c r="F2563" i="3"/>
  <c r="F2564" i="3"/>
  <c r="F2565" i="3"/>
  <c r="F2566" i="3"/>
  <c r="F2567" i="3"/>
  <c r="F2568" i="3"/>
  <c r="F2569" i="3"/>
  <c r="F2570" i="3"/>
  <c r="F2571" i="3"/>
  <c r="F2572" i="3"/>
  <c r="F2573" i="3"/>
  <c r="F2574" i="3"/>
  <c r="F2575" i="3"/>
  <c r="F2576" i="3"/>
  <c r="F2577" i="3"/>
  <c r="F2578" i="3"/>
  <c r="F2579" i="3"/>
  <c r="F2580" i="3"/>
  <c r="F2581" i="3"/>
  <c r="F2582" i="3"/>
  <c r="F2583" i="3"/>
  <c r="F2584" i="3"/>
  <c r="F2585" i="3"/>
  <c r="F2586" i="3"/>
  <c r="F2587" i="3"/>
  <c r="F2588" i="3"/>
  <c r="F2589" i="3"/>
  <c r="F2590" i="3"/>
  <c r="F2591" i="3"/>
  <c r="F2592" i="3"/>
  <c r="F2593" i="3"/>
  <c r="F2594" i="3"/>
  <c r="F2595" i="3"/>
  <c r="F2596" i="3"/>
  <c r="F2597" i="3"/>
  <c r="F2598" i="3"/>
  <c r="F2599" i="3"/>
  <c r="F2600" i="3"/>
  <c r="F2601" i="3"/>
  <c r="F2602" i="3"/>
  <c r="F2603" i="3"/>
  <c r="F2604" i="3"/>
  <c r="F2605" i="3"/>
  <c r="F2606" i="3"/>
  <c r="F2607" i="3"/>
  <c r="F2608" i="3"/>
  <c r="F2609" i="3"/>
  <c r="F2610" i="3"/>
  <c r="F2611" i="3"/>
  <c r="F2612" i="3"/>
  <c r="F2613" i="3"/>
  <c r="F2614" i="3"/>
  <c r="F2615" i="3"/>
  <c r="F2616" i="3"/>
  <c r="F2617" i="3"/>
  <c r="F2618" i="3"/>
  <c r="F2619" i="3"/>
  <c r="F2620" i="3"/>
  <c r="F2621" i="3"/>
  <c r="F2622" i="3"/>
  <c r="F2623" i="3"/>
  <c r="F2624" i="3"/>
  <c r="F2625" i="3"/>
  <c r="F2626" i="3"/>
  <c r="F2627" i="3"/>
  <c r="F2628" i="3"/>
  <c r="F2629" i="3"/>
  <c r="F2630" i="3"/>
  <c r="F2631" i="3"/>
  <c r="F2632" i="3"/>
  <c r="F2633" i="3"/>
  <c r="F2634" i="3"/>
  <c r="F2635" i="3"/>
  <c r="F2636" i="3"/>
  <c r="F2637" i="3"/>
  <c r="F2638" i="3"/>
  <c r="F2639" i="3"/>
  <c r="F2640" i="3"/>
  <c r="F2641" i="3"/>
  <c r="F2642" i="3"/>
  <c r="F2643" i="3"/>
  <c r="F2644" i="3"/>
  <c r="F2645" i="3"/>
  <c r="F2646" i="3"/>
  <c r="F2647" i="3"/>
  <c r="F2648" i="3"/>
  <c r="F2649" i="3"/>
  <c r="F2650" i="3"/>
  <c r="F2651" i="3"/>
  <c r="F2652" i="3"/>
  <c r="F2653" i="3"/>
  <c r="F2654" i="3"/>
  <c r="F2655" i="3"/>
  <c r="F2656" i="3"/>
  <c r="F2657" i="3"/>
  <c r="F2658" i="3"/>
  <c r="F2659" i="3"/>
  <c r="F2660" i="3"/>
  <c r="F2661" i="3"/>
  <c r="F2662" i="3"/>
  <c r="F2663" i="3"/>
  <c r="F2664" i="3"/>
  <c r="F2665" i="3"/>
  <c r="F2666" i="3"/>
  <c r="F2667" i="3"/>
  <c r="F2668" i="3"/>
  <c r="F2669" i="3"/>
  <c r="F2670" i="3"/>
  <c r="F2671" i="3"/>
  <c r="F2672" i="3"/>
  <c r="F2673" i="3"/>
  <c r="F2674" i="3"/>
  <c r="F2675" i="3"/>
  <c r="F2676" i="3"/>
  <c r="F2677" i="3"/>
  <c r="F2678" i="3"/>
  <c r="F2679" i="3"/>
  <c r="F2680" i="3"/>
  <c r="F2681" i="3"/>
  <c r="F2682" i="3"/>
  <c r="F2683" i="3"/>
  <c r="F2684" i="3"/>
  <c r="F2685" i="3"/>
  <c r="F2686" i="3"/>
  <c r="F2687" i="3"/>
  <c r="F2688" i="3"/>
  <c r="F2689" i="3"/>
  <c r="F2690" i="3"/>
  <c r="F2691" i="3"/>
  <c r="F2692" i="3"/>
  <c r="F2693" i="3"/>
  <c r="F2694" i="3"/>
  <c r="F2695" i="3"/>
  <c r="F2696" i="3"/>
  <c r="F2697" i="3"/>
  <c r="F2698" i="3"/>
  <c r="F2699" i="3"/>
  <c r="F2700" i="3"/>
  <c r="F2701" i="3"/>
  <c r="F2702" i="3"/>
  <c r="F2703" i="3"/>
  <c r="F2704" i="3"/>
  <c r="F2705" i="3"/>
  <c r="F2706" i="3"/>
  <c r="F2707" i="3"/>
  <c r="F2708" i="3"/>
  <c r="F2709" i="3"/>
  <c r="F2710" i="3"/>
  <c r="F2711" i="3"/>
  <c r="F2712" i="3"/>
  <c r="F2713" i="3"/>
  <c r="F2714" i="3"/>
  <c r="F2715" i="3"/>
  <c r="F2716" i="3"/>
  <c r="F2717" i="3"/>
  <c r="F2718" i="3"/>
  <c r="F2719" i="3"/>
  <c r="F2720" i="3"/>
  <c r="F2721" i="3"/>
  <c r="F2722" i="3"/>
  <c r="F2723" i="3"/>
  <c r="F2724" i="3"/>
  <c r="F2725" i="3"/>
  <c r="F2726" i="3"/>
  <c r="F2727" i="3"/>
  <c r="F2728" i="3"/>
  <c r="F2729" i="3"/>
  <c r="F2730" i="3"/>
  <c r="F2731" i="3"/>
  <c r="F2732" i="3"/>
  <c r="F2733" i="3"/>
  <c r="F2734" i="3"/>
  <c r="F2735" i="3"/>
  <c r="F2736" i="3"/>
  <c r="F2737" i="3"/>
  <c r="F2738" i="3"/>
  <c r="F2739" i="3"/>
  <c r="F2740" i="3"/>
  <c r="F2741" i="3"/>
  <c r="F2742" i="3"/>
  <c r="F2743" i="3"/>
  <c r="F2744" i="3"/>
  <c r="F2745" i="3"/>
  <c r="F2746" i="3"/>
  <c r="F2747" i="3"/>
  <c r="F2748" i="3"/>
  <c r="F2749" i="3"/>
  <c r="F2750" i="3"/>
  <c r="F2751" i="3"/>
  <c r="F2752" i="3"/>
  <c r="F2753" i="3"/>
  <c r="F2754" i="3"/>
  <c r="F2755" i="3"/>
  <c r="F2756" i="3"/>
  <c r="F2757" i="3"/>
  <c r="F2758" i="3"/>
  <c r="F2759" i="3"/>
  <c r="F2760" i="3"/>
  <c r="F2761" i="3"/>
  <c r="F2762" i="3"/>
  <c r="F2763" i="3"/>
  <c r="F2764" i="3"/>
  <c r="F2765" i="3"/>
  <c r="F2766" i="3"/>
  <c r="F2767" i="3"/>
  <c r="F2768" i="3"/>
  <c r="F2769" i="3"/>
  <c r="F2770" i="3"/>
  <c r="F2771" i="3"/>
  <c r="F2772" i="3"/>
  <c r="F2773" i="3"/>
  <c r="F2774" i="3"/>
  <c r="F2775" i="3"/>
  <c r="F2776" i="3"/>
  <c r="F2777" i="3"/>
  <c r="F2778" i="3"/>
  <c r="F2779" i="3"/>
  <c r="F2780" i="3"/>
  <c r="F2781" i="3"/>
  <c r="F2782" i="3"/>
  <c r="F2783" i="3"/>
  <c r="F2784" i="3"/>
  <c r="F2785" i="3"/>
  <c r="F2786" i="3"/>
  <c r="F2787" i="3"/>
  <c r="F2788" i="3"/>
  <c r="F2789" i="3"/>
  <c r="F2790" i="3"/>
  <c r="F2791" i="3"/>
  <c r="F2792" i="3"/>
  <c r="F2793" i="3"/>
  <c r="F2794" i="3"/>
  <c r="F2795" i="3"/>
  <c r="F2796" i="3"/>
  <c r="F2797" i="3"/>
  <c r="F2798" i="3"/>
  <c r="F2799" i="3"/>
  <c r="F2800" i="3"/>
  <c r="F2801" i="3"/>
  <c r="F2802" i="3"/>
  <c r="F2803" i="3"/>
  <c r="F2804" i="3"/>
  <c r="F2805" i="3"/>
  <c r="F2806" i="3"/>
  <c r="F2807" i="3"/>
  <c r="F2808" i="3"/>
  <c r="F2809" i="3"/>
  <c r="F2810" i="3"/>
  <c r="F2811" i="3"/>
  <c r="F2812" i="3"/>
  <c r="F2813" i="3"/>
  <c r="F2814" i="3"/>
  <c r="F2815" i="3"/>
  <c r="F2816" i="3"/>
  <c r="F2817" i="3"/>
  <c r="F2818" i="3"/>
  <c r="F2819" i="3"/>
  <c r="F2820" i="3"/>
  <c r="F2821" i="3"/>
  <c r="F2822" i="3"/>
  <c r="F2823" i="3"/>
  <c r="F2824" i="3"/>
  <c r="F2825" i="3"/>
  <c r="F2826" i="3"/>
  <c r="F2827" i="3"/>
  <c r="F2828" i="3"/>
  <c r="F2829" i="3"/>
  <c r="F2830" i="3"/>
  <c r="F2831" i="3"/>
  <c r="F2832" i="3"/>
  <c r="F2833" i="3"/>
  <c r="F2834" i="3"/>
  <c r="F2835" i="3"/>
  <c r="F2836" i="3"/>
  <c r="F2837" i="3"/>
  <c r="F2838" i="3"/>
  <c r="F2839" i="3"/>
  <c r="F2840" i="3"/>
  <c r="F2841" i="3"/>
  <c r="F2842" i="3"/>
  <c r="F2843" i="3"/>
  <c r="F2844" i="3"/>
  <c r="F2845" i="3"/>
  <c r="F2846" i="3"/>
  <c r="F2847" i="3"/>
  <c r="F2848" i="3"/>
  <c r="F2849" i="3"/>
  <c r="F2850" i="3"/>
  <c r="F2851" i="3"/>
  <c r="F2852" i="3"/>
  <c r="F2853" i="3"/>
  <c r="F2854" i="3"/>
  <c r="F2855" i="3"/>
  <c r="F2856" i="3"/>
  <c r="F2857" i="3"/>
  <c r="F2858" i="3"/>
  <c r="F2859" i="3"/>
  <c r="F2860" i="3"/>
  <c r="F2861" i="3"/>
  <c r="F2862" i="3"/>
  <c r="F2863" i="3"/>
  <c r="F2864" i="3"/>
  <c r="F2865" i="3"/>
  <c r="F2866" i="3"/>
  <c r="F2867" i="3"/>
  <c r="F2868" i="3"/>
  <c r="F2869" i="3"/>
  <c r="F2870" i="3"/>
  <c r="F2871" i="3"/>
  <c r="F2872" i="3"/>
  <c r="F2873" i="3"/>
  <c r="F2874" i="3"/>
  <c r="F2875" i="3"/>
  <c r="F2876" i="3"/>
  <c r="F2877" i="3"/>
  <c r="F2878" i="3"/>
  <c r="F2879" i="3"/>
  <c r="F2880" i="3"/>
  <c r="F2881" i="3"/>
  <c r="F2882" i="3"/>
  <c r="F2883" i="3"/>
  <c r="F2884" i="3"/>
  <c r="F2885" i="3"/>
  <c r="F2886" i="3"/>
  <c r="F2887" i="3"/>
  <c r="F2888" i="3"/>
  <c r="F2889" i="3"/>
  <c r="F2890" i="3"/>
  <c r="F2891" i="3"/>
  <c r="F2892" i="3"/>
  <c r="F2893" i="3"/>
  <c r="F2894" i="3"/>
  <c r="F2895" i="3"/>
  <c r="F2896" i="3"/>
  <c r="F2897" i="3"/>
  <c r="F2898" i="3"/>
  <c r="F2899" i="3"/>
  <c r="F2900" i="3"/>
  <c r="F2901" i="3"/>
  <c r="F2902" i="3"/>
  <c r="F2903" i="3"/>
  <c r="F2904" i="3"/>
  <c r="F2905" i="3"/>
  <c r="F2906" i="3"/>
  <c r="F2907" i="3"/>
  <c r="F2908" i="3"/>
  <c r="F2909" i="3"/>
  <c r="F2910" i="3"/>
  <c r="F2911" i="3"/>
  <c r="F2912" i="3"/>
  <c r="F2913" i="3"/>
  <c r="F2914" i="3"/>
  <c r="F2915" i="3"/>
  <c r="F2916" i="3"/>
  <c r="F2917" i="3"/>
  <c r="F2918" i="3"/>
  <c r="F2919" i="3"/>
  <c r="F2920" i="3"/>
  <c r="F2921" i="3"/>
  <c r="F2922" i="3"/>
  <c r="F2923" i="3"/>
  <c r="F2924" i="3"/>
  <c r="F2925" i="3"/>
  <c r="F2926" i="3"/>
  <c r="F2927" i="3"/>
  <c r="F2928" i="3"/>
  <c r="F2929" i="3"/>
  <c r="F2930" i="3"/>
  <c r="F2931" i="3"/>
  <c r="F2932" i="3"/>
  <c r="F2933" i="3"/>
  <c r="F2934" i="3"/>
  <c r="F2935" i="3"/>
  <c r="F2936" i="3"/>
  <c r="F2937" i="3"/>
  <c r="F2938" i="3"/>
  <c r="F2939" i="3"/>
  <c r="F2940" i="3"/>
  <c r="F2941" i="3"/>
  <c r="F2942" i="3"/>
  <c r="F2943" i="3"/>
  <c r="F2944" i="3"/>
  <c r="F2945" i="3"/>
  <c r="F2946" i="3"/>
  <c r="F2947" i="3"/>
  <c r="F2948" i="3"/>
  <c r="F2949" i="3"/>
  <c r="F2950" i="3"/>
  <c r="F2951" i="3"/>
  <c r="F2952" i="3"/>
  <c r="F2953" i="3"/>
  <c r="F2954" i="3"/>
  <c r="F2955" i="3"/>
  <c r="F2956" i="3"/>
  <c r="F2957" i="3"/>
  <c r="F2958" i="3"/>
  <c r="F2959" i="3"/>
  <c r="F2960" i="3"/>
  <c r="F2961" i="3"/>
  <c r="F2962" i="3"/>
  <c r="F2963" i="3"/>
  <c r="F2964" i="3"/>
  <c r="F2965" i="3"/>
  <c r="F2966" i="3"/>
  <c r="F2967" i="3"/>
  <c r="F2968" i="3"/>
  <c r="F2969" i="3"/>
  <c r="F2970" i="3"/>
  <c r="F2971" i="3"/>
  <c r="F2972" i="3"/>
  <c r="F2973" i="3"/>
  <c r="F2974" i="3"/>
  <c r="F2975" i="3"/>
  <c r="F2976" i="3"/>
  <c r="F2977" i="3"/>
  <c r="F2978" i="3"/>
  <c r="F2979" i="3"/>
  <c r="F2980" i="3"/>
  <c r="F2981" i="3"/>
  <c r="F2982" i="3"/>
  <c r="F2983" i="3"/>
  <c r="F2984" i="3"/>
  <c r="F2985" i="3"/>
  <c r="F2986" i="3"/>
  <c r="F2987" i="3"/>
  <c r="F2988" i="3"/>
  <c r="F2989" i="3"/>
  <c r="F2990" i="3"/>
  <c r="F2991" i="3"/>
  <c r="F2992" i="3"/>
  <c r="F2993" i="3"/>
  <c r="F2994" i="3"/>
  <c r="F2995" i="3"/>
  <c r="F2996" i="3"/>
  <c r="F2997" i="3"/>
  <c r="F2998" i="3"/>
  <c r="F2999" i="3"/>
  <c r="F3000" i="3"/>
  <c r="F3001" i="3"/>
  <c r="F3002" i="3"/>
  <c r="F3003" i="3"/>
  <c r="F3004" i="3"/>
  <c r="F3005" i="3"/>
  <c r="F3006" i="3"/>
  <c r="F3007" i="3"/>
  <c r="F3008" i="3"/>
  <c r="F3009" i="3"/>
  <c r="F3010" i="3"/>
  <c r="F3011" i="3"/>
  <c r="F3012" i="3"/>
  <c r="F3013" i="3"/>
  <c r="F3014" i="3"/>
  <c r="F3015" i="3"/>
  <c r="F3016" i="3"/>
  <c r="F3017" i="3"/>
  <c r="F3018" i="3"/>
  <c r="F3019" i="3"/>
  <c r="F3020" i="3"/>
  <c r="F3021" i="3"/>
  <c r="F3022" i="3"/>
  <c r="F3023" i="3"/>
  <c r="F3024" i="3"/>
  <c r="F3025" i="3"/>
  <c r="F3026" i="3"/>
  <c r="F3027" i="3"/>
  <c r="F3028" i="3"/>
  <c r="F3029" i="3"/>
  <c r="F3030" i="3"/>
  <c r="F3031" i="3"/>
  <c r="F3032" i="3"/>
  <c r="F3033" i="3"/>
  <c r="F3034" i="3"/>
  <c r="F3035" i="3"/>
  <c r="F3036" i="3"/>
  <c r="F3037" i="3"/>
  <c r="F3038" i="3"/>
  <c r="F3039" i="3"/>
  <c r="F3040" i="3"/>
  <c r="F3041" i="3"/>
  <c r="F3042" i="3"/>
  <c r="F3043" i="3"/>
  <c r="F3044" i="3"/>
  <c r="F3045" i="3"/>
  <c r="F3046" i="3"/>
  <c r="F3047" i="3"/>
  <c r="F3048" i="3"/>
  <c r="F3049" i="3"/>
  <c r="F3050" i="3"/>
  <c r="F3051" i="3"/>
  <c r="F3052" i="3"/>
  <c r="F3053" i="3"/>
  <c r="F3054" i="3"/>
  <c r="F3055" i="3"/>
  <c r="F3056" i="3"/>
  <c r="F3057" i="3"/>
  <c r="F3058" i="3"/>
  <c r="F3059" i="3"/>
  <c r="F3060" i="3"/>
  <c r="F3061" i="3"/>
  <c r="F3062" i="3"/>
  <c r="F3063" i="3"/>
  <c r="F3064" i="3"/>
  <c r="F3065" i="3"/>
  <c r="F3066" i="3"/>
  <c r="F3067" i="3"/>
  <c r="F3068" i="3"/>
  <c r="F3069" i="3"/>
  <c r="F3070" i="3"/>
  <c r="F3071" i="3"/>
  <c r="F3072" i="3"/>
  <c r="F3073" i="3"/>
  <c r="F3074" i="3"/>
  <c r="F3075" i="3"/>
  <c r="F3076" i="3"/>
  <c r="F3077" i="3"/>
  <c r="F3078" i="3"/>
  <c r="F3079" i="3"/>
  <c r="F3080" i="3"/>
  <c r="F3081" i="3"/>
  <c r="F3082" i="3"/>
  <c r="F3083" i="3"/>
  <c r="F3084" i="3"/>
  <c r="F3085" i="3"/>
  <c r="F3086" i="3"/>
  <c r="F3087" i="3"/>
  <c r="F3088" i="3"/>
  <c r="F3089" i="3"/>
  <c r="F3090" i="3"/>
  <c r="F3091" i="3"/>
  <c r="F3092" i="3"/>
  <c r="F3093" i="3"/>
  <c r="F3094" i="3"/>
  <c r="F3095" i="3"/>
  <c r="F3096" i="3"/>
  <c r="F3097" i="3"/>
  <c r="F3098" i="3"/>
  <c r="F3099" i="3"/>
  <c r="F3100" i="3"/>
  <c r="F3101" i="3"/>
  <c r="F3102" i="3"/>
  <c r="F3103" i="3"/>
  <c r="F3104" i="3"/>
  <c r="F3105" i="3"/>
  <c r="F3106" i="3"/>
  <c r="F3107" i="3"/>
  <c r="F3108" i="3"/>
  <c r="F3109" i="3"/>
  <c r="F3110" i="3"/>
  <c r="F3111" i="3"/>
  <c r="F3112" i="3"/>
  <c r="F3113" i="3"/>
  <c r="F3114" i="3"/>
  <c r="F3115" i="3"/>
  <c r="F3116" i="3"/>
  <c r="F3117" i="3"/>
  <c r="F3118" i="3"/>
  <c r="F3119" i="3"/>
  <c r="F3120" i="3"/>
  <c r="F3121" i="3"/>
  <c r="F3122" i="3"/>
  <c r="F3123" i="3"/>
  <c r="F3124" i="3"/>
  <c r="F3125" i="3"/>
  <c r="F3126" i="3"/>
  <c r="F3127" i="3"/>
  <c r="F3128" i="3"/>
  <c r="F3129" i="3"/>
  <c r="F3130" i="3"/>
  <c r="F3131" i="3"/>
  <c r="F3132" i="3"/>
  <c r="F3133" i="3"/>
  <c r="F3134" i="3"/>
  <c r="F3135" i="3"/>
  <c r="F3136" i="3"/>
  <c r="F3137" i="3"/>
  <c r="F3138" i="3"/>
  <c r="F3139" i="3"/>
  <c r="F3140" i="3"/>
  <c r="F3141" i="3"/>
  <c r="F3142" i="3"/>
  <c r="F3143" i="3"/>
  <c r="F3144" i="3"/>
  <c r="F3145" i="3"/>
  <c r="F3146" i="3"/>
  <c r="F3147" i="3"/>
  <c r="F3148" i="3"/>
  <c r="F3149" i="3"/>
  <c r="F3150" i="3"/>
  <c r="F3151" i="3"/>
  <c r="F3152" i="3"/>
  <c r="F3153" i="3"/>
  <c r="F3154" i="3"/>
  <c r="F3155" i="3"/>
  <c r="F3156" i="3"/>
  <c r="F3157" i="3"/>
  <c r="F3158" i="3"/>
  <c r="F3159" i="3"/>
  <c r="F3160" i="3"/>
  <c r="F3161" i="3"/>
  <c r="F3162" i="3"/>
  <c r="F3163" i="3"/>
  <c r="F3164" i="3"/>
  <c r="F3165" i="3"/>
  <c r="F3166" i="3"/>
  <c r="F3167" i="3"/>
  <c r="F3168" i="3"/>
  <c r="F3169" i="3"/>
  <c r="F3170" i="3"/>
  <c r="F3171" i="3"/>
  <c r="F3172" i="3"/>
  <c r="F3173" i="3"/>
  <c r="F3174" i="3"/>
  <c r="F3175" i="3"/>
  <c r="F3176" i="3"/>
  <c r="F3177" i="3"/>
  <c r="F3178" i="3"/>
  <c r="F3179" i="3"/>
  <c r="F3180" i="3"/>
  <c r="F3181" i="3"/>
  <c r="F3182" i="3"/>
  <c r="F3183" i="3"/>
  <c r="F3184" i="3"/>
  <c r="F3185" i="3"/>
  <c r="F3186" i="3"/>
  <c r="F3187" i="3"/>
  <c r="F3188" i="3"/>
  <c r="F3189" i="3"/>
  <c r="F3190" i="3"/>
  <c r="F3191" i="3"/>
  <c r="F3192" i="3"/>
  <c r="F3193" i="3"/>
  <c r="F3194" i="3"/>
  <c r="F3195" i="3"/>
  <c r="F3196" i="3"/>
  <c r="F3197" i="3"/>
  <c r="F3198" i="3"/>
  <c r="F3199" i="3"/>
  <c r="F3200" i="3"/>
  <c r="F3201" i="3"/>
  <c r="F3202" i="3"/>
  <c r="F3203" i="3"/>
  <c r="F3204" i="3"/>
  <c r="F3205" i="3"/>
  <c r="F3206" i="3"/>
  <c r="F3207" i="3"/>
  <c r="F3208" i="3"/>
  <c r="F3209" i="3"/>
  <c r="F3210" i="3"/>
  <c r="F3211" i="3"/>
  <c r="F3212" i="3"/>
  <c r="F3213" i="3"/>
  <c r="F3214" i="3"/>
  <c r="F3215" i="3"/>
  <c r="F3216" i="3"/>
  <c r="F3217" i="3"/>
  <c r="F3218" i="3"/>
  <c r="F3219" i="3"/>
  <c r="F3220" i="3"/>
  <c r="F3221" i="3"/>
  <c r="F3222" i="3"/>
  <c r="F3223" i="3"/>
  <c r="F3224" i="3"/>
  <c r="F3225" i="3"/>
  <c r="F3226" i="3"/>
  <c r="F3227" i="3"/>
  <c r="F3228" i="3"/>
  <c r="F3229" i="3"/>
  <c r="F3230" i="3"/>
  <c r="F3231" i="3"/>
  <c r="F3232" i="3"/>
  <c r="F3233" i="3"/>
  <c r="F3234" i="3"/>
  <c r="F3235" i="3"/>
  <c r="F3236" i="3"/>
  <c r="F3237" i="3"/>
  <c r="F3238" i="3"/>
  <c r="F3239" i="3"/>
  <c r="F3240" i="3"/>
  <c r="F3241" i="3"/>
  <c r="F3242" i="3"/>
  <c r="F3243" i="3"/>
  <c r="F3244" i="3"/>
  <c r="F3245" i="3"/>
  <c r="F3246" i="3"/>
  <c r="F3247" i="3"/>
  <c r="F3248" i="3"/>
  <c r="F3249" i="3"/>
  <c r="F3250" i="3"/>
  <c r="F3251" i="3"/>
  <c r="F3252" i="3"/>
  <c r="F3253" i="3"/>
  <c r="F3254" i="3"/>
  <c r="F3255" i="3"/>
  <c r="F3256" i="3"/>
  <c r="F3257" i="3"/>
  <c r="F3258" i="3"/>
  <c r="F3259" i="3"/>
  <c r="F3260" i="3"/>
  <c r="F3261" i="3"/>
  <c r="F3262" i="3"/>
  <c r="F3263" i="3"/>
  <c r="F3264" i="3"/>
  <c r="F3265" i="3"/>
  <c r="F3266" i="3"/>
  <c r="F3267" i="3"/>
  <c r="F3268" i="3"/>
  <c r="F3269" i="3"/>
  <c r="F3270" i="3"/>
  <c r="F3271" i="3"/>
  <c r="F3272" i="3"/>
  <c r="F3273" i="3"/>
  <c r="F3274" i="3"/>
  <c r="F3275" i="3"/>
  <c r="F3276" i="3"/>
  <c r="F3277" i="3"/>
  <c r="F3278" i="3"/>
  <c r="F3279" i="3"/>
  <c r="F3280" i="3"/>
  <c r="F3281" i="3"/>
  <c r="F3282" i="3"/>
  <c r="F3283" i="3"/>
  <c r="F3284" i="3"/>
  <c r="F3285" i="3"/>
  <c r="F3286" i="3"/>
  <c r="F3287" i="3"/>
  <c r="F3288" i="3"/>
  <c r="F3289" i="3"/>
  <c r="F3290" i="3"/>
  <c r="F3291" i="3"/>
  <c r="F3292" i="3"/>
  <c r="F3293" i="3"/>
  <c r="F3294" i="3"/>
  <c r="F3295" i="3"/>
  <c r="F3296" i="3"/>
  <c r="F3297" i="3"/>
  <c r="F3298" i="3"/>
  <c r="F3299" i="3"/>
  <c r="F3300" i="3"/>
  <c r="F3301" i="3"/>
  <c r="F3302" i="3"/>
  <c r="F3303" i="3"/>
  <c r="F3304" i="3"/>
  <c r="F3305" i="3"/>
  <c r="F3306" i="3"/>
  <c r="F3307" i="3"/>
  <c r="F3308" i="3"/>
  <c r="F3309" i="3"/>
  <c r="F3310" i="3"/>
  <c r="F3311" i="3"/>
  <c r="F3312" i="3"/>
  <c r="F3313" i="3"/>
  <c r="F3314" i="3"/>
  <c r="F3315" i="3"/>
  <c r="F3316" i="3"/>
  <c r="F3317" i="3"/>
  <c r="F3318" i="3"/>
  <c r="F3319" i="3"/>
  <c r="F3320" i="3"/>
  <c r="F3321" i="3"/>
  <c r="F3322" i="3"/>
  <c r="F3323" i="3"/>
  <c r="F3324" i="3"/>
  <c r="F3325" i="3"/>
  <c r="F3326" i="3"/>
  <c r="F3327" i="3"/>
  <c r="F3328" i="3"/>
  <c r="F3329" i="3"/>
  <c r="F3330" i="3"/>
  <c r="F3331" i="3"/>
  <c r="F3332" i="3"/>
  <c r="F3333" i="3"/>
  <c r="F3334" i="3"/>
  <c r="F3335" i="3"/>
  <c r="F3336" i="3"/>
  <c r="F3337" i="3"/>
  <c r="F3338" i="3"/>
  <c r="F3339" i="3"/>
  <c r="F3340" i="3"/>
  <c r="F3341" i="3"/>
  <c r="F3342" i="3"/>
  <c r="F3343" i="3"/>
  <c r="F3344" i="3"/>
  <c r="F3345" i="3"/>
  <c r="F3346" i="3"/>
  <c r="F3347" i="3"/>
  <c r="F3348" i="3"/>
  <c r="F3349" i="3"/>
  <c r="F3350" i="3"/>
  <c r="F3351" i="3"/>
  <c r="F3352" i="3"/>
  <c r="F3353" i="3"/>
  <c r="F3354" i="3"/>
  <c r="F3355" i="3"/>
  <c r="F3356" i="3"/>
  <c r="F3357" i="3"/>
  <c r="F3358" i="3"/>
  <c r="F3359" i="3"/>
  <c r="F3360" i="3"/>
  <c r="F3361" i="3"/>
  <c r="F3362" i="3"/>
  <c r="F3363" i="3"/>
  <c r="F3364" i="3"/>
  <c r="F3365" i="3"/>
  <c r="F3366" i="3"/>
  <c r="F3367" i="3"/>
  <c r="F3368" i="3"/>
  <c r="F3369" i="3"/>
  <c r="F3370" i="3"/>
  <c r="F3371" i="3"/>
  <c r="F3372" i="3"/>
  <c r="F3373" i="3"/>
  <c r="F3374" i="3"/>
  <c r="F3375" i="3"/>
  <c r="F3376" i="3"/>
  <c r="F3377" i="3"/>
  <c r="F3378" i="3"/>
  <c r="F3379" i="3"/>
  <c r="F3380" i="3"/>
  <c r="F3381" i="3"/>
  <c r="F3382" i="3"/>
  <c r="F3383" i="3"/>
  <c r="F3384" i="3"/>
  <c r="F3385" i="3"/>
  <c r="F3386" i="3"/>
  <c r="F3387" i="3"/>
  <c r="F3388" i="3"/>
  <c r="F3389" i="3"/>
  <c r="F3390" i="3"/>
  <c r="F3391" i="3"/>
  <c r="F3392" i="3"/>
  <c r="F3393" i="3"/>
  <c r="F3394" i="3"/>
  <c r="F3395" i="3"/>
  <c r="F3396" i="3"/>
  <c r="F3397" i="3"/>
  <c r="F3398" i="3"/>
  <c r="F3399" i="3"/>
  <c r="F3400" i="3"/>
  <c r="F3401" i="3"/>
  <c r="F3402" i="3"/>
  <c r="F3403" i="3"/>
  <c r="F3404" i="3"/>
  <c r="F3405" i="3"/>
  <c r="F3406" i="3"/>
  <c r="F3407" i="3"/>
  <c r="F3408" i="3"/>
  <c r="F3409" i="3"/>
  <c r="F3410" i="3"/>
  <c r="F3411" i="3"/>
  <c r="F3412" i="3"/>
  <c r="F3413" i="3"/>
  <c r="F3414" i="3"/>
  <c r="F3415" i="3"/>
  <c r="F3416" i="3"/>
  <c r="F3417" i="3"/>
  <c r="F3418" i="3"/>
  <c r="F3419" i="3"/>
  <c r="F3420" i="3"/>
  <c r="F3421" i="3"/>
  <c r="F3422" i="3"/>
  <c r="F3423" i="3"/>
  <c r="F3424" i="3"/>
  <c r="F3425" i="3"/>
  <c r="F3426" i="3"/>
  <c r="F3427" i="3"/>
  <c r="F3428" i="3"/>
  <c r="F3429" i="3"/>
  <c r="F3430" i="3"/>
  <c r="F3431" i="3"/>
  <c r="F3432" i="3"/>
  <c r="F3433" i="3"/>
  <c r="F3434" i="3"/>
  <c r="F3435" i="3"/>
  <c r="F3436" i="3"/>
  <c r="F3437" i="3"/>
  <c r="F3438" i="3"/>
  <c r="F3439" i="3"/>
  <c r="F3440" i="3"/>
  <c r="F3441" i="3"/>
  <c r="F3442" i="3"/>
  <c r="F3443" i="3"/>
  <c r="F3444" i="3"/>
  <c r="F3445" i="3"/>
  <c r="F3446" i="3"/>
  <c r="F3447" i="3"/>
  <c r="F3448" i="3"/>
  <c r="F3449" i="3"/>
  <c r="F3450" i="3"/>
  <c r="F3451" i="3"/>
  <c r="F3452" i="3"/>
  <c r="F3453" i="3"/>
  <c r="F3454" i="3"/>
  <c r="F3455" i="3"/>
  <c r="F3456" i="3"/>
  <c r="F3457" i="3"/>
  <c r="F3458" i="3"/>
  <c r="F3459" i="3"/>
  <c r="F3460" i="3"/>
  <c r="F3461" i="3"/>
  <c r="F3462" i="3"/>
  <c r="F3463" i="3"/>
  <c r="F3464" i="3"/>
  <c r="F3465" i="3"/>
  <c r="F3466" i="3"/>
  <c r="F3467" i="3"/>
  <c r="F3468" i="3"/>
  <c r="F3469" i="3"/>
  <c r="F3470" i="3"/>
  <c r="F3471" i="3"/>
  <c r="F3472" i="3"/>
  <c r="F3473" i="3"/>
  <c r="F3474" i="3"/>
  <c r="F3475" i="3"/>
  <c r="F3476" i="3"/>
  <c r="F3477" i="3"/>
  <c r="F3478" i="3"/>
  <c r="F3479" i="3"/>
  <c r="F3480" i="3"/>
  <c r="F3481" i="3"/>
  <c r="F3482" i="3"/>
  <c r="F3483" i="3"/>
  <c r="F3484" i="3"/>
  <c r="F3485" i="3"/>
  <c r="F3486" i="3"/>
  <c r="F3487" i="3"/>
  <c r="F3488" i="3"/>
  <c r="F3489" i="3"/>
  <c r="F3490" i="3"/>
  <c r="F3491" i="3"/>
  <c r="F3492" i="3"/>
  <c r="F3493" i="3"/>
  <c r="F3494" i="3"/>
  <c r="F3495" i="3"/>
  <c r="F3496" i="3"/>
  <c r="F3497" i="3"/>
  <c r="F3498" i="3"/>
  <c r="F3499" i="3"/>
  <c r="F3500" i="3"/>
  <c r="F3501" i="3"/>
  <c r="F3502" i="3"/>
  <c r="F3503" i="3"/>
  <c r="F3504" i="3"/>
  <c r="F3505" i="3"/>
  <c r="F3506" i="3"/>
  <c r="F3507" i="3"/>
  <c r="F3508" i="3"/>
  <c r="F3509" i="3"/>
  <c r="F3510" i="3"/>
  <c r="F3511" i="3"/>
  <c r="F3512" i="3"/>
  <c r="F3513" i="3"/>
  <c r="F3514" i="3"/>
  <c r="F3515" i="3"/>
  <c r="F3516" i="3"/>
  <c r="F3517" i="3"/>
  <c r="F3518" i="3"/>
  <c r="F3519" i="3"/>
  <c r="F3520" i="3"/>
  <c r="F3521" i="3"/>
  <c r="F3522" i="3"/>
  <c r="F3523" i="3"/>
  <c r="F3524" i="3"/>
  <c r="F3525" i="3"/>
  <c r="F3526" i="3"/>
  <c r="F3527" i="3"/>
  <c r="F3528" i="3"/>
  <c r="F3529" i="3"/>
  <c r="F3530" i="3"/>
  <c r="F3531" i="3"/>
  <c r="F3532" i="3"/>
  <c r="F3533" i="3"/>
  <c r="F3534" i="3"/>
  <c r="F3535" i="3"/>
  <c r="F3536" i="3"/>
  <c r="F3537" i="3"/>
  <c r="F3538" i="3"/>
  <c r="F3539" i="3"/>
  <c r="F3540" i="3"/>
  <c r="F3541" i="3"/>
  <c r="F3542" i="3"/>
  <c r="F3543" i="3"/>
  <c r="F3544" i="3"/>
  <c r="F3545" i="3"/>
  <c r="F3546" i="3"/>
  <c r="F3547" i="3"/>
  <c r="F3548" i="3"/>
  <c r="F3549" i="3"/>
  <c r="F3550" i="3"/>
  <c r="F3551" i="3"/>
  <c r="F3552" i="3"/>
  <c r="F3553" i="3"/>
  <c r="F3554" i="3"/>
  <c r="F3555" i="3"/>
  <c r="F3556" i="3"/>
  <c r="F3557" i="3"/>
  <c r="F3558" i="3"/>
  <c r="F3559" i="3"/>
  <c r="F3560" i="3"/>
  <c r="F3561" i="3"/>
  <c r="F3562" i="3"/>
  <c r="F3563" i="3"/>
  <c r="F3564" i="3"/>
  <c r="F3565" i="3"/>
  <c r="F3566" i="3"/>
  <c r="F3567" i="3"/>
  <c r="F3568" i="3"/>
  <c r="F3569" i="3"/>
  <c r="F3570" i="3"/>
  <c r="F3571" i="3"/>
  <c r="F3572" i="3"/>
  <c r="F3573" i="3"/>
  <c r="F3574" i="3"/>
  <c r="F3575" i="3"/>
  <c r="F3576" i="3"/>
  <c r="F3577" i="3"/>
  <c r="F3578" i="3"/>
  <c r="F3579" i="3"/>
  <c r="F3580" i="3"/>
  <c r="F3581" i="3"/>
  <c r="F3582" i="3"/>
  <c r="F3583" i="3"/>
  <c r="F3584" i="3"/>
  <c r="F3585" i="3"/>
  <c r="F3586" i="3"/>
  <c r="F3587" i="3"/>
  <c r="F3588" i="3"/>
  <c r="F3589" i="3"/>
  <c r="F3590" i="3"/>
  <c r="F3591" i="3"/>
  <c r="F3592" i="3"/>
  <c r="F3593" i="3"/>
  <c r="F3594" i="3"/>
  <c r="F3595" i="3"/>
  <c r="F3596" i="3"/>
  <c r="F3597" i="3"/>
  <c r="F3598" i="3"/>
  <c r="F3599" i="3"/>
  <c r="F3600" i="3"/>
  <c r="F3601" i="3"/>
  <c r="F3602" i="3"/>
  <c r="F3603" i="3"/>
  <c r="F3604" i="3"/>
  <c r="F3605" i="3"/>
  <c r="F3606" i="3"/>
  <c r="F3607" i="3"/>
  <c r="F3608" i="3"/>
  <c r="F3609" i="3"/>
  <c r="F3610" i="3"/>
  <c r="F3611" i="3"/>
  <c r="F3612" i="3"/>
  <c r="F3613" i="3"/>
  <c r="F3614" i="3"/>
  <c r="F3615" i="3"/>
  <c r="F3616" i="3"/>
  <c r="F3617" i="3"/>
  <c r="F3618" i="3"/>
  <c r="F3619" i="3"/>
  <c r="F3620" i="3"/>
  <c r="F3621" i="3"/>
  <c r="F3622" i="3"/>
  <c r="F3623" i="3"/>
  <c r="F3624" i="3"/>
  <c r="F3625" i="3"/>
  <c r="F3626" i="3"/>
  <c r="F3627" i="3"/>
  <c r="F3628" i="3"/>
  <c r="F3629" i="3"/>
  <c r="F3630" i="3"/>
  <c r="F3631" i="3"/>
  <c r="F3632" i="3"/>
  <c r="F3633" i="3"/>
  <c r="F3634" i="3"/>
  <c r="F3635" i="3"/>
  <c r="F3636" i="3"/>
  <c r="F3637" i="3"/>
  <c r="F3638" i="3"/>
  <c r="F3639" i="3"/>
  <c r="F3640" i="3"/>
  <c r="F3641" i="3"/>
  <c r="F3642" i="3"/>
  <c r="F3643" i="3"/>
  <c r="F3644" i="3"/>
  <c r="F3645" i="3"/>
  <c r="F3646" i="3"/>
  <c r="F3647" i="3"/>
  <c r="F3648" i="3"/>
  <c r="F3649" i="3"/>
  <c r="F3650" i="3"/>
  <c r="F3651" i="3"/>
  <c r="F3652" i="3"/>
  <c r="F3653" i="3"/>
  <c r="F3654" i="3"/>
  <c r="F3655" i="3"/>
  <c r="F3656" i="3"/>
  <c r="F3657" i="3"/>
  <c r="F3658" i="3"/>
  <c r="F3659" i="3"/>
  <c r="F3660" i="3"/>
  <c r="F3661" i="3"/>
  <c r="F3662" i="3"/>
  <c r="F3663" i="3"/>
  <c r="F3664" i="3"/>
  <c r="F3665" i="3"/>
  <c r="F3666" i="3"/>
  <c r="F3667" i="3"/>
  <c r="F3668" i="3"/>
  <c r="F3669" i="3"/>
  <c r="F3670" i="3"/>
  <c r="F3671" i="3"/>
  <c r="F3672" i="3"/>
  <c r="F3673" i="3"/>
  <c r="F3674" i="3"/>
  <c r="F3675" i="3"/>
  <c r="F3676" i="3"/>
  <c r="F3677" i="3"/>
  <c r="F3678" i="3"/>
  <c r="F3679" i="3"/>
  <c r="F3680" i="3"/>
  <c r="F3681" i="3"/>
  <c r="F3682" i="3"/>
  <c r="F3683" i="3"/>
  <c r="F3684" i="3"/>
  <c r="F3685" i="3"/>
  <c r="F3686" i="3"/>
  <c r="F3687" i="3"/>
  <c r="F3688" i="3"/>
  <c r="F3689" i="3"/>
  <c r="F3690" i="3"/>
  <c r="F3691" i="3"/>
  <c r="F3692" i="3"/>
  <c r="F3693" i="3"/>
  <c r="F3694" i="3"/>
  <c r="F3695" i="3"/>
  <c r="F3696" i="3"/>
  <c r="F3697" i="3"/>
  <c r="F3698" i="3"/>
  <c r="F3699" i="3"/>
  <c r="F3700" i="3"/>
  <c r="F3701" i="3"/>
  <c r="F3702" i="3"/>
  <c r="F3703" i="3"/>
  <c r="F3704" i="3"/>
  <c r="F3705" i="3"/>
  <c r="F3706" i="3"/>
  <c r="F3707" i="3"/>
  <c r="F3708" i="3"/>
  <c r="F3709" i="3"/>
  <c r="F3710" i="3"/>
  <c r="F3711" i="3"/>
  <c r="F3712" i="3"/>
  <c r="F3713" i="3"/>
  <c r="F3714" i="3"/>
  <c r="F3715" i="3"/>
  <c r="F3716" i="3"/>
  <c r="F3717" i="3"/>
  <c r="F3718" i="3"/>
  <c r="F3719" i="3"/>
  <c r="F3720" i="3"/>
  <c r="F3721" i="3"/>
  <c r="F3722" i="3"/>
  <c r="F3723" i="3"/>
  <c r="F3724" i="3"/>
  <c r="F3725" i="3"/>
  <c r="F3726" i="3"/>
  <c r="F3727" i="3"/>
  <c r="F3728" i="3"/>
  <c r="F3729" i="3"/>
  <c r="F3730" i="3"/>
  <c r="F3731" i="3"/>
  <c r="F3732" i="3"/>
  <c r="F3733" i="3"/>
  <c r="F3734" i="3"/>
  <c r="F3735" i="3"/>
  <c r="F3736" i="3"/>
  <c r="F3737" i="3"/>
  <c r="F3738" i="3"/>
  <c r="F3739" i="3"/>
  <c r="F3740" i="3"/>
  <c r="F3741" i="3"/>
  <c r="F3742" i="3"/>
  <c r="F3743" i="3"/>
  <c r="F3744" i="3"/>
  <c r="F3745" i="3"/>
  <c r="F3746" i="3"/>
  <c r="F3747" i="3"/>
  <c r="F3748" i="3"/>
  <c r="F3749" i="3"/>
  <c r="F3750" i="3"/>
  <c r="F3751" i="3"/>
  <c r="F3752" i="3"/>
  <c r="F3753" i="3"/>
  <c r="F3754" i="3"/>
  <c r="F3755" i="3"/>
  <c r="F3756" i="3"/>
  <c r="F3757" i="3"/>
  <c r="F3758" i="3"/>
  <c r="F3759" i="3"/>
  <c r="F3760" i="3"/>
  <c r="F3761" i="3"/>
  <c r="F3762" i="3"/>
  <c r="F3763" i="3"/>
  <c r="F3764" i="3"/>
  <c r="F3765" i="3"/>
  <c r="F3766" i="3"/>
  <c r="F3767" i="3"/>
  <c r="F3768" i="3"/>
  <c r="F3769" i="3"/>
  <c r="F3770" i="3"/>
  <c r="F3771" i="3"/>
  <c r="F3772" i="3"/>
  <c r="F3773" i="3"/>
  <c r="F3774" i="3"/>
  <c r="F3775" i="3"/>
  <c r="F3776" i="3"/>
  <c r="F3777" i="3"/>
  <c r="F3778" i="3"/>
  <c r="F3779" i="3"/>
  <c r="F3780" i="3"/>
  <c r="F3781" i="3"/>
  <c r="F3782" i="3"/>
  <c r="F3783" i="3"/>
  <c r="F3784" i="3"/>
  <c r="F3785" i="3"/>
  <c r="F3786" i="3"/>
  <c r="F3787" i="3"/>
  <c r="F3788" i="3"/>
  <c r="F3789" i="3"/>
  <c r="F3790" i="3"/>
  <c r="F3791" i="3"/>
  <c r="F3792" i="3"/>
  <c r="F3793" i="3"/>
  <c r="F3794" i="3"/>
  <c r="F3795" i="3"/>
  <c r="F3796" i="3"/>
  <c r="F3797" i="3"/>
  <c r="F3798" i="3"/>
  <c r="F3799" i="3"/>
  <c r="F3800" i="3"/>
  <c r="F3801" i="3"/>
  <c r="F3802" i="3"/>
  <c r="F3803" i="3"/>
  <c r="F3804" i="3"/>
  <c r="F3805" i="3"/>
  <c r="F3806" i="3"/>
  <c r="F3807" i="3"/>
  <c r="F3808" i="3"/>
  <c r="F3809" i="3"/>
  <c r="F3810" i="3"/>
  <c r="F3811" i="3"/>
  <c r="F3812" i="3"/>
  <c r="F3813" i="3"/>
  <c r="F3814" i="3"/>
  <c r="F3815" i="3"/>
  <c r="F3816" i="3"/>
  <c r="F3817" i="3"/>
  <c r="F3818" i="3"/>
  <c r="F3819" i="3"/>
  <c r="F3820" i="3"/>
  <c r="F3821" i="3"/>
  <c r="F3822" i="3"/>
  <c r="F3823" i="3"/>
  <c r="F3824" i="3"/>
  <c r="F3825" i="3"/>
  <c r="F3826" i="3"/>
  <c r="F3827" i="3"/>
  <c r="F3828" i="3"/>
  <c r="F3829" i="3"/>
  <c r="F3830" i="3"/>
  <c r="F3831" i="3"/>
  <c r="F3832" i="3"/>
  <c r="F3833" i="3"/>
  <c r="F3834" i="3"/>
  <c r="F3835" i="3"/>
  <c r="F3836" i="3"/>
  <c r="F3837" i="3"/>
  <c r="F3838" i="3"/>
  <c r="F3839" i="3"/>
  <c r="F3840" i="3"/>
  <c r="F3841" i="3"/>
  <c r="F3842" i="3"/>
  <c r="F3843" i="3"/>
  <c r="F3844" i="3"/>
  <c r="F3845" i="3"/>
  <c r="F3846" i="3"/>
  <c r="F3847" i="3"/>
  <c r="F3848" i="3"/>
  <c r="F3849" i="3"/>
  <c r="F3850" i="3"/>
  <c r="F3851" i="3"/>
  <c r="F3852" i="3"/>
  <c r="F3853" i="3"/>
  <c r="F3854" i="3"/>
  <c r="F3855" i="3"/>
  <c r="F3856" i="3"/>
  <c r="F3857" i="3"/>
  <c r="F3858" i="3"/>
  <c r="F3859" i="3"/>
  <c r="F3860" i="3"/>
  <c r="F3861" i="3"/>
  <c r="F3862" i="3"/>
  <c r="F3863" i="3"/>
  <c r="F3864" i="3"/>
  <c r="F3865" i="3"/>
  <c r="F3866" i="3"/>
  <c r="F3867" i="3"/>
  <c r="F3868" i="3"/>
  <c r="F3869" i="3"/>
  <c r="F3870" i="3"/>
  <c r="F3871" i="3"/>
  <c r="F3872" i="3"/>
  <c r="F3873" i="3"/>
  <c r="F3874" i="3"/>
  <c r="F3875" i="3"/>
  <c r="F3876" i="3"/>
  <c r="F3877" i="3"/>
  <c r="F3878" i="3"/>
  <c r="F3879" i="3"/>
  <c r="F3880" i="3"/>
  <c r="F3881" i="3"/>
  <c r="F3882" i="3"/>
  <c r="F3883" i="3"/>
  <c r="F3884" i="3"/>
  <c r="F3885" i="3"/>
  <c r="F3886" i="3"/>
  <c r="F3887" i="3"/>
  <c r="F3888" i="3"/>
  <c r="F3889" i="3"/>
  <c r="F3890" i="3"/>
  <c r="F3891" i="3"/>
  <c r="F3892" i="3"/>
  <c r="F3893" i="3"/>
  <c r="F3894" i="3"/>
  <c r="F3895" i="3"/>
  <c r="F3896" i="3"/>
  <c r="F3897" i="3"/>
  <c r="F3898" i="3"/>
  <c r="F3899" i="3"/>
  <c r="F3900" i="3"/>
  <c r="F3901" i="3"/>
  <c r="F3902" i="3"/>
  <c r="F3903" i="3"/>
  <c r="F3904" i="3"/>
  <c r="F3905" i="3"/>
  <c r="F3906" i="3"/>
  <c r="F3907" i="3"/>
  <c r="F3908" i="3"/>
  <c r="F3909" i="3"/>
  <c r="F3910" i="3"/>
  <c r="F3911" i="3"/>
  <c r="F3912" i="3"/>
  <c r="F3913" i="3"/>
  <c r="F3914" i="3"/>
  <c r="F3915" i="3"/>
  <c r="F3916" i="3"/>
  <c r="F3917" i="3"/>
  <c r="F3918" i="3"/>
  <c r="F3919" i="3"/>
  <c r="F3920" i="3"/>
  <c r="F3921" i="3"/>
  <c r="F3922" i="3"/>
  <c r="F3923" i="3"/>
  <c r="F3924" i="3"/>
  <c r="F3925" i="3"/>
  <c r="F3926" i="3"/>
  <c r="F3927" i="3"/>
  <c r="F3928" i="3"/>
  <c r="F3929" i="3"/>
  <c r="F3930" i="3"/>
  <c r="F3931" i="3"/>
  <c r="F3932" i="3"/>
  <c r="F3933" i="3"/>
  <c r="F3934" i="3"/>
  <c r="F3935" i="3"/>
  <c r="F3936" i="3"/>
  <c r="F3937" i="3"/>
  <c r="F3938" i="3"/>
  <c r="F3939" i="3"/>
  <c r="F3940" i="3"/>
  <c r="F3941" i="3"/>
  <c r="F3942" i="3"/>
  <c r="F3943" i="3"/>
  <c r="F3944" i="3"/>
  <c r="F3945" i="3"/>
  <c r="F3946" i="3"/>
  <c r="F3947" i="3"/>
  <c r="F3948" i="3"/>
  <c r="F3949" i="3"/>
  <c r="F3950" i="3"/>
  <c r="F3951" i="3"/>
  <c r="F3952" i="3"/>
  <c r="F3953" i="3"/>
  <c r="F3954" i="3"/>
  <c r="F3955" i="3"/>
  <c r="F3956" i="3"/>
  <c r="F3957" i="3"/>
  <c r="F3958" i="3"/>
  <c r="F3959" i="3"/>
  <c r="F3960" i="3"/>
  <c r="F3961" i="3"/>
  <c r="F3962" i="3"/>
  <c r="F3963" i="3"/>
  <c r="F3964" i="3"/>
  <c r="F3965" i="3"/>
  <c r="F3966" i="3"/>
  <c r="F3967" i="3"/>
  <c r="F3968" i="3"/>
  <c r="F3969" i="3"/>
  <c r="F3970" i="3"/>
  <c r="F3971" i="3"/>
  <c r="F3972" i="3"/>
  <c r="F3973" i="3"/>
  <c r="F3974" i="3"/>
  <c r="F3975" i="3"/>
  <c r="F3976" i="3"/>
  <c r="F3977" i="3"/>
  <c r="F3978" i="3"/>
  <c r="F3979" i="3"/>
  <c r="F3980" i="3"/>
  <c r="F3981" i="3"/>
  <c r="F3982" i="3"/>
  <c r="F3983" i="3"/>
  <c r="F3984" i="3"/>
  <c r="F3985" i="3"/>
  <c r="F3986" i="3"/>
  <c r="F3987" i="3"/>
  <c r="F3988" i="3"/>
  <c r="F3989" i="3"/>
  <c r="F3990" i="3"/>
  <c r="F3991" i="3"/>
  <c r="F3992" i="3"/>
  <c r="F3993" i="3"/>
  <c r="F3994" i="3"/>
  <c r="F3995" i="3"/>
  <c r="F3996" i="3"/>
  <c r="F3997" i="3"/>
  <c r="F3998" i="3"/>
  <c r="F3999" i="3"/>
  <c r="F4000" i="3"/>
  <c r="F4001" i="3"/>
  <c r="F4002" i="3"/>
  <c r="F4003" i="3"/>
  <c r="F4004" i="3"/>
  <c r="F4005" i="3"/>
  <c r="F4006" i="3"/>
  <c r="F4007" i="3"/>
  <c r="F4008" i="3"/>
  <c r="F4009" i="3"/>
  <c r="F4010" i="3"/>
  <c r="F4011" i="3"/>
  <c r="F4012" i="3"/>
  <c r="F4013" i="3"/>
  <c r="F4014" i="3"/>
  <c r="F4015" i="3"/>
  <c r="F4016" i="3"/>
  <c r="F4017" i="3"/>
  <c r="F4018" i="3"/>
  <c r="F4019" i="3"/>
  <c r="F4020" i="3"/>
  <c r="F4021" i="3"/>
  <c r="F4022" i="3"/>
  <c r="F4023" i="3"/>
  <c r="F4024" i="3"/>
  <c r="F4025" i="3"/>
  <c r="F4026" i="3"/>
  <c r="F4027" i="3"/>
  <c r="F4028" i="3"/>
  <c r="F4029" i="3"/>
  <c r="F4030" i="3"/>
  <c r="F4031" i="3"/>
  <c r="F4032" i="3"/>
  <c r="F4033" i="3"/>
  <c r="F4034" i="3"/>
  <c r="F4035" i="3"/>
  <c r="F4036" i="3"/>
  <c r="F4037" i="3"/>
  <c r="F4038" i="3"/>
  <c r="F4039" i="3"/>
  <c r="F4040" i="3"/>
  <c r="F4041" i="3"/>
  <c r="F4042" i="3"/>
  <c r="F4043" i="3"/>
  <c r="F4044" i="3"/>
  <c r="F4045" i="3"/>
  <c r="F4046" i="3"/>
  <c r="F4047" i="3"/>
  <c r="F4048" i="3"/>
  <c r="F4049" i="3"/>
  <c r="F4050" i="3"/>
  <c r="F4051" i="3"/>
  <c r="F4052" i="3"/>
  <c r="F4053" i="3"/>
  <c r="F4054" i="3"/>
  <c r="F4055" i="3"/>
  <c r="F4056" i="3"/>
  <c r="F4057" i="3"/>
  <c r="F4058" i="3"/>
  <c r="F4059" i="3"/>
  <c r="F4060" i="3"/>
  <c r="F4061" i="3"/>
  <c r="F4062" i="3"/>
  <c r="F4063" i="3"/>
  <c r="F4064" i="3"/>
  <c r="F4065" i="3"/>
  <c r="F4066" i="3"/>
  <c r="F4067" i="3"/>
  <c r="F4068" i="3"/>
  <c r="F4069" i="3"/>
  <c r="F4070" i="3"/>
  <c r="F4071" i="3"/>
  <c r="F4072" i="3"/>
  <c r="F4073" i="3"/>
  <c r="F4074" i="3"/>
  <c r="F4075" i="3"/>
  <c r="F4076" i="3"/>
  <c r="F4077" i="3"/>
  <c r="F4078" i="3"/>
  <c r="F4079" i="3"/>
  <c r="F4080" i="3"/>
  <c r="F4081" i="3"/>
  <c r="F4082" i="3"/>
  <c r="F4083" i="3"/>
  <c r="F4084" i="3"/>
  <c r="F4085" i="3"/>
  <c r="F4086" i="3"/>
  <c r="F4087" i="3"/>
  <c r="F4088" i="3"/>
  <c r="F4089" i="3"/>
  <c r="F4090" i="3"/>
  <c r="F4091" i="3"/>
  <c r="F4092" i="3"/>
  <c r="F4093" i="3"/>
  <c r="F4094" i="3"/>
  <c r="F4095" i="3"/>
  <c r="F4096" i="3"/>
  <c r="F4097" i="3"/>
  <c r="F4098" i="3"/>
  <c r="F4099" i="3"/>
  <c r="F4100" i="3"/>
  <c r="F4101" i="3"/>
  <c r="F4102" i="3"/>
  <c r="F4103" i="3"/>
  <c r="F4104" i="3"/>
  <c r="F4105" i="3"/>
  <c r="F4106" i="3"/>
  <c r="F4107" i="3"/>
  <c r="F4108" i="3"/>
  <c r="F4109" i="3"/>
  <c r="F4110" i="3"/>
  <c r="F4111" i="3"/>
  <c r="F4112" i="3"/>
  <c r="F4113" i="3"/>
  <c r="F4114" i="3"/>
  <c r="F4115" i="3"/>
  <c r="F4116" i="3"/>
  <c r="F4117" i="3"/>
  <c r="F4118" i="3"/>
  <c r="F4119" i="3"/>
  <c r="F4120" i="3"/>
  <c r="F4121" i="3"/>
  <c r="F4122" i="3"/>
  <c r="F4123" i="3"/>
  <c r="F4124" i="3"/>
  <c r="F4125" i="3"/>
  <c r="F4126" i="3"/>
  <c r="F4127" i="3"/>
  <c r="F4128" i="3"/>
  <c r="F4129" i="3"/>
  <c r="F4130" i="3"/>
  <c r="F4131" i="3"/>
  <c r="F4132" i="3"/>
  <c r="F4133" i="3"/>
  <c r="F4134" i="3"/>
  <c r="F4135" i="3"/>
  <c r="F4136" i="3"/>
  <c r="F4137" i="3"/>
  <c r="F4138" i="3"/>
  <c r="F4139" i="3"/>
  <c r="F4140" i="3"/>
  <c r="F4141" i="3"/>
  <c r="F4142" i="3"/>
  <c r="F4143" i="3"/>
  <c r="F4144" i="3"/>
  <c r="F4145" i="3"/>
  <c r="F4146" i="3"/>
  <c r="F4147" i="3"/>
  <c r="F4148" i="3"/>
  <c r="F4149" i="3"/>
  <c r="F4150" i="3"/>
  <c r="F4151" i="3"/>
  <c r="F4152" i="3"/>
  <c r="F4153" i="3"/>
  <c r="F4154" i="3"/>
  <c r="F4155" i="3"/>
  <c r="F4156" i="3"/>
  <c r="F4157" i="3"/>
  <c r="F4158" i="3"/>
  <c r="F4159" i="3"/>
  <c r="F4160" i="3"/>
  <c r="F4161" i="3"/>
  <c r="F4162" i="3"/>
  <c r="F4163" i="3"/>
  <c r="F4164" i="3"/>
  <c r="F4165" i="3"/>
  <c r="F4166" i="3"/>
  <c r="F4167" i="3"/>
  <c r="F4168" i="3"/>
  <c r="F4169" i="3"/>
  <c r="F4170" i="3"/>
  <c r="F4171" i="3"/>
  <c r="F4172" i="3"/>
  <c r="F4173" i="3"/>
  <c r="F4174" i="3"/>
  <c r="F4175" i="3"/>
  <c r="F4176" i="3"/>
  <c r="F4177" i="3"/>
  <c r="F4178" i="3"/>
  <c r="F4179" i="3"/>
  <c r="F4180" i="3"/>
  <c r="F4181" i="3"/>
  <c r="F4182" i="3"/>
  <c r="F4183" i="3"/>
  <c r="F4184" i="3"/>
  <c r="F4185" i="3"/>
  <c r="F4186" i="3"/>
  <c r="F4187" i="3"/>
  <c r="F4188" i="3"/>
  <c r="F4189" i="3"/>
  <c r="F4190" i="3"/>
  <c r="F4191" i="3"/>
  <c r="F4192" i="3"/>
  <c r="F4193" i="3"/>
  <c r="F4194" i="3"/>
  <c r="F4195" i="3"/>
  <c r="F4196" i="3"/>
  <c r="F4197" i="3"/>
  <c r="F4198" i="3"/>
  <c r="F4199" i="3"/>
  <c r="F4200" i="3"/>
  <c r="F4201" i="3"/>
  <c r="F4202" i="3"/>
  <c r="F4203" i="3"/>
  <c r="F4204" i="3"/>
  <c r="F4205" i="3"/>
  <c r="F4206" i="3"/>
  <c r="F4207" i="3"/>
  <c r="F4208" i="3"/>
  <c r="F4209" i="3"/>
  <c r="F4210" i="3"/>
  <c r="F4211" i="3"/>
  <c r="F4212" i="3"/>
  <c r="F4213" i="3"/>
  <c r="F4214" i="3"/>
  <c r="F4215" i="3"/>
  <c r="F4216" i="3"/>
  <c r="F4217" i="3"/>
  <c r="F4218" i="3"/>
  <c r="F4219" i="3"/>
  <c r="F4220" i="3"/>
  <c r="F4221" i="3"/>
  <c r="F4222" i="3"/>
  <c r="F4223" i="3"/>
  <c r="F4224" i="3"/>
  <c r="F4225" i="3"/>
  <c r="F4226" i="3"/>
  <c r="F4227" i="3"/>
  <c r="F4228" i="3"/>
  <c r="F4229" i="3"/>
  <c r="F4230" i="3"/>
  <c r="F4231" i="3"/>
  <c r="F4232" i="3"/>
  <c r="F4233" i="3"/>
  <c r="F4234" i="3"/>
  <c r="F4235" i="3"/>
  <c r="F4236" i="3"/>
  <c r="F4237" i="3"/>
  <c r="F4238" i="3"/>
  <c r="F4239" i="3"/>
  <c r="F4240" i="3"/>
  <c r="F4241" i="3"/>
  <c r="F4242" i="3"/>
  <c r="F4243" i="3"/>
  <c r="F4244" i="3"/>
  <c r="F4245" i="3"/>
  <c r="F4246" i="3"/>
  <c r="F4247" i="3"/>
  <c r="F4248" i="3"/>
  <c r="F4249" i="3"/>
  <c r="F4250" i="3"/>
  <c r="F4251" i="3"/>
  <c r="F4252" i="3"/>
  <c r="F4253" i="3"/>
  <c r="F4254" i="3"/>
  <c r="F4255" i="3"/>
  <c r="F4256" i="3"/>
  <c r="F4257" i="3"/>
  <c r="F4258" i="3"/>
  <c r="F4259" i="3"/>
  <c r="F4260" i="3"/>
  <c r="F4261" i="3"/>
  <c r="F4262" i="3"/>
  <c r="F4263" i="3"/>
  <c r="F4264" i="3"/>
  <c r="F4265" i="3"/>
  <c r="F4266" i="3"/>
  <c r="F4267" i="3"/>
  <c r="F4268" i="3"/>
  <c r="F4269" i="3"/>
  <c r="F4270" i="3"/>
  <c r="F4271" i="3"/>
  <c r="F4272" i="3"/>
  <c r="F4273" i="3"/>
  <c r="F4274" i="3"/>
  <c r="F4275" i="3"/>
  <c r="F4276" i="3"/>
  <c r="F4277" i="3"/>
  <c r="F4278" i="3"/>
  <c r="F4279" i="3"/>
  <c r="F4280" i="3"/>
  <c r="F4281" i="3"/>
  <c r="F4282" i="3"/>
  <c r="F4283" i="3"/>
  <c r="F4284" i="3"/>
  <c r="F4285" i="3"/>
  <c r="F4286" i="3"/>
  <c r="F4287" i="3"/>
  <c r="F4288" i="3"/>
  <c r="F4289" i="3"/>
  <c r="F4290" i="3"/>
  <c r="F4291" i="3"/>
  <c r="F4292" i="3"/>
  <c r="F4293" i="3"/>
  <c r="F4294" i="3"/>
  <c r="F4295" i="3"/>
  <c r="F4296" i="3"/>
  <c r="F4297" i="3"/>
  <c r="F4298" i="3"/>
  <c r="F4299" i="3"/>
  <c r="F4300" i="3"/>
  <c r="F4301" i="3"/>
  <c r="F4302" i="3"/>
  <c r="F4303" i="3"/>
  <c r="F4304" i="3"/>
  <c r="F4305" i="3"/>
  <c r="F4306" i="3"/>
  <c r="F4307" i="3"/>
  <c r="F4308" i="3"/>
  <c r="F4309" i="3"/>
  <c r="F4310" i="3"/>
  <c r="F4311" i="3"/>
  <c r="F4312" i="3"/>
  <c r="F4313" i="3"/>
  <c r="F4314" i="3"/>
  <c r="F4315" i="3"/>
  <c r="F4316" i="3"/>
  <c r="F4317" i="3"/>
  <c r="F4318" i="3"/>
  <c r="F4319" i="3"/>
  <c r="F4320" i="3"/>
  <c r="F4321" i="3"/>
  <c r="F4322" i="3"/>
  <c r="F4323" i="3"/>
  <c r="F4324" i="3"/>
  <c r="F4325" i="3"/>
  <c r="F4326" i="3"/>
  <c r="F4327" i="3"/>
  <c r="F4328" i="3"/>
  <c r="F4329" i="3"/>
  <c r="F4330" i="3"/>
  <c r="F4331" i="3"/>
  <c r="F4332" i="3"/>
  <c r="F4333" i="3"/>
  <c r="F4334" i="3"/>
  <c r="F4335" i="3"/>
  <c r="F4336" i="3"/>
  <c r="F4337" i="3"/>
  <c r="F4338" i="3"/>
  <c r="F4339" i="3"/>
  <c r="F4340" i="3"/>
  <c r="F4341" i="3"/>
  <c r="F4342" i="3"/>
  <c r="F4343" i="3"/>
  <c r="F4344" i="3"/>
  <c r="F4345" i="3"/>
  <c r="F4346" i="3"/>
  <c r="F4347" i="3"/>
  <c r="F4348" i="3"/>
  <c r="F4349" i="3"/>
  <c r="F4350" i="3"/>
  <c r="F4351" i="3"/>
  <c r="F4352" i="3"/>
  <c r="F4353" i="3"/>
  <c r="F4354" i="3"/>
  <c r="F4355" i="3"/>
  <c r="F4356" i="3"/>
  <c r="F4357" i="3"/>
  <c r="F4358" i="3"/>
  <c r="F4359" i="3"/>
  <c r="F4360" i="3"/>
  <c r="F4361" i="3"/>
  <c r="F4362" i="3"/>
  <c r="F4363" i="3"/>
  <c r="F4364" i="3"/>
  <c r="F4365" i="3"/>
  <c r="F4366" i="3"/>
  <c r="F4367" i="3"/>
  <c r="F4368" i="3"/>
  <c r="F4369" i="3"/>
  <c r="F4370" i="3"/>
  <c r="F4371" i="3"/>
  <c r="F4372" i="3"/>
  <c r="F4373" i="3"/>
  <c r="F4374" i="3"/>
  <c r="F4375" i="3"/>
  <c r="F4376" i="3"/>
  <c r="F4377" i="3"/>
  <c r="F4378" i="3"/>
  <c r="F4379" i="3"/>
  <c r="F4380" i="3"/>
  <c r="F4381" i="3"/>
  <c r="F4382" i="3"/>
  <c r="F4383" i="3"/>
  <c r="F4384" i="3"/>
  <c r="F4385" i="3"/>
  <c r="F4386" i="3"/>
  <c r="F4387" i="3"/>
  <c r="F4388" i="3"/>
  <c r="F4389" i="3"/>
  <c r="F4390" i="3"/>
  <c r="F4391" i="3"/>
  <c r="F4392" i="3"/>
  <c r="F4393" i="3"/>
  <c r="F4394" i="3"/>
  <c r="F4395" i="3"/>
  <c r="F4396" i="3"/>
  <c r="F4397" i="3"/>
  <c r="F4398" i="3"/>
  <c r="F4399" i="3"/>
  <c r="F4400" i="3"/>
  <c r="F4401" i="3"/>
  <c r="F4402" i="3"/>
  <c r="F4403" i="3"/>
  <c r="F4404" i="3"/>
  <c r="F4405" i="3"/>
  <c r="F4406" i="3"/>
  <c r="F4407" i="3"/>
  <c r="F4408" i="3"/>
  <c r="F4409" i="3"/>
  <c r="F4410" i="3"/>
  <c r="F4411" i="3"/>
  <c r="F4412" i="3"/>
  <c r="F4413" i="3"/>
  <c r="F4414" i="3"/>
  <c r="F4415" i="3"/>
  <c r="F4416" i="3"/>
  <c r="F4417" i="3"/>
  <c r="F4418" i="3"/>
  <c r="F4419" i="3"/>
  <c r="F4420" i="3"/>
  <c r="F4421" i="3"/>
  <c r="F4422" i="3"/>
  <c r="F4423" i="3"/>
  <c r="F4424" i="3"/>
  <c r="F4425" i="3"/>
  <c r="F4426" i="3"/>
  <c r="F4427" i="3"/>
  <c r="F4428" i="3"/>
  <c r="F4429" i="3"/>
  <c r="F4430" i="3"/>
  <c r="F4431" i="3"/>
  <c r="F4432" i="3"/>
  <c r="F4433" i="3"/>
  <c r="F4434" i="3"/>
  <c r="F4435" i="3"/>
  <c r="F4436" i="3"/>
  <c r="F4437" i="3"/>
  <c r="F4438" i="3"/>
  <c r="F4439" i="3"/>
  <c r="F4440" i="3"/>
  <c r="F4441" i="3"/>
  <c r="F4442" i="3"/>
  <c r="F4443" i="3"/>
  <c r="F4444" i="3"/>
  <c r="F4445" i="3"/>
  <c r="F4446" i="3"/>
  <c r="F4447" i="3"/>
  <c r="F4448" i="3"/>
  <c r="F4449" i="3"/>
  <c r="F4450" i="3"/>
  <c r="F4451" i="3"/>
  <c r="F4452" i="3"/>
  <c r="F4453" i="3"/>
  <c r="F4454" i="3"/>
  <c r="F4455" i="3"/>
  <c r="F4456" i="3"/>
  <c r="F4457" i="3"/>
  <c r="F4458" i="3"/>
  <c r="F4459" i="3"/>
  <c r="F4460" i="3"/>
  <c r="F4461" i="3"/>
  <c r="F4462" i="3"/>
  <c r="F4463" i="3"/>
  <c r="F4464" i="3"/>
  <c r="F4465" i="3"/>
  <c r="F4466" i="3"/>
  <c r="F4467" i="3"/>
  <c r="F4468" i="3"/>
  <c r="F4469" i="3"/>
  <c r="F4470" i="3"/>
  <c r="F4471" i="3"/>
  <c r="F4472" i="3"/>
  <c r="F4473" i="3"/>
  <c r="F4474" i="3"/>
  <c r="F4475" i="3"/>
  <c r="F4476" i="3"/>
  <c r="F4477" i="3"/>
  <c r="F4478" i="3"/>
  <c r="F4479" i="3"/>
  <c r="F4480" i="3"/>
  <c r="F4481" i="3"/>
  <c r="F4482" i="3"/>
  <c r="F4483" i="3"/>
  <c r="F4484" i="3"/>
  <c r="F4485" i="3"/>
  <c r="F4486" i="3"/>
  <c r="F4487" i="3"/>
  <c r="F4488" i="3"/>
  <c r="F4489" i="3"/>
  <c r="F4490" i="3"/>
  <c r="F4491" i="3"/>
  <c r="F4492" i="3"/>
  <c r="F4493" i="3"/>
  <c r="F4494" i="3"/>
  <c r="F4495" i="3"/>
  <c r="F4496" i="3"/>
  <c r="F4497" i="3"/>
  <c r="F4498" i="3"/>
  <c r="F4499" i="3"/>
  <c r="F4500" i="3"/>
  <c r="F4501" i="3"/>
  <c r="F4502" i="3"/>
  <c r="F4503" i="3"/>
  <c r="F4504" i="3"/>
  <c r="F4505" i="3"/>
  <c r="F4506" i="3"/>
  <c r="F4507" i="3"/>
  <c r="F4508" i="3"/>
  <c r="F4509" i="3"/>
  <c r="F4510" i="3"/>
  <c r="F4511" i="3"/>
  <c r="F4512" i="3"/>
  <c r="F4513" i="3"/>
  <c r="F4514" i="3"/>
  <c r="F4515" i="3"/>
  <c r="F4516" i="3"/>
  <c r="F4517" i="3"/>
  <c r="F4518" i="3"/>
  <c r="F4519" i="3"/>
  <c r="F4520" i="3"/>
  <c r="F4521" i="3"/>
  <c r="F4522" i="3"/>
  <c r="F4523" i="3"/>
  <c r="F4524" i="3"/>
  <c r="F4525" i="3"/>
  <c r="F4526" i="3"/>
  <c r="F4527" i="3"/>
  <c r="F4528" i="3"/>
  <c r="F4529" i="3"/>
  <c r="F4530" i="3"/>
  <c r="F4531" i="3"/>
  <c r="F4532" i="3"/>
  <c r="F4533" i="3"/>
  <c r="F4534" i="3"/>
  <c r="F4535" i="3"/>
  <c r="F4536" i="3"/>
  <c r="F4537" i="3"/>
  <c r="F4538" i="3"/>
  <c r="F4539" i="3"/>
  <c r="F4540" i="3"/>
  <c r="F4541" i="3"/>
  <c r="F4542" i="3"/>
  <c r="F4543" i="3"/>
  <c r="F4544" i="3"/>
  <c r="F4545" i="3"/>
  <c r="F4546" i="3"/>
  <c r="F4547" i="3"/>
  <c r="F4548" i="3"/>
  <c r="F4549" i="3"/>
  <c r="F4550" i="3"/>
  <c r="F4551" i="3"/>
  <c r="F4552" i="3"/>
  <c r="F4553" i="3"/>
  <c r="F4554" i="3"/>
  <c r="F4555" i="3"/>
  <c r="F4556" i="3"/>
  <c r="F4557" i="3"/>
  <c r="F4558" i="3"/>
  <c r="F4559" i="3"/>
  <c r="F4560" i="3"/>
  <c r="F4561" i="3"/>
  <c r="F4562" i="3"/>
  <c r="F4563" i="3"/>
  <c r="F4564" i="3"/>
  <c r="F4565" i="3"/>
  <c r="F4566" i="3"/>
  <c r="F4567" i="3"/>
  <c r="F4568" i="3"/>
  <c r="F4569" i="3"/>
  <c r="F4570" i="3"/>
  <c r="F4571" i="3"/>
  <c r="F4572" i="3"/>
  <c r="F4573" i="3"/>
  <c r="F4574" i="3"/>
  <c r="F4575" i="3"/>
  <c r="F4576" i="3"/>
  <c r="F4577" i="3"/>
  <c r="F4578" i="3"/>
  <c r="F4579" i="3"/>
  <c r="F4580" i="3"/>
  <c r="F4581" i="3"/>
  <c r="F4582" i="3"/>
  <c r="F4583" i="3"/>
  <c r="F4584" i="3"/>
  <c r="F4585" i="3"/>
  <c r="F4586" i="3"/>
  <c r="F4587" i="3"/>
  <c r="F4588" i="3"/>
  <c r="F4589" i="3"/>
  <c r="F4590" i="3"/>
  <c r="F4591" i="3"/>
  <c r="F4592" i="3"/>
  <c r="F4593" i="3"/>
  <c r="F4594" i="3"/>
  <c r="F4595" i="3"/>
  <c r="F4596" i="3"/>
  <c r="F4597" i="3"/>
  <c r="F4598" i="3"/>
  <c r="F4599" i="3"/>
  <c r="F4600" i="3"/>
  <c r="F4601" i="3"/>
  <c r="F4602" i="3"/>
  <c r="F4603" i="3"/>
  <c r="F4604" i="3"/>
  <c r="F4605" i="3"/>
  <c r="F4606" i="3"/>
  <c r="F4607" i="3"/>
  <c r="F4608" i="3"/>
  <c r="F4609" i="3"/>
  <c r="F4610" i="3"/>
  <c r="F4611" i="3"/>
  <c r="F4612" i="3"/>
  <c r="F4613" i="3"/>
  <c r="F4614" i="3"/>
  <c r="F4615" i="3"/>
  <c r="F4616" i="3"/>
  <c r="F4617" i="3"/>
  <c r="F4618" i="3"/>
  <c r="F4619" i="3"/>
  <c r="F4620" i="3"/>
  <c r="F4621" i="3"/>
  <c r="F4622" i="3"/>
  <c r="F4623" i="3"/>
  <c r="F4624" i="3"/>
  <c r="F4625" i="3"/>
  <c r="F4626" i="3"/>
  <c r="F4627" i="3"/>
  <c r="F4628" i="3"/>
  <c r="F4629" i="3"/>
  <c r="F4630" i="3"/>
  <c r="F4631" i="3"/>
  <c r="F4632" i="3"/>
  <c r="F4633" i="3"/>
  <c r="F4634" i="3"/>
  <c r="F4635" i="3"/>
  <c r="F4636" i="3"/>
  <c r="F4637" i="3"/>
  <c r="F4638" i="3"/>
  <c r="F4639" i="3"/>
  <c r="F4640" i="3"/>
  <c r="F4641" i="3"/>
  <c r="F4642" i="3"/>
  <c r="F4643" i="3"/>
  <c r="F4644" i="3"/>
  <c r="F4645" i="3"/>
  <c r="F4646" i="3"/>
  <c r="F4647" i="3"/>
  <c r="F4648" i="3"/>
  <c r="F4649" i="3"/>
  <c r="F4650" i="3"/>
  <c r="F4651" i="3"/>
  <c r="F4652" i="3"/>
  <c r="F4653" i="3"/>
  <c r="F4654" i="3"/>
  <c r="F4655" i="3"/>
  <c r="F4656" i="3"/>
  <c r="F4657" i="3"/>
  <c r="F4658" i="3"/>
  <c r="F4659" i="3"/>
  <c r="F4660" i="3"/>
  <c r="F4661" i="3"/>
  <c r="F4662" i="3"/>
  <c r="F4663" i="3"/>
  <c r="F4664" i="3"/>
  <c r="F4665" i="3"/>
  <c r="F4666" i="3"/>
  <c r="F4667" i="3"/>
  <c r="F4668" i="3"/>
  <c r="F4669" i="3"/>
  <c r="F4670" i="3"/>
  <c r="F4671" i="3"/>
  <c r="F4672" i="3"/>
  <c r="F4673" i="3"/>
  <c r="F4674" i="3"/>
  <c r="F4675" i="3"/>
  <c r="F4676" i="3"/>
  <c r="F4677" i="3"/>
  <c r="F4678" i="3"/>
  <c r="F4679" i="3"/>
  <c r="F4680" i="3"/>
  <c r="F4681" i="3"/>
  <c r="F4682" i="3"/>
  <c r="F4683" i="3"/>
  <c r="F4684" i="3"/>
  <c r="F4685" i="3"/>
  <c r="F4686" i="3"/>
  <c r="F4687" i="3"/>
  <c r="F4688" i="3"/>
  <c r="F4689" i="3"/>
  <c r="F4690" i="3"/>
  <c r="F4691" i="3"/>
  <c r="F4692" i="3"/>
  <c r="F4693" i="3"/>
  <c r="F4694" i="3"/>
  <c r="F4695" i="3"/>
  <c r="F4696" i="3"/>
  <c r="F4697" i="3"/>
  <c r="F4698" i="3"/>
  <c r="F4699" i="3"/>
  <c r="F4700" i="3"/>
  <c r="F4701" i="3"/>
  <c r="F4702" i="3"/>
  <c r="F4703" i="3"/>
  <c r="F4704" i="3"/>
  <c r="F4705" i="3"/>
  <c r="F4706" i="3"/>
  <c r="F4707" i="3"/>
  <c r="F4708" i="3"/>
  <c r="F4709" i="3"/>
  <c r="F4710" i="3"/>
  <c r="F4711" i="3"/>
  <c r="F4712" i="3"/>
  <c r="F4713" i="3"/>
  <c r="F4714" i="3"/>
  <c r="F4715" i="3"/>
  <c r="F4716" i="3"/>
  <c r="F4717" i="3"/>
  <c r="F4718" i="3"/>
  <c r="F4719" i="3"/>
  <c r="F4720" i="3"/>
  <c r="F4721" i="3"/>
  <c r="F4722" i="3"/>
  <c r="F4723" i="3"/>
  <c r="F4724" i="3"/>
  <c r="F4725" i="3"/>
  <c r="F4726" i="3"/>
  <c r="F4727" i="3"/>
  <c r="F4728" i="3"/>
  <c r="F4729" i="3"/>
  <c r="F4730" i="3"/>
  <c r="F4731" i="3"/>
  <c r="F4732" i="3"/>
  <c r="F4733" i="3"/>
  <c r="F4734" i="3"/>
  <c r="F4735" i="3"/>
  <c r="F4736" i="3"/>
  <c r="F4737" i="3"/>
  <c r="F4738" i="3"/>
  <c r="F4739" i="3"/>
  <c r="F4740" i="3"/>
  <c r="F4741" i="3"/>
  <c r="F4742" i="3"/>
  <c r="F4743" i="3"/>
  <c r="F4744" i="3"/>
  <c r="F4745" i="3"/>
  <c r="F4746" i="3"/>
  <c r="F4747" i="3"/>
  <c r="F4748" i="3"/>
  <c r="F4749" i="3"/>
  <c r="F4750" i="3"/>
  <c r="F4751" i="3"/>
  <c r="F4752" i="3"/>
  <c r="F4753" i="3"/>
  <c r="F4754" i="3"/>
  <c r="F4755" i="3"/>
  <c r="F4756" i="3"/>
  <c r="F4757" i="3"/>
  <c r="F4758" i="3"/>
  <c r="F4759" i="3"/>
  <c r="F4760" i="3"/>
  <c r="F4761" i="3"/>
  <c r="F4762" i="3"/>
  <c r="F4763" i="3"/>
  <c r="F4764" i="3"/>
  <c r="F4765" i="3"/>
  <c r="F4766" i="3"/>
  <c r="F4767" i="3"/>
  <c r="F4768" i="3"/>
  <c r="F4769" i="3"/>
  <c r="F4770" i="3"/>
  <c r="F4771" i="3"/>
  <c r="F4772" i="3"/>
  <c r="F4773" i="3"/>
  <c r="F4774" i="3"/>
  <c r="F4775" i="3"/>
  <c r="F4776" i="3"/>
  <c r="F4777" i="3"/>
  <c r="F4778" i="3"/>
  <c r="F4779" i="3"/>
  <c r="F4780" i="3"/>
  <c r="F4781" i="3"/>
  <c r="F4782" i="3"/>
  <c r="F4783" i="3"/>
  <c r="F4784" i="3"/>
  <c r="F4785" i="3"/>
  <c r="F4786" i="3"/>
  <c r="F4787" i="3"/>
  <c r="F4788" i="3"/>
  <c r="F4789" i="3"/>
  <c r="F4790" i="3"/>
  <c r="F4791" i="3"/>
  <c r="F4792" i="3"/>
  <c r="F4793" i="3"/>
  <c r="F4794" i="3"/>
  <c r="F4795" i="3"/>
  <c r="F4796" i="3"/>
  <c r="F4797" i="3"/>
  <c r="F4798" i="3"/>
  <c r="F4799" i="3"/>
  <c r="F4800" i="3"/>
  <c r="F4801" i="3"/>
  <c r="F4802" i="3"/>
  <c r="F4803" i="3"/>
  <c r="F4804" i="3"/>
  <c r="F4805" i="3"/>
  <c r="F4806" i="3"/>
  <c r="F4807" i="3"/>
  <c r="F4808" i="3"/>
  <c r="F4809" i="3"/>
  <c r="F4810" i="3"/>
  <c r="F4811" i="3"/>
  <c r="F4812" i="3"/>
  <c r="F4813" i="3"/>
  <c r="F4814" i="3"/>
  <c r="F4815" i="3"/>
  <c r="F4816" i="3"/>
  <c r="F4817" i="3"/>
  <c r="F4818" i="3"/>
  <c r="F4819" i="3"/>
  <c r="F4820" i="3"/>
  <c r="F4821" i="3"/>
  <c r="F4822" i="3"/>
  <c r="F4823" i="3"/>
  <c r="F4824" i="3"/>
  <c r="F4825" i="3"/>
  <c r="F4826" i="3"/>
  <c r="F4827" i="3"/>
  <c r="F4828" i="3"/>
  <c r="F4829" i="3"/>
  <c r="F4830" i="3"/>
  <c r="F4831" i="3"/>
  <c r="F4832" i="3"/>
  <c r="F4833" i="3"/>
  <c r="F4834" i="3"/>
  <c r="F4835" i="3"/>
  <c r="F4836" i="3"/>
  <c r="F4837" i="3"/>
  <c r="F4838" i="3"/>
  <c r="F4839" i="3"/>
  <c r="F4840" i="3"/>
  <c r="F4841" i="3"/>
  <c r="F4842" i="3"/>
  <c r="F4843" i="3"/>
  <c r="F4844" i="3"/>
  <c r="F4845" i="3"/>
  <c r="F4846" i="3"/>
  <c r="F4847" i="3"/>
  <c r="F4848" i="3"/>
  <c r="F4849" i="3"/>
  <c r="F4850" i="3"/>
  <c r="F4851" i="3"/>
  <c r="F4852" i="3"/>
  <c r="F4853" i="3"/>
  <c r="F4854" i="3"/>
  <c r="F4855" i="3"/>
  <c r="F4856" i="3"/>
  <c r="F4857" i="3"/>
  <c r="F4858" i="3"/>
  <c r="F4859" i="3"/>
  <c r="F4860" i="3"/>
  <c r="F4861" i="3"/>
  <c r="F4862" i="3"/>
  <c r="F4863" i="3"/>
  <c r="F4864" i="3"/>
  <c r="F4865" i="3"/>
  <c r="F4866" i="3"/>
  <c r="F4867" i="3"/>
  <c r="F4868" i="3"/>
  <c r="F4869" i="3"/>
  <c r="F4870" i="3"/>
  <c r="F4871" i="3"/>
  <c r="F4872" i="3"/>
  <c r="F4873" i="3"/>
  <c r="F4874" i="3"/>
  <c r="F4875" i="3"/>
  <c r="F4876" i="3"/>
  <c r="F4877" i="3"/>
  <c r="F4878" i="3"/>
  <c r="F4879" i="3"/>
  <c r="F4880" i="3"/>
  <c r="F4881" i="3"/>
  <c r="F4882" i="3"/>
  <c r="F4883" i="3"/>
  <c r="F4884" i="3"/>
  <c r="F4885" i="3"/>
  <c r="F4886" i="3"/>
  <c r="F4887" i="3"/>
  <c r="F4888" i="3"/>
  <c r="F4889" i="3"/>
  <c r="F4890" i="3"/>
  <c r="F4891" i="3"/>
  <c r="F4892" i="3"/>
  <c r="F4893" i="3"/>
  <c r="F4894" i="3"/>
  <c r="F4895" i="3"/>
  <c r="F4896" i="3"/>
  <c r="F4897" i="3"/>
  <c r="F4898" i="3"/>
  <c r="F4899" i="3"/>
  <c r="F4900" i="3"/>
  <c r="F4901" i="3"/>
  <c r="F4902" i="3"/>
  <c r="F4903" i="3"/>
  <c r="F4904" i="3"/>
  <c r="F4905" i="3"/>
  <c r="F4906" i="3"/>
  <c r="F4907" i="3"/>
  <c r="F4908" i="3"/>
  <c r="F4909" i="3"/>
  <c r="F4910" i="3"/>
  <c r="F4911" i="3"/>
  <c r="F4912" i="3"/>
  <c r="F4913" i="3"/>
  <c r="F4914" i="3"/>
  <c r="F4915" i="3"/>
  <c r="F4916" i="3"/>
  <c r="F4917" i="3"/>
  <c r="F4918" i="3"/>
  <c r="F4919" i="3"/>
  <c r="F4920" i="3"/>
  <c r="F4921" i="3"/>
  <c r="F4922" i="3"/>
  <c r="F4923" i="3"/>
  <c r="F4924" i="3"/>
  <c r="F4925" i="3"/>
  <c r="F4926" i="3"/>
  <c r="F4927" i="3"/>
  <c r="F4928" i="3"/>
  <c r="F4929" i="3"/>
  <c r="F4930" i="3"/>
  <c r="F4931" i="3"/>
  <c r="F4932" i="3"/>
  <c r="F4933" i="3"/>
  <c r="F4934" i="3"/>
  <c r="F4935" i="3"/>
  <c r="F4936" i="3"/>
  <c r="F4937" i="3"/>
  <c r="F4938" i="3"/>
  <c r="F4939" i="3"/>
  <c r="F4940" i="3"/>
  <c r="F4941" i="3"/>
  <c r="F4942" i="3"/>
  <c r="F4943" i="3"/>
  <c r="F4944" i="3"/>
  <c r="F4945" i="3"/>
  <c r="F4946" i="3"/>
  <c r="F4947" i="3"/>
  <c r="F4948" i="3"/>
  <c r="F4949" i="3"/>
  <c r="F4950" i="3"/>
  <c r="F4951" i="3"/>
  <c r="F4952" i="3"/>
  <c r="F4953" i="3"/>
  <c r="F4954" i="3"/>
  <c r="F4955" i="3"/>
  <c r="F4956" i="3"/>
  <c r="F4957" i="3"/>
  <c r="F4958" i="3"/>
  <c r="F4959" i="3"/>
  <c r="F4960" i="3"/>
  <c r="F4961" i="3"/>
  <c r="F4962" i="3"/>
  <c r="F4963" i="3"/>
  <c r="F4964" i="3"/>
  <c r="F4965" i="3"/>
  <c r="F4966" i="3"/>
  <c r="F4967" i="3"/>
  <c r="F4968" i="3"/>
  <c r="F4969" i="3"/>
  <c r="F4970" i="3"/>
  <c r="F4971" i="3"/>
  <c r="F4972" i="3"/>
  <c r="F4973" i="3"/>
  <c r="F4974" i="3"/>
  <c r="F4975" i="3"/>
  <c r="F4976" i="3"/>
  <c r="F4977" i="3"/>
  <c r="F4978" i="3"/>
  <c r="F4979" i="3"/>
  <c r="F4980" i="3"/>
  <c r="F4981" i="3"/>
  <c r="F4982" i="3"/>
  <c r="F4983" i="3"/>
  <c r="F4984" i="3"/>
  <c r="F4985" i="3"/>
  <c r="F4986" i="3"/>
  <c r="F4987" i="3"/>
  <c r="F4988" i="3"/>
  <c r="F4989" i="3"/>
  <c r="F4990" i="3"/>
  <c r="F4991" i="3"/>
  <c r="F4992" i="3"/>
  <c r="F4993" i="3"/>
  <c r="F4994" i="3"/>
  <c r="F4995" i="3"/>
  <c r="F4996" i="3"/>
  <c r="F4997" i="3"/>
  <c r="F4998" i="3"/>
  <c r="F4999" i="3"/>
  <c r="F5000" i="3"/>
  <c r="F5001" i="3"/>
  <c r="F5002" i="3"/>
  <c r="F5003" i="3"/>
  <c r="F5004" i="3"/>
  <c r="F5005" i="3"/>
  <c r="F5006" i="3"/>
  <c r="F5007" i="3"/>
  <c r="F5008" i="3"/>
  <c r="F5009" i="3"/>
  <c r="F5010" i="3"/>
  <c r="F5011" i="3"/>
  <c r="F5012" i="3"/>
  <c r="F5013" i="3"/>
  <c r="F5014" i="3"/>
  <c r="F5015" i="3"/>
  <c r="F5016" i="3"/>
  <c r="F5017" i="3"/>
  <c r="F5018" i="3"/>
  <c r="F5019" i="3"/>
  <c r="F5020" i="3"/>
  <c r="F5021" i="3"/>
  <c r="F5022" i="3"/>
  <c r="F5023" i="3"/>
  <c r="F5024" i="3"/>
  <c r="F5025" i="3"/>
  <c r="F5026" i="3"/>
  <c r="F5027" i="3"/>
  <c r="F5028" i="3"/>
  <c r="F5029" i="3"/>
  <c r="F5030" i="3"/>
  <c r="F5031" i="3"/>
  <c r="F5032" i="3"/>
  <c r="F5033" i="3"/>
  <c r="F5034" i="3"/>
  <c r="F5035" i="3"/>
  <c r="F5036" i="3"/>
  <c r="F5037" i="3"/>
  <c r="F5038" i="3"/>
  <c r="F5039" i="3"/>
  <c r="F5040" i="3"/>
  <c r="F5041" i="3"/>
  <c r="F5042" i="3"/>
  <c r="F5043" i="3"/>
  <c r="F5044" i="3"/>
  <c r="F5045" i="3"/>
  <c r="F5046" i="3"/>
  <c r="F5047" i="3"/>
  <c r="F5048" i="3"/>
  <c r="F5049" i="3"/>
  <c r="F5050" i="3"/>
  <c r="F5051" i="3"/>
  <c r="F5052" i="3"/>
  <c r="F5053" i="3"/>
  <c r="F5054" i="3"/>
  <c r="F5055" i="3"/>
  <c r="F5056" i="3"/>
  <c r="F5057" i="3"/>
  <c r="F5058" i="3"/>
  <c r="F5059" i="3"/>
  <c r="F5060" i="3"/>
  <c r="F5061" i="3"/>
  <c r="F5062" i="3"/>
  <c r="F5063" i="3"/>
  <c r="F5064" i="3"/>
  <c r="F5065" i="3"/>
  <c r="F5066" i="3"/>
  <c r="F5067" i="3"/>
  <c r="F5068" i="3"/>
  <c r="F5069" i="3"/>
  <c r="F5070" i="3"/>
  <c r="F5071" i="3"/>
  <c r="F5072" i="3"/>
  <c r="F5073" i="3"/>
  <c r="F5074" i="3"/>
  <c r="F5075" i="3"/>
  <c r="F5076" i="3"/>
  <c r="F5077" i="3"/>
  <c r="F5078" i="3"/>
  <c r="F5079" i="3"/>
  <c r="F5080" i="3"/>
  <c r="F5081" i="3"/>
  <c r="F5082" i="3"/>
  <c r="F5083" i="3"/>
  <c r="F5084" i="3"/>
  <c r="F5085" i="3"/>
  <c r="F5086" i="3"/>
  <c r="F5087" i="3"/>
  <c r="F5088" i="3"/>
  <c r="F5089" i="3"/>
  <c r="F5090" i="3"/>
  <c r="F5091" i="3"/>
  <c r="F5092" i="3"/>
  <c r="F5093" i="3"/>
  <c r="F5094" i="3"/>
  <c r="F5095" i="3"/>
  <c r="F5096" i="3"/>
  <c r="F5097" i="3"/>
  <c r="F5098" i="3"/>
  <c r="F5099" i="3"/>
  <c r="F5100" i="3"/>
  <c r="F5101" i="3"/>
  <c r="F5102" i="3"/>
  <c r="F5103" i="3"/>
  <c r="F5104" i="3"/>
  <c r="F5105" i="3"/>
  <c r="F5106" i="3"/>
  <c r="F5107" i="3"/>
  <c r="F5108" i="3"/>
  <c r="F5109" i="3"/>
  <c r="F5110" i="3"/>
  <c r="F5111" i="3"/>
  <c r="F5112" i="3"/>
  <c r="F5113" i="3"/>
  <c r="F5114" i="3"/>
  <c r="F5115" i="3"/>
  <c r="F5116" i="3"/>
  <c r="F5117" i="3"/>
  <c r="F5118" i="3"/>
  <c r="F5119" i="3"/>
  <c r="F5120" i="3"/>
  <c r="F5121" i="3"/>
  <c r="F5122" i="3"/>
  <c r="F5123" i="3"/>
  <c r="F5124" i="3"/>
  <c r="F5125" i="3"/>
  <c r="F5126" i="3"/>
  <c r="F5127" i="3"/>
  <c r="F5128" i="3"/>
  <c r="F5129" i="3"/>
  <c r="F5130" i="3"/>
  <c r="F5131" i="3"/>
  <c r="F5132" i="3"/>
  <c r="F5133" i="3"/>
  <c r="F5134" i="3"/>
  <c r="F5135" i="3"/>
  <c r="F5136" i="3"/>
  <c r="F5137" i="3"/>
  <c r="F5138" i="3"/>
  <c r="F5139" i="3"/>
  <c r="F5140" i="3"/>
  <c r="F5141" i="3"/>
  <c r="F5142" i="3"/>
  <c r="F5143" i="3"/>
  <c r="F5144" i="3"/>
  <c r="F5145" i="3"/>
  <c r="F5146" i="3"/>
  <c r="F5147" i="3"/>
  <c r="F5148" i="3"/>
  <c r="F5149" i="3"/>
  <c r="F5150" i="3"/>
  <c r="F5151" i="3"/>
  <c r="F5152" i="3"/>
  <c r="F5153" i="3"/>
  <c r="F5154" i="3"/>
  <c r="F5155" i="3"/>
  <c r="F5156" i="3"/>
  <c r="F5157" i="3"/>
  <c r="F5158" i="3"/>
  <c r="F5159" i="3"/>
  <c r="F5160" i="3"/>
  <c r="F5161" i="3"/>
  <c r="F5162" i="3"/>
  <c r="F5163" i="3"/>
  <c r="F5164" i="3"/>
  <c r="F5165" i="3"/>
  <c r="F5166" i="3"/>
  <c r="F5167" i="3"/>
  <c r="F5168" i="3"/>
  <c r="F5169" i="3"/>
  <c r="F5170" i="3"/>
  <c r="F5171" i="3"/>
  <c r="F5172" i="3"/>
  <c r="F5173" i="3"/>
  <c r="F5174" i="3"/>
  <c r="F5175" i="3"/>
  <c r="F5176" i="3"/>
  <c r="F5177" i="3"/>
  <c r="F5178" i="3"/>
  <c r="F5179" i="3"/>
  <c r="F5180" i="3"/>
  <c r="F5181" i="3"/>
  <c r="F5182" i="3"/>
  <c r="F5183" i="3"/>
  <c r="F5184" i="3"/>
  <c r="F5185" i="3"/>
  <c r="F5186" i="3"/>
  <c r="F5187" i="3"/>
  <c r="F5188" i="3"/>
  <c r="F5189" i="3"/>
  <c r="F5190" i="3"/>
  <c r="F5191" i="3"/>
  <c r="F5192" i="3"/>
  <c r="F5193" i="3"/>
  <c r="F5194" i="3"/>
  <c r="F5195" i="3"/>
  <c r="F5196" i="3"/>
  <c r="F5197" i="3"/>
  <c r="F5198" i="3"/>
  <c r="F5199" i="3"/>
  <c r="F5200" i="3"/>
  <c r="F5201" i="3"/>
  <c r="F5202" i="3"/>
  <c r="F5203" i="3"/>
  <c r="F5204" i="3"/>
  <c r="F5205" i="3"/>
  <c r="F5206" i="3"/>
  <c r="F5207" i="3"/>
  <c r="F5208" i="3"/>
  <c r="F5209" i="3"/>
  <c r="F5210" i="3"/>
  <c r="F5211" i="3"/>
  <c r="F5212" i="3"/>
  <c r="F5213" i="3"/>
  <c r="F5214" i="3"/>
  <c r="F5215" i="3"/>
  <c r="F5216" i="3"/>
  <c r="F5217" i="3"/>
  <c r="F5218" i="3"/>
  <c r="F5219" i="3"/>
  <c r="F5220" i="3"/>
  <c r="F5221" i="3"/>
  <c r="F5222" i="3"/>
  <c r="F5223" i="3"/>
  <c r="F5224" i="3"/>
  <c r="F5225" i="3"/>
  <c r="F5226" i="3"/>
  <c r="F5227" i="3"/>
  <c r="F5228" i="3"/>
  <c r="F5229" i="3"/>
  <c r="F5230" i="3"/>
  <c r="F5231" i="3"/>
  <c r="F5232" i="3"/>
  <c r="F5233" i="3"/>
  <c r="F5234" i="3"/>
  <c r="F5235" i="3"/>
  <c r="F5236" i="3"/>
  <c r="F5237" i="3"/>
  <c r="F5238" i="3"/>
  <c r="F5239" i="3"/>
  <c r="F5240" i="3"/>
  <c r="F5241" i="3"/>
  <c r="F5242" i="3"/>
  <c r="F5243" i="3"/>
  <c r="F5244" i="3"/>
  <c r="F5245" i="3"/>
  <c r="F5246" i="3"/>
  <c r="F5247" i="3"/>
  <c r="F5248" i="3"/>
  <c r="F5249" i="3"/>
  <c r="F5250" i="3"/>
  <c r="F5251" i="3"/>
  <c r="F5252" i="3"/>
  <c r="F5253" i="3"/>
  <c r="F5254" i="3"/>
  <c r="F5255" i="3"/>
  <c r="F5256" i="3"/>
  <c r="F5257" i="3"/>
  <c r="F5258" i="3"/>
  <c r="F5259" i="3"/>
  <c r="F5260" i="3"/>
  <c r="F5261" i="3"/>
  <c r="F5262" i="3"/>
  <c r="F5263" i="3"/>
  <c r="F5264" i="3"/>
  <c r="F5265" i="3"/>
  <c r="F5266" i="3"/>
  <c r="F5267" i="3"/>
  <c r="F5268" i="3"/>
  <c r="F5269" i="3"/>
  <c r="F5270" i="3"/>
  <c r="F5271" i="3"/>
  <c r="F5272" i="3"/>
  <c r="F5273" i="3"/>
  <c r="F5274" i="3"/>
  <c r="F5275" i="3"/>
  <c r="F5276" i="3"/>
  <c r="F5277" i="3"/>
  <c r="F5278" i="3"/>
  <c r="F5279" i="3"/>
  <c r="F5280" i="3"/>
  <c r="F5281" i="3"/>
  <c r="F5282" i="3"/>
  <c r="F5283" i="3"/>
  <c r="F5284" i="3"/>
  <c r="F5285" i="3"/>
  <c r="F5286" i="3"/>
  <c r="F5287" i="3"/>
  <c r="F5288" i="3"/>
  <c r="F5289" i="3"/>
  <c r="F5290" i="3"/>
  <c r="F5291" i="3"/>
  <c r="F5292" i="3"/>
  <c r="F5293" i="3"/>
  <c r="F5294" i="3"/>
  <c r="F5295" i="3"/>
  <c r="F5296" i="3"/>
  <c r="F5297" i="3"/>
  <c r="F5298" i="3"/>
  <c r="F5299" i="3"/>
  <c r="F5300" i="3"/>
  <c r="F5301" i="3"/>
  <c r="F5302" i="3"/>
  <c r="F5303" i="3"/>
  <c r="F5304" i="3"/>
  <c r="F5305" i="3"/>
  <c r="F5306" i="3"/>
  <c r="F5307" i="3"/>
  <c r="F5308" i="3"/>
  <c r="F5309" i="3"/>
  <c r="F5310" i="3"/>
  <c r="F5311" i="3"/>
  <c r="F5312" i="3"/>
  <c r="F5313" i="3"/>
  <c r="F5314" i="3"/>
  <c r="F5315" i="3"/>
  <c r="F5316" i="3"/>
  <c r="F5317" i="3"/>
  <c r="F5318" i="3"/>
  <c r="F5319" i="3"/>
  <c r="F5320" i="3"/>
  <c r="F5321" i="3"/>
  <c r="F5322" i="3"/>
  <c r="F5323" i="3"/>
  <c r="F5324" i="3"/>
  <c r="F5325" i="3"/>
  <c r="F5326" i="3"/>
  <c r="F5327" i="3"/>
  <c r="F5328" i="3"/>
  <c r="F5329" i="3"/>
  <c r="F5330" i="3"/>
  <c r="F5331" i="3"/>
  <c r="F5332" i="3"/>
  <c r="F5333" i="3"/>
  <c r="F5334" i="3"/>
  <c r="F5335" i="3"/>
  <c r="F5336" i="3"/>
  <c r="F5337" i="3"/>
  <c r="F5338" i="3"/>
  <c r="F5339" i="3"/>
  <c r="F5340" i="3"/>
  <c r="F5341" i="3"/>
  <c r="F5342" i="3"/>
  <c r="F5343" i="3"/>
  <c r="F5344" i="3"/>
  <c r="F5345" i="3"/>
  <c r="F5346" i="3"/>
  <c r="F5347" i="3"/>
  <c r="F5348" i="3"/>
  <c r="F5349" i="3"/>
  <c r="F5350" i="3"/>
  <c r="F5351" i="3"/>
  <c r="F5352" i="3"/>
  <c r="F5353" i="3"/>
  <c r="F5354" i="3"/>
  <c r="F5355" i="3"/>
  <c r="F5356" i="3"/>
  <c r="F5357" i="3"/>
  <c r="F5358" i="3"/>
  <c r="F5359" i="3"/>
  <c r="F5360" i="3"/>
  <c r="F5361" i="3"/>
  <c r="F5362" i="3"/>
  <c r="F5363" i="3"/>
  <c r="F5364" i="3"/>
  <c r="F5365" i="3"/>
  <c r="F5366" i="3"/>
  <c r="F5367" i="3"/>
  <c r="F5368" i="3"/>
  <c r="F5369" i="3"/>
  <c r="F5370" i="3"/>
  <c r="F5371" i="3"/>
  <c r="F5372" i="3"/>
  <c r="F5373" i="3"/>
  <c r="F5374" i="3"/>
  <c r="F5375" i="3"/>
  <c r="F5376" i="3"/>
  <c r="F5377" i="3"/>
  <c r="F5378" i="3"/>
  <c r="F5379" i="3"/>
  <c r="F5380" i="3"/>
  <c r="F5381" i="3"/>
  <c r="F5382" i="3"/>
  <c r="F5383" i="3"/>
  <c r="F5384" i="3"/>
  <c r="F5385" i="3"/>
  <c r="F5386" i="3"/>
  <c r="F5387" i="3"/>
  <c r="F5388" i="3"/>
  <c r="F5389" i="3"/>
  <c r="F5390" i="3"/>
  <c r="F5391" i="3"/>
  <c r="F5392" i="3"/>
  <c r="F5393" i="3"/>
  <c r="F5394" i="3"/>
  <c r="F5395" i="3"/>
  <c r="F5396" i="3"/>
  <c r="F5397" i="3"/>
  <c r="F5398" i="3"/>
  <c r="F5399" i="3"/>
  <c r="F5400" i="3"/>
  <c r="F5401" i="3"/>
  <c r="F5402" i="3"/>
  <c r="F5403" i="3"/>
  <c r="F5404" i="3"/>
  <c r="F5405" i="3"/>
  <c r="F5406" i="3"/>
  <c r="F5407" i="3"/>
  <c r="F5408" i="3"/>
  <c r="F5409" i="3"/>
  <c r="F5410" i="3"/>
  <c r="F5411" i="3"/>
  <c r="F5412" i="3"/>
  <c r="F5413" i="3"/>
  <c r="F5414" i="3"/>
  <c r="F5415" i="3"/>
  <c r="F5416" i="3"/>
  <c r="F5417" i="3"/>
  <c r="F5418" i="3"/>
  <c r="F5419" i="3"/>
  <c r="F5420" i="3"/>
  <c r="F5421" i="3"/>
  <c r="F5422" i="3"/>
  <c r="F5423" i="3"/>
  <c r="F5424" i="3"/>
  <c r="F5425" i="3"/>
  <c r="F5426" i="3"/>
  <c r="F5427" i="3"/>
  <c r="F5428" i="3"/>
  <c r="F5429" i="3"/>
  <c r="F5430" i="3"/>
  <c r="F5431" i="3"/>
  <c r="F5432" i="3"/>
  <c r="F5433" i="3"/>
  <c r="F5434" i="3"/>
  <c r="F5435" i="3"/>
  <c r="F5436" i="3"/>
  <c r="F5437" i="3"/>
  <c r="F5438" i="3"/>
  <c r="F5439" i="3"/>
  <c r="F5440" i="3"/>
  <c r="F5441" i="3"/>
  <c r="F5442" i="3"/>
  <c r="F5443" i="3"/>
  <c r="F5444" i="3"/>
  <c r="F5445" i="3"/>
  <c r="F5446" i="3"/>
  <c r="F5447" i="3"/>
  <c r="F5448" i="3"/>
  <c r="F5449" i="3"/>
  <c r="F5450" i="3"/>
  <c r="F5451" i="3"/>
  <c r="F5452" i="3"/>
  <c r="F5453" i="3"/>
  <c r="F5454" i="3"/>
  <c r="F5455" i="3"/>
  <c r="F5456" i="3"/>
  <c r="F5457" i="3"/>
  <c r="F5458" i="3"/>
  <c r="F5459" i="3"/>
  <c r="F5460" i="3"/>
  <c r="F5461" i="3"/>
  <c r="F5462" i="3"/>
  <c r="F5463" i="3"/>
  <c r="F5464" i="3"/>
  <c r="F5465" i="3"/>
  <c r="F5466" i="3"/>
  <c r="F5467" i="3"/>
  <c r="F5468" i="3"/>
  <c r="F5469" i="3"/>
  <c r="F5470" i="3"/>
  <c r="F5471" i="3"/>
  <c r="F5472" i="3"/>
  <c r="F5473" i="3"/>
  <c r="F5474" i="3"/>
  <c r="F5475" i="3"/>
  <c r="F5476" i="3"/>
  <c r="F5477" i="3"/>
  <c r="F5478" i="3"/>
  <c r="F5479" i="3"/>
  <c r="F5480" i="3"/>
  <c r="F5481" i="3"/>
  <c r="F5482" i="3"/>
  <c r="F5483" i="3"/>
  <c r="F5484" i="3"/>
  <c r="F5485" i="3"/>
  <c r="F5486" i="3"/>
  <c r="F5487" i="3"/>
  <c r="F5488" i="3"/>
  <c r="F5489" i="3"/>
  <c r="F5490" i="3"/>
  <c r="F5491" i="3"/>
  <c r="F5492" i="3"/>
  <c r="F5493" i="3"/>
  <c r="F5494" i="3"/>
  <c r="F5495" i="3"/>
  <c r="F5496" i="3"/>
  <c r="F5497" i="3"/>
  <c r="F5498" i="3"/>
  <c r="F5499" i="3"/>
  <c r="F5500" i="3"/>
  <c r="F5501" i="3"/>
  <c r="F5502" i="3"/>
  <c r="F5503" i="3"/>
  <c r="F5504" i="3"/>
  <c r="F5505" i="3"/>
  <c r="F5506" i="3"/>
  <c r="F5507" i="3"/>
  <c r="F5508" i="3"/>
  <c r="F5509" i="3"/>
  <c r="F5510" i="3"/>
  <c r="F5511" i="3"/>
  <c r="F5512" i="3"/>
  <c r="F5513" i="3"/>
  <c r="F5514" i="3"/>
  <c r="F5515" i="3"/>
  <c r="F5516" i="3"/>
  <c r="F5517" i="3"/>
  <c r="F5518" i="3"/>
  <c r="F5519" i="3"/>
  <c r="F5520" i="3"/>
  <c r="F5521" i="3"/>
  <c r="F5522" i="3"/>
  <c r="F5523" i="3"/>
  <c r="F5524" i="3"/>
  <c r="F5525" i="3"/>
  <c r="F5526" i="3"/>
  <c r="F5527" i="3"/>
  <c r="F5528" i="3"/>
  <c r="F5529" i="3"/>
  <c r="F5530" i="3"/>
  <c r="F5531" i="3"/>
  <c r="F5532" i="3"/>
  <c r="F5533" i="3"/>
  <c r="F5534" i="3"/>
  <c r="F5535" i="3"/>
  <c r="F5536" i="3"/>
  <c r="F5537" i="3"/>
  <c r="F5538" i="3"/>
  <c r="F5539" i="3"/>
  <c r="F5540" i="3"/>
  <c r="F5541" i="3"/>
  <c r="F5542" i="3"/>
  <c r="F5543" i="3"/>
  <c r="F5544" i="3"/>
  <c r="F5545" i="3"/>
  <c r="F5546" i="3"/>
  <c r="F5547" i="3"/>
  <c r="F5548" i="3"/>
  <c r="F5549" i="3"/>
  <c r="F5550" i="3"/>
  <c r="F5551" i="3"/>
  <c r="F5552" i="3"/>
  <c r="F5553" i="3"/>
  <c r="F5554" i="3"/>
  <c r="F5555" i="3"/>
  <c r="F5556" i="3"/>
  <c r="F5557" i="3"/>
  <c r="F5558" i="3"/>
  <c r="F5559" i="3"/>
  <c r="F5560" i="3"/>
  <c r="F5561" i="3"/>
  <c r="F5562" i="3"/>
  <c r="F5563" i="3"/>
  <c r="F5564" i="3"/>
  <c r="F5565" i="3"/>
  <c r="F5566" i="3"/>
  <c r="F5567" i="3"/>
  <c r="F5568" i="3"/>
  <c r="F5569" i="3"/>
  <c r="F5570" i="3"/>
  <c r="F5571" i="3"/>
  <c r="F5572" i="3"/>
  <c r="F5573" i="3"/>
  <c r="F5574" i="3"/>
  <c r="F5575" i="3"/>
  <c r="F5576" i="3"/>
  <c r="F5577" i="3"/>
  <c r="F5578" i="3"/>
  <c r="F5579" i="3"/>
  <c r="F5580" i="3"/>
  <c r="F5581" i="3"/>
  <c r="F5582" i="3"/>
  <c r="F5583" i="3"/>
  <c r="F5584" i="3"/>
  <c r="F5585" i="3"/>
  <c r="F5586" i="3"/>
  <c r="F5587" i="3"/>
  <c r="F5588" i="3"/>
  <c r="F5589" i="3"/>
  <c r="F5590" i="3"/>
  <c r="F5591" i="3"/>
  <c r="F5592" i="3"/>
  <c r="F5593" i="3"/>
  <c r="F5594" i="3"/>
  <c r="F5595" i="3"/>
  <c r="F5596" i="3"/>
  <c r="F5597" i="3"/>
  <c r="F5598" i="3"/>
  <c r="F5599" i="3"/>
  <c r="F5600" i="3"/>
  <c r="F5601" i="3"/>
  <c r="F5602" i="3"/>
  <c r="F5603" i="3"/>
  <c r="F5604" i="3"/>
  <c r="F5605" i="3"/>
  <c r="F5606" i="3"/>
  <c r="F5607" i="3"/>
  <c r="F5608" i="3"/>
  <c r="F5609" i="3"/>
  <c r="F5610" i="3"/>
  <c r="F5611" i="3"/>
  <c r="F5612" i="3"/>
  <c r="F5613" i="3"/>
  <c r="F5614" i="3"/>
  <c r="F5615" i="3"/>
  <c r="F5616" i="3"/>
  <c r="F5617" i="3"/>
  <c r="F5618" i="3"/>
  <c r="F5619" i="3"/>
  <c r="F5620" i="3"/>
  <c r="F5621" i="3"/>
  <c r="F5622" i="3"/>
  <c r="F5623" i="3"/>
  <c r="F5624" i="3"/>
  <c r="F5625" i="3"/>
  <c r="F5626" i="3"/>
  <c r="F5627" i="3"/>
  <c r="F5628" i="3"/>
  <c r="F5629" i="3"/>
  <c r="F5630" i="3"/>
  <c r="F5631" i="3"/>
  <c r="F5632" i="3"/>
  <c r="F5633" i="3"/>
  <c r="F5634" i="3"/>
  <c r="F5635" i="3"/>
  <c r="F5636" i="3"/>
  <c r="F5637" i="3"/>
  <c r="F5638" i="3"/>
  <c r="F5639" i="3"/>
  <c r="F5640" i="3"/>
  <c r="F5641" i="3"/>
  <c r="F5642" i="3"/>
  <c r="F5643" i="3"/>
  <c r="F5644" i="3"/>
  <c r="F5645" i="3"/>
  <c r="F5646" i="3"/>
  <c r="F5647" i="3"/>
  <c r="F5648" i="3"/>
  <c r="F5649" i="3"/>
  <c r="F5650" i="3"/>
  <c r="F5651" i="3"/>
  <c r="F5652" i="3"/>
  <c r="F5653" i="3"/>
  <c r="F5654" i="3"/>
  <c r="F5655" i="3"/>
  <c r="F5656" i="3"/>
  <c r="F5657" i="3"/>
  <c r="F5658" i="3"/>
  <c r="F5659" i="3"/>
  <c r="F5660" i="3"/>
  <c r="F5661" i="3"/>
  <c r="F5662" i="3"/>
  <c r="F5663" i="3"/>
  <c r="F5664" i="3"/>
  <c r="F5665" i="3"/>
  <c r="F5666" i="3"/>
  <c r="F5667" i="3"/>
  <c r="F5668" i="3"/>
  <c r="F5669" i="3"/>
  <c r="F5670" i="3"/>
  <c r="F5671" i="3"/>
  <c r="F5672" i="3"/>
  <c r="F5673" i="3"/>
  <c r="F5674" i="3"/>
  <c r="F5675" i="3"/>
  <c r="F5676" i="3"/>
  <c r="F5677" i="3"/>
  <c r="F5678" i="3"/>
  <c r="F5679" i="3"/>
  <c r="F5680" i="3"/>
  <c r="F5681" i="3"/>
  <c r="F5682" i="3"/>
  <c r="F5683" i="3"/>
  <c r="F5684" i="3"/>
  <c r="F5685" i="3"/>
  <c r="F5686" i="3"/>
  <c r="F5687" i="3"/>
  <c r="F5688" i="3"/>
  <c r="F5689" i="3"/>
  <c r="F5690" i="3"/>
  <c r="F5691" i="3"/>
  <c r="F5692" i="3"/>
  <c r="F5693" i="3"/>
  <c r="F5694" i="3"/>
  <c r="F5695" i="3"/>
  <c r="F5696" i="3"/>
  <c r="F5697" i="3"/>
  <c r="F5698" i="3"/>
  <c r="F5699" i="3"/>
  <c r="F5700" i="3"/>
  <c r="F5701" i="3"/>
  <c r="F5702" i="3"/>
  <c r="F5703" i="3"/>
  <c r="F5704" i="3"/>
  <c r="F5705" i="3"/>
  <c r="F5706" i="3"/>
  <c r="F5707" i="3"/>
  <c r="F5708" i="3"/>
  <c r="F5709" i="3"/>
  <c r="F5710" i="3"/>
  <c r="F5711" i="3"/>
  <c r="F5712" i="3"/>
  <c r="F5713" i="3"/>
  <c r="F5714" i="3"/>
  <c r="F5715" i="3"/>
  <c r="F5716" i="3"/>
  <c r="F5717" i="3"/>
  <c r="F5718" i="3"/>
  <c r="F5719" i="3"/>
  <c r="F5720" i="3"/>
  <c r="F5721" i="3"/>
  <c r="F5722" i="3"/>
  <c r="F5723" i="3"/>
  <c r="F5724" i="3"/>
  <c r="F5725" i="3"/>
  <c r="F5726" i="3"/>
  <c r="F5727" i="3"/>
  <c r="F5728" i="3"/>
  <c r="F5729" i="3"/>
  <c r="F5730" i="3"/>
  <c r="F5731" i="3"/>
  <c r="F5732" i="3"/>
  <c r="F5733" i="3"/>
  <c r="F5734" i="3"/>
  <c r="F5735" i="3"/>
  <c r="F5736" i="3"/>
  <c r="F5737" i="3"/>
  <c r="F5738" i="3"/>
  <c r="F5739" i="3"/>
  <c r="F5740" i="3"/>
  <c r="F5741" i="3"/>
  <c r="F5742" i="3"/>
  <c r="F5743" i="3"/>
  <c r="F5744" i="3"/>
  <c r="F5745" i="3"/>
  <c r="F5746" i="3"/>
  <c r="F5747" i="3"/>
  <c r="F5748" i="3"/>
  <c r="F5749" i="3"/>
  <c r="F5750" i="3"/>
  <c r="F5751" i="3"/>
  <c r="F5752" i="3"/>
  <c r="F5753" i="3"/>
  <c r="F5754" i="3"/>
  <c r="F5755" i="3"/>
  <c r="F5756" i="3"/>
  <c r="F5757" i="3"/>
  <c r="F5758" i="3"/>
  <c r="F5759" i="3"/>
  <c r="F5760" i="3"/>
  <c r="F5761" i="3"/>
  <c r="F5762" i="3"/>
  <c r="F5763" i="3"/>
  <c r="F5764" i="3"/>
  <c r="F5765" i="3"/>
  <c r="F5766" i="3"/>
  <c r="F5767" i="3"/>
  <c r="F5768" i="3"/>
  <c r="F5769" i="3"/>
  <c r="F5770" i="3"/>
  <c r="F5771" i="3"/>
  <c r="F5772" i="3"/>
  <c r="F5773" i="3"/>
  <c r="F5774" i="3"/>
  <c r="F5775" i="3"/>
  <c r="F5776" i="3"/>
  <c r="F5777" i="3"/>
  <c r="F5778" i="3"/>
  <c r="F5779" i="3"/>
  <c r="F5780" i="3"/>
  <c r="F5781" i="3"/>
  <c r="F5782" i="3"/>
  <c r="F5783" i="3"/>
  <c r="F5784" i="3"/>
  <c r="F5785" i="3"/>
  <c r="F5786" i="3"/>
  <c r="F5787" i="3"/>
  <c r="F5788" i="3"/>
  <c r="F5789" i="3"/>
  <c r="F5790" i="3"/>
  <c r="F5791" i="3"/>
  <c r="F5792" i="3"/>
  <c r="F5793" i="3"/>
  <c r="F5794" i="3"/>
  <c r="F5795" i="3"/>
  <c r="F5796" i="3"/>
  <c r="F5797" i="3"/>
  <c r="F5798" i="3"/>
  <c r="F5799" i="3"/>
  <c r="F5800" i="3"/>
  <c r="F5801" i="3"/>
  <c r="F5802" i="3"/>
  <c r="F5803" i="3"/>
  <c r="F5804" i="3"/>
  <c r="F5805" i="3"/>
  <c r="F5806" i="3"/>
  <c r="F5807" i="3"/>
  <c r="F5808" i="3"/>
  <c r="F5809" i="3"/>
  <c r="F5810" i="3"/>
  <c r="F5811" i="3"/>
  <c r="F5812" i="3"/>
  <c r="F5813" i="3"/>
  <c r="F5814" i="3"/>
  <c r="F5815" i="3"/>
  <c r="F5816" i="3"/>
  <c r="F5817" i="3"/>
  <c r="F5818" i="3"/>
  <c r="F5819" i="3"/>
  <c r="F5820" i="3"/>
  <c r="F5821" i="3"/>
  <c r="F5822" i="3"/>
  <c r="F5823" i="3"/>
  <c r="F5824" i="3"/>
  <c r="F5825" i="3"/>
  <c r="F5826" i="3"/>
  <c r="F5827" i="3"/>
  <c r="F5828" i="3"/>
  <c r="F5829" i="3"/>
  <c r="F5830" i="3"/>
  <c r="F5831" i="3"/>
  <c r="F5832" i="3"/>
  <c r="F5833" i="3"/>
  <c r="F5834" i="3"/>
  <c r="F5835" i="3"/>
  <c r="F5836" i="3"/>
  <c r="F5837" i="3"/>
  <c r="F5838" i="3"/>
  <c r="F5839" i="3"/>
  <c r="F5840" i="3"/>
  <c r="F5841" i="3"/>
  <c r="F5842" i="3"/>
  <c r="F5843" i="3"/>
  <c r="F5844" i="3"/>
  <c r="F5845" i="3"/>
  <c r="F5846" i="3"/>
  <c r="F5847" i="3"/>
  <c r="F5848" i="3"/>
  <c r="F5849" i="3"/>
  <c r="F5850" i="3"/>
  <c r="F5851" i="3"/>
  <c r="F5852" i="3"/>
  <c r="F5853" i="3"/>
  <c r="F5854" i="3"/>
  <c r="F5855" i="3"/>
  <c r="F5856" i="3"/>
  <c r="F5857" i="3"/>
  <c r="F5858" i="3"/>
  <c r="F5859" i="3"/>
  <c r="F5860" i="3"/>
  <c r="F5861" i="3"/>
  <c r="F5862" i="3"/>
  <c r="F5863" i="3"/>
  <c r="F5864" i="3"/>
  <c r="F5865" i="3"/>
  <c r="F5866" i="3"/>
  <c r="F5867" i="3"/>
  <c r="F5868" i="3"/>
  <c r="F5869" i="3"/>
  <c r="F5870" i="3"/>
  <c r="F5871" i="3"/>
  <c r="F5872" i="3"/>
  <c r="F5873" i="3"/>
  <c r="F5874" i="3"/>
  <c r="F5875" i="3"/>
  <c r="F5876" i="3"/>
  <c r="F5877" i="3"/>
  <c r="F5878" i="3"/>
  <c r="F5879" i="3"/>
  <c r="F5880" i="3"/>
  <c r="F5881" i="3"/>
  <c r="F5882" i="3"/>
  <c r="F5883" i="3"/>
  <c r="F5884" i="3"/>
  <c r="F5885" i="3"/>
  <c r="F5886" i="3"/>
  <c r="F5887" i="3"/>
  <c r="F5888" i="3"/>
  <c r="F5889" i="3"/>
  <c r="F5890" i="3"/>
  <c r="F5891" i="3"/>
  <c r="F5892" i="3"/>
  <c r="F5893" i="3"/>
  <c r="F5894" i="3"/>
  <c r="F5895" i="3"/>
  <c r="F5896" i="3"/>
  <c r="F5897" i="3"/>
  <c r="F5898" i="3"/>
  <c r="F5899" i="3"/>
  <c r="F5900" i="3"/>
  <c r="F5901" i="3"/>
  <c r="F5902" i="3"/>
  <c r="F5903" i="3"/>
  <c r="F5904" i="3"/>
  <c r="F5905" i="3"/>
  <c r="F5906" i="3"/>
  <c r="F5907" i="3"/>
  <c r="F5908" i="3"/>
  <c r="F5909" i="3"/>
  <c r="F5910" i="3"/>
  <c r="F5911" i="3"/>
  <c r="F5912" i="3"/>
  <c r="F5913" i="3"/>
  <c r="F5914" i="3"/>
  <c r="F5915" i="3"/>
  <c r="F5916" i="3"/>
  <c r="F5917" i="3"/>
  <c r="F5918" i="3"/>
  <c r="F5919" i="3"/>
  <c r="F5920" i="3"/>
  <c r="F5921" i="3"/>
  <c r="F5922" i="3"/>
  <c r="F5923" i="3"/>
  <c r="F5924" i="3"/>
  <c r="F5925" i="3"/>
  <c r="F5926" i="3"/>
  <c r="F5927" i="3"/>
  <c r="F5928" i="3"/>
  <c r="F5929" i="3"/>
  <c r="F5930" i="3"/>
  <c r="F5931" i="3"/>
  <c r="F5932" i="3"/>
  <c r="F5933" i="3"/>
  <c r="F5934" i="3"/>
  <c r="F5935" i="3"/>
  <c r="F5936" i="3"/>
  <c r="F5937" i="3"/>
  <c r="F5938" i="3"/>
  <c r="F5939" i="3"/>
  <c r="F5940" i="3"/>
  <c r="F5941" i="3"/>
  <c r="F5942" i="3"/>
  <c r="F5943" i="3"/>
  <c r="F5944" i="3"/>
  <c r="F5945" i="3"/>
  <c r="F5946" i="3"/>
  <c r="F5947" i="3"/>
  <c r="F5948" i="3"/>
  <c r="F5949" i="3"/>
  <c r="F5950" i="3"/>
  <c r="F5951" i="3"/>
  <c r="F5952" i="3"/>
  <c r="F5953" i="3"/>
  <c r="F5954" i="3"/>
  <c r="F5955" i="3"/>
  <c r="F5956" i="3"/>
  <c r="F5957" i="3"/>
  <c r="F5958" i="3"/>
  <c r="F5959" i="3"/>
  <c r="F5960" i="3"/>
  <c r="F5961" i="3"/>
  <c r="F5962" i="3"/>
  <c r="F5963" i="3"/>
  <c r="F5964" i="3"/>
  <c r="F5965" i="3"/>
  <c r="F5966" i="3"/>
  <c r="F5967" i="3"/>
  <c r="F5968" i="3"/>
  <c r="F5969" i="3"/>
  <c r="F5970" i="3"/>
  <c r="F5971" i="3"/>
  <c r="F5972" i="3"/>
  <c r="F5973" i="3"/>
  <c r="F5974" i="3"/>
  <c r="F5975" i="3"/>
  <c r="F5976" i="3"/>
  <c r="F5977" i="3"/>
  <c r="F5978" i="3"/>
  <c r="F5979" i="3"/>
  <c r="F5980" i="3"/>
  <c r="F5981" i="3"/>
  <c r="F5982" i="3"/>
  <c r="F5983" i="3"/>
  <c r="F5984" i="3"/>
  <c r="F5985" i="3"/>
  <c r="F5986" i="3"/>
  <c r="F5987" i="3"/>
  <c r="F5988" i="3"/>
  <c r="F5989" i="3"/>
  <c r="F5990" i="3"/>
  <c r="F5991" i="3"/>
  <c r="F5992" i="3"/>
  <c r="F5993" i="3"/>
  <c r="F5994" i="3"/>
  <c r="F5995" i="3"/>
  <c r="F5996" i="3"/>
  <c r="F5997" i="3"/>
  <c r="F5998" i="3"/>
  <c r="F5999" i="3"/>
  <c r="F6000" i="3"/>
  <c r="F6001" i="3"/>
  <c r="F6002" i="3"/>
  <c r="F6003" i="3"/>
  <c r="F6004" i="3"/>
  <c r="F6005" i="3"/>
  <c r="F6006" i="3"/>
  <c r="F6007" i="3"/>
  <c r="F6008" i="3"/>
  <c r="F6009" i="3"/>
  <c r="F6010" i="3"/>
  <c r="F6011" i="3"/>
  <c r="F6012" i="3"/>
  <c r="F6013" i="3"/>
  <c r="F6014" i="3"/>
  <c r="F6015" i="3"/>
  <c r="F6016" i="3"/>
  <c r="F6017" i="3"/>
  <c r="F6018" i="3"/>
  <c r="F6019" i="3"/>
  <c r="F6020" i="3"/>
  <c r="F6021" i="3"/>
  <c r="F6022" i="3"/>
  <c r="F6023" i="3"/>
  <c r="F6024" i="3"/>
  <c r="F6025" i="3"/>
  <c r="F6026" i="3"/>
  <c r="F6027" i="3"/>
  <c r="F6028" i="3"/>
  <c r="F6029" i="3"/>
  <c r="F6030" i="3"/>
  <c r="F6031" i="3"/>
  <c r="F6032" i="3"/>
  <c r="F6033" i="3"/>
  <c r="F6034" i="3"/>
  <c r="F6035" i="3"/>
  <c r="F6036" i="3"/>
  <c r="F6037" i="3"/>
  <c r="F6038" i="3"/>
  <c r="F6039" i="3"/>
  <c r="F6040" i="3"/>
  <c r="F6041" i="3"/>
  <c r="F6042" i="3"/>
  <c r="F6043" i="3"/>
  <c r="F6044" i="3"/>
  <c r="F6045" i="3"/>
  <c r="F6046" i="3"/>
  <c r="F6047" i="3"/>
  <c r="F6048" i="3"/>
  <c r="F6049" i="3"/>
  <c r="F6050" i="3"/>
  <c r="F6051" i="3"/>
  <c r="F6052" i="3"/>
  <c r="F6053" i="3"/>
  <c r="F6054" i="3"/>
  <c r="F6055" i="3"/>
  <c r="F6056" i="3"/>
  <c r="F6057" i="3"/>
  <c r="F6058" i="3"/>
  <c r="F6059" i="3"/>
  <c r="F6060" i="3"/>
  <c r="F6061" i="3"/>
  <c r="F6062" i="3"/>
  <c r="F6063" i="3"/>
  <c r="F6064" i="3"/>
  <c r="F6065" i="3"/>
  <c r="F6066" i="3"/>
  <c r="F6067" i="3"/>
  <c r="F6068" i="3"/>
  <c r="F6069" i="3"/>
  <c r="F6070" i="3"/>
  <c r="F6071" i="3"/>
  <c r="F6072" i="3"/>
  <c r="F6073" i="3"/>
  <c r="F6074" i="3"/>
  <c r="F6075" i="3"/>
  <c r="F6076" i="3"/>
  <c r="F6077" i="3"/>
  <c r="F6078" i="3"/>
  <c r="F6079" i="3"/>
  <c r="F6080" i="3"/>
  <c r="F6081" i="3"/>
  <c r="F6082" i="3"/>
  <c r="F6083" i="3"/>
  <c r="F6084" i="3"/>
  <c r="F6085" i="3"/>
  <c r="F6086" i="3"/>
  <c r="F6087" i="3"/>
  <c r="F6088" i="3"/>
  <c r="F6089" i="3"/>
  <c r="F6090" i="3"/>
  <c r="F6091" i="3"/>
  <c r="F6092" i="3"/>
  <c r="F6093" i="3"/>
  <c r="F6094" i="3"/>
  <c r="F6095" i="3"/>
  <c r="F6096" i="3"/>
  <c r="F6097" i="3"/>
  <c r="F6098" i="3"/>
  <c r="F6099" i="3"/>
  <c r="F6100" i="3"/>
  <c r="F6101" i="3"/>
  <c r="F6102" i="3"/>
  <c r="F6103" i="3"/>
  <c r="F6104" i="3"/>
  <c r="F6105" i="3"/>
  <c r="F6106" i="3"/>
  <c r="F6107" i="3"/>
  <c r="F6108" i="3"/>
  <c r="F6109" i="3"/>
  <c r="F6110" i="3"/>
  <c r="F6111" i="3"/>
  <c r="F6112" i="3"/>
  <c r="F6113" i="3"/>
  <c r="F6114" i="3"/>
  <c r="F6115" i="3"/>
  <c r="F6116" i="3"/>
  <c r="F6117" i="3"/>
  <c r="F6118" i="3"/>
  <c r="F6119" i="3"/>
  <c r="F6120" i="3"/>
  <c r="F6121" i="3"/>
  <c r="F6122" i="3"/>
  <c r="F6123" i="3"/>
  <c r="F6124" i="3"/>
  <c r="F6125" i="3"/>
  <c r="F6126" i="3"/>
  <c r="F6127" i="3"/>
  <c r="F6128" i="3"/>
  <c r="F6129" i="3"/>
  <c r="F6130" i="3"/>
  <c r="F6131" i="3"/>
  <c r="F6132" i="3"/>
  <c r="F6133" i="3"/>
  <c r="F6134" i="3"/>
  <c r="F6135" i="3"/>
  <c r="F6136" i="3"/>
  <c r="F6137" i="3"/>
  <c r="F6138" i="3"/>
  <c r="F6139" i="3"/>
  <c r="F6140" i="3"/>
  <c r="F6141" i="3"/>
  <c r="F6142" i="3"/>
  <c r="F6143" i="3"/>
  <c r="F6144" i="3"/>
  <c r="F6145" i="3"/>
  <c r="F6146" i="3"/>
  <c r="F6147" i="3"/>
  <c r="F6148" i="3"/>
  <c r="F6149" i="3"/>
  <c r="F6150" i="3"/>
  <c r="F6151" i="3"/>
  <c r="F6152" i="3"/>
  <c r="F6153" i="3"/>
  <c r="F6154" i="3"/>
  <c r="F6155" i="3"/>
  <c r="F6156" i="3"/>
  <c r="F6157" i="3"/>
  <c r="F6158" i="3"/>
  <c r="F6159" i="3"/>
  <c r="F6160" i="3"/>
  <c r="F6161" i="3"/>
  <c r="F6162" i="3"/>
  <c r="F6163" i="3"/>
  <c r="F6164" i="3"/>
  <c r="F6165" i="3"/>
  <c r="F6166" i="3"/>
  <c r="F6167" i="3"/>
  <c r="F6168" i="3"/>
  <c r="F6169" i="3"/>
  <c r="F6170" i="3"/>
  <c r="F6171" i="3"/>
  <c r="F6172" i="3"/>
  <c r="F6173" i="3"/>
  <c r="F6174" i="3"/>
  <c r="F6175" i="3"/>
  <c r="F6176" i="3"/>
  <c r="F6177" i="3"/>
  <c r="F6178" i="3"/>
  <c r="F6179" i="3"/>
  <c r="F6180" i="3"/>
  <c r="F6181" i="3"/>
  <c r="F6182" i="3"/>
  <c r="F6183" i="3"/>
  <c r="F6184" i="3"/>
  <c r="F6185" i="3"/>
  <c r="F6186" i="3"/>
  <c r="F6187" i="3"/>
  <c r="F6188" i="3"/>
  <c r="F6189" i="3"/>
  <c r="F6190" i="3"/>
  <c r="F6191" i="3"/>
  <c r="F6192" i="3"/>
  <c r="F6193" i="3"/>
  <c r="F6194" i="3"/>
  <c r="F6195" i="3"/>
  <c r="F6196" i="3"/>
  <c r="F6197" i="3"/>
  <c r="F6198" i="3"/>
  <c r="F6199" i="3"/>
  <c r="F6200" i="3"/>
  <c r="F6201" i="3"/>
  <c r="F6202" i="3"/>
  <c r="F6203" i="3"/>
  <c r="F6204" i="3"/>
  <c r="F6205" i="3"/>
  <c r="F6206" i="3"/>
  <c r="F6207" i="3"/>
  <c r="F6208" i="3"/>
  <c r="F6209" i="3"/>
  <c r="F6210" i="3"/>
  <c r="F6211" i="3"/>
  <c r="F6212" i="3"/>
  <c r="F6213" i="3"/>
  <c r="F6214" i="3"/>
  <c r="F6215" i="3"/>
  <c r="F6216" i="3"/>
  <c r="F6217" i="3"/>
  <c r="F6218" i="3"/>
  <c r="F6219" i="3"/>
  <c r="F6220" i="3"/>
  <c r="F6221" i="3"/>
  <c r="F6222" i="3"/>
  <c r="F6223" i="3"/>
  <c r="F6224" i="3"/>
  <c r="F6225" i="3"/>
  <c r="F6226" i="3"/>
  <c r="F6227" i="3"/>
  <c r="F6228" i="3"/>
  <c r="F6229" i="3"/>
  <c r="F6230" i="3"/>
  <c r="F6231" i="3"/>
  <c r="F6232" i="3"/>
  <c r="F6233" i="3"/>
  <c r="F6234" i="3"/>
  <c r="F6235" i="3"/>
  <c r="F6236" i="3"/>
  <c r="F6237" i="3"/>
  <c r="F6238" i="3"/>
  <c r="F6239" i="3"/>
  <c r="F6240" i="3"/>
  <c r="F6241" i="3"/>
  <c r="F6242" i="3"/>
  <c r="F6243" i="3"/>
  <c r="F6244" i="3"/>
  <c r="F6245" i="3"/>
  <c r="F6246" i="3"/>
  <c r="F6247" i="3"/>
  <c r="F6248" i="3"/>
  <c r="F6249" i="3"/>
  <c r="F6250" i="3"/>
  <c r="F6251" i="3"/>
  <c r="F6252" i="3"/>
  <c r="F6253" i="3"/>
  <c r="F6254" i="3"/>
  <c r="F6255" i="3"/>
  <c r="F6256" i="3"/>
  <c r="F6257" i="3"/>
  <c r="F6258" i="3"/>
  <c r="F6259" i="3"/>
  <c r="F6260" i="3"/>
  <c r="F6261" i="3"/>
  <c r="F6262" i="3"/>
  <c r="F6263" i="3"/>
  <c r="F6264" i="3"/>
  <c r="F6265" i="3"/>
  <c r="F6266" i="3"/>
  <c r="F6267" i="3"/>
  <c r="F6268" i="3"/>
  <c r="F6269" i="3"/>
  <c r="F6270" i="3"/>
  <c r="F6271" i="3"/>
  <c r="F6272" i="3"/>
  <c r="F6273" i="3"/>
  <c r="F6274" i="3"/>
  <c r="F6275" i="3"/>
  <c r="F6276" i="3"/>
  <c r="F6277" i="3"/>
  <c r="F6278" i="3"/>
  <c r="F6279" i="3"/>
  <c r="F6280" i="3"/>
  <c r="F6281" i="3"/>
  <c r="F6282" i="3"/>
  <c r="F6283" i="3"/>
  <c r="F6284" i="3"/>
  <c r="F6285" i="3"/>
  <c r="F6286" i="3"/>
  <c r="F6287" i="3"/>
  <c r="F6288" i="3"/>
  <c r="F6289" i="3"/>
  <c r="F6290" i="3"/>
  <c r="F6291" i="3"/>
  <c r="F6292" i="3"/>
  <c r="F6293" i="3"/>
  <c r="F6294" i="3"/>
  <c r="F6295" i="3"/>
  <c r="F6296" i="3"/>
  <c r="F6297" i="3"/>
  <c r="F6298" i="3"/>
  <c r="F6299" i="3"/>
  <c r="F6300" i="3"/>
  <c r="F6301" i="3"/>
  <c r="F6302" i="3"/>
  <c r="F6303" i="3"/>
  <c r="F6304" i="3"/>
  <c r="F6305" i="3"/>
  <c r="F6306" i="3"/>
  <c r="F6307" i="3"/>
  <c r="F6308" i="3"/>
  <c r="F6309" i="3"/>
  <c r="F6310" i="3"/>
  <c r="F6311" i="3"/>
  <c r="F6312" i="3"/>
  <c r="F6313" i="3"/>
  <c r="F6314" i="3"/>
  <c r="F6315" i="3"/>
  <c r="F6316" i="3"/>
  <c r="F6317" i="3"/>
  <c r="F6318" i="3"/>
  <c r="F6319" i="3"/>
  <c r="F6320" i="3"/>
  <c r="F6321" i="3"/>
  <c r="F6322" i="3"/>
  <c r="F6323" i="3"/>
  <c r="F6324" i="3"/>
  <c r="F6325" i="3"/>
  <c r="F6326" i="3"/>
  <c r="F6327" i="3"/>
  <c r="F6328" i="3"/>
  <c r="F6329" i="3"/>
  <c r="F6330" i="3"/>
  <c r="F6331" i="3"/>
  <c r="F6332" i="3"/>
  <c r="F6333" i="3"/>
  <c r="F6334" i="3"/>
  <c r="F6335" i="3"/>
  <c r="F6336" i="3"/>
  <c r="F6337" i="3"/>
  <c r="F6338" i="3"/>
  <c r="F6339" i="3"/>
  <c r="F6340" i="3"/>
  <c r="F6341" i="3"/>
  <c r="F6342" i="3"/>
  <c r="F6343" i="3"/>
  <c r="F6344" i="3"/>
  <c r="F6345" i="3"/>
  <c r="F6346" i="3"/>
  <c r="F6347" i="3"/>
  <c r="F6348" i="3"/>
  <c r="F6349" i="3"/>
  <c r="F6350" i="3"/>
  <c r="F6351" i="3"/>
  <c r="F6352" i="3"/>
  <c r="F6353" i="3"/>
  <c r="F6354" i="3"/>
  <c r="F6355" i="3"/>
  <c r="F6356" i="3"/>
  <c r="F6357" i="3"/>
  <c r="F6358" i="3"/>
  <c r="F6359" i="3"/>
  <c r="F6360" i="3"/>
  <c r="F6361" i="3"/>
  <c r="F6362" i="3"/>
  <c r="F6363" i="3"/>
  <c r="F6364" i="3"/>
  <c r="F6365" i="3"/>
  <c r="F6366" i="3"/>
  <c r="F6367" i="3"/>
  <c r="F6368" i="3"/>
  <c r="F6369" i="3"/>
  <c r="F6370" i="3"/>
  <c r="F6371" i="3"/>
  <c r="F6372" i="3"/>
  <c r="F6373" i="3"/>
  <c r="F6374" i="3"/>
  <c r="F6375" i="3"/>
  <c r="F6376" i="3"/>
  <c r="F6377" i="3"/>
  <c r="F6378" i="3"/>
  <c r="F6379" i="3"/>
  <c r="F6380" i="3"/>
  <c r="F6381" i="3"/>
  <c r="F6382" i="3"/>
  <c r="F6383" i="3"/>
  <c r="F6384" i="3"/>
  <c r="F6385" i="3"/>
  <c r="F6386" i="3"/>
  <c r="F6387" i="3"/>
  <c r="F6388" i="3"/>
  <c r="F6389" i="3"/>
  <c r="F6390" i="3"/>
  <c r="F6391" i="3"/>
  <c r="F6392" i="3"/>
  <c r="F6393" i="3"/>
  <c r="F6394" i="3"/>
  <c r="F6395" i="3"/>
  <c r="F6396" i="3"/>
  <c r="F6397" i="3"/>
  <c r="F6398" i="3"/>
  <c r="F6399" i="3"/>
  <c r="F6400" i="3"/>
  <c r="F6401" i="3"/>
  <c r="F6402" i="3"/>
  <c r="F6403" i="3"/>
  <c r="F6404" i="3"/>
  <c r="F6405" i="3"/>
  <c r="F6406" i="3"/>
  <c r="F6407" i="3"/>
  <c r="F6408" i="3"/>
  <c r="F6409" i="3"/>
  <c r="F6410" i="3"/>
  <c r="F6411" i="3"/>
  <c r="F6412" i="3"/>
  <c r="F6413" i="3"/>
  <c r="F6414" i="3"/>
  <c r="F6415" i="3"/>
  <c r="F6416" i="3"/>
  <c r="F6417" i="3"/>
  <c r="F6418" i="3"/>
  <c r="F6419" i="3"/>
  <c r="F6420" i="3"/>
  <c r="F6421" i="3"/>
  <c r="F6422" i="3"/>
  <c r="F6423" i="3"/>
  <c r="F6424" i="3"/>
  <c r="F6425" i="3"/>
  <c r="F6426" i="3"/>
  <c r="F6427" i="3"/>
  <c r="F6428" i="3"/>
  <c r="F6429" i="3"/>
  <c r="F6430" i="3"/>
  <c r="F6431" i="3"/>
  <c r="F6432" i="3"/>
  <c r="F6433" i="3"/>
  <c r="F6434" i="3"/>
  <c r="F6435" i="3"/>
  <c r="F6436" i="3"/>
  <c r="F6437" i="3"/>
  <c r="F6438" i="3"/>
  <c r="F6439" i="3"/>
  <c r="F6440" i="3"/>
  <c r="F6441" i="3"/>
  <c r="F6442" i="3"/>
  <c r="F6443" i="3"/>
  <c r="F6444" i="3"/>
  <c r="F6445" i="3"/>
  <c r="F6446" i="3"/>
  <c r="F6447" i="3"/>
  <c r="F6448" i="3"/>
  <c r="F6449" i="3"/>
  <c r="F6450" i="3"/>
  <c r="F6451" i="3"/>
  <c r="F6452" i="3"/>
  <c r="F6453" i="3"/>
  <c r="F6454" i="3"/>
  <c r="F6455" i="3"/>
  <c r="F6456" i="3"/>
  <c r="F6457" i="3"/>
  <c r="F6458" i="3"/>
  <c r="F6459" i="3"/>
  <c r="F6460" i="3"/>
  <c r="F6461" i="3"/>
  <c r="F6462" i="3"/>
  <c r="F6463" i="3"/>
  <c r="F6464" i="3"/>
  <c r="F6465" i="3"/>
  <c r="F6466" i="3"/>
  <c r="F6467" i="3"/>
  <c r="F6468" i="3"/>
  <c r="F6469" i="3"/>
  <c r="F6470" i="3"/>
  <c r="F6471" i="3"/>
  <c r="F6472" i="3"/>
  <c r="F6473" i="3"/>
  <c r="F6474" i="3"/>
  <c r="F6475" i="3"/>
  <c r="F6476" i="3"/>
  <c r="F6477" i="3"/>
  <c r="F6478" i="3"/>
  <c r="F6479" i="3"/>
  <c r="F6480" i="3"/>
  <c r="F6481" i="3"/>
  <c r="F6482" i="3"/>
  <c r="F6483" i="3"/>
  <c r="F6484" i="3"/>
  <c r="F6485" i="3"/>
  <c r="F6486" i="3"/>
  <c r="F6487" i="3"/>
  <c r="F6488" i="3"/>
  <c r="F6489" i="3"/>
  <c r="F6490" i="3"/>
  <c r="F6491" i="3"/>
  <c r="F6492" i="3"/>
  <c r="F6493" i="3"/>
  <c r="F6494" i="3"/>
  <c r="F6495" i="3"/>
  <c r="F6496" i="3"/>
  <c r="F6497" i="3"/>
  <c r="F6498" i="3"/>
  <c r="F6499" i="3"/>
  <c r="F6500" i="3"/>
  <c r="F6501" i="3"/>
  <c r="F6502" i="3"/>
  <c r="F6503" i="3"/>
  <c r="F6504" i="3"/>
  <c r="F6505" i="3"/>
  <c r="F6506" i="3"/>
  <c r="F6507" i="3"/>
  <c r="F6508" i="3"/>
  <c r="F6509" i="3"/>
  <c r="F6510" i="3"/>
  <c r="F6511" i="3"/>
  <c r="F6512" i="3"/>
  <c r="F6513" i="3"/>
  <c r="F6514" i="3"/>
  <c r="F6515" i="3"/>
  <c r="F6516" i="3"/>
  <c r="F6517" i="3"/>
  <c r="F6518" i="3"/>
  <c r="F6519" i="3"/>
  <c r="F6520" i="3"/>
  <c r="F6521" i="3"/>
  <c r="F6522" i="3"/>
  <c r="F6523" i="3"/>
  <c r="F6524" i="3"/>
  <c r="F6525" i="3"/>
  <c r="F6526" i="3"/>
  <c r="F6527" i="3"/>
  <c r="F6528" i="3"/>
  <c r="F6529" i="3"/>
  <c r="F6530" i="3"/>
  <c r="F6531" i="3"/>
  <c r="F6532" i="3"/>
  <c r="F6533" i="3"/>
  <c r="F6534" i="3"/>
  <c r="F6535" i="3"/>
  <c r="F6536" i="3"/>
  <c r="F6537" i="3"/>
  <c r="F6538" i="3"/>
  <c r="F6539" i="3"/>
  <c r="F6540" i="3"/>
  <c r="F6541" i="3"/>
  <c r="F6542" i="3"/>
  <c r="F6543" i="3"/>
  <c r="F6544" i="3"/>
  <c r="F6545" i="3"/>
  <c r="F6546" i="3"/>
  <c r="F6547" i="3"/>
  <c r="F6548" i="3"/>
  <c r="F6549" i="3"/>
  <c r="F6550" i="3"/>
  <c r="F6551" i="3"/>
  <c r="F6552" i="3"/>
  <c r="F6553" i="3"/>
  <c r="F6554" i="3"/>
  <c r="F6555" i="3"/>
  <c r="F6556" i="3"/>
  <c r="F6557" i="3"/>
  <c r="F6558" i="3"/>
  <c r="F6559" i="3"/>
  <c r="F6560" i="3"/>
  <c r="F6561" i="3"/>
  <c r="F6562" i="3"/>
  <c r="F6563" i="3"/>
  <c r="F6564" i="3"/>
  <c r="F6565" i="3"/>
  <c r="F6566" i="3"/>
  <c r="F6567" i="3"/>
  <c r="F6568" i="3"/>
  <c r="F6569" i="3"/>
  <c r="F6570" i="3"/>
  <c r="F6571" i="3"/>
  <c r="F6572" i="3"/>
  <c r="F6573" i="3"/>
  <c r="F6574" i="3"/>
  <c r="F6575" i="3"/>
  <c r="F6576" i="3"/>
  <c r="F6577" i="3"/>
  <c r="F6578" i="3"/>
  <c r="F6579" i="3"/>
  <c r="F6580" i="3"/>
  <c r="F6581" i="3"/>
  <c r="F6582" i="3"/>
  <c r="F6583" i="3"/>
  <c r="F6584" i="3"/>
  <c r="F6585" i="3"/>
  <c r="F6586" i="3"/>
  <c r="F6587" i="3"/>
  <c r="F6588" i="3"/>
  <c r="F6589" i="3"/>
  <c r="F6590" i="3"/>
  <c r="F6591" i="3"/>
  <c r="F6592" i="3"/>
  <c r="F6593" i="3"/>
  <c r="F6594" i="3"/>
  <c r="F6595" i="3"/>
  <c r="F6596" i="3"/>
  <c r="F6597" i="3"/>
  <c r="F6598" i="3"/>
  <c r="F6599" i="3"/>
  <c r="F6600" i="3"/>
  <c r="F6601" i="3"/>
  <c r="F6602" i="3"/>
  <c r="F6603" i="3"/>
  <c r="F6604" i="3"/>
  <c r="F6605" i="3"/>
  <c r="F6606" i="3"/>
  <c r="F6607" i="3"/>
  <c r="F6608" i="3"/>
  <c r="F6609" i="3"/>
  <c r="F6610" i="3"/>
  <c r="F6611" i="3"/>
  <c r="F6612" i="3"/>
  <c r="F6613" i="3"/>
  <c r="F6614" i="3"/>
  <c r="F6615" i="3"/>
  <c r="F6616" i="3"/>
  <c r="F6617" i="3"/>
  <c r="F6618" i="3"/>
  <c r="F6619" i="3"/>
  <c r="F6620" i="3"/>
  <c r="F6621" i="3"/>
  <c r="F6622" i="3"/>
  <c r="F6623" i="3"/>
  <c r="F6624" i="3"/>
  <c r="F6625" i="3"/>
  <c r="F6626" i="3"/>
  <c r="F6627" i="3"/>
  <c r="F6628" i="3"/>
  <c r="F6629" i="3"/>
  <c r="F6630" i="3"/>
  <c r="F6631" i="3"/>
  <c r="F6632" i="3"/>
  <c r="F6633" i="3"/>
  <c r="F6634" i="3"/>
  <c r="F6635" i="3"/>
  <c r="F6636" i="3"/>
  <c r="F6637" i="3"/>
  <c r="F6638" i="3"/>
  <c r="F6639" i="3"/>
  <c r="F6640" i="3"/>
  <c r="F6641" i="3"/>
  <c r="F6642" i="3"/>
  <c r="F6643" i="3"/>
  <c r="F6644" i="3"/>
  <c r="F6645" i="3"/>
  <c r="F6646" i="3"/>
  <c r="F6647" i="3"/>
  <c r="F6648" i="3"/>
  <c r="F6649" i="3"/>
  <c r="F6650" i="3"/>
  <c r="F6651" i="3"/>
  <c r="F6652" i="3"/>
  <c r="F6653" i="3"/>
  <c r="F6654" i="3"/>
  <c r="F6655" i="3"/>
  <c r="F6656" i="3"/>
  <c r="F6657" i="3"/>
  <c r="F6658" i="3"/>
  <c r="F6659" i="3"/>
  <c r="F6660" i="3"/>
  <c r="F6661" i="3"/>
  <c r="F6662" i="3"/>
  <c r="F6663" i="3"/>
  <c r="F6664" i="3"/>
  <c r="F6665" i="3"/>
  <c r="F6666" i="3"/>
  <c r="F6667" i="3"/>
  <c r="F6668" i="3"/>
  <c r="F6669" i="3"/>
  <c r="F6670" i="3"/>
  <c r="F6671" i="3"/>
  <c r="F6672" i="3"/>
  <c r="F6673" i="3"/>
  <c r="F6674" i="3"/>
  <c r="F6675" i="3"/>
  <c r="F6676" i="3"/>
  <c r="F6677" i="3"/>
  <c r="F6678" i="3"/>
  <c r="F6679" i="3"/>
  <c r="F6680" i="3"/>
  <c r="F6681" i="3"/>
  <c r="F6682" i="3"/>
  <c r="F6683" i="3"/>
  <c r="F6684" i="3"/>
  <c r="F6685" i="3"/>
  <c r="F6686" i="3"/>
  <c r="F6687" i="3"/>
  <c r="F6688" i="3"/>
  <c r="F6689" i="3"/>
  <c r="F6690" i="3"/>
  <c r="F6691" i="3"/>
  <c r="F6692" i="3"/>
  <c r="F6693" i="3"/>
  <c r="F6694" i="3"/>
  <c r="F6695" i="3"/>
  <c r="F6696" i="3"/>
  <c r="F6697" i="3"/>
  <c r="F6698" i="3"/>
  <c r="F6699" i="3"/>
  <c r="F6700" i="3"/>
  <c r="F6701" i="3"/>
  <c r="F6702" i="3"/>
  <c r="F6703" i="3"/>
  <c r="F6704" i="3"/>
  <c r="F6705" i="3"/>
  <c r="F6706" i="3"/>
  <c r="F6707" i="3"/>
  <c r="F6708" i="3"/>
  <c r="F6709" i="3"/>
  <c r="F6710" i="3"/>
  <c r="F6711" i="3"/>
  <c r="F6712" i="3"/>
  <c r="F6713" i="3"/>
  <c r="F6714" i="3"/>
  <c r="F6715" i="3"/>
  <c r="F6716" i="3"/>
  <c r="F6717" i="3"/>
  <c r="F6718" i="3"/>
  <c r="F6719" i="3"/>
  <c r="F6720" i="3"/>
  <c r="F6721" i="3"/>
  <c r="F6722" i="3"/>
  <c r="F6723" i="3"/>
  <c r="F6724" i="3"/>
  <c r="F6725" i="3"/>
  <c r="F6726" i="3"/>
  <c r="F6727" i="3"/>
  <c r="F6728" i="3"/>
  <c r="F6729" i="3"/>
  <c r="F6730" i="3"/>
  <c r="F6731" i="3"/>
  <c r="F6732" i="3"/>
  <c r="F6733" i="3"/>
  <c r="F6734" i="3"/>
  <c r="F6735" i="3"/>
  <c r="F6736" i="3"/>
  <c r="F6737" i="3"/>
  <c r="F6738" i="3"/>
  <c r="F6739" i="3"/>
  <c r="F6740" i="3"/>
  <c r="F6741" i="3"/>
  <c r="F6742" i="3"/>
  <c r="F6743" i="3"/>
  <c r="F6744" i="3"/>
  <c r="F6745" i="3"/>
  <c r="F6746" i="3"/>
  <c r="F6747" i="3"/>
  <c r="F6748" i="3"/>
  <c r="F6749" i="3"/>
  <c r="F6750" i="3"/>
  <c r="F6751" i="3"/>
  <c r="F6752" i="3"/>
  <c r="F6753" i="3"/>
  <c r="F6754" i="3"/>
  <c r="F6755" i="3"/>
  <c r="F6756" i="3"/>
  <c r="F6757" i="3"/>
  <c r="F6758" i="3"/>
  <c r="F6759" i="3"/>
  <c r="F6760" i="3"/>
  <c r="F6761" i="3"/>
  <c r="F6762" i="3"/>
  <c r="F6763" i="3"/>
  <c r="F6764" i="3"/>
  <c r="F6765" i="3"/>
  <c r="F6766" i="3"/>
  <c r="F6767" i="3"/>
  <c r="F6768" i="3"/>
  <c r="F6769" i="3"/>
  <c r="F6770" i="3"/>
  <c r="F6771" i="3"/>
  <c r="F6772" i="3"/>
  <c r="F6773" i="3"/>
  <c r="F6774" i="3"/>
  <c r="F6775" i="3"/>
  <c r="F6776" i="3"/>
  <c r="F6777" i="3"/>
  <c r="F6778" i="3"/>
  <c r="F6779" i="3"/>
  <c r="F6780" i="3"/>
  <c r="F6781" i="3"/>
  <c r="F6782" i="3"/>
  <c r="F6783" i="3"/>
  <c r="F6784" i="3"/>
  <c r="F6785" i="3"/>
  <c r="F6786" i="3"/>
  <c r="F6787" i="3"/>
  <c r="F6788" i="3"/>
  <c r="F6789" i="3"/>
  <c r="F6790" i="3"/>
  <c r="F6791" i="3"/>
  <c r="F6792" i="3"/>
  <c r="F6793" i="3"/>
  <c r="F6794" i="3"/>
  <c r="F6795" i="3"/>
  <c r="F6796" i="3"/>
  <c r="F6797" i="3"/>
  <c r="F6798" i="3"/>
  <c r="F6799" i="3"/>
  <c r="F6800" i="3"/>
  <c r="F6801" i="3"/>
  <c r="F6802" i="3"/>
  <c r="F6803" i="3"/>
  <c r="F6804" i="3"/>
  <c r="F6805" i="3"/>
  <c r="F6806" i="3"/>
  <c r="F6807" i="3"/>
  <c r="F6808" i="3"/>
  <c r="F6809" i="3"/>
  <c r="F6810" i="3"/>
  <c r="F6811" i="3"/>
  <c r="F6812" i="3"/>
  <c r="F6813" i="3"/>
  <c r="F6814" i="3"/>
  <c r="F6815" i="3"/>
  <c r="F6816" i="3"/>
  <c r="F6817" i="3"/>
  <c r="F6818" i="3"/>
  <c r="F6819" i="3"/>
  <c r="F6820" i="3"/>
  <c r="F6821" i="3"/>
  <c r="F6822" i="3"/>
  <c r="F6823" i="3"/>
  <c r="F6824" i="3"/>
  <c r="F6825" i="3"/>
  <c r="F6826" i="3"/>
  <c r="F6827" i="3"/>
  <c r="F6828" i="3"/>
  <c r="F6829" i="3"/>
  <c r="F6830" i="3"/>
  <c r="F6831" i="3"/>
  <c r="F6832" i="3"/>
  <c r="F6833" i="3"/>
  <c r="F6834" i="3"/>
  <c r="F6835" i="3"/>
  <c r="F6836" i="3"/>
  <c r="F6837" i="3"/>
  <c r="F6838" i="3"/>
  <c r="F6839" i="3"/>
  <c r="F6840" i="3"/>
  <c r="F6841" i="3"/>
  <c r="F6842" i="3"/>
  <c r="F6843" i="3"/>
  <c r="F6844" i="3"/>
  <c r="F6845" i="3"/>
  <c r="F6846" i="3"/>
  <c r="F6847" i="3"/>
  <c r="F6848" i="3"/>
  <c r="F6849" i="3"/>
  <c r="F6850" i="3"/>
  <c r="F6851" i="3"/>
  <c r="F6852" i="3"/>
  <c r="F6853" i="3"/>
  <c r="F6854" i="3"/>
  <c r="F6855" i="3"/>
  <c r="F6856" i="3"/>
  <c r="F6857" i="3"/>
  <c r="F6858" i="3"/>
  <c r="F6859" i="3"/>
  <c r="F6860" i="3"/>
  <c r="F6861" i="3"/>
  <c r="F6862" i="3"/>
  <c r="F6863" i="3"/>
  <c r="F6864" i="3"/>
  <c r="F6865" i="3"/>
  <c r="F6866" i="3"/>
  <c r="F6867" i="3"/>
  <c r="F6868" i="3"/>
  <c r="F6869" i="3"/>
  <c r="F6870" i="3"/>
  <c r="F6871" i="3"/>
  <c r="F6872" i="3"/>
  <c r="F6873" i="3"/>
  <c r="F6874" i="3"/>
  <c r="F6875" i="3"/>
  <c r="F6876" i="3"/>
  <c r="F6877" i="3"/>
  <c r="F6878" i="3"/>
  <c r="F6879" i="3"/>
  <c r="F6880" i="3"/>
  <c r="F6881" i="3"/>
  <c r="F6882" i="3"/>
  <c r="F6883" i="3"/>
  <c r="F6884" i="3"/>
  <c r="F6885" i="3"/>
  <c r="F6886" i="3"/>
  <c r="F6887" i="3"/>
  <c r="F6888" i="3"/>
  <c r="F6889" i="3"/>
  <c r="F6890" i="3"/>
  <c r="F6891" i="3"/>
  <c r="F6892" i="3"/>
  <c r="F6893" i="3"/>
  <c r="F6894" i="3"/>
  <c r="F6895" i="3"/>
  <c r="F6896" i="3"/>
  <c r="F6897" i="3"/>
  <c r="F6898" i="3"/>
  <c r="F6899" i="3"/>
  <c r="F6900" i="3"/>
  <c r="F6901" i="3"/>
  <c r="F6902" i="3"/>
  <c r="F6903" i="3"/>
  <c r="F6904" i="3"/>
  <c r="F6905" i="3"/>
  <c r="F6906" i="3"/>
  <c r="F6907" i="3"/>
  <c r="F6908" i="3"/>
  <c r="F6909" i="3"/>
  <c r="F6910" i="3"/>
  <c r="F6911" i="3"/>
  <c r="F6912" i="3"/>
  <c r="F6913" i="3"/>
  <c r="F6914" i="3"/>
  <c r="F6915" i="3"/>
  <c r="F6916" i="3"/>
  <c r="F6917" i="3"/>
  <c r="F6918" i="3"/>
  <c r="F6919" i="3"/>
  <c r="F6920" i="3"/>
  <c r="F6921" i="3"/>
  <c r="F6922" i="3"/>
  <c r="F6923" i="3"/>
  <c r="F6924" i="3"/>
  <c r="F6925" i="3"/>
  <c r="F6926" i="3"/>
  <c r="F6927" i="3"/>
  <c r="F6928" i="3"/>
  <c r="F6929" i="3"/>
  <c r="F6930" i="3"/>
  <c r="F6931" i="3"/>
  <c r="F6932" i="3"/>
  <c r="F6933" i="3"/>
  <c r="F6934" i="3"/>
  <c r="F6935" i="3"/>
  <c r="F6936" i="3"/>
  <c r="F6937" i="3"/>
  <c r="F6938" i="3"/>
  <c r="F6939" i="3"/>
  <c r="F6940" i="3"/>
  <c r="F6941" i="3"/>
  <c r="F6942" i="3"/>
  <c r="F6943" i="3"/>
  <c r="F6944" i="3"/>
  <c r="F6945" i="3"/>
  <c r="F6946" i="3"/>
  <c r="F6947" i="3"/>
  <c r="F6948" i="3"/>
  <c r="F6949" i="3"/>
  <c r="F6950" i="3"/>
  <c r="F6951" i="3"/>
  <c r="F6952" i="3"/>
  <c r="F6953" i="3"/>
  <c r="F6954" i="3"/>
  <c r="F6955" i="3"/>
  <c r="F6956" i="3"/>
  <c r="F6957" i="3"/>
  <c r="F6958" i="3"/>
  <c r="F6959" i="3"/>
  <c r="F6960" i="3"/>
  <c r="F6961" i="3"/>
  <c r="F6962" i="3"/>
  <c r="F6963" i="3"/>
  <c r="F6964" i="3"/>
  <c r="F6965" i="3"/>
  <c r="F6966" i="3"/>
  <c r="F6967" i="3"/>
  <c r="F6968" i="3"/>
  <c r="F6969" i="3"/>
  <c r="F6970" i="3"/>
  <c r="F6971" i="3"/>
  <c r="F6972" i="3"/>
  <c r="F6973" i="3"/>
  <c r="F6974" i="3"/>
  <c r="F6975" i="3"/>
  <c r="F6976" i="3"/>
  <c r="F6977" i="3"/>
  <c r="F6978" i="3"/>
  <c r="F6979" i="3"/>
  <c r="F6980" i="3"/>
  <c r="F6981" i="3"/>
  <c r="F6982" i="3"/>
  <c r="F6983" i="3"/>
  <c r="F6984" i="3"/>
  <c r="F6985" i="3"/>
  <c r="F6986" i="3"/>
  <c r="F6987" i="3"/>
  <c r="F6988" i="3"/>
  <c r="F6989" i="3"/>
  <c r="F6990" i="3"/>
  <c r="F6991" i="3"/>
  <c r="F6992" i="3"/>
  <c r="F6993" i="3"/>
  <c r="F6994" i="3"/>
  <c r="F6995" i="3"/>
  <c r="F6996" i="3"/>
  <c r="F6997" i="3"/>
  <c r="F6998" i="3"/>
  <c r="F6999" i="3"/>
  <c r="F7000" i="3"/>
  <c r="F7001" i="3"/>
  <c r="F7002" i="3"/>
  <c r="F7003" i="3"/>
  <c r="F7004" i="3"/>
  <c r="F7005" i="3"/>
  <c r="F7006" i="3"/>
  <c r="F7007" i="3"/>
  <c r="F7008" i="3"/>
  <c r="F7009" i="3"/>
  <c r="F7010" i="3"/>
  <c r="F7011" i="3"/>
  <c r="F7012" i="3"/>
  <c r="F7013" i="3"/>
  <c r="F7014" i="3"/>
  <c r="F7015" i="3"/>
  <c r="F7016" i="3"/>
  <c r="F7017" i="3"/>
  <c r="F7018" i="3"/>
  <c r="F7019" i="3"/>
  <c r="F7020" i="3"/>
  <c r="F7021" i="3"/>
  <c r="F7022" i="3"/>
  <c r="F7023" i="3"/>
  <c r="F7024" i="3"/>
  <c r="F7025" i="3"/>
  <c r="F7026" i="3"/>
  <c r="F7027" i="3"/>
  <c r="F7028" i="3"/>
  <c r="F7029" i="3"/>
  <c r="F7030" i="3"/>
  <c r="F7031" i="3"/>
  <c r="F7032" i="3"/>
  <c r="F7033" i="3"/>
  <c r="F7034" i="3"/>
  <c r="F7035" i="3"/>
  <c r="F7036" i="3"/>
  <c r="F7037" i="3"/>
  <c r="F7038" i="3"/>
  <c r="F7039" i="3"/>
  <c r="F7040" i="3"/>
  <c r="F7041" i="3"/>
  <c r="F7042" i="3"/>
  <c r="F7043" i="3"/>
  <c r="F7044" i="3"/>
  <c r="F7045" i="3"/>
  <c r="F7046" i="3"/>
  <c r="F7047" i="3"/>
  <c r="F7048" i="3"/>
  <c r="F7049" i="3"/>
  <c r="F7050" i="3"/>
  <c r="F7051" i="3"/>
  <c r="F7052" i="3"/>
  <c r="F7053" i="3"/>
  <c r="F7054" i="3"/>
  <c r="F7055" i="3"/>
  <c r="F7056" i="3"/>
  <c r="F7057" i="3"/>
  <c r="F7058" i="3"/>
  <c r="F7059" i="3"/>
  <c r="F7060" i="3"/>
  <c r="F7061" i="3"/>
  <c r="F7062" i="3"/>
  <c r="F7063" i="3"/>
  <c r="F7064" i="3"/>
  <c r="F7065" i="3"/>
  <c r="F7066" i="3"/>
  <c r="F7067" i="3"/>
  <c r="F7068" i="3"/>
  <c r="F7069" i="3"/>
  <c r="F7070" i="3"/>
  <c r="F7071" i="3"/>
  <c r="F7072" i="3"/>
  <c r="F7073" i="3"/>
  <c r="F7074" i="3"/>
  <c r="F7075" i="3"/>
  <c r="F7076" i="3"/>
  <c r="F7077" i="3"/>
  <c r="F7078" i="3"/>
  <c r="F7079" i="3"/>
  <c r="F7080" i="3"/>
  <c r="F7081" i="3"/>
  <c r="F7082" i="3"/>
  <c r="F7083" i="3"/>
  <c r="F7084" i="3"/>
  <c r="F7085" i="3"/>
  <c r="F7086" i="3"/>
  <c r="F7087" i="3"/>
  <c r="F7088" i="3"/>
  <c r="F7089" i="3"/>
  <c r="F7090" i="3"/>
  <c r="F7091" i="3"/>
  <c r="F7092" i="3"/>
  <c r="F7093" i="3"/>
  <c r="F7094" i="3"/>
  <c r="F7095" i="3"/>
  <c r="F7096" i="3"/>
  <c r="F7097" i="3"/>
  <c r="F7098" i="3"/>
  <c r="F7099" i="3"/>
  <c r="F7100" i="3"/>
  <c r="F7101" i="3"/>
  <c r="F7102" i="3"/>
  <c r="F7103" i="3"/>
  <c r="F7104" i="3"/>
  <c r="F7105" i="3"/>
  <c r="F7106" i="3"/>
  <c r="F7107" i="3"/>
  <c r="F7108" i="3"/>
  <c r="F7109" i="3"/>
  <c r="F7110" i="3"/>
  <c r="F7111" i="3"/>
  <c r="F7112" i="3"/>
  <c r="F7113" i="3"/>
  <c r="F7114" i="3"/>
  <c r="F7115" i="3"/>
  <c r="F7116" i="3"/>
  <c r="F7117" i="3"/>
  <c r="F7118" i="3"/>
  <c r="F7119" i="3"/>
  <c r="F7120" i="3"/>
  <c r="F7121" i="3"/>
  <c r="F7122" i="3"/>
  <c r="F7123" i="3"/>
  <c r="F7124" i="3"/>
  <c r="F7125" i="3"/>
  <c r="F7126" i="3"/>
  <c r="F7127" i="3"/>
  <c r="F7128" i="3"/>
  <c r="F7129" i="3"/>
  <c r="F7130" i="3"/>
  <c r="F7131" i="3"/>
  <c r="F7132" i="3"/>
  <c r="F7133" i="3"/>
  <c r="F7134" i="3"/>
  <c r="F7135" i="3"/>
  <c r="F7136" i="3"/>
  <c r="F7137" i="3"/>
  <c r="F7138" i="3"/>
  <c r="F7139" i="3"/>
  <c r="F7140" i="3"/>
  <c r="F7141" i="3"/>
  <c r="F7142" i="3"/>
  <c r="F7143" i="3"/>
  <c r="F7144" i="3"/>
  <c r="F7145" i="3"/>
  <c r="F7146" i="3"/>
  <c r="F7147" i="3"/>
  <c r="F7148" i="3"/>
  <c r="F7149" i="3"/>
  <c r="F7150" i="3"/>
  <c r="F7151" i="3"/>
  <c r="F7152" i="3"/>
  <c r="F7153" i="3"/>
  <c r="F7154" i="3"/>
  <c r="F7155" i="3"/>
  <c r="F7156" i="3"/>
  <c r="F7157" i="3"/>
  <c r="F7158" i="3"/>
  <c r="F7159" i="3"/>
  <c r="F7160" i="3"/>
  <c r="F7161" i="3"/>
  <c r="F7162" i="3"/>
  <c r="F7163" i="3"/>
  <c r="F7164" i="3"/>
  <c r="F7165" i="3"/>
  <c r="F7166" i="3"/>
  <c r="F7167" i="3"/>
  <c r="F7168" i="3"/>
  <c r="F7169" i="3"/>
  <c r="F7170" i="3"/>
  <c r="F7171" i="3"/>
  <c r="F7172" i="3"/>
  <c r="F7173" i="3"/>
  <c r="F7174" i="3"/>
  <c r="F7175" i="3"/>
  <c r="F7176" i="3"/>
  <c r="F7177" i="3"/>
  <c r="F7178" i="3"/>
  <c r="F7179" i="3"/>
  <c r="F7180" i="3"/>
  <c r="F7181" i="3"/>
  <c r="F7182" i="3"/>
  <c r="F7183" i="3"/>
  <c r="F7184" i="3"/>
  <c r="F7185" i="3"/>
  <c r="F7186" i="3"/>
  <c r="F7187" i="3"/>
  <c r="F7188" i="3"/>
  <c r="F7189" i="3"/>
  <c r="F7190" i="3"/>
  <c r="F7191" i="3"/>
  <c r="F7192" i="3"/>
  <c r="F7193" i="3"/>
  <c r="F7194" i="3"/>
  <c r="F7195" i="3"/>
  <c r="F7196" i="3"/>
  <c r="F7197" i="3"/>
  <c r="F7198" i="3"/>
  <c r="F7199" i="3"/>
  <c r="F7200" i="3"/>
  <c r="F7201" i="3"/>
  <c r="F7202" i="3"/>
  <c r="F7203" i="3"/>
  <c r="F7204" i="3"/>
  <c r="F7205" i="3"/>
  <c r="F7206" i="3"/>
  <c r="F7207" i="3"/>
  <c r="F7208" i="3"/>
  <c r="F7209" i="3"/>
  <c r="F7210" i="3"/>
  <c r="F7211" i="3"/>
  <c r="F7212" i="3"/>
  <c r="F7213" i="3"/>
  <c r="F7214" i="3"/>
  <c r="F7215" i="3"/>
  <c r="F7216" i="3"/>
  <c r="F7217" i="3"/>
  <c r="F7218" i="3"/>
  <c r="F7219" i="3"/>
  <c r="F7220" i="3"/>
  <c r="F7221" i="3"/>
  <c r="F7222" i="3"/>
  <c r="F7223" i="3"/>
  <c r="F7224" i="3"/>
  <c r="F7225" i="3"/>
  <c r="F7226" i="3"/>
  <c r="F7227" i="3"/>
  <c r="F7228" i="3"/>
  <c r="F7229" i="3"/>
  <c r="F7230" i="3"/>
  <c r="F7231" i="3"/>
  <c r="F7232" i="3"/>
  <c r="F7233" i="3"/>
  <c r="F7234" i="3"/>
  <c r="F7235" i="3"/>
  <c r="F7236" i="3"/>
  <c r="F7237" i="3"/>
  <c r="F7238" i="3"/>
  <c r="F7239" i="3"/>
  <c r="F7240" i="3"/>
  <c r="F7241" i="3"/>
  <c r="F7242" i="3"/>
  <c r="F7243" i="3"/>
  <c r="F7244" i="3"/>
  <c r="F7245" i="3"/>
  <c r="F7246" i="3"/>
  <c r="F7247" i="3"/>
  <c r="F7248" i="3"/>
  <c r="F7249" i="3"/>
  <c r="F7250" i="3"/>
  <c r="F7251" i="3"/>
  <c r="F7252" i="3"/>
  <c r="F7253" i="3"/>
  <c r="F7254" i="3"/>
  <c r="F7255" i="3"/>
  <c r="F7256" i="3"/>
  <c r="F7257" i="3"/>
  <c r="F7258" i="3"/>
  <c r="F7259" i="3"/>
  <c r="F7260" i="3"/>
  <c r="F7261" i="3"/>
  <c r="F7262" i="3"/>
  <c r="F7263" i="3"/>
  <c r="F7264" i="3"/>
  <c r="F7265" i="3"/>
  <c r="F7266" i="3"/>
  <c r="F7267" i="3"/>
  <c r="F7268" i="3"/>
  <c r="F7269" i="3"/>
  <c r="F7270" i="3"/>
  <c r="F7271" i="3"/>
  <c r="F7272" i="3"/>
  <c r="F7273" i="3"/>
  <c r="F7274" i="3"/>
  <c r="F7275" i="3"/>
  <c r="F7276" i="3"/>
  <c r="F7277" i="3"/>
  <c r="F7278" i="3"/>
  <c r="F7279" i="3"/>
  <c r="F7280" i="3"/>
  <c r="F7281" i="3"/>
  <c r="F7282" i="3"/>
  <c r="F7283" i="3"/>
  <c r="F7284" i="3"/>
  <c r="F7285" i="3"/>
  <c r="F7286" i="3"/>
  <c r="F7287" i="3"/>
  <c r="F7288" i="3"/>
  <c r="F7289" i="3"/>
  <c r="F7290" i="3"/>
  <c r="F7291" i="3"/>
  <c r="F7292" i="3"/>
  <c r="F7293" i="3"/>
  <c r="F7294" i="3"/>
  <c r="F7295" i="3"/>
  <c r="F7296" i="3"/>
  <c r="F7297" i="3"/>
  <c r="F7298" i="3"/>
  <c r="F7299" i="3"/>
  <c r="F7300" i="3"/>
  <c r="F7301" i="3"/>
  <c r="F7302" i="3"/>
  <c r="F7303" i="3"/>
  <c r="F7304" i="3"/>
  <c r="F7305" i="3"/>
  <c r="F7306" i="3"/>
  <c r="F7307" i="3"/>
  <c r="F7308" i="3"/>
  <c r="F7309" i="3"/>
  <c r="F7310" i="3"/>
  <c r="F7311" i="3"/>
  <c r="F7312" i="3"/>
  <c r="F7313" i="3"/>
  <c r="F7314" i="3"/>
  <c r="F7315" i="3"/>
  <c r="F7316" i="3"/>
  <c r="F7317" i="3"/>
  <c r="F7318" i="3"/>
  <c r="F7319" i="3"/>
  <c r="F7320" i="3"/>
  <c r="F7321" i="3"/>
  <c r="F7322" i="3"/>
  <c r="F7323" i="3"/>
  <c r="F7324" i="3"/>
  <c r="F7325" i="3"/>
  <c r="F7326" i="3"/>
  <c r="F7327" i="3"/>
  <c r="F7328" i="3"/>
  <c r="F7329" i="3"/>
  <c r="F7330" i="3"/>
  <c r="F7331" i="3"/>
  <c r="F7332" i="3"/>
  <c r="F7333" i="3"/>
  <c r="F7334" i="3"/>
  <c r="F7335" i="3"/>
  <c r="F7336" i="3"/>
  <c r="F7337" i="3"/>
  <c r="F7338" i="3"/>
  <c r="F7339" i="3"/>
  <c r="F7340" i="3"/>
  <c r="F7341" i="3"/>
  <c r="F7342" i="3"/>
  <c r="F7343" i="3"/>
  <c r="F7344" i="3"/>
  <c r="F7345" i="3"/>
  <c r="F7346" i="3"/>
  <c r="F7347" i="3"/>
  <c r="F7348" i="3"/>
  <c r="F7349" i="3"/>
  <c r="F7350" i="3"/>
  <c r="F7351" i="3"/>
  <c r="F7352" i="3"/>
  <c r="F7353" i="3"/>
  <c r="F7354" i="3"/>
  <c r="F7355" i="3"/>
  <c r="F7356" i="3"/>
  <c r="F7357" i="3"/>
  <c r="F7358" i="3"/>
  <c r="F7359" i="3"/>
  <c r="F7360" i="3"/>
  <c r="F7361" i="3"/>
  <c r="F7362" i="3"/>
  <c r="F7363" i="3"/>
  <c r="F7364" i="3"/>
  <c r="F7365" i="3"/>
  <c r="F7366" i="3"/>
  <c r="F7367" i="3"/>
  <c r="F7368" i="3"/>
  <c r="F7369" i="3"/>
  <c r="F7370" i="3"/>
  <c r="F7371" i="3"/>
  <c r="F7372" i="3"/>
  <c r="F7373" i="3"/>
  <c r="F7374" i="3"/>
  <c r="F7375" i="3"/>
  <c r="F7376" i="3"/>
  <c r="F7377" i="3"/>
  <c r="F7378" i="3"/>
  <c r="F7379" i="3"/>
  <c r="F7380" i="3"/>
  <c r="F7381" i="3"/>
  <c r="F7382" i="3"/>
  <c r="F7383" i="3"/>
  <c r="F7384" i="3"/>
  <c r="F7385" i="3"/>
  <c r="F7386" i="3"/>
  <c r="F7387" i="3"/>
  <c r="F7388" i="3"/>
  <c r="F7389" i="3"/>
  <c r="F7390" i="3"/>
  <c r="F7391" i="3"/>
  <c r="F7392" i="3"/>
  <c r="F7393" i="3"/>
  <c r="F7394" i="3"/>
  <c r="F7395" i="3"/>
  <c r="F7396" i="3"/>
  <c r="F7397" i="3"/>
  <c r="F7398" i="3"/>
  <c r="F7399" i="3"/>
  <c r="F7400" i="3"/>
  <c r="F7401" i="3"/>
  <c r="F7402" i="3"/>
  <c r="F7403" i="3"/>
  <c r="F7404" i="3"/>
  <c r="F7405" i="3"/>
  <c r="F7406" i="3"/>
  <c r="F7407" i="3"/>
  <c r="F7408" i="3"/>
  <c r="F7409" i="3"/>
  <c r="F7410" i="3"/>
  <c r="F7411" i="3"/>
  <c r="F7412" i="3"/>
  <c r="F7413" i="3"/>
  <c r="F7414" i="3"/>
  <c r="F7415" i="3"/>
  <c r="F7416" i="3"/>
  <c r="F7417" i="3"/>
  <c r="F7418" i="3"/>
  <c r="F7419" i="3"/>
  <c r="F7420" i="3"/>
  <c r="F7421" i="3"/>
  <c r="F7422" i="3"/>
  <c r="F7423" i="3"/>
  <c r="F7424" i="3"/>
  <c r="F7425" i="3"/>
  <c r="F7426" i="3"/>
  <c r="F7427" i="3"/>
  <c r="F7428" i="3"/>
  <c r="F7429" i="3"/>
  <c r="F7430" i="3"/>
  <c r="F7431" i="3"/>
  <c r="F7432" i="3"/>
  <c r="F7433" i="3"/>
  <c r="F7434" i="3"/>
  <c r="F7435" i="3"/>
  <c r="F7436" i="3"/>
  <c r="F7437" i="3"/>
  <c r="F7438" i="3"/>
  <c r="F7439" i="3"/>
  <c r="F7440" i="3"/>
  <c r="F7441" i="3"/>
  <c r="F7442" i="3"/>
  <c r="F7443" i="3"/>
  <c r="F7444" i="3"/>
  <c r="F7445" i="3"/>
  <c r="F7446" i="3"/>
  <c r="F7447" i="3"/>
  <c r="F7448" i="3"/>
  <c r="F7449" i="3"/>
  <c r="F7450" i="3"/>
  <c r="F7451" i="3"/>
  <c r="F7452" i="3"/>
  <c r="F7453" i="3"/>
  <c r="F7454" i="3"/>
  <c r="F7455" i="3"/>
  <c r="F7456" i="3"/>
  <c r="F7457" i="3"/>
  <c r="F7458" i="3"/>
  <c r="F7459" i="3"/>
  <c r="F7460" i="3"/>
  <c r="F7461" i="3"/>
  <c r="F7462" i="3"/>
  <c r="F7463" i="3"/>
  <c r="F7464" i="3"/>
  <c r="F7465" i="3"/>
  <c r="F7466" i="3"/>
  <c r="F7467" i="3"/>
  <c r="F7468" i="3"/>
  <c r="F7469" i="3"/>
  <c r="F7470" i="3"/>
  <c r="F7471" i="3"/>
  <c r="F7472" i="3"/>
  <c r="F7473" i="3"/>
  <c r="F7474" i="3"/>
  <c r="F7475" i="3"/>
  <c r="F7476" i="3"/>
  <c r="F7477" i="3"/>
  <c r="F7478" i="3"/>
  <c r="F7479" i="3"/>
  <c r="F7480" i="3"/>
  <c r="F7481" i="3"/>
  <c r="F7482" i="3"/>
  <c r="F7483" i="3"/>
  <c r="F7484" i="3"/>
  <c r="F7485" i="3"/>
  <c r="F7486" i="3"/>
  <c r="F7487" i="3"/>
  <c r="F7488" i="3"/>
  <c r="F7489" i="3"/>
  <c r="F7490" i="3"/>
  <c r="F7491" i="3"/>
  <c r="F7492" i="3"/>
  <c r="F7493" i="3"/>
  <c r="F7494" i="3"/>
  <c r="F7495" i="3"/>
  <c r="F7496"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K72" i="3"/>
  <c r="K69" i="3"/>
  <c r="K70" i="3"/>
  <c r="K71" i="3" s="1"/>
</calcChain>
</file>

<file path=xl/sharedStrings.xml><?xml version="1.0" encoding="utf-8"?>
<sst xmlns="http://schemas.openxmlformats.org/spreadsheetml/2006/main" count="5986" uniqueCount="46">
  <si>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</si>
  <si>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</si>
  <si>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</si>
  <si>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</si>
  <si>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</si>
  <si>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</si>
  <si>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</si>
  <si>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</si>
  <si>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</si>
  <si>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</si>
  <si>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</si>
  <si>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</si>
  <si>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</si>
  <si>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</si>
  <si>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</si>
  <si>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</si>
  <si>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</si>
  <si>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
  </si>
  <si>
    <t xml:space="preserve">  </t>
  </si>
  <si>
    <t>Row Labels</t>
  </si>
  <si>
    <t>Grand Total</t>
  </si>
  <si>
    <t>Average of Total Public Debt Outstanding</t>
  </si>
  <si>
    <t>Debt Held Public % Per Year</t>
  </si>
  <si>
    <t>Debt Held IntraGov % Per Year2</t>
  </si>
  <si>
    <t>Total Debt Held Public % Per Year3</t>
  </si>
  <si>
    <t>Year</t>
  </si>
  <si>
    <t>Total Debt Held Public % Per Year</t>
  </si>
  <si>
    <t>Debt Held IntraGov % Per Year</t>
  </si>
  <si>
    <t>Summary
From 2015 to 2022, U.S. public debt saw steady growth, with a sharp spike in 2020 (26%) due to the pandemic. Debt growth normalized to around 6–7% in 2021–2022. Intragovernmental debt remained relatively stable throughout.</t>
  </si>
  <si>
    <t>Details for Sum of Total Public Debt Outstanding - Months (Record Date): &lt;4/1/1993</t>
  </si>
  <si>
    <t>Summary:
Historically, January and December show the highest average increases in total U.S. public debt, while April and May show the lowest. This trend may reflect fiscal activity patterns, such as year-end funding or new-year financial adjustments.</t>
  </si>
  <si>
    <t>Jan</t>
  </si>
  <si>
    <t>Feb</t>
  </si>
  <si>
    <t>Mar</t>
  </si>
  <si>
    <t>Apr</t>
  </si>
  <si>
    <t>May</t>
  </si>
  <si>
    <t>Jun</t>
  </si>
  <si>
    <t>Jul</t>
  </si>
  <si>
    <t>Aug</t>
  </si>
  <si>
    <t>Sep</t>
  </si>
  <si>
    <t>Oct</t>
  </si>
  <si>
    <t>Nov</t>
  </si>
  <si>
    <t>Dec</t>
  </si>
  <si>
    <t>Summary:
From data forcasting we were able to analyse projected publicly held debt for the next 4 years, the graph shows an increased amount of debt percentage which most likely caused by inflation which increases the price of basic debt like rent, car payments, tax, education. The inflation can be cause by many reasons like war, increase in demand to supply ratio, increase in population and increased amount of immigrants.</t>
  </si>
  <si>
    <t>Date</t>
  </si>
  <si>
    <t>Max Public Debt Forcasting (2023 - 2027)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</si>
</sst>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_ * #,##0.000000_ ;_ * \-#,##0.000000_ ;_ * &quot;-&quot;??_ ;_ @_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bgColor indexed="64"/>
      </patternFill>
    </fill>
    <fill>
      <patternFill patternType="solid">
        <fgColor theme="4" tint="0.79998168889431442"/>
        <bgColor theme="4" tint="0.79998168889431442"/>
      </patternFill>
    </fill>
    <fill>
      <patternFill patternType="solid">
        <fgColor theme="8"/>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9">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3" fillId="34" borderId="0" xfId="0" applyFont="1" applyFill="1"/>
    <xf numFmtId="1" fontId="0" fillId="0" borderId="0" xfId="0" applyNumberFormat="1"/>
    <xf numFmtId="0" fontId="0" fillId="0" borderId="0" xfId="0" applyAlignment="1">
      <alignment horizontal="left"/>
    </xf>
    <xf numFmtId="2" fontId="0" fillId="0" borderId="0" xfId="0" applyNumberFormat="1"/>
    <xf numFmtId="2" fontId="13" fillId="34" borderId="0" xfId="0" applyNumberFormat="1" applyFont="1" applyFill="1"/>
    <xf numFmtId="164" fontId="13" fillId="34" borderId="0" xfId="42" applyNumberFormat="1" applyFont="1" applyFill="1"/>
    <xf numFmtId="164" fontId="0" fillId="0" borderId="0" xfId="42" applyNumberFormat="1" applyFont="1"/>
    <xf numFmtId="164" fontId="0" fillId="0" borderId="0" xfId="0" applyNumberFormat="1"/>
    <xf numFmtId="0" fontId="0" fillId="0" borderId="0" xfId="0" pivotButton="1"/>
    <xf numFmtId="2" fontId="13" fillId="34" borderId="10" xfId="0" applyNumberFormat="1" applyFont="1" applyFill="1" applyBorder="1"/>
    <xf numFmtId="2" fontId="0" fillId="35" borderId="10" xfId="0" applyNumberFormat="1" applyFill="1" applyBorder="1"/>
    <xf numFmtId="2" fontId="0" fillId="0" borderId="10" xfId="0" applyNumberFormat="1" applyBorder="1"/>
    <xf numFmtId="3" fontId="0" fillId="0" borderId="0" xfId="0" applyNumberFormat="1"/>
    <xf numFmtId="3" fontId="16" fillId="0" borderId="0" xfId="0" applyNumberFormat="1" applyFont="1"/>
    <xf numFmtId="43" fontId="0" fillId="0" borderId="0" xfId="0" applyNumberFormat="1"/>
    <xf numFmtId="165" fontId="0" fillId="0" borderId="0" xfId="0" applyNumberFormat="1"/>
    <xf numFmtId="14" fontId="0" fillId="0" borderId="0" xfId="0" applyNumberFormat="1" applyAlignment="1">
      <alignment horizontal="left"/>
    </xf>
    <xf numFmtId="0" fontId="13" fillId="34" borderId="0" xfId="0" applyFont="1" applyFill="1" applyAlignment="1">
      <alignment horizontal="left"/>
    </xf>
    <xf numFmtId="0" fontId="16" fillId="0" borderId="0" xfId="0" applyFont="1"/>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13" fillId="34" borderId="0" xfId="0" applyFont="1" applyFill="1" applyAlignment="1">
      <alignment horizontal="center"/>
    </xf>
    <xf numFmtId="0" fontId="0" fillId="36" borderId="0" xfId="0" applyFill="1" applyAlignment="1">
      <alignment horizontal="center"/>
    </xf>
    <xf numFmtId="0" fontId="13" fillId="34" borderId="0" xfId="0" applyFont="1"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1" formatCode="0"/>
    </dxf>
    <dxf>
      <numFmt numFmtId="2" formatCode="0.00"/>
    </dxf>
    <dxf>
      <font>
        <b val="0"/>
        <i val="0"/>
        <strike val="0"/>
        <condense val="0"/>
        <extend val="0"/>
        <outline val="0"/>
        <shadow val="0"/>
        <u val="none"/>
        <vertAlign val="baseline"/>
        <sz val="11"/>
        <color theme="1"/>
        <name val="Calibri"/>
        <family val="2"/>
        <scheme val="minor"/>
      </font>
      <numFmt numFmtId="2" formatCode="0.0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2" formatCode="0.0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2" formatCode="0.00"/>
      <border diagonalUp="0" diagonalDown="0">
        <left/>
        <right/>
        <top style="thin">
          <color theme="4" tint="0.39997558519241921"/>
        </top>
        <bottom style="thin">
          <color theme="4" tint="0.39997558519241921"/>
        </bottom>
        <vertical/>
        <horizontal/>
      </border>
    </dxf>
    <dxf>
      <numFmt numFmtId="0" formatCode="General"/>
    </dxf>
    <dxf>
      <border outline="0">
        <right style="thin">
          <color theme="4" tint="0.39997558519241921"/>
        </right>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numFmt numFmtId="2" formatCode="0.00"/>
      <fill>
        <patternFill patternType="solid">
          <fgColor indexed="64"/>
          <bgColor theme="4"/>
        </patternFill>
      </fill>
    </dxf>
    <dxf>
      <numFmt numFmtId="164" formatCode="_ * #,##0_ ;_ * \-#,##0_ ;_ * &quot;-&quot;??_ ;_ @_ "/>
    </dxf>
    <dxf>
      <numFmt numFmtId="164" formatCode="_ * #,##0_ ;_ * \-#,##0_ ;_ * &quot;-&quot;??_ ;_ @_ "/>
    </dxf>
    <dxf>
      <numFmt numFmtId="164" formatCode="_ * #,##0_ ;_ * \-#,##0_ ;_ * &quot;-&quot;??_ ;_ @_ "/>
    </dxf>
    <dxf>
      <numFmt numFmtId="2" formatCode="0.00"/>
    </dxf>
    <dxf>
      <numFmt numFmtId="164" formatCode="_ * #,##0_ ;_ * \-#,##0_ ;_ * &quot;-&quot;??_ ;_ @_ "/>
    </dxf>
    <dxf>
      <numFmt numFmtId="164" formatCode="_ * #,##0_ ;_ * \-#,##0_ ;_ * &quot;-&quot;??_ ;_ @_ "/>
    </dxf>
    <dxf>
      <numFmt numFmtId="164" formatCode="_ * #,##0_ ;_ * \-#,##0_ ;_ * &quot;-&quot;??_ ;_ @_ "/>
    </dxf>
    <dxf>
      <numFmt numFmtId="19" formatCode="dd/mm/yyyy"/>
      <alignment horizontal="lef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4"/>
        </patternFill>
      </fill>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Yearly Debt Percentage Increase In</a:t>
            </a:r>
            <a:r>
              <a:rPr lang="en-IN" baseline="0"/>
              <a:t> USA</a:t>
            </a:r>
            <a:endParaRPr lang="en-IN"/>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IN"/>
        </a:p>
      </c:txPr>
    </c:title>
    <c:autoTitleDeleted val="0"/>
    <c:plotArea>
      <c:layout/>
      <c:lineChart>
        <c:grouping val="standard"/>
        <c:varyColors val="0"/>
        <c:ser>
          <c:idx val="0"/>
          <c:order val="0"/>
          <c:tx>
            <c:strRef>
              <c:f>'US Debt '!$K$10</c:f>
              <c:strCache>
                <c:ptCount val="1"/>
                <c:pt idx="0">
                  <c:v>Debt Held Public % Per Year</c:v>
                </c:pt>
              </c:strCache>
            </c:strRef>
          </c:tx>
          <c:spPr>
            <a:ln w="22225" cap="rnd">
              <a:solidFill>
                <a:schemeClr val="accent1"/>
              </a:solidFill>
              <a:round/>
            </a:ln>
            <a:effectLst/>
          </c:spPr>
          <c:marker>
            <c:symbol val="none"/>
          </c:marker>
          <c:cat>
            <c:numRef>
              <c:f>'US Debt '!$J$11:$J$18</c:f>
              <c:numCache>
                <c:formatCode>General</c:formatCode>
                <c:ptCount val="8"/>
                <c:pt idx="0">
                  <c:v>2015</c:v>
                </c:pt>
                <c:pt idx="1">
                  <c:v>2016</c:v>
                </c:pt>
                <c:pt idx="2">
                  <c:v>2017</c:v>
                </c:pt>
                <c:pt idx="3">
                  <c:v>2018</c:v>
                </c:pt>
                <c:pt idx="4">
                  <c:v>2019</c:v>
                </c:pt>
                <c:pt idx="5">
                  <c:v>2020</c:v>
                </c:pt>
                <c:pt idx="6">
                  <c:v>2021</c:v>
                </c:pt>
                <c:pt idx="7">
                  <c:v>2022</c:v>
                </c:pt>
              </c:numCache>
            </c:numRef>
          </c:cat>
          <c:val>
            <c:numRef>
              <c:f>'US Debt '!$K$11:$K$18</c:f>
              <c:numCache>
                <c:formatCode>0.00</c:formatCode>
                <c:ptCount val="8"/>
                <c:pt idx="0">
                  <c:v>4.9792690417690419</c:v>
                </c:pt>
                <c:pt idx="1">
                  <c:v>5.5754251234229297</c:v>
                </c:pt>
                <c:pt idx="2">
                  <c:v>2.6318341785130381</c:v>
                </c:pt>
                <c:pt idx="3">
                  <c:v>8.2933161158414368</c:v>
                </c:pt>
                <c:pt idx="4">
                  <c:v>6.6371873777303012</c:v>
                </c:pt>
                <c:pt idx="5">
                  <c:v>25.986581558961934</c:v>
                </c:pt>
                <c:pt idx="6">
                  <c:v>6.9862798395000087</c:v>
                </c:pt>
                <c:pt idx="7">
                  <c:v>5.9363887364595982</c:v>
                </c:pt>
              </c:numCache>
            </c:numRef>
          </c:val>
          <c:smooth val="0"/>
          <c:extLst>
            <c:ext xmlns:c16="http://schemas.microsoft.com/office/drawing/2014/chart" uri="{C3380CC4-5D6E-409C-BE32-E72D297353CC}">
              <c16:uniqueId val="{00000000-99A7-4D43-8D8B-F6B101B83751}"/>
            </c:ext>
          </c:extLst>
        </c:ser>
        <c:ser>
          <c:idx val="1"/>
          <c:order val="1"/>
          <c:tx>
            <c:strRef>
              <c:f>'US Debt '!$L$10</c:f>
              <c:strCache>
                <c:ptCount val="1"/>
                <c:pt idx="0">
                  <c:v>Debt Held IntraGov % Per Year</c:v>
                </c:pt>
              </c:strCache>
            </c:strRef>
          </c:tx>
          <c:spPr>
            <a:ln w="22225" cap="rnd">
              <a:solidFill>
                <a:schemeClr val="accent2"/>
              </a:solidFill>
              <a:round/>
            </a:ln>
            <a:effectLst/>
          </c:spPr>
          <c:marker>
            <c:symbol val="none"/>
          </c:marker>
          <c:cat>
            <c:numRef>
              <c:f>'US Debt '!$J$11:$J$18</c:f>
              <c:numCache>
                <c:formatCode>General</c:formatCode>
                <c:ptCount val="8"/>
                <c:pt idx="0">
                  <c:v>2015</c:v>
                </c:pt>
                <c:pt idx="1">
                  <c:v>2016</c:v>
                </c:pt>
                <c:pt idx="2">
                  <c:v>2017</c:v>
                </c:pt>
                <c:pt idx="3">
                  <c:v>2018</c:v>
                </c:pt>
                <c:pt idx="4">
                  <c:v>2019</c:v>
                </c:pt>
                <c:pt idx="5">
                  <c:v>2020</c:v>
                </c:pt>
                <c:pt idx="6">
                  <c:v>2021</c:v>
                </c:pt>
                <c:pt idx="7">
                  <c:v>2022</c:v>
                </c:pt>
              </c:numCache>
            </c:numRef>
          </c:cat>
          <c:val>
            <c:numRef>
              <c:f>'US Debt '!$L$11:$L$18</c:f>
              <c:numCache>
                <c:formatCode>0.00</c:formatCode>
                <c:ptCount val="8"/>
                <c:pt idx="0">
                  <c:v>2.5827114464317469</c:v>
                </c:pt>
                <c:pt idx="1">
                  <c:v>5.5685511061668755</c:v>
                </c:pt>
                <c:pt idx="2">
                  <c:v>2.4547139204509572</c:v>
                </c:pt>
                <c:pt idx="3">
                  <c:v>4.4113777309968141</c:v>
                </c:pt>
                <c:pt idx="4">
                  <c:v>4.0673105295216931</c:v>
                </c:pt>
                <c:pt idx="5">
                  <c:v>1.4001134151558463</c:v>
                </c:pt>
                <c:pt idx="6">
                  <c:v>5.8555641677213845</c:v>
                </c:pt>
                <c:pt idx="7">
                  <c:v>6.6213329172762059</c:v>
                </c:pt>
              </c:numCache>
            </c:numRef>
          </c:val>
          <c:smooth val="0"/>
          <c:extLst>
            <c:ext xmlns:c16="http://schemas.microsoft.com/office/drawing/2014/chart" uri="{C3380CC4-5D6E-409C-BE32-E72D297353CC}">
              <c16:uniqueId val="{00000001-99A7-4D43-8D8B-F6B101B83751}"/>
            </c:ext>
          </c:extLst>
        </c:ser>
        <c:ser>
          <c:idx val="2"/>
          <c:order val="2"/>
          <c:tx>
            <c:strRef>
              <c:f>'US Debt '!$M$10</c:f>
              <c:strCache>
                <c:ptCount val="1"/>
                <c:pt idx="0">
                  <c:v>Total Debt Held Public % Per Year</c:v>
                </c:pt>
              </c:strCache>
            </c:strRef>
          </c:tx>
          <c:spPr>
            <a:ln w="22225" cap="rnd">
              <a:solidFill>
                <a:schemeClr val="accent3"/>
              </a:solidFill>
              <a:round/>
            </a:ln>
            <a:effectLst/>
          </c:spPr>
          <c:marker>
            <c:symbol val="none"/>
          </c:marker>
          <c:cat>
            <c:numRef>
              <c:f>'US Debt '!$J$11:$J$18</c:f>
              <c:numCache>
                <c:formatCode>General</c:formatCode>
                <c:ptCount val="8"/>
                <c:pt idx="0">
                  <c:v>2015</c:v>
                </c:pt>
                <c:pt idx="1">
                  <c:v>2016</c:v>
                </c:pt>
                <c:pt idx="2">
                  <c:v>2017</c:v>
                </c:pt>
                <c:pt idx="3">
                  <c:v>2018</c:v>
                </c:pt>
                <c:pt idx="4">
                  <c:v>2019</c:v>
                </c:pt>
                <c:pt idx="5">
                  <c:v>2020</c:v>
                </c:pt>
                <c:pt idx="6">
                  <c:v>2021</c:v>
                </c:pt>
                <c:pt idx="7">
                  <c:v>2022</c:v>
                </c:pt>
              </c:numCache>
            </c:numRef>
          </c:cat>
          <c:val>
            <c:numRef>
              <c:f>'US Debt '!$M$11:$M$18</c:f>
              <c:numCache>
                <c:formatCode>0.00</c:formatCode>
                <c:ptCount val="8"/>
                <c:pt idx="0">
                  <c:v>4.3039677202420981</c:v>
                </c:pt>
                <c:pt idx="1">
                  <c:v>5.5733477079832161</c:v>
                </c:pt>
                <c:pt idx="2">
                  <c:v>2.582495695006207</c:v>
                </c:pt>
                <c:pt idx="3">
                  <c:v>7.2273459229980963</c:v>
                </c:pt>
                <c:pt idx="4">
                  <c:v>6.2077426265604041</c:v>
                </c:pt>
                <c:pt idx="5">
                  <c:v>19.595369244959358</c:v>
                </c:pt>
                <c:pt idx="6">
                  <c:v>6.7371106898564932</c:v>
                </c:pt>
                <c:pt idx="7">
                  <c:v>6.0859905730453923</c:v>
                </c:pt>
              </c:numCache>
            </c:numRef>
          </c:val>
          <c:smooth val="0"/>
          <c:extLst>
            <c:ext xmlns:c16="http://schemas.microsoft.com/office/drawing/2014/chart" uri="{C3380CC4-5D6E-409C-BE32-E72D297353CC}">
              <c16:uniqueId val="{00000002-99A7-4D43-8D8B-F6B101B83751}"/>
            </c:ext>
          </c:extLst>
        </c:ser>
        <c:dLbls>
          <c:showLegendKey val="0"/>
          <c:showVal val="0"/>
          <c:showCatName val="0"/>
          <c:showSerName val="0"/>
          <c:showPercent val="0"/>
          <c:showBubbleSize val="0"/>
        </c:dLbls>
        <c:smooth val="0"/>
        <c:axId val="482002336"/>
        <c:axId val="482014336"/>
      </c:lineChart>
      <c:catAx>
        <c:axId val="482002336"/>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482014336"/>
        <c:crosses val="autoZero"/>
        <c:auto val="1"/>
        <c:lblAlgn val="ctr"/>
        <c:lblOffset val="100"/>
        <c:noMultiLvlLbl val="0"/>
      </c:catAx>
      <c:valAx>
        <c:axId val="48201433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482002336"/>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Project.xlsx]US Debt !Total_Debt_Tracker</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a:t>
            </a:r>
            <a:r>
              <a:rPr lang="en-US" baseline="0"/>
              <a:t>t and lowest Total Debt by months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201945411360582"/>
          <c:y val="0.23476505448432045"/>
          <c:w val="0.71591905157922009"/>
          <c:h val="0.51600899625550811"/>
        </c:manualLayout>
      </c:layout>
      <c:barChart>
        <c:barDir val="col"/>
        <c:grouping val="stacked"/>
        <c:varyColors val="0"/>
        <c:ser>
          <c:idx val="0"/>
          <c:order val="0"/>
          <c:tx>
            <c:strRef>
              <c:f>'US Debt '!$K$23</c:f>
              <c:strCache>
                <c:ptCount val="1"/>
                <c:pt idx="0">
                  <c:v>Total</c:v>
                </c:pt>
              </c:strCache>
            </c:strRef>
          </c:tx>
          <c:spPr>
            <a:solidFill>
              <a:schemeClr val="accent1"/>
            </a:solidFill>
            <a:ln>
              <a:noFill/>
            </a:ln>
            <a:effectLst/>
          </c:spPr>
          <c:invertIfNegative val="0"/>
          <c:cat>
            <c:strRef>
              <c:f>'US Debt '!$J$24:$J$36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'US Debt '!$K$24:$K$36</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CDAC-4D22-BD2D-787D825A2190}"/>
            </c:ext>
          </c:extLst>
        </c:ser>
        <c:dLbls>
          <c:showLegendKey val="0"/>
          <c:showVal val="0"/>
          <c:showCatName val="0"/>
          <c:showSerName val="0"/>
          <c:showPercent val="0"/>
          <c:showBubbleSize val="0"/>
        </c:dLbls>
        <c:gapWidth val="150"/>
        <c:overlap val="100"/>
        <c:axId val="987256335"/>
        <c:axId val="987254895"/>
      </c:barChart>
      <c:catAx>
        <c:axId val="987256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a:t>
                </a:r>
              </a:p>
            </c:rich>
          </c:tx>
          <c:layout>
            <c:manualLayout>
              <c:xMode val="edge"/>
              <c:yMode val="edge"/>
              <c:x val="0.55964122707972197"/>
              <c:y val="0.8278488671484917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254895"/>
        <c:crosses val="autoZero"/>
        <c:auto val="1"/>
        <c:lblAlgn val="ctr"/>
        <c:lblOffset val="100"/>
        <c:noMultiLvlLbl val="0"/>
      </c:catAx>
      <c:valAx>
        <c:axId val="987254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a:t>
                </a:r>
                <a:r>
                  <a:rPr lang="en-IN"/>
                  <a:t>Total</a:t>
                </a:r>
                <a:r>
                  <a:rPr lang="en-IN" baseline="0"/>
                  <a:t> Public Debt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25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Projected Growth for 4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areaChart>
        <c:grouping val="stacked"/>
        <c:varyColors val="0"/>
        <c:ser>
          <c:idx val="0"/>
          <c:order val="0"/>
          <c:spPr>
            <a:solidFill>
              <a:schemeClr val="accent1"/>
            </a:solidFill>
            <a:ln>
              <a:noFill/>
            </a:ln>
            <a:effectLst/>
          </c:spPr>
          <c:cat>
            <c:numRef>
              <c:f>'US Debt '!$J$42:$J$72</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'US Debt '!$K$42:$K$72</c:f>
              <c:numCache>
                <c:formatCode>0</c:formatCode>
                <c:ptCount val="31"/>
                <c:pt idx="0">
                  <c:v>3789670000000</c:v>
                </c:pt>
                <c:pt idx="1">
                  <c:v>3733860000000</c:v>
                </c:pt>
                <c:pt idx="2">
                  <c:v>3636100000000</c:v>
                </c:pt>
                <c:pt idx="3">
                  <c:v>3405300000000</c:v>
                </c:pt>
                <c:pt idx="4">
                  <c:v>3367695000000</c:v>
                </c:pt>
                <c:pt idx="5">
                  <c:v>3505112500000</c:v>
                </c:pt>
                <c:pt idx="6">
                  <c:v>3866725454545.4546</c:v>
                </c:pt>
                <c:pt idx="7">
                  <c:v>4245097500000</c:v>
                </c:pt>
                <c:pt idx="8">
                  <c:v>4610104712041.8848</c:v>
                </c:pt>
                <c:pt idx="9">
                  <c:v>4834473665338.6455</c:v>
                </c:pt>
                <c:pt idx="10">
                  <c:v>5022812709163.3467</c:v>
                </c:pt>
                <c:pt idx="11">
                  <c:v>5542954126984.127</c:v>
                </c:pt>
                <c:pt idx="12">
                  <c:v>7119258849206.3496</c:v>
                </c:pt>
                <c:pt idx="13">
                  <c:v>8604212896825.3965</c:v>
                </c:pt>
                <c:pt idx="14">
                  <c:v>9852527011952.1914</c:v>
                </c:pt>
                <c:pt idx="15">
                  <c:v>11048906772908.367</c:v>
                </c:pt>
                <c:pt idx="16">
                  <c:v>11939464541832.67</c:v>
                </c:pt>
                <c:pt idx="17">
                  <c:v>12623112749003.984</c:v>
                </c:pt>
                <c:pt idx="18">
                  <c:v>13146755952380.953</c:v>
                </c:pt>
                <c:pt idx="19">
                  <c:v>13994017928286.854</c:v>
                </c:pt>
                <c:pt idx="20">
                  <c:v>14491472908366.533</c:v>
                </c:pt>
                <c:pt idx="21">
                  <c:v>15504991633466.135</c:v>
                </c:pt>
                <c:pt idx="22">
                  <c:v>16453614000000</c:v>
                </c:pt>
                <c:pt idx="23">
                  <c:v>19657212648221.344</c:v>
                </c:pt>
                <c:pt idx="24">
                  <c:v>22181703968253.969</c:v>
                </c:pt>
                <c:pt idx="25">
                  <c:v>23981331200000</c:v>
                </c:pt>
                <c:pt idx="26">
                  <c:v>24576619354838.711</c:v>
                </c:pt>
                <c:pt idx="27">
                  <c:v>25899883881236.492</c:v>
                </c:pt>
                <c:pt idx="28">
                  <c:v>28183374168063.371</c:v>
                </c:pt>
                <c:pt idx="29">
                  <c:v>30083093787850.641</c:v>
                </c:pt>
                <c:pt idx="30">
                  <c:v>31251647182020.828</c:v>
                </c:pt>
              </c:numCache>
            </c:numRef>
          </c:val>
          <c:extLst>
            <c:ext xmlns:c16="http://schemas.microsoft.com/office/drawing/2014/chart" uri="{C3380CC4-5D6E-409C-BE32-E72D297353CC}">
              <c16:uniqueId val="{00000000-D17E-4A63-BEE5-48364ECB3976}"/>
            </c:ext>
          </c:extLst>
        </c:ser>
        <c:dLbls>
          <c:showLegendKey val="0"/>
          <c:showVal val="0"/>
          <c:showCatName val="0"/>
          <c:showSerName val="0"/>
          <c:showPercent val="0"/>
          <c:showBubbleSize val="0"/>
        </c:dLbls>
        <c:axId val="611922080"/>
        <c:axId val="611937920"/>
      </c:areaChart>
      <c:catAx>
        <c:axId val="611922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937920"/>
        <c:crosses val="autoZero"/>
        <c:auto val="1"/>
        <c:lblAlgn val="ctr"/>
        <c:lblOffset val="100"/>
        <c:noMultiLvlLbl val="0"/>
      </c:catAx>
      <c:valAx>
        <c:axId val="611937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Max Public debt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922080"/>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85805</xdr:colOff>
      <xdr:row>4</xdr:row>
      <xdr:rowOff>67876</xdr:rowOff>
    </xdr:from>
    <xdr:to>
      <xdr:col>9</xdr:col>
      <xdr:colOff>521234</xdr:colOff>
      <xdr:row>21</xdr:row>
      <xdr:rowOff>132231</xdr:rowOff>
    </xdr:to>
    <xdr:graphicFrame macro="">
      <xdr:nvGraphicFramePr>
        <xdr:cNvPr id="2" name="Chart 1">
          <a:extLst>
            <a:ext uri="{FF2B5EF4-FFF2-40B4-BE49-F238E27FC236}">
              <a16:creationId xmlns:a16="http://schemas.microsoft.com/office/drawing/2014/main" id="{BF613BC3-9089-4FAD-AB89-C54BD967B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76201</xdr:colOff>
      <xdr:row>4</xdr:row>
      <xdr:rowOff>76199</xdr:rowOff>
    </xdr:from>
    <xdr:to>
      <xdr:col>22</xdr:col>
      <xdr:colOff>544286</xdr:colOff>
      <xdr:row>21</xdr:row>
      <xdr:rowOff>130628</xdr:rowOff>
    </xdr:to>
    <xdr:graphicFrame macro="">
      <xdr:nvGraphicFramePr>
        <xdr:cNvPr id="4" name="Chart 3">
          <a:extLst>
            <a:ext uri="{FF2B5EF4-FFF2-40B4-BE49-F238E27FC236}">
              <a16:creationId xmlns:a16="http://schemas.microsoft.com/office/drawing/2014/main" id="{52383729-401A-4B57-8BBE-DC554BDBB0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65314</xdr:colOff>
      <xdr:row>4</xdr:row>
      <xdr:rowOff>54429</xdr:rowOff>
    </xdr:from>
    <xdr:to>
      <xdr:col>34</xdr:col>
      <xdr:colOff>555171</xdr:colOff>
      <xdr:row>21</xdr:row>
      <xdr:rowOff>119744</xdr:rowOff>
    </xdr:to>
    <xdr:graphicFrame macro="">
      <xdr:nvGraphicFramePr>
        <xdr:cNvPr id="6" name="Chart 5">
          <a:extLst>
            <a:ext uri="{FF2B5EF4-FFF2-40B4-BE49-F238E27FC236}">
              <a16:creationId xmlns:a16="http://schemas.microsoft.com/office/drawing/2014/main" id="{8C2FC8B5-E8A5-4099-9F11-3F8B58203F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K" refreshedDate="45828.981863194444" createdVersion="8" refreshedVersion="8" minRefreshableVersion="3" recordCount="7527" xr:uid="{F32F09AE-87AE-4C8F-B0B0-4711890EE0FF}">
  <cacheSource type="worksheet">
    <worksheetSource ref="A1:D1048576" sheet="US Debt "/>
  </cacheSource>
  <cacheFields count="5">
    <cacheField name="Record Date" numFmtId="0">
      <sharedItems containsNonDate="0" containsDate="1" containsString="0" containsBlank="1" minDate="1993-04-01T00:00:00" maxDate="2023-02-16T00:00:00" count="7496">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m/>
      </sharedItems>
      <fieldGroup par="4"/>
    </cacheField>
    <cacheField name="Debt Held by the Public" numFmtId="0">
      <sharedItems containsString="0" containsBlank="1" containsNumber="1" containsInteger="1" minValue="3333040000000" maxValue="24634000000000"/>
    </cacheField>
    <cacheField name="Intragovernmental Holdings" numFmtId="0">
      <sharedItems containsBlank="1" containsMixedTypes="1" containsNumber="1" containsInteger="1" minValue="3182320000000" maxValue="6902100000000"/>
    </cacheField>
    <cacheField name="Total Public Debt Outstanding" numFmtId="0">
      <sharedItems containsString="0" containsBlank="1"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27">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s v="  "/>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s v=""/>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m/>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m/>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m/>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m/>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m/>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m/>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m/>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m/>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m/>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m/>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m/>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m/>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m/>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m/>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m/>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m/>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m/>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m/>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m/>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m/>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m/>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m/>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m/>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m/>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m/>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m/>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m/>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m/>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m/>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m/>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m/>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m/>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m/>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m/>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m/>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m/>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m/>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m/>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m/>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m/>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m/>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m/>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m/>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m/>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m/>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r>
    <x v="749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15EAA2-614A-40A5-84FD-70BC153F36EF}" name="Total_Debt_Track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J23:K36" firstHeaderRow="1" firstDataRow="1" firstDataCol="1"/>
  <pivotFields count="5">
    <pivotField showAll="0">
      <items count="7497">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7495"/>
        <item t="default"/>
      </items>
    </pivotField>
    <pivotField showAll="0"/>
    <pivotField showAll="0"/>
    <pivotField dataField="1" showAll="0"/>
    <pivotField axis="axisRow" showAll="0">
      <items count="15">
        <item h="1" x="0"/>
        <item x="1"/>
        <item x="2"/>
        <item x="3"/>
        <item x="4"/>
        <item x="5"/>
        <item x="6"/>
        <item x="7"/>
        <item x="8"/>
        <item x="9"/>
        <item x="10"/>
        <item x="11"/>
        <item x="12"/>
        <item x="13"/>
        <item t="default"/>
      </items>
    </pivotField>
  </pivotFields>
  <rowFields count="1">
    <field x="4"/>
  </rowFields>
  <rowItems count="13">
    <i>
      <x v="1"/>
    </i>
    <i>
      <x v="2"/>
    </i>
    <i>
      <x v="3"/>
    </i>
    <i>
      <x v="4"/>
    </i>
    <i>
      <x v="5"/>
    </i>
    <i>
      <x v="6"/>
    </i>
    <i>
      <x v="7"/>
    </i>
    <i>
      <x v="8"/>
    </i>
    <i>
      <x v="9"/>
    </i>
    <i>
      <x v="10"/>
    </i>
    <i>
      <x v="11"/>
    </i>
    <i>
      <x v="12"/>
    </i>
    <i t="grand">
      <x/>
    </i>
  </rowItems>
  <colItems count="1">
    <i/>
  </colItems>
  <dataFields count="1">
    <dataField name="Average of Total Public Debt Outstanding" fld="3" subtotal="average" baseField="4" baseItem="2" numFmtId="2"/>
  </dataFields>
  <formats count="1">
    <format dxfId="18">
      <pivotArea outline="0" collapsedLevelsAreSubtotals="1" fieldPosition="0"/>
    </format>
  </formats>
  <chartFormats count="2">
    <chartFormat chart="5"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Medium15"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0349CFA-3C28-4243-96D2-440079091C2E}" name="Table8" displayName="Table8" ref="A3:D35" totalsRowShown="0">
  <autoFilter ref="A3:D35" xr:uid="{80349CFA-3C28-4243-96D2-440079091C2E}"/>
  <tableColumns count="4">
    <tableColumn id="1" xr3:uid="{B8D8F5C1-89C4-46C4-8520-8804C26117CD}" name="Record Date"/>
    <tableColumn id="2" xr3:uid="{8DB04FB7-8724-4EC7-8083-EBB1A5C50702}" name="Debt Held by the Public"/>
    <tableColumn id="3" xr3:uid="{8CD3551F-2EF7-4074-916C-22D40D2DFA7A}" name="Intragovernmental Holdings"/>
    <tableColumn id="4" xr3:uid="{C3EC7C48-9EAE-4BFC-8074-2734D21BFB37}" name="Total Public Debt Outstanding"/>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76A168-F1EC-4C04-899C-593614C88FC4}" name="Table15" displayName="Table15" ref="J1:J5" totalsRowShown="0">
  <autoFilter ref="J1:J5" xr:uid="{5C76A168-F1EC-4C04-899C-593614C88FC4}"/>
  <tableColumns count="1">
    <tableColumn id="1" xr3:uid="{0E0E51A5-DF0D-4749-88F4-4D7C83EE107A}" name="Column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A7E2C0-2123-41EB-A028-2442EFD67C65}" name="US_Debt_Table" displayName="US_Debt_Table" ref="A1:H7496" totalsRowShown="0" headerRowDxfId="17">
  <autoFilter ref="A1:H7496" xr:uid="{CFA7E2C0-2123-41EB-A028-2442EFD67C65}"/>
  <sortState xmlns:xlrd2="http://schemas.microsoft.com/office/spreadsheetml/2017/richdata2" ref="A2:G7496">
    <sortCondition descending="1" ref="A1:A7496"/>
  </sortState>
  <tableColumns count="8">
    <tableColumn id="1" xr3:uid="{DB156C72-6149-4BCD-B310-8612B2D5EA6C}" name="Record Date" dataDxfId="16"/>
    <tableColumn id="2" xr3:uid="{CCD480BE-CF27-4991-AB3D-04BEA7E5C792}" name="Debt Held by the Public" dataDxfId="15"/>
    <tableColumn id="3" xr3:uid="{053B015C-67E5-4FF5-9119-826FAB156A73}" name="Intragovernmental Holdings" dataDxfId="14"/>
    <tableColumn id="4" xr3:uid="{50E5F4C0-53DD-4C9E-8F00-A6BCE8AE9FB7}" name="Total Public Debt Outstanding" dataDxfId="13"/>
    <tableColumn id="5" xr3:uid="{14AD3E61-713E-4C7C-8784-E68B6A6B8C82}" name="Debt Held Public % Per Year" dataDxfId="12">
      <calculatedColumnFormula>(US_Debt_Table[[#This Row],[Debt Held by the Public]] - B254)/B254 * 100</calculatedColumnFormula>
    </tableColumn>
    <tableColumn id="6" xr3:uid="{87F421A2-900A-433A-9829-A60357F9E382}" name="Debt Held IntraGov % Per Year2" dataDxfId="11">
      <calculatedColumnFormula>(US_Debt_Table[[#This Row],[Debt Held by the Public]] - B254)/B254 * 100</calculatedColumnFormula>
    </tableColumn>
    <tableColumn id="7" xr3:uid="{061B2CCF-D65C-4A05-B28B-102C00CAB265}" name="Total Debt Held Public % Per Year3" dataDxfId="10"/>
    <tableColumn id="8" xr3:uid="{7962635B-CD47-4ADF-9FD6-AC942ADDDA97}" name="Column1" dataDxfId="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3EFCE5-1204-400E-B579-CD65A5E9646B}" name="Table5" displayName="Table5" ref="J10:M18" totalsRowShown="0" headerRowDxfId="8" dataDxfId="7" tableBorderDxfId="6">
  <autoFilter ref="J10:M18" xr:uid="{E43EFCE5-1204-400E-B579-CD65A5E9646B}"/>
  <sortState xmlns:xlrd2="http://schemas.microsoft.com/office/spreadsheetml/2017/richdata2" ref="J11:M18">
    <sortCondition ref="J10:J18"/>
  </sortState>
  <tableColumns count="4">
    <tableColumn id="1" xr3:uid="{1703C1B4-3A22-463F-BD58-AF313547A832}" name="Year" dataDxfId="5"/>
    <tableColumn id="2" xr3:uid="{4E594139-BD48-4E4C-B6A8-3D00558B66FE}" name="Debt Held Public % Per Year" dataDxfId="4"/>
    <tableColumn id="3" xr3:uid="{91F29905-C659-4A91-9809-8CE0364D1D0B}" name="Debt Held IntraGov % Per Year" dataDxfId="3"/>
    <tableColumn id="4" xr3:uid="{F0C326F3-BD9B-4EE0-B5CE-9CEADE839748}" name="Total Debt Held Public % Per Year" dataDxfId="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F752856-6672-4198-A05B-CA5F79A3DF68}" name="Table6" displayName="Table6" ref="J41:K72" totalsRowShown="0">
  <autoFilter ref="J41:K72" xr:uid="{5F752856-6672-4198-A05B-CA5F79A3DF68}"/>
  <tableColumns count="2">
    <tableColumn id="1" xr3:uid="{638FED9A-D9A0-49EB-866F-189132D2A7DE}" name="Date"/>
    <tableColumn id="2" xr3:uid="{F7B49D98-2753-41D7-AE6D-24CB208C3CD3}" name="Max Public Debt Forcasting (2023 - 2027)"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ivotTable" Target="../pivotTables/pivotTable1.xml"/><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zoomScale="85" zoomScaleNormal="85" workbookViewId="0">
      <selection activeCell="D16" sqref="D16"/>
    </sheetView>
  </sheetViews>
  <sheetFormatPr defaultRowHeight="14.4" x14ac:dyDescent="0.3"/>
  <cols>
    <col min="1" max="1" width="77.77734375" customWidth="1"/>
    <col min="3" max="3" width="25.77734375" bestFit="1" customWidth="1"/>
    <col min="4" max="4" width="128.6640625" bestFit="1" customWidth="1"/>
  </cols>
  <sheetData>
    <row r="1" spans="1:4" x14ac:dyDescent="0.3">
      <c r="A1" t="s">
        <v>0</v>
      </c>
    </row>
    <row r="2" spans="1:4" ht="23.4" x14ac:dyDescent="0.3">
      <c r="A2" s="4" t="s">
        <v>0</v>
      </c>
    </row>
    <row r="3" spans="1:4" x14ac:dyDescent="0.3">
      <c r="A3" s="24" t="s">
        <v>13</v>
      </c>
      <c r="B3" s="3"/>
    </row>
    <row r="4" spans="1:4" x14ac:dyDescent="0.3">
      <c r="A4" s="25"/>
      <c r="B4" s="3"/>
    </row>
    <row r="5" spans="1:4" x14ac:dyDescent="0.3">
      <c r="A5" s="25"/>
      <c r="B5" s="3"/>
    </row>
    <row r="6" spans="1:4" x14ac:dyDescent="0.3">
      <c r="A6" s="25"/>
      <c r="C6" t="s">
        <v>1</v>
      </c>
      <c r="D6" t="s">
        <v>2</v>
      </c>
    </row>
    <row r="7" spans="1:4" x14ac:dyDescent="0.3">
      <c r="A7" s="25"/>
      <c r="C7" t="s">
        <v>3</v>
      </c>
      <c r="D7" t="s">
        <v>4</v>
      </c>
    </row>
    <row r="8" spans="1:4" x14ac:dyDescent="0.3">
      <c r="A8" s="25"/>
      <c r="C8" t="s">
        <v>5</v>
      </c>
      <c r="D8" t="s">
        <v>6</v>
      </c>
    </row>
    <row r="9" spans="1:4" x14ac:dyDescent="0.3">
      <c r="A9" s="25"/>
      <c r="C9" t="s">
        <v>7</v>
      </c>
      <c r="D9" t="s">
        <v>8</v>
      </c>
    </row>
    <row r="10" spans="1:4" x14ac:dyDescent="0.3">
      <c r="A10" s="25"/>
    </row>
    <row r="11" spans="1:4" x14ac:dyDescent="0.3">
      <c r="A11" s="25"/>
    </row>
    <row r="12" spans="1:4" x14ac:dyDescent="0.3">
      <c r="A12" s="25"/>
    </row>
    <row r="13" spans="1:4" x14ac:dyDescent="0.3">
      <c r="A13" s="25"/>
    </row>
    <row r="16" spans="1:4" x14ac:dyDescent="0.3">
      <c r="A16" t="s">
        <v>12</v>
      </c>
      <c r="B16" s="3"/>
    </row>
    <row r="17" spans="1:1" x14ac:dyDescent="0.3">
      <c r="A17" t="s">
        <v>9</v>
      </c>
    </row>
    <row r="18" spans="1:1" x14ac:dyDescent="0.3">
      <c r="A18" t="s">
        <v>14</v>
      </c>
    </row>
    <row r="19" spans="1:1" x14ac:dyDescent="0.3">
      <c r="A19" t="s">
        <v>15</v>
      </c>
    </row>
    <row r="20" spans="1:1" x14ac:dyDescent="0.3">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zoomScale="130" zoomScaleNormal="130" workbookViewId="0">
      <selection sqref="A1:KBH4"/>
    </sheetView>
  </sheetViews>
  <sheetFormatPr defaultRowHeight="14.4" x14ac:dyDescent="0.3"/>
  <sheetData>
    <row r="1" spans="1:7496" x14ac:dyDescent="0.3">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5FB71-D9FB-4CDC-9CFF-29116084460E}">
  <dimension ref="A1:D3"/>
  <sheetViews>
    <sheetView workbookViewId="0">
      <selection activeCell="D1" sqref="D1"/>
    </sheetView>
  </sheetViews>
  <sheetFormatPr defaultRowHeight="14.4" x14ac:dyDescent="0.3"/>
  <cols>
    <col min="1" max="1" width="13.44140625" bestFit="1" customWidth="1"/>
    <col min="2" max="2" width="23" bestFit="1" customWidth="1"/>
    <col min="3" max="3" width="27" bestFit="1" customWidth="1"/>
    <col min="4" max="4" width="28.6640625" bestFit="1" customWidth="1"/>
  </cols>
  <sheetData>
    <row r="1" spans="1:4" x14ac:dyDescent="0.3">
      <c r="A1" s="23" t="s">
        <v>29</v>
      </c>
    </row>
    <row r="3" spans="1:4" x14ac:dyDescent="0.3">
      <c r="A3" t="s">
        <v>10</v>
      </c>
      <c r="B3" t="s">
        <v>3</v>
      </c>
      <c r="C3" t="s">
        <v>5</v>
      </c>
      <c r="D3" t="s">
        <v>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6C832-DC8B-48D0-BE17-0DF1386150F9}">
  <dimension ref="A1:M7550"/>
  <sheetViews>
    <sheetView topLeftCell="A40" zoomScale="70" zoomScaleNormal="70" workbookViewId="0">
      <selection activeCell="L69" sqref="L69"/>
    </sheetView>
  </sheetViews>
  <sheetFormatPr defaultRowHeight="14.4" x14ac:dyDescent="0.3"/>
  <cols>
    <col min="1" max="1" width="13.44140625" style="7" bestFit="1" customWidth="1"/>
    <col min="2" max="2" width="23" style="12" bestFit="1" customWidth="1"/>
    <col min="3" max="3" width="27" style="12" bestFit="1" customWidth="1"/>
    <col min="4" max="4" width="29.5546875" style="12" customWidth="1"/>
    <col min="5" max="5" width="31.5546875" style="8" hidden="1" customWidth="1"/>
    <col min="6" max="6" width="29.88671875" style="8" hidden="1" customWidth="1"/>
    <col min="7" max="7" width="32.44140625" hidden="1" customWidth="1"/>
    <col min="8" max="8" width="32.44140625" customWidth="1"/>
    <col min="10" max="10" width="12.44140625" bestFit="1" customWidth="1"/>
    <col min="11" max="11" width="38.44140625" style="8" customWidth="1"/>
    <col min="12" max="12" width="34.6640625" customWidth="1"/>
    <col min="13" max="13" width="33.77734375" customWidth="1"/>
    <col min="16" max="16" width="18.44140625" bestFit="1" customWidth="1"/>
    <col min="17" max="17" width="37.44140625" bestFit="1" customWidth="1"/>
  </cols>
  <sheetData>
    <row r="1" spans="1:13" x14ac:dyDescent="0.3">
      <c r="A1" s="22" t="s">
        <v>10</v>
      </c>
      <c r="B1" s="10" t="s">
        <v>3</v>
      </c>
      <c r="C1" s="10" t="s">
        <v>5</v>
      </c>
      <c r="D1" s="10" t="s">
        <v>7</v>
      </c>
      <c r="E1" s="9" t="s">
        <v>22</v>
      </c>
      <c r="F1" s="9" t="s">
        <v>23</v>
      </c>
      <c r="G1" s="9" t="s">
        <v>24</v>
      </c>
      <c r="H1" s="9" t="s">
        <v>12</v>
      </c>
      <c r="J1" t="s">
        <v>12</v>
      </c>
    </row>
    <row r="2" spans="1:13" x14ac:dyDescent="0.3">
      <c r="A2" s="21">
        <v>44972</v>
      </c>
      <c r="B2" s="11">
        <v>24632700000000</v>
      </c>
      <c r="C2" s="11">
        <v>6822180000000</v>
      </c>
      <c r="D2" s="11">
        <v>31454900000000</v>
      </c>
      <c r="F2" s="12">
        <f>(US_Debt_Table[[#This Row],[Debt Held by the Public]] - B254)/B254 * 100</f>
        <v>4.5845734495539832</v>
      </c>
      <c r="G2" s="12"/>
      <c r="H2" s="12"/>
      <c r="J2" t="s">
        <v>9</v>
      </c>
    </row>
    <row r="3" spans="1:13" x14ac:dyDescent="0.3">
      <c r="A3" s="21">
        <v>44971</v>
      </c>
      <c r="B3" s="11">
        <v>24620800000000</v>
      </c>
      <c r="C3" s="11">
        <v>6834290000000</v>
      </c>
      <c r="D3" s="11">
        <v>31455100000000</v>
      </c>
      <c r="F3" s="12">
        <f>(US_Debt_Table[[#This Row],[Debt Held by the Public]] - B255)/B255 * 100</f>
        <v>4.5362680660994208</v>
      </c>
      <c r="G3" s="12"/>
      <c r="H3" s="12"/>
      <c r="J3" s="5" t="s">
        <v>14</v>
      </c>
      <c r="K3" s="9"/>
      <c r="L3" s="5"/>
      <c r="M3" s="5"/>
    </row>
    <row r="4" spans="1:13" x14ac:dyDescent="0.3">
      <c r="A4" s="21">
        <v>44970</v>
      </c>
      <c r="B4" s="11">
        <v>24628400000000</v>
      </c>
      <c r="C4" s="11">
        <v>6825950000000</v>
      </c>
      <c r="D4" s="11">
        <v>31454300000000</v>
      </c>
      <c r="F4" s="12">
        <f>(US_Debt_Table[[#This Row],[Debt Held by the Public]] - B256)/B256 * 100</f>
        <v>4.5951822783949989</v>
      </c>
      <c r="G4" s="12"/>
      <c r="H4" s="12"/>
      <c r="J4" s="5" t="s">
        <v>15</v>
      </c>
      <c r="K4" s="9"/>
      <c r="L4" s="5"/>
      <c r="M4" s="5"/>
    </row>
    <row r="5" spans="1:13" x14ac:dyDescent="0.3">
      <c r="A5" s="21">
        <v>44967</v>
      </c>
      <c r="B5" s="11">
        <v>24632000000000</v>
      </c>
      <c r="C5" s="11">
        <v>6823770000000</v>
      </c>
      <c r="D5" s="11">
        <v>31455700000000</v>
      </c>
      <c r="F5" s="12">
        <f>(US_Debt_Table[[#This Row],[Debt Held by the Public]] - B257)/B257 * 100</f>
        <v>4.6100269679145525</v>
      </c>
      <c r="G5" s="12"/>
      <c r="H5" s="12"/>
      <c r="J5" s="5" t="s">
        <v>16</v>
      </c>
      <c r="K5" s="9"/>
      <c r="L5" s="5"/>
      <c r="M5" s="5"/>
    </row>
    <row r="6" spans="1:13" x14ac:dyDescent="0.3">
      <c r="A6" s="21">
        <v>44966</v>
      </c>
      <c r="B6" s="11">
        <v>24632700000000</v>
      </c>
      <c r="C6" s="11">
        <v>6823510000000</v>
      </c>
      <c r="D6" s="11">
        <v>31456200000000</v>
      </c>
      <c r="F6" s="12">
        <f>(US_Debt_Table[[#This Row],[Debt Held by the Public]] - B258)/B258 * 100</f>
        <v>4.727750449603966</v>
      </c>
      <c r="G6" s="12"/>
      <c r="H6" s="12"/>
    </row>
    <row r="7" spans="1:13" x14ac:dyDescent="0.3">
      <c r="A7" s="21">
        <v>44965</v>
      </c>
      <c r="B7" s="11">
        <v>24634000000000</v>
      </c>
      <c r="C7" s="11">
        <v>6820670000000</v>
      </c>
      <c r="D7" s="11">
        <v>31454600000000</v>
      </c>
      <c r="F7" s="12">
        <f>(US_Debt_Table[[#This Row],[Debt Held by the Public]] - B259)/B259 * 100</f>
        <v>4.7323869409758981</v>
      </c>
      <c r="G7" s="12"/>
      <c r="H7" s="12"/>
    </row>
    <row r="8" spans="1:13" x14ac:dyDescent="0.3">
      <c r="A8" s="21">
        <v>44964</v>
      </c>
      <c r="B8" s="11">
        <v>24615800000000</v>
      </c>
      <c r="C8" s="11">
        <v>6839350000000</v>
      </c>
      <c r="D8" s="11">
        <v>31455100000000</v>
      </c>
      <c r="F8" s="12">
        <f>(US_Debt_Table[[#This Row],[Debt Held by the Public]] - B260)/B260 * 100</f>
        <v>4.6554538961259819</v>
      </c>
      <c r="G8" s="12"/>
      <c r="H8" s="12"/>
      <c r="J8" s="5" t="s">
        <v>14</v>
      </c>
      <c r="K8" s="9"/>
      <c r="L8" s="5"/>
    </row>
    <row r="9" spans="1:13" x14ac:dyDescent="0.3">
      <c r="A9" s="21">
        <v>44963</v>
      </c>
      <c r="B9" s="11">
        <v>24625700000000</v>
      </c>
      <c r="C9" s="11">
        <v>6828640000000</v>
      </c>
      <c r="D9" s="11">
        <v>31454300000000</v>
      </c>
      <c r="F9" s="12">
        <f>(US_Debt_Table[[#This Row],[Debt Held by the Public]] - B261)/B261 * 100</f>
        <v>4.7233680629385493</v>
      </c>
      <c r="G9" s="12"/>
      <c r="H9" s="12"/>
    </row>
    <row r="10" spans="1:13" x14ac:dyDescent="0.3">
      <c r="A10" s="21">
        <v>44960</v>
      </c>
      <c r="B10" s="11">
        <v>24632500000000</v>
      </c>
      <c r="C10" s="11">
        <v>6823160000000</v>
      </c>
      <c r="D10" s="11">
        <v>31455700000000</v>
      </c>
      <c r="F10" s="12">
        <f>(US_Debt_Table[[#This Row],[Debt Held by the Public]] - B262)/B262 * 100</f>
        <v>4.7554041583206814</v>
      </c>
      <c r="G10" s="12"/>
      <c r="H10" s="12"/>
      <c r="J10" s="12" t="s">
        <v>25</v>
      </c>
      <c r="K10" s="14" t="s">
        <v>22</v>
      </c>
      <c r="L10" s="14" t="s">
        <v>27</v>
      </c>
      <c r="M10" s="14" t="s">
        <v>26</v>
      </c>
    </row>
    <row r="11" spans="1:13" x14ac:dyDescent="0.3">
      <c r="A11" s="21">
        <v>44959</v>
      </c>
      <c r="B11" s="11">
        <v>24614100000000</v>
      </c>
      <c r="C11" s="11">
        <v>6842050000000</v>
      </c>
      <c r="D11" s="11">
        <v>31456200000000</v>
      </c>
      <c r="F11" s="12">
        <f>(US_Debt_Table[[#This Row],[Debt Held by the Public]] - B263)/B263 * 100</f>
        <v>4.7979324908886536</v>
      </c>
      <c r="G11" s="12"/>
      <c r="H11" s="12"/>
      <c r="J11">
        <v>2015</v>
      </c>
      <c r="K11" s="16">
        <v>4.9792690417690419</v>
      </c>
      <c r="L11" s="16">
        <v>2.5827114464317469</v>
      </c>
      <c r="M11" s="16">
        <v>4.3039677202420981</v>
      </c>
    </row>
    <row r="12" spans="1:13" x14ac:dyDescent="0.3">
      <c r="A12" s="21">
        <v>44958</v>
      </c>
      <c r="B12" s="11">
        <v>24627900000000</v>
      </c>
      <c r="C12" s="11">
        <v>6826660000000</v>
      </c>
      <c r="D12" s="11">
        <v>31454500000000</v>
      </c>
      <c r="F12" s="12">
        <f>(US_Debt_Table[[#This Row],[Debt Held by the Public]] - B264)/B264 * 100</f>
        <v>5.2622805780302349</v>
      </c>
      <c r="G12" s="12"/>
      <c r="H12" s="12"/>
      <c r="J12">
        <v>2016</v>
      </c>
      <c r="K12" s="15">
        <v>5.5754251234229297</v>
      </c>
      <c r="L12" s="15">
        <v>5.5685511061668755</v>
      </c>
      <c r="M12" s="15">
        <v>5.5733477079832161</v>
      </c>
    </row>
    <row r="13" spans="1:13" x14ac:dyDescent="0.3">
      <c r="A13" s="21">
        <v>44957</v>
      </c>
      <c r="B13" s="11">
        <v>24584000000000</v>
      </c>
      <c r="C13" s="11">
        <v>6870990000000</v>
      </c>
      <c r="D13" s="11">
        <v>31455000000000</v>
      </c>
      <c r="F13" s="12">
        <f>(US_Debt_Table[[#This Row],[Debt Held by the Public]] - B265)/B265 * 100</f>
        <v>5.0764437111851013</v>
      </c>
      <c r="G13" s="12"/>
      <c r="H13" s="12"/>
      <c r="J13">
        <v>2017</v>
      </c>
      <c r="K13" s="16">
        <v>2.6318341785130381</v>
      </c>
      <c r="L13" s="16">
        <v>2.4547139204509572</v>
      </c>
      <c r="M13" s="16">
        <v>2.582495695006207</v>
      </c>
    </row>
    <row r="14" spans="1:13" x14ac:dyDescent="0.3">
      <c r="A14" s="21">
        <v>44956</v>
      </c>
      <c r="B14" s="11">
        <v>24591500000000</v>
      </c>
      <c r="C14" s="11">
        <v>6864450000000</v>
      </c>
      <c r="D14" s="11">
        <v>31455900000000</v>
      </c>
      <c r="F14" s="12">
        <f>(US_Debt_Table[[#This Row],[Debt Held by the Public]] - B266)/B266 * 100</f>
        <v>5.137709599911072</v>
      </c>
      <c r="G14" s="12"/>
      <c r="H14" s="12"/>
      <c r="J14">
        <v>2018</v>
      </c>
      <c r="K14" s="15">
        <v>8.2933161158414368</v>
      </c>
      <c r="L14" s="15">
        <v>4.4113777309968141</v>
      </c>
      <c r="M14" s="15">
        <v>7.2273459229980963</v>
      </c>
    </row>
    <row r="15" spans="1:13" x14ac:dyDescent="0.3">
      <c r="A15" s="21">
        <v>44953</v>
      </c>
      <c r="B15" s="11">
        <v>24594500000000</v>
      </c>
      <c r="C15" s="11">
        <v>6862740000000</v>
      </c>
      <c r="D15" s="11">
        <v>31457200000000</v>
      </c>
      <c r="F15" s="12">
        <f>(US_Debt_Table[[#This Row],[Debt Held by the Public]] - B267)/B267 * 100</f>
        <v>5.155930667077123</v>
      </c>
      <c r="G15" s="12"/>
      <c r="H15" s="12"/>
      <c r="J15">
        <v>2019</v>
      </c>
      <c r="K15" s="16">
        <v>6.6371873777303012</v>
      </c>
      <c r="L15" s="16">
        <v>4.0673105295216931</v>
      </c>
      <c r="M15" s="16">
        <v>6.2077426265604041</v>
      </c>
    </row>
    <row r="16" spans="1:13" x14ac:dyDescent="0.3">
      <c r="A16" s="21">
        <v>44952</v>
      </c>
      <c r="B16" s="11">
        <v>24595400000000</v>
      </c>
      <c r="C16" s="11">
        <v>6862330000000</v>
      </c>
      <c r="D16" s="11">
        <v>31457700000000</v>
      </c>
      <c r="F16" s="12">
        <f>(US_Debt_Table[[#This Row],[Debt Held by the Public]] - B268)/B268 * 100</f>
        <v>5.2885273972602738</v>
      </c>
      <c r="G16" s="12"/>
      <c r="H16" s="12"/>
      <c r="J16">
        <v>2020</v>
      </c>
      <c r="K16" s="15">
        <v>25.986581558961934</v>
      </c>
      <c r="L16" s="15">
        <v>1.4001134151558463</v>
      </c>
      <c r="M16" s="15">
        <v>19.595369244959358</v>
      </c>
    </row>
    <row r="17" spans="1:13" x14ac:dyDescent="0.3">
      <c r="A17" s="21">
        <v>44951</v>
      </c>
      <c r="B17" s="11">
        <v>24601700000000</v>
      </c>
      <c r="C17" s="11">
        <v>6852680000000</v>
      </c>
      <c r="D17" s="11">
        <v>31454400000000</v>
      </c>
      <c r="F17" s="12">
        <f>(US_Debt_Table[[#This Row],[Debt Held by the Public]] - B269)/B269 * 100</f>
        <v>5.3240631729464294</v>
      </c>
      <c r="G17" s="12"/>
      <c r="H17" s="12"/>
      <c r="J17">
        <v>2021</v>
      </c>
      <c r="K17" s="16">
        <v>6.9862798395000087</v>
      </c>
      <c r="L17" s="16">
        <v>5.8555641677213845</v>
      </c>
      <c r="M17" s="16">
        <v>6.7371106898564932</v>
      </c>
    </row>
    <row r="18" spans="1:13" x14ac:dyDescent="0.3">
      <c r="A18" s="21">
        <v>44950</v>
      </c>
      <c r="B18" s="11">
        <v>24588000000000</v>
      </c>
      <c r="C18" s="11">
        <v>6866820000000</v>
      </c>
      <c r="D18" s="11">
        <v>31454800000000</v>
      </c>
      <c r="F18" s="12">
        <f>(US_Debt_Table[[#This Row],[Debt Held by the Public]] - B270)/B270 * 100</f>
        <v>5.2694672306612098</v>
      </c>
      <c r="G18" s="12"/>
      <c r="H18" s="12"/>
      <c r="J18">
        <v>2022</v>
      </c>
      <c r="K18" s="15">
        <v>5.9363887364595982</v>
      </c>
      <c r="L18" s="15">
        <v>6.6213329172762059</v>
      </c>
      <c r="M18" s="15">
        <v>6.0859905730453923</v>
      </c>
    </row>
    <row r="19" spans="1:13" x14ac:dyDescent="0.3">
      <c r="A19" s="21">
        <v>44949</v>
      </c>
      <c r="B19" s="11">
        <v>24597100000000</v>
      </c>
      <c r="C19" s="11" t="s">
        <v>18</v>
      </c>
      <c r="D19" s="11">
        <v>31453700000000</v>
      </c>
      <c r="F19" s="12">
        <f>(US_Debt_Table[[#This Row],[Debt Held by the Public]] - B271)/B271 * 100</f>
        <v>5.3639124605374189</v>
      </c>
      <c r="G19" s="12"/>
      <c r="H19" s="12"/>
    </row>
    <row r="20" spans="1:13" x14ac:dyDescent="0.3">
      <c r="A20" s="21">
        <v>44946</v>
      </c>
      <c r="B20" s="11">
        <v>24597700000000</v>
      </c>
      <c r="C20" s="11">
        <v>6857270000000</v>
      </c>
      <c r="D20" s="11">
        <v>31455000000000</v>
      </c>
      <c r="F20" s="12">
        <f>(US_Debt_Table[[#This Row],[Debt Held by the Public]] - B272)/B272 * 100</f>
        <v>5.3741560711470582</v>
      </c>
      <c r="G20" s="12"/>
      <c r="H20" s="12"/>
    </row>
    <row r="21" spans="1:13" x14ac:dyDescent="0.3">
      <c r="A21" s="21">
        <v>44945</v>
      </c>
      <c r="B21" s="11">
        <v>24597700000000</v>
      </c>
      <c r="C21" s="11">
        <v>6857680000000</v>
      </c>
      <c r="D21" s="11">
        <v>31455400000000</v>
      </c>
      <c r="F21" s="12">
        <f>(US_Debt_Table[[#This Row],[Debt Held by the Public]] - B273)/B273 * 100</f>
        <v>5.7619874793615846</v>
      </c>
      <c r="G21" s="12"/>
      <c r="H21" s="12"/>
      <c r="J21" s="5" t="s">
        <v>15</v>
      </c>
      <c r="K21" s="9"/>
      <c r="L21" s="5"/>
    </row>
    <row r="22" spans="1:13" x14ac:dyDescent="0.3">
      <c r="A22" s="21">
        <v>44944</v>
      </c>
      <c r="B22" s="11">
        <v>24529300000000</v>
      </c>
      <c r="C22" s="11">
        <v>6885100000000</v>
      </c>
      <c r="D22" s="11">
        <v>31414400000000</v>
      </c>
      <c r="F22" s="12">
        <f>(US_Debt_Table[[#This Row],[Debt Held by the Public]] - B274)/B274 * 100</f>
        <v>5.4678900660429273</v>
      </c>
      <c r="G22" s="12"/>
      <c r="H22" s="12"/>
    </row>
    <row r="23" spans="1:13" x14ac:dyDescent="0.3">
      <c r="A23" s="21">
        <v>44943</v>
      </c>
      <c r="B23" s="11">
        <v>24529100000000</v>
      </c>
      <c r="C23" s="11">
        <v>6887370000000</v>
      </c>
      <c r="D23" s="11">
        <v>31416400000000</v>
      </c>
      <c r="F23" s="12">
        <f>(US_Debt_Table[[#This Row],[Debt Held by the Public]] - B275)/B275 * 100</f>
        <v>5.2796257350100868</v>
      </c>
      <c r="G23" s="12"/>
      <c r="H23" s="12"/>
      <c r="J23" s="13" t="s">
        <v>19</v>
      </c>
      <c r="K23" t="s">
        <v>21</v>
      </c>
    </row>
    <row r="24" spans="1:13" x14ac:dyDescent="0.3">
      <c r="A24" s="21">
        <v>44939</v>
      </c>
      <c r="B24" s="11">
        <v>24509000000000</v>
      </c>
      <c r="C24" s="11">
        <v>6875440000000</v>
      </c>
      <c r="D24" s="11">
        <v>31384500000000</v>
      </c>
      <c r="F24" s="12">
        <f>(US_Debt_Table[[#This Row],[Debt Held by the Public]] - B276)/B276 * 100</f>
        <v>5.1978710618937249</v>
      </c>
      <c r="G24" s="12"/>
      <c r="H24" s="12"/>
      <c r="J24" s="7" t="s">
        <v>31</v>
      </c>
      <c r="K24" s="8">
        <v>13086159338842.975</v>
      </c>
    </row>
    <row r="25" spans="1:13" x14ac:dyDescent="0.3">
      <c r="A25" s="21">
        <v>44938</v>
      </c>
      <c r="B25" s="11">
        <v>24509000000000</v>
      </c>
      <c r="C25" s="11">
        <v>6875220000000</v>
      </c>
      <c r="D25" s="11">
        <v>31384200000000</v>
      </c>
      <c r="F25" s="12">
        <f>(US_Debt_Table[[#This Row],[Debt Held by the Public]] - B277)/B277 * 100</f>
        <v>5.4989992036674344</v>
      </c>
      <c r="G25" s="12"/>
      <c r="H25" s="12"/>
      <c r="J25" s="7" t="s">
        <v>32</v>
      </c>
      <c r="K25" s="8">
        <v>12885786183745.584</v>
      </c>
    </row>
    <row r="26" spans="1:13" x14ac:dyDescent="0.3">
      <c r="A26" s="21">
        <v>44937</v>
      </c>
      <c r="B26" s="11">
        <v>24503900000000</v>
      </c>
      <c r="C26" s="11">
        <v>6871210000000</v>
      </c>
      <c r="D26" s="11">
        <v>31375100000000</v>
      </c>
      <c r="F26" s="12">
        <f>(US_Debt_Table[[#This Row],[Debt Held by the Public]] - B278)/B278 * 100</f>
        <v>5.4856734511140957</v>
      </c>
      <c r="G26" s="12"/>
      <c r="H26" s="12"/>
      <c r="J26" s="7" t="s">
        <v>33</v>
      </c>
      <c r="K26" s="8">
        <v>12665015865834.633</v>
      </c>
    </row>
    <row r="27" spans="1:13" x14ac:dyDescent="0.3">
      <c r="A27" s="21">
        <v>44936</v>
      </c>
      <c r="B27" s="11">
        <v>24503800000000</v>
      </c>
      <c r="C27" s="11">
        <v>6891320000000</v>
      </c>
      <c r="D27" s="11">
        <v>31395100000000</v>
      </c>
      <c r="F27" s="12">
        <f>(US_Debt_Table[[#This Row],[Debt Held by the Public]] - B279)/B279 * 100</f>
        <v>5.4834266035299182</v>
      </c>
      <c r="G27" s="12"/>
      <c r="H27" s="12"/>
      <c r="J27" s="7" t="s">
        <v>34</v>
      </c>
      <c r="K27" s="8">
        <v>12409417067082.684</v>
      </c>
    </row>
    <row r="28" spans="1:13" x14ac:dyDescent="0.3">
      <c r="A28" s="21">
        <v>44935</v>
      </c>
      <c r="B28" s="11">
        <v>24510500000000</v>
      </c>
      <c r="C28" s="11">
        <v>6878390000000</v>
      </c>
      <c r="D28" s="11">
        <v>31388900000000</v>
      </c>
      <c r="F28" s="12">
        <f>(US_Debt_Table[[#This Row],[Debt Held by the Public]] - B280)/B280 * 100</f>
        <v>5.5845369839881798</v>
      </c>
      <c r="G28" s="12"/>
      <c r="H28" s="12"/>
      <c r="J28" s="7" t="s">
        <v>35</v>
      </c>
      <c r="K28" s="8">
        <v>12426682958860.76</v>
      </c>
    </row>
    <row r="29" spans="1:13" x14ac:dyDescent="0.3">
      <c r="A29" s="21">
        <v>44932</v>
      </c>
      <c r="B29" s="11">
        <v>24510700000000</v>
      </c>
      <c r="C29" s="11">
        <v>6874750000000</v>
      </c>
      <c r="D29" s="11">
        <v>31385400000000</v>
      </c>
      <c r="F29" s="12">
        <f>(US_Debt_Table[[#This Row],[Debt Held by the Public]] - B281)/B281 * 100</f>
        <v>5.5958607260100468</v>
      </c>
      <c r="G29" s="12"/>
      <c r="H29" s="12"/>
      <c r="J29" s="7" t="s">
        <v>36</v>
      </c>
      <c r="K29" s="8">
        <v>12486248662519.439</v>
      </c>
    </row>
    <row r="30" spans="1:13" x14ac:dyDescent="0.3">
      <c r="A30" s="21">
        <v>44931</v>
      </c>
      <c r="B30" s="11">
        <v>24510300000000</v>
      </c>
      <c r="C30" s="11">
        <v>6870010000000</v>
      </c>
      <c r="D30" s="11">
        <v>31380300000000</v>
      </c>
      <c r="F30" s="12">
        <f>(US_Debt_Table[[#This Row],[Debt Held by the Public]] - B282)/B282 * 100</f>
        <v>5.9016435941307614</v>
      </c>
      <c r="G30" s="12"/>
      <c r="H30" s="12"/>
      <c r="J30" s="7" t="s">
        <v>37</v>
      </c>
      <c r="K30" s="8">
        <v>12590094568288.854</v>
      </c>
    </row>
    <row r="31" spans="1:13" x14ac:dyDescent="0.3">
      <c r="A31" s="21">
        <v>44930</v>
      </c>
      <c r="B31" s="11">
        <v>24507800000000</v>
      </c>
      <c r="C31" s="11">
        <v>6867740000000</v>
      </c>
      <c r="D31" s="11">
        <v>31375500000000</v>
      </c>
      <c r="F31" s="12">
        <f>(US_Debt_Table[[#This Row],[Debt Held by the Public]] - B283)/B283 * 100</f>
        <v>5.8940445996102611</v>
      </c>
      <c r="G31" s="12"/>
      <c r="H31" s="12"/>
      <c r="J31" s="7" t="s">
        <v>38</v>
      </c>
      <c r="K31" s="8">
        <v>12658007033132.529</v>
      </c>
    </row>
    <row r="32" spans="1:13" x14ac:dyDescent="0.3">
      <c r="A32" s="21">
        <v>44929</v>
      </c>
      <c r="B32" s="11">
        <v>24507600000000</v>
      </c>
      <c r="C32" s="11">
        <v>6843630000000</v>
      </c>
      <c r="D32" s="11">
        <v>31351200000000</v>
      </c>
      <c r="F32" s="12">
        <f>(US_Debt_Table[[#This Row],[Debt Held by the Public]] - B284)/B284 * 100</f>
        <v>6.4035045826151524</v>
      </c>
      <c r="G32" s="12"/>
      <c r="H32" s="12"/>
      <c r="J32" s="7" t="s">
        <v>39</v>
      </c>
      <c r="K32" s="8">
        <v>12743892598039.215</v>
      </c>
    </row>
    <row r="33" spans="1:12" x14ac:dyDescent="0.3">
      <c r="A33" s="21">
        <v>44925</v>
      </c>
      <c r="B33" s="11">
        <v>24517600000000</v>
      </c>
      <c r="C33" s="11">
        <v>6902100000000</v>
      </c>
      <c r="D33" s="11">
        <v>31419700000000</v>
      </c>
      <c r="E33" s="8">
        <f>(US_Debt_Table[[#This Row],[Debt Held by the Public]] - B283)/B283 * 100</f>
        <v>5.9363887364595982</v>
      </c>
      <c r="F33" s="8">
        <f>(US_Debt_Table[[#This Row],[Intragovernmental Holdings]] - C283)/C283 * 100</f>
        <v>6.6213329172762059</v>
      </c>
      <c r="G33" s="8">
        <f>(US_Debt_Table[[#This Row],[Total Public Debt Outstanding]] - D283)/D283 * 100</f>
        <v>6.0859905730453923</v>
      </c>
      <c r="H33" s="12"/>
      <c r="J33" s="7" t="s">
        <v>40</v>
      </c>
      <c r="K33" s="8">
        <v>12809069746835.443</v>
      </c>
    </row>
    <row r="34" spans="1:12" x14ac:dyDescent="0.3">
      <c r="A34" s="21">
        <v>44924</v>
      </c>
      <c r="B34" s="11">
        <v>24476200000000</v>
      </c>
      <c r="C34" s="11">
        <v>6850120000000</v>
      </c>
      <c r="D34" s="11">
        <v>31326300000000</v>
      </c>
      <c r="E34" s="12">
        <f>(US_Debt_Table[[#This Row],[Debt Held by the Public]] - B286)/B286 * 100</f>
        <v>6.3641538869357763</v>
      </c>
      <c r="F34" s="12">
        <f>(US_Debt_Table[[#This Row],[Debt Held by the Public]] - B286)/B286 * 100</f>
        <v>6.3641538869357763</v>
      </c>
      <c r="G34" s="12"/>
      <c r="H34" s="12"/>
      <c r="J34" s="7" t="s">
        <v>41</v>
      </c>
      <c r="K34" s="8">
        <v>12974617623931.623</v>
      </c>
    </row>
    <row r="35" spans="1:12" x14ac:dyDescent="0.3">
      <c r="A35" s="21">
        <v>44923</v>
      </c>
      <c r="B35" s="11">
        <v>24475000000000</v>
      </c>
      <c r="C35" s="11">
        <v>6849440000000</v>
      </c>
      <c r="D35" s="11">
        <v>31324400000000</v>
      </c>
      <c r="E35" s="12">
        <f>(US_Debt_Table[[#This Row],[Debt Held by the Public]] - B287)/B287 * 100</f>
        <v>6.678812868581292</v>
      </c>
      <c r="F35" s="12">
        <f>(US_Debt_Table[[#This Row],[Debt Held by the Public]] - B287)/B287 * 100</f>
        <v>6.678812868581292</v>
      </c>
      <c r="G35" s="12"/>
      <c r="H35" s="12"/>
      <c r="J35" s="7" t="s">
        <v>42</v>
      </c>
      <c r="K35" s="8">
        <v>13041028728414.443</v>
      </c>
    </row>
    <row r="36" spans="1:12" x14ac:dyDescent="0.3">
      <c r="A36" s="21">
        <v>44922</v>
      </c>
      <c r="B36" s="11">
        <v>24473900000000</v>
      </c>
      <c r="C36" s="11">
        <v>6862120000000</v>
      </c>
      <c r="D36" s="11">
        <v>31336000000000</v>
      </c>
      <c r="E36" s="12">
        <f>(US_Debt_Table[[#This Row],[Debt Held by the Public]] - B288)/B288 * 100</f>
        <v>6.6926198956348877</v>
      </c>
      <c r="F36" s="12">
        <f>(US_Debt_Table[[#This Row],[Debt Held by the Public]] - B288)/B288 * 100</f>
        <v>6.6926198956348877</v>
      </c>
      <c r="G36" s="12"/>
      <c r="H36" s="12"/>
      <c r="J36" s="7" t="s">
        <v>20</v>
      </c>
      <c r="K36" s="8">
        <v>12726111044696.465</v>
      </c>
    </row>
    <row r="37" spans="1:12" x14ac:dyDescent="0.3">
      <c r="A37" s="21">
        <v>44918</v>
      </c>
      <c r="B37" s="11">
        <v>24490200000000</v>
      </c>
      <c r="C37" s="11">
        <v>6855800000000</v>
      </c>
      <c r="D37" s="11">
        <v>31346000000000</v>
      </c>
      <c r="E37" s="12">
        <f>(US_Debt_Table[[#This Row],[Debt Held by the Public]] - B289)/B289 * 100</f>
        <v>6.765540602398608</v>
      </c>
      <c r="F37" s="12">
        <f>(US_Debt_Table[[#This Row],[Debt Held by the Public]] - B289)/B289 * 100</f>
        <v>6.765540602398608</v>
      </c>
      <c r="G37" s="12"/>
      <c r="H37" s="12"/>
      <c r="K37"/>
    </row>
    <row r="38" spans="1:12" x14ac:dyDescent="0.3">
      <c r="A38" s="21">
        <v>44917</v>
      </c>
      <c r="B38" s="11">
        <v>24489800000000</v>
      </c>
      <c r="C38" s="11">
        <v>6837670000000</v>
      </c>
      <c r="D38" s="11">
        <v>31327500000000</v>
      </c>
      <c r="E38" s="12">
        <f>(US_Debt_Table[[#This Row],[Debt Held by the Public]] - B290)/B290 * 100</f>
        <v>6.6893784606805697</v>
      </c>
      <c r="F38" s="12">
        <f>(US_Debt_Table[[#This Row],[Debt Held by the Public]] - B290)/B290 * 100</f>
        <v>6.6893784606805697</v>
      </c>
      <c r="G38" s="12"/>
      <c r="H38" s="12"/>
      <c r="K38"/>
    </row>
    <row r="39" spans="1:12" x14ac:dyDescent="0.3">
      <c r="A39" s="21">
        <v>44916</v>
      </c>
      <c r="B39" s="11">
        <v>24486800000000</v>
      </c>
      <c r="C39" s="11">
        <v>6832770000000</v>
      </c>
      <c r="D39" s="11">
        <v>31319500000000</v>
      </c>
      <c r="E39" s="12">
        <f>(US_Debt_Table[[#This Row],[Debt Held by the Public]] - B291)/B291 * 100</f>
        <v>6.9670931639575562</v>
      </c>
      <c r="F39" s="12">
        <f>(US_Debt_Table[[#This Row],[Debt Held by the Public]] - B291)/B291 * 100</f>
        <v>6.9670931639575562</v>
      </c>
      <c r="G39" s="12"/>
      <c r="H39" s="12"/>
      <c r="J39" s="26" t="s">
        <v>16</v>
      </c>
      <c r="K39" s="26"/>
      <c r="L39" s="26"/>
    </row>
    <row r="40" spans="1:12" x14ac:dyDescent="0.3">
      <c r="A40" s="21">
        <v>44915</v>
      </c>
      <c r="B40" s="11">
        <v>24486100000000</v>
      </c>
      <c r="C40" s="11">
        <v>6850670000000</v>
      </c>
      <c r="D40" s="11">
        <v>31336700000000</v>
      </c>
      <c r="E40" s="12">
        <f>(US_Debt_Table[[#This Row],[Debt Held by the Public]] - B292)/B292 * 100</f>
        <v>7.3730415221423655</v>
      </c>
      <c r="F40" s="12">
        <f>(US_Debt_Table[[#This Row],[Debt Held by the Public]] - B292)/B292 * 100</f>
        <v>7.3730415221423655</v>
      </c>
      <c r="G40" s="12"/>
      <c r="H40" s="12"/>
    </row>
    <row r="41" spans="1:12" x14ac:dyDescent="0.3">
      <c r="A41" s="21">
        <v>44914</v>
      </c>
      <c r="B41" s="11">
        <v>24513300000000</v>
      </c>
      <c r="C41" s="11">
        <v>6841970000000</v>
      </c>
      <c r="D41" s="11">
        <v>31355300000000</v>
      </c>
      <c r="E41" s="12">
        <f>(US_Debt_Table[[#This Row],[Debt Held by the Public]] - B293)/B293 * 100</f>
        <v>7.5064578518268377</v>
      </c>
      <c r="F41" s="12">
        <f>(US_Debt_Table[[#This Row],[Debt Held by the Public]] - B293)/B293 * 100</f>
        <v>7.5064578518268377</v>
      </c>
      <c r="G41" s="12"/>
      <c r="H41" s="12"/>
      <c r="J41" t="s">
        <v>44</v>
      </c>
      <c r="K41" t="s">
        <v>45</v>
      </c>
    </row>
    <row r="42" spans="1:12" x14ac:dyDescent="0.3">
      <c r="A42" s="21">
        <v>44911</v>
      </c>
      <c r="B42" s="11">
        <v>24513400000000</v>
      </c>
      <c r="C42" s="11">
        <v>6833770000000</v>
      </c>
      <c r="D42" s="11">
        <v>31347100000000</v>
      </c>
      <c r="E42" s="12">
        <f>(US_Debt_Table[[#This Row],[Debt Held by the Public]] - B294)/B294 * 100</f>
        <v>7.5186848661356542</v>
      </c>
      <c r="F42" s="12">
        <f>(US_Debt_Table[[#This Row],[Debt Held by the Public]] - B294)/B294 * 100</f>
        <v>7.5186848661356542</v>
      </c>
      <c r="G42" s="12"/>
      <c r="H42" s="12"/>
      <c r="J42">
        <v>1997</v>
      </c>
      <c r="K42" s="6">
        <v>3789670000000</v>
      </c>
    </row>
    <row r="43" spans="1:12" x14ac:dyDescent="0.3">
      <c r="A43" s="21">
        <v>44910</v>
      </c>
      <c r="B43" s="11">
        <v>24512600000000</v>
      </c>
      <c r="C43" s="11">
        <v>6807010000000</v>
      </c>
      <c r="D43" s="11">
        <v>31319600000000</v>
      </c>
      <c r="E43" s="12">
        <f>(US_Debt_Table[[#This Row],[Debt Held by the Public]] - B295)/B295 * 100</f>
        <v>8.6017074932103448</v>
      </c>
      <c r="F43" s="12">
        <f>(US_Debt_Table[[#This Row],[Debt Held by the Public]] - B295)/B295 * 100</f>
        <v>8.6017074932103448</v>
      </c>
      <c r="G43" s="12"/>
      <c r="H43" s="12"/>
      <c r="J43">
        <v>1998</v>
      </c>
      <c r="K43" s="6">
        <v>3733860000000</v>
      </c>
    </row>
    <row r="44" spans="1:12" x14ac:dyDescent="0.3">
      <c r="A44" s="21">
        <v>44909</v>
      </c>
      <c r="B44" s="11">
        <v>24461000000000</v>
      </c>
      <c r="C44" s="11">
        <v>6823360000000</v>
      </c>
      <c r="D44" s="11">
        <v>31284300000000</v>
      </c>
      <c r="E44" s="12">
        <f>(US_Debt_Table[[#This Row],[Debt Held by the Public]] - B296)/B296 * 100</f>
        <v>7.8774674969569745</v>
      </c>
      <c r="F44" s="12">
        <f>(US_Debt_Table[[#This Row],[Debt Held by the Public]] - B296)/B296 * 100</f>
        <v>7.8774674969569745</v>
      </c>
      <c r="G44" s="12"/>
      <c r="H44" s="12"/>
      <c r="J44">
        <v>1999</v>
      </c>
      <c r="K44" s="6">
        <v>3636100000000</v>
      </c>
    </row>
    <row r="45" spans="1:12" x14ac:dyDescent="0.3">
      <c r="A45" s="21">
        <v>44908</v>
      </c>
      <c r="B45" s="11">
        <v>24462200000000</v>
      </c>
      <c r="C45" s="11">
        <v>6841900000000</v>
      </c>
      <c r="D45" s="11">
        <v>31304100000000</v>
      </c>
      <c r="E45" s="12">
        <f>(US_Debt_Table[[#This Row],[Debt Held by the Public]] - B297)/B297 * 100</f>
        <v>7.8390054664080404</v>
      </c>
      <c r="F45" s="12">
        <f>(US_Debt_Table[[#This Row],[Debt Held by the Public]] - B297)/B297 * 100</f>
        <v>7.8390054664080404</v>
      </c>
      <c r="G45" s="12"/>
      <c r="H45" s="12"/>
      <c r="J45">
        <v>2000</v>
      </c>
      <c r="K45" s="6">
        <v>3405300000000</v>
      </c>
    </row>
    <row r="46" spans="1:12" x14ac:dyDescent="0.3">
      <c r="A46" s="21">
        <v>44907</v>
      </c>
      <c r="B46" s="11">
        <v>24484200000000</v>
      </c>
      <c r="C46" s="11">
        <v>6833520000000</v>
      </c>
      <c r="D46" s="11">
        <v>31317700000000</v>
      </c>
      <c r="E46" s="12">
        <f>(US_Debt_Table[[#This Row],[Debt Held by the Public]] - B298)/B298 * 100</f>
        <v>7.922192983616096</v>
      </c>
      <c r="F46" s="12">
        <f>(US_Debt_Table[[#This Row],[Debt Held by the Public]] - B298)/B298 * 100</f>
        <v>7.922192983616096</v>
      </c>
      <c r="G46" s="12"/>
      <c r="H46" s="12"/>
      <c r="J46">
        <v>2001</v>
      </c>
      <c r="K46" s="6">
        <v>3367695000000</v>
      </c>
    </row>
    <row r="47" spans="1:12" x14ac:dyDescent="0.3">
      <c r="A47" s="21">
        <v>44904</v>
      </c>
      <c r="B47" s="11">
        <v>24483300000000</v>
      </c>
      <c r="C47" s="11">
        <v>6828020000000</v>
      </c>
      <c r="D47" s="11">
        <v>31311300000000</v>
      </c>
      <c r="E47" s="12">
        <f>(US_Debt_Table[[#This Row],[Debt Held by the Public]] - B299)/B299 * 100</f>
        <v>7.9215558357062887</v>
      </c>
      <c r="F47" s="12">
        <f>(US_Debt_Table[[#This Row],[Debt Held by the Public]] - B299)/B299 * 100</f>
        <v>7.9215558357062887</v>
      </c>
      <c r="G47" s="12"/>
      <c r="H47" s="12"/>
      <c r="J47">
        <v>2002</v>
      </c>
      <c r="K47" s="6">
        <v>3505112500000</v>
      </c>
    </row>
    <row r="48" spans="1:12" x14ac:dyDescent="0.3">
      <c r="A48" s="21">
        <v>44903</v>
      </c>
      <c r="B48" s="11">
        <v>24484000000000</v>
      </c>
      <c r="C48" s="11">
        <v>6826830000000</v>
      </c>
      <c r="D48" s="11">
        <v>31310800000000</v>
      </c>
      <c r="E48" s="12">
        <f>(US_Debt_Table[[#This Row],[Debt Held by the Public]] - B300)/B300 * 100</f>
        <v>7.9117982802163169</v>
      </c>
      <c r="F48" s="12">
        <f>(US_Debt_Table[[#This Row],[Debt Held by the Public]] - B300)/B300 * 100</f>
        <v>7.9117982802163169</v>
      </c>
      <c r="G48" s="12"/>
      <c r="H48" s="12"/>
      <c r="J48">
        <v>2003</v>
      </c>
      <c r="K48" s="6">
        <v>3866725454545.4546</v>
      </c>
    </row>
    <row r="49" spans="1:11" x14ac:dyDescent="0.3">
      <c r="A49" s="21">
        <v>44902</v>
      </c>
      <c r="B49" s="11">
        <v>24522800000000</v>
      </c>
      <c r="C49" s="11">
        <v>6812310000000</v>
      </c>
      <c r="D49" s="11">
        <v>31335100000000</v>
      </c>
      <c r="E49" s="12">
        <f>(US_Debt_Table[[#This Row],[Debt Held by the Public]] - B301)/B301 * 100</f>
        <v>8.1261739521512535</v>
      </c>
      <c r="F49" s="12">
        <f>(US_Debt_Table[[#This Row],[Debt Held by the Public]] - B301)/B301 * 100</f>
        <v>8.1261739521512535</v>
      </c>
      <c r="G49" s="12"/>
      <c r="H49" s="12"/>
      <c r="J49">
        <v>2004</v>
      </c>
      <c r="K49" s="6">
        <v>4245097500000</v>
      </c>
    </row>
    <row r="50" spans="1:11" x14ac:dyDescent="0.3">
      <c r="A50" s="21">
        <v>44901</v>
      </c>
      <c r="B50" s="11">
        <v>24525500000000</v>
      </c>
      <c r="C50" s="11">
        <v>6813020000000</v>
      </c>
      <c r="D50" s="11">
        <v>31338500000000</v>
      </c>
      <c r="E50" s="12">
        <f>(US_Debt_Table[[#This Row],[Debt Held by the Public]] - B302)/B302 * 100</f>
        <v>8.1113844146455438</v>
      </c>
      <c r="F50" s="12">
        <f>(US_Debt_Table[[#This Row],[Debt Held by the Public]] - B302)/B302 * 100</f>
        <v>8.1113844146455438</v>
      </c>
      <c r="G50" s="12"/>
      <c r="H50" s="12"/>
      <c r="J50">
        <v>2005</v>
      </c>
      <c r="K50" s="6">
        <v>4610104712041.8848</v>
      </c>
    </row>
    <row r="51" spans="1:11" x14ac:dyDescent="0.3">
      <c r="A51" s="21">
        <v>44900</v>
      </c>
      <c r="B51" s="11">
        <v>24545100000000</v>
      </c>
      <c r="C51" s="11">
        <v>6807740000000</v>
      </c>
      <c r="D51" s="11">
        <v>31352800000000</v>
      </c>
      <c r="E51" s="12">
        <f>(US_Debt_Table[[#This Row],[Debt Held by the Public]] - B303)/B303 * 100</f>
        <v>8.181092957349188</v>
      </c>
      <c r="F51" s="12">
        <f>(US_Debt_Table[[#This Row],[Debt Held by the Public]] - B303)/B303 * 100</f>
        <v>8.181092957349188</v>
      </c>
      <c r="G51" s="12"/>
      <c r="H51" s="12"/>
      <c r="J51">
        <v>2006</v>
      </c>
      <c r="K51" s="6">
        <v>4834473665338.6455</v>
      </c>
    </row>
    <row r="52" spans="1:11" x14ac:dyDescent="0.3">
      <c r="A52" s="21">
        <v>44897</v>
      </c>
      <c r="B52" s="11">
        <v>24546300000000</v>
      </c>
      <c r="C52" s="11">
        <v>6803850000000</v>
      </c>
      <c r="D52" s="11">
        <v>31350100000000</v>
      </c>
      <c r="E52" s="12">
        <f>(US_Debt_Table[[#This Row],[Debt Held by the Public]] - B304)/B304 * 100</f>
        <v>8.171602326811211</v>
      </c>
      <c r="F52" s="12">
        <f>(US_Debt_Table[[#This Row],[Debt Held by the Public]] - B304)/B304 * 100</f>
        <v>8.171602326811211</v>
      </c>
      <c r="G52" s="12"/>
      <c r="H52" s="12"/>
      <c r="J52">
        <v>2007</v>
      </c>
      <c r="K52" s="6">
        <v>5022812709163.3467</v>
      </c>
    </row>
    <row r="53" spans="1:11" x14ac:dyDescent="0.3">
      <c r="A53" s="21">
        <v>44896</v>
      </c>
      <c r="B53" s="11">
        <v>24548100000000</v>
      </c>
      <c r="C53" s="11">
        <v>6815140000000</v>
      </c>
      <c r="D53" s="11">
        <v>31363200000000</v>
      </c>
      <c r="E53" s="12">
        <f>(US_Debt_Table[[#This Row],[Debt Held by the Public]] - B305)/B305 * 100</f>
        <v>8.2391587116118075</v>
      </c>
      <c r="F53" s="12">
        <f>(US_Debt_Table[[#This Row],[Debt Held by the Public]] - B305)/B305 * 100</f>
        <v>8.2391587116118075</v>
      </c>
      <c r="G53" s="12"/>
      <c r="H53" s="12"/>
      <c r="J53">
        <v>2008</v>
      </c>
      <c r="K53" s="6">
        <v>5542954126984.127</v>
      </c>
    </row>
    <row r="54" spans="1:11" x14ac:dyDescent="0.3">
      <c r="A54" s="21">
        <v>44895</v>
      </c>
      <c r="B54" s="11">
        <v>24553500000000</v>
      </c>
      <c r="C54" s="11">
        <v>6859870000000</v>
      </c>
      <c r="D54" s="11">
        <v>31413300000000</v>
      </c>
      <c r="E54" s="12">
        <f>(US_Debt_Table[[#This Row],[Debt Held by the Public]] - B306)/B306 * 100</f>
        <v>8.4235998569277442</v>
      </c>
      <c r="F54" s="12">
        <f>(US_Debt_Table[[#This Row],[Debt Held by the Public]] - B306)/B306 * 100</f>
        <v>8.4235998569277442</v>
      </c>
      <c r="G54" s="12"/>
      <c r="H54" s="12"/>
      <c r="J54">
        <v>2009</v>
      </c>
      <c r="K54" s="6">
        <v>7119258849206.3496</v>
      </c>
    </row>
    <row r="55" spans="1:11" x14ac:dyDescent="0.3">
      <c r="A55" s="21">
        <v>44894</v>
      </c>
      <c r="B55" s="11">
        <v>24518700000000</v>
      </c>
      <c r="C55" s="11">
        <v>6855100000000</v>
      </c>
      <c r="D55" s="11">
        <v>31373800000000</v>
      </c>
      <c r="E55" s="12">
        <f>(US_Debt_Table[[#This Row],[Debt Held by the Public]] - B307)/B307 * 100</f>
        <v>8.2708858635414231</v>
      </c>
      <c r="F55" s="12">
        <f>(US_Debt_Table[[#This Row],[Debt Held by the Public]] - B307)/B307 * 100</f>
        <v>8.2708858635414231</v>
      </c>
      <c r="G55" s="12"/>
      <c r="H55" s="12"/>
      <c r="J55">
        <v>2010</v>
      </c>
      <c r="K55" s="6">
        <v>8604212896825.3965</v>
      </c>
    </row>
    <row r="56" spans="1:11" x14ac:dyDescent="0.3">
      <c r="A56" s="21">
        <v>44893</v>
      </c>
      <c r="B56" s="11">
        <v>24522900000000</v>
      </c>
      <c r="C56" s="11">
        <v>6847910000000</v>
      </c>
      <c r="D56" s="11">
        <v>31370800000000</v>
      </c>
      <c r="E56" s="12">
        <f>(US_Debt_Table[[#This Row],[Debt Held by the Public]] - B308)/B308 * 100</f>
        <v>8.274132518577062</v>
      </c>
      <c r="F56" s="12">
        <f>(US_Debt_Table[[#This Row],[Debt Held by the Public]] - B308)/B308 * 100</f>
        <v>8.274132518577062</v>
      </c>
      <c r="G56" s="12"/>
      <c r="H56" s="12"/>
      <c r="J56">
        <v>2011</v>
      </c>
      <c r="K56" s="6">
        <v>9852527011952.1914</v>
      </c>
    </row>
    <row r="57" spans="1:11" x14ac:dyDescent="0.3">
      <c r="A57" s="21">
        <v>44890</v>
      </c>
      <c r="B57" s="11">
        <v>24524400000000</v>
      </c>
      <c r="C57" s="11">
        <v>6843350000000</v>
      </c>
      <c r="D57" s="11">
        <v>31367800000000</v>
      </c>
      <c r="E57" s="12">
        <f>(US_Debt_Table[[#This Row],[Debt Held by the Public]] - B309)/B309 * 100</f>
        <v>8.2688045772005268</v>
      </c>
      <c r="F57" s="12">
        <f>(US_Debt_Table[[#This Row],[Debt Held by the Public]] - B309)/B309 * 100</f>
        <v>8.2688045772005268</v>
      </c>
      <c r="G57" s="12"/>
      <c r="H57" s="12"/>
      <c r="J57">
        <v>2012</v>
      </c>
      <c r="K57" s="6">
        <v>11048906772908.367</v>
      </c>
    </row>
    <row r="58" spans="1:11" x14ac:dyDescent="0.3">
      <c r="A58" s="21">
        <v>44888</v>
      </c>
      <c r="B58" s="11">
        <v>24498700000000</v>
      </c>
      <c r="C58" s="11">
        <v>6835330000000</v>
      </c>
      <c r="D58" s="11">
        <v>31334000000000</v>
      </c>
      <c r="E58" s="12">
        <f>(US_Debt_Table[[#This Row],[Debt Held by the Public]] - B310)/B310 * 100</f>
        <v>8.1820911603917725</v>
      </c>
      <c r="F58" s="12">
        <f>(US_Debt_Table[[#This Row],[Debt Held by the Public]] - B310)/B310 * 100</f>
        <v>8.1820911603917725</v>
      </c>
      <c r="G58" s="12"/>
      <c r="H58" s="12"/>
      <c r="J58">
        <v>2013</v>
      </c>
      <c r="K58" s="6">
        <v>11939464541832.67</v>
      </c>
    </row>
    <row r="59" spans="1:11" x14ac:dyDescent="0.3">
      <c r="A59" s="21">
        <v>44887</v>
      </c>
      <c r="B59" s="11">
        <v>24498900000000</v>
      </c>
      <c r="C59" s="11">
        <v>6849520000000</v>
      </c>
      <c r="D59" s="11">
        <v>31348500000000</v>
      </c>
      <c r="E59" s="12">
        <f>(US_Debt_Table[[#This Row],[Debt Held by the Public]] - B311)/B311 * 100</f>
        <v>8.1280646855538841</v>
      </c>
      <c r="F59" s="12">
        <f>(US_Debt_Table[[#This Row],[Debt Held by the Public]] - B311)/B311 * 100</f>
        <v>8.1280646855538841</v>
      </c>
      <c r="G59" s="12"/>
      <c r="H59" s="12"/>
      <c r="J59">
        <v>2014</v>
      </c>
      <c r="K59" s="6">
        <v>12623112749003.984</v>
      </c>
    </row>
    <row r="60" spans="1:11" x14ac:dyDescent="0.3">
      <c r="A60" s="21">
        <v>44886</v>
      </c>
      <c r="B60" s="11">
        <v>24445700000000</v>
      </c>
      <c r="C60" s="11">
        <v>6841630000000</v>
      </c>
      <c r="D60" s="11">
        <v>31287300000000</v>
      </c>
      <c r="E60" s="12">
        <f>(US_Debt_Table[[#This Row],[Debt Held by the Public]] - B312)/B312 * 100</f>
        <v>7.8494694813932453</v>
      </c>
      <c r="F60" s="12">
        <f>(US_Debt_Table[[#This Row],[Debt Held by the Public]] - B312)/B312 * 100</f>
        <v>7.8494694813932453</v>
      </c>
      <c r="G60" s="12"/>
      <c r="H60" s="12"/>
      <c r="J60">
        <v>2015</v>
      </c>
      <c r="K60" s="6">
        <v>13146755952380.953</v>
      </c>
    </row>
    <row r="61" spans="1:11" x14ac:dyDescent="0.3">
      <c r="A61" s="21">
        <v>44883</v>
      </c>
      <c r="B61" s="11">
        <v>24445300000000</v>
      </c>
      <c r="C61" s="11">
        <v>6837390000000</v>
      </c>
      <c r="D61" s="11">
        <v>31282700000000</v>
      </c>
      <c r="E61" s="12">
        <f>(US_Debt_Table[[#This Row],[Debt Held by the Public]] - B313)/B313 * 100</f>
        <v>7.8472289624381242</v>
      </c>
      <c r="F61" s="12">
        <f>(US_Debt_Table[[#This Row],[Debt Held by the Public]] - B313)/B313 * 100</f>
        <v>7.8472289624381242</v>
      </c>
      <c r="G61" s="12"/>
      <c r="H61" s="12"/>
      <c r="J61">
        <v>2016</v>
      </c>
      <c r="K61" s="6">
        <v>13994017928286.854</v>
      </c>
    </row>
    <row r="62" spans="1:11" x14ac:dyDescent="0.3">
      <c r="A62" s="21">
        <v>44882</v>
      </c>
      <c r="B62" s="11">
        <v>24445400000000</v>
      </c>
      <c r="C62" s="11">
        <v>6839810000000</v>
      </c>
      <c r="D62" s="11">
        <v>31285200000000</v>
      </c>
      <c r="E62" s="12">
        <f>(US_Debt_Table[[#This Row],[Debt Held by the Public]] - B314)/B314 * 100</f>
        <v>7.8305440622491203</v>
      </c>
      <c r="F62" s="12">
        <f>(US_Debt_Table[[#This Row],[Debt Held by the Public]] - B314)/B314 * 100</f>
        <v>7.8305440622491203</v>
      </c>
      <c r="G62" s="12"/>
      <c r="H62" s="12"/>
      <c r="J62">
        <v>2017</v>
      </c>
      <c r="K62" s="6">
        <v>14491472908366.533</v>
      </c>
    </row>
    <row r="63" spans="1:11" x14ac:dyDescent="0.3">
      <c r="A63" s="21">
        <v>44881</v>
      </c>
      <c r="B63" s="11">
        <v>24440800000000</v>
      </c>
      <c r="C63" s="11">
        <v>6830840000000</v>
      </c>
      <c r="D63" s="11">
        <v>31271700000000</v>
      </c>
      <c r="E63" s="12">
        <f>(US_Debt_Table[[#This Row],[Debt Held by the Public]] - B315)/B315 * 100</f>
        <v>7.8583060092409118</v>
      </c>
      <c r="F63" s="12">
        <f>(US_Debt_Table[[#This Row],[Debt Held by the Public]] - B315)/B315 * 100</f>
        <v>7.8583060092409118</v>
      </c>
      <c r="G63" s="12"/>
      <c r="H63" s="12"/>
      <c r="J63">
        <v>2018</v>
      </c>
      <c r="K63" s="6">
        <v>15504991633466.135</v>
      </c>
    </row>
    <row r="64" spans="1:11" x14ac:dyDescent="0.3">
      <c r="A64" s="21">
        <v>44880</v>
      </c>
      <c r="B64" s="11">
        <v>24439700000000</v>
      </c>
      <c r="C64" s="11">
        <v>6848440000000</v>
      </c>
      <c r="D64" s="11">
        <v>31288200000000</v>
      </c>
      <c r="E64" s="12">
        <f>(US_Debt_Table[[#This Row],[Debt Held by the Public]] - B316)/B316 * 100</f>
        <v>7.8054009227973289</v>
      </c>
      <c r="F64" s="12">
        <f>(US_Debt_Table[[#This Row],[Debt Held by the Public]] - B316)/B316 * 100</f>
        <v>7.8054009227973289</v>
      </c>
      <c r="G64" s="12"/>
      <c r="H64" s="12"/>
      <c r="J64">
        <v>2019</v>
      </c>
      <c r="K64" s="6">
        <v>16453614000000</v>
      </c>
    </row>
    <row r="65" spans="1:11" x14ac:dyDescent="0.3">
      <c r="A65" s="21">
        <v>44879</v>
      </c>
      <c r="B65" s="11">
        <v>24422200000000</v>
      </c>
      <c r="C65" s="11">
        <v>6833090000000</v>
      </c>
      <c r="D65" s="11">
        <v>31255300000000</v>
      </c>
      <c r="E65" s="12">
        <f>(US_Debt_Table[[#This Row],[Debt Held by the Public]] - B317)/B317 * 100</f>
        <v>7.6940037217670456</v>
      </c>
      <c r="F65" s="12">
        <f>(US_Debt_Table[[#This Row],[Debt Held by the Public]] - B317)/B317 * 100</f>
        <v>7.6940037217670456</v>
      </c>
      <c r="G65" s="12"/>
      <c r="H65" s="12"/>
      <c r="J65">
        <v>2020</v>
      </c>
      <c r="K65" s="6">
        <v>19657212648221.344</v>
      </c>
    </row>
    <row r="66" spans="1:11" x14ac:dyDescent="0.3">
      <c r="A66" s="21">
        <v>44875</v>
      </c>
      <c r="B66" s="11">
        <v>24421800000000</v>
      </c>
      <c r="C66" s="11">
        <v>6830250000000</v>
      </c>
      <c r="D66" s="11">
        <v>31252000000000</v>
      </c>
      <c r="E66" s="12">
        <f>(US_Debt_Table[[#This Row],[Debt Held by the Public]] - B318)/B318 * 100</f>
        <v>7.6993636415754168</v>
      </c>
      <c r="F66" s="12">
        <f>(US_Debt_Table[[#This Row],[Debt Held by the Public]] - B318)/B318 * 100</f>
        <v>7.6993636415754168</v>
      </c>
      <c r="G66" s="12"/>
      <c r="H66" s="12"/>
      <c r="J66">
        <v>2021</v>
      </c>
      <c r="K66" s="6">
        <v>22181703968253.969</v>
      </c>
    </row>
    <row r="67" spans="1:11" x14ac:dyDescent="0.3">
      <c r="A67" s="21">
        <v>44874</v>
      </c>
      <c r="B67" s="11">
        <v>24415500000000</v>
      </c>
      <c r="C67" s="11">
        <v>6828170000000</v>
      </c>
      <c r="D67" s="11">
        <v>31243600000000</v>
      </c>
      <c r="E67" s="12">
        <f>(US_Debt_Table[[#This Row],[Debt Held by the Public]] - B319)/B319 * 100</f>
        <v>7.7547399639868662</v>
      </c>
      <c r="F67" s="12">
        <f>(US_Debt_Table[[#This Row],[Debt Held by the Public]] - B319)/B319 * 100</f>
        <v>7.7547399639868662</v>
      </c>
      <c r="G67" s="12"/>
      <c r="H67" s="12"/>
      <c r="J67">
        <v>2022</v>
      </c>
      <c r="K67" s="6">
        <v>23981331200000</v>
      </c>
    </row>
    <row r="68" spans="1:11" x14ac:dyDescent="0.3">
      <c r="A68" s="21">
        <v>44873</v>
      </c>
      <c r="B68" s="11">
        <v>24415000000000</v>
      </c>
      <c r="C68" s="11">
        <v>6846680000000</v>
      </c>
      <c r="D68" s="11">
        <v>31261600000000</v>
      </c>
      <c r="E68" s="12">
        <f>(US_Debt_Table[[#This Row],[Debt Held by the Public]] - B320)/B320 * 100</f>
        <v>7.7159281923224547</v>
      </c>
      <c r="F68" s="12">
        <f>(US_Debt_Table[[#This Row],[Debt Held by the Public]] - B320)/B320 * 100</f>
        <v>7.7159281923224547</v>
      </c>
      <c r="G68" s="12"/>
      <c r="H68" s="12"/>
      <c r="J68">
        <v>2023</v>
      </c>
      <c r="K68" s="6">
        <v>24576619354838.711</v>
      </c>
    </row>
    <row r="69" spans="1:11" x14ac:dyDescent="0.3">
      <c r="A69" s="21">
        <v>44872</v>
      </c>
      <c r="B69" s="11">
        <v>24386700000000</v>
      </c>
      <c r="C69" s="11">
        <v>6836840000000</v>
      </c>
      <c r="D69" s="11">
        <v>31223500000000</v>
      </c>
      <c r="E69" s="12">
        <f>(US_Debt_Table[[#This Row],[Debt Held by the Public]] - B321)/B321 * 100</f>
        <v>7.5678179171628956</v>
      </c>
      <c r="F69" s="12">
        <f>(US_Debt_Table[[#This Row],[Debt Held by the Public]] - B321)/B321 * 100</f>
        <v>7.5678179171628956</v>
      </c>
      <c r="G69" s="12"/>
      <c r="H69" s="12"/>
      <c r="J69">
        <v>2024</v>
      </c>
      <c r="K69" s="6">
        <f>_xlfn.FORECAST.ETS(J69,$K$42:$K$68,$J$42:$J$68)</f>
        <v>25899883881236.492</v>
      </c>
    </row>
    <row r="70" spans="1:11" x14ac:dyDescent="0.3">
      <c r="A70" s="21">
        <v>44869</v>
      </c>
      <c r="B70" s="11">
        <v>24386100000000</v>
      </c>
      <c r="C70" s="11">
        <v>6833990000000</v>
      </c>
      <c r="D70" s="11">
        <v>31220100000000</v>
      </c>
      <c r="E70" s="12">
        <f>(US_Debt_Table[[#This Row],[Debt Held by the Public]] - B322)/B322 * 100</f>
        <v>7.5613758060674492</v>
      </c>
      <c r="F70" s="12">
        <f>(US_Debt_Table[[#This Row],[Debt Held by the Public]] - B322)/B322 * 100</f>
        <v>7.5613758060674492</v>
      </c>
      <c r="G70" s="12"/>
      <c r="H70" s="12"/>
      <c r="J70">
        <v>2025</v>
      </c>
      <c r="K70" s="6">
        <f>_xlfn.FORECAST.ETS(J70,$K$43:$K$69,$J$43:$J$69)</f>
        <v>28183374168063.371</v>
      </c>
    </row>
    <row r="71" spans="1:11" x14ac:dyDescent="0.3">
      <c r="A71" s="21">
        <v>44868</v>
      </c>
      <c r="B71" s="11">
        <v>24386400000000</v>
      </c>
      <c r="C71" s="11">
        <v>6832500000000</v>
      </c>
      <c r="D71" s="11">
        <v>31218900000000</v>
      </c>
      <c r="E71" s="12">
        <f>(US_Debt_Table[[#This Row],[Debt Held by the Public]] - B323)/B323 * 100</f>
        <v>7.547519294377067</v>
      </c>
      <c r="F71" s="12">
        <f>(US_Debt_Table[[#This Row],[Debt Held by the Public]] - B323)/B323 * 100</f>
        <v>7.547519294377067</v>
      </c>
      <c r="G71" s="12"/>
      <c r="H71" s="12"/>
      <c r="J71">
        <v>2026</v>
      </c>
      <c r="K71" s="6">
        <f>_xlfn.FORECAST.ETS(J71,$K$44:$K$70,$J$44:$J$70)</f>
        <v>30083093787850.641</v>
      </c>
    </row>
    <row r="72" spans="1:11" x14ac:dyDescent="0.3">
      <c r="A72" s="21">
        <v>44867</v>
      </c>
      <c r="B72" s="11">
        <v>24378700000000</v>
      </c>
      <c r="C72" s="11">
        <v>6843170000000</v>
      </c>
      <c r="D72" s="11">
        <v>31221800000000</v>
      </c>
      <c r="E72" s="12">
        <f>(US_Debt_Table[[#This Row],[Debt Held by the Public]] - B324)/B324 * 100</f>
        <v>7.5847308031774059</v>
      </c>
      <c r="F72" s="12">
        <f>(US_Debt_Table[[#This Row],[Debt Held by the Public]] - B324)/B324 * 100</f>
        <v>7.5847308031774059</v>
      </c>
      <c r="G72" s="12"/>
      <c r="H72" s="12"/>
      <c r="J72">
        <v>2027</v>
      </c>
      <c r="K72" s="6">
        <f>_xlfn.FORECAST.ETS(J72,$K$45:$K$71,$J$45:$J$71)</f>
        <v>31251647182020.828</v>
      </c>
    </row>
    <row r="73" spans="1:11" x14ac:dyDescent="0.3">
      <c r="A73" s="21">
        <v>44866</v>
      </c>
      <c r="B73" s="11">
        <v>24378500000000</v>
      </c>
      <c r="C73" s="11">
        <v>6833220000000</v>
      </c>
      <c r="D73" s="11">
        <v>31211700000000</v>
      </c>
      <c r="E73" s="12">
        <f>(US_Debt_Table[[#This Row],[Debt Held by the Public]] - B325)/B325 * 100</f>
        <v>7.4894510116887636</v>
      </c>
      <c r="F73" s="12">
        <f>(US_Debt_Table[[#This Row],[Debt Held by the Public]] - B325)/B325 * 100</f>
        <v>7.4894510116887636</v>
      </c>
      <c r="G73" s="12"/>
      <c r="H73" s="12"/>
      <c r="K73"/>
    </row>
    <row r="74" spans="1:11" x14ac:dyDescent="0.3">
      <c r="A74" s="21">
        <v>44865</v>
      </c>
      <c r="B74" s="11">
        <v>24352500000000</v>
      </c>
      <c r="C74" s="11">
        <v>6885760000000</v>
      </c>
      <c r="D74" s="11">
        <v>31238300000000</v>
      </c>
      <c r="E74" s="12">
        <f>(US_Debt_Table[[#This Row],[Debt Held by the Public]] - B326)/B326 * 100</f>
        <v>7.5778257815709615</v>
      </c>
      <c r="F74" s="12">
        <f>(US_Debt_Table[[#This Row],[Debt Held by the Public]] - B326)/B326 * 100</f>
        <v>7.5778257815709615</v>
      </c>
      <c r="G74" s="12"/>
      <c r="H74" s="12"/>
      <c r="K74"/>
    </row>
    <row r="75" spans="1:11" x14ac:dyDescent="0.3">
      <c r="A75" s="21">
        <v>44862</v>
      </c>
      <c r="B75" s="11">
        <v>24375300000000</v>
      </c>
      <c r="C75" s="11">
        <v>6881060000000</v>
      </c>
      <c r="D75" s="11">
        <v>31256400000000</v>
      </c>
      <c r="E75" s="12">
        <f>(US_Debt_Table[[#This Row],[Debt Held by the Public]] - B327)/B327 * 100</f>
        <v>7.7080451948442184</v>
      </c>
      <c r="F75" s="12">
        <f>(US_Debt_Table[[#This Row],[Debt Held by the Public]] - B327)/B327 * 100</f>
        <v>7.7080451948442184</v>
      </c>
      <c r="G75" s="12"/>
      <c r="H75" s="12"/>
      <c r="K75"/>
    </row>
    <row r="76" spans="1:11" x14ac:dyDescent="0.3">
      <c r="A76" s="21">
        <v>44861</v>
      </c>
      <c r="B76" s="11">
        <v>24374100000000</v>
      </c>
      <c r="C76" s="11">
        <v>6883640000000</v>
      </c>
      <c r="D76" s="11">
        <v>31257800000000</v>
      </c>
      <c r="E76" s="12">
        <f>(US_Debt_Table[[#This Row],[Debt Held by the Public]] - B328)/B328 * 100</f>
        <v>7.7298764209819142</v>
      </c>
      <c r="F76" s="12">
        <f>(US_Debt_Table[[#This Row],[Debt Held by the Public]] - B328)/B328 * 100</f>
        <v>7.7298764209819142</v>
      </c>
      <c r="G76" s="12"/>
      <c r="H76" s="12"/>
      <c r="K76"/>
    </row>
    <row r="77" spans="1:11" x14ac:dyDescent="0.3">
      <c r="A77" s="21">
        <v>44860</v>
      </c>
      <c r="B77" s="11">
        <v>24371300000000</v>
      </c>
      <c r="C77" s="11">
        <v>6880980000000</v>
      </c>
      <c r="D77" s="11">
        <v>31252300000000</v>
      </c>
      <c r="E77" s="12">
        <f>(US_Debt_Table[[#This Row],[Debt Held by the Public]] - B329)/B329 * 100</f>
        <v>7.7894392329091868</v>
      </c>
      <c r="F77" s="12">
        <f>(US_Debt_Table[[#This Row],[Debt Held by the Public]] - B329)/B329 * 100</f>
        <v>7.7894392329091868</v>
      </c>
      <c r="G77" s="12"/>
      <c r="H77" s="12"/>
      <c r="K77"/>
    </row>
    <row r="78" spans="1:11" x14ac:dyDescent="0.3">
      <c r="A78" s="21">
        <v>44859</v>
      </c>
      <c r="B78" s="11">
        <v>24370700000000</v>
      </c>
      <c r="C78" s="11">
        <v>6897140000000</v>
      </c>
      <c r="D78" s="11">
        <v>31267800000000</v>
      </c>
      <c r="E78" s="12">
        <f>(US_Debt_Table[[#This Row],[Debt Held by the Public]] - B330)/B330 * 100</f>
        <v>7.8841241804893381</v>
      </c>
      <c r="F78" s="12">
        <f>(US_Debt_Table[[#This Row],[Debt Held by the Public]] - B330)/B330 * 100</f>
        <v>7.8841241804893381</v>
      </c>
      <c r="G78" s="12"/>
      <c r="H78" s="12"/>
      <c r="K78"/>
    </row>
    <row r="79" spans="1:11" x14ac:dyDescent="0.3">
      <c r="A79" s="21">
        <v>44858</v>
      </c>
      <c r="B79" s="11">
        <v>24347800000000</v>
      </c>
      <c r="C79" s="11">
        <v>6882330000000</v>
      </c>
      <c r="D79" s="11">
        <v>31230100000000</v>
      </c>
      <c r="E79" s="12">
        <f>(US_Debt_Table[[#This Row],[Debt Held by the Public]] - B331)/B331 * 100</f>
        <v>7.7894308115263211</v>
      </c>
      <c r="F79" s="12">
        <f>(US_Debt_Table[[#This Row],[Debt Held by the Public]] - B331)/B331 * 100</f>
        <v>7.7894308115263211</v>
      </c>
      <c r="G79" s="12"/>
      <c r="H79" s="12"/>
      <c r="K79"/>
    </row>
    <row r="80" spans="1:11" x14ac:dyDescent="0.3">
      <c r="A80" s="21">
        <v>44855</v>
      </c>
      <c r="B80" s="11">
        <v>24347300000000</v>
      </c>
      <c r="C80" s="11">
        <v>6881290000000</v>
      </c>
      <c r="D80" s="11">
        <v>31228600000000</v>
      </c>
      <c r="E80" s="12">
        <f>(US_Debt_Table[[#This Row],[Debt Held by the Public]] - B332)/B332 * 100</f>
        <v>8.0781267339917875</v>
      </c>
      <c r="F80" s="12">
        <f>(US_Debt_Table[[#This Row],[Debt Held by the Public]] - B332)/B332 * 100</f>
        <v>8.0781267339917875</v>
      </c>
      <c r="G80" s="12"/>
      <c r="H80" s="12"/>
      <c r="K80"/>
    </row>
    <row r="81" spans="1:11" x14ac:dyDescent="0.3">
      <c r="A81" s="21">
        <v>44854</v>
      </c>
      <c r="B81" s="11">
        <v>24347200000000</v>
      </c>
      <c r="C81" s="11">
        <v>6879550000000</v>
      </c>
      <c r="D81" s="11">
        <v>31226800000000</v>
      </c>
      <c r="E81" s="12">
        <f>(US_Debt_Table[[#This Row],[Debt Held by the Public]] - B333)/B333 * 100</f>
        <v>8.2993052034125991</v>
      </c>
      <c r="F81" s="12">
        <f>(US_Debt_Table[[#This Row],[Debt Held by the Public]] - B333)/B333 * 100</f>
        <v>8.2993052034125991</v>
      </c>
      <c r="G81" s="12"/>
      <c r="H81" s="12"/>
      <c r="K81"/>
    </row>
    <row r="82" spans="1:11" x14ac:dyDescent="0.3">
      <c r="A82" s="21">
        <v>44853</v>
      </c>
      <c r="B82" s="11">
        <v>24350000000000</v>
      </c>
      <c r="C82" s="11">
        <v>6871580000000</v>
      </c>
      <c r="D82" s="11">
        <v>31221600000000</v>
      </c>
      <c r="E82" s="12">
        <f>(US_Debt_Table[[#This Row],[Debt Held by the Public]] - B334)/B334 * 100</f>
        <v>8.3146507241735161</v>
      </c>
      <c r="F82" s="12">
        <f>(US_Debt_Table[[#This Row],[Debt Held by the Public]] - B334)/B334 * 100</f>
        <v>8.3146507241735161</v>
      </c>
      <c r="G82" s="12"/>
      <c r="H82" s="12"/>
      <c r="K82"/>
    </row>
    <row r="83" spans="1:11" x14ac:dyDescent="0.3">
      <c r="A83" s="21">
        <v>44852</v>
      </c>
      <c r="B83" s="11">
        <v>24349900000000</v>
      </c>
      <c r="C83" s="11">
        <v>6889120000000</v>
      </c>
      <c r="D83" s="11">
        <v>31239000000000</v>
      </c>
      <c r="E83" s="12">
        <f>(US_Debt_Table[[#This Row],[Debt Held by the Public]] - B335)/B335 * 100</f>
        <v>8.3436041415458266</v>
      </c>
      <c r="F83" s="12">
        <f>(US_Debt_Table[[#This Row],[Debt Held by the Public]] - B335)/B335 * 100</f>
        <v>8.3436041415458266</v>
      </c>
      <c r="G83" s="12"/>
      <c r="H83" s="12"/>
      <c r="K83"/>
    </row>
    <row r="84" spans="1:11" x14ac:dyDescent="0.3">
      <c r="A84" s="21">
        <v>44851</v>
      </c>
      <c r="B84" s="11">
        <v>24337800000000</v>
      </c>
      <c r="C84" s="11">
        <v>6873630000000</v>
      </c>
      <c r="D84" s="11">
        <v>31211400000000</v>
      </c>
      <c r="E84" s="12">
        <f>(US_Debt_Table[[#This Row],[Debt Held by the Public]] - B336)/B336 * 100</f>
        <v>8.5878731093561775</v>
      </c>
      <c r="F84" s="12">
        <f>(US_Debt_Table[[#This Row],[Debt Held by the Public]] - B336)/B336 * 100</f>
        <v>8.5878731093561775</v>
      </c>
      <c r="G84" s="12"/>
      <c r="H84" s="12"/>
      <c r="K84"/>
    </row>
    <row r="85" spans="1:11" x14ac:dyDescent="0.3">
      <c r="A85" s="21">
        <v>44848</v>
      </c>
      <c r="B85" s="11">
        <v>24285200000000</v>
      </c>
      <c r="C85" s="11">
        <v>6863070000000</v>
      </c>
      <c r="D85" s="11">
        <v>31148200000000</v>
      </c>
      <c r="E85" s="12">
        <f>(US_Debt_Table[[#This Row],[Debt Held by the Public]] - B337)/B337 * 100</f>
        <v>8.4364032541815881</v>
      </c>
      <c r="F85" s="12">
        <f>(US_Debt_Table[[#This Row],[Debt Held by the Public]] - B337)/B337 * 100</f>
        <v>8.4364032541815881</v>
      </c>
      <c r="G85" s="12"/>
      <c r="H85" s="12"/>
      <c r="K85"/>
    </row>
    <row r="86" spans="1:11" x14ac:dyDescent="0.3">
      <c r="A86" s="21">
        <v>44847</v>
      </c>
      <c r="B86" s="11">
        <v>24285300000000</v>
      </c>
      <c r="C86" s="11">
        <v>6859640000000</v>
      </c>
      <c r="D86" s="11">
        <v>31145000000000</v>
      </c>
      <c r="E86" s="12">
        <f>(US_Debt_Table[[#This Row],[Debt Held by the Public]] - B338)/B338 * 100</f>
        <v>9.6312714993815405</v>
      </c>
      <c r="F86" s="12">
        <f>(US_Debt_Table[[#This Row],[Debt Held by the Public]] - B338)/B338 * 100</f>
        <v>9.6312714993815405</v>
      </c>
      <c r="G86" s="12"/>
      <c r="H86" s="12"/>
      <c r="K86"/>
    </row>
    <row r="87" spans="1:11" x14ac:dyDescent="0.3">
      <c r="A87" s="21">
        <v>44846</v>
      </c>
      <c r="B87" s="11">
        <v>24284100000000</v>
      </c>
      <c r="C87" s="11">
        <v>6859580000000</v>
      </c>
      <c r="D87" s="11">
        <v>31143700000000</v>
      </c>
      <c r="E87" s="12">
        <f>(US_Debt_Table[[#This Row],[Debt Held by the Public]] - B339)/B339 * 100</f>
        <v>9.6674404111383083</v>
      </c>
      <c r="F87" s="12">
        <f>(US_Debt_Table[[#This Row],[Debt Held by the Public]] - B339)/B339 * 100</f>
        <v>9.6674404111383083</v>
      </c>
      <c r="G87" s="12"/>
      <c r="H87" s="12"/>
      <c r="K87"/>
    </row>
    <row r="88" spans="1:11" x14ac:dyDescent="0.3">
      <c r="A88" s="21">
        <v>44845</v>
      </c>
      <c r="B88" s="11">
        <v>24284100000000</v>
      </c>
      <c r="C88" s="11">
        <v>6867470000000</v>
      </c>
      <c r="D88" s="11">
        <v>31151600000000</v>
      </c>
      <c r="E88" s="12">
        <f>(US_Debt_Table[[#This Row],[Debt Held by the Public]] - B340)/B340 * 100</f>
        <v>9.6342680168486829</v>
      </c>
      <c r="F88" s="12">
        <f>(US_Debt_Table[[#This Row],[Debt Held by the Public]] - B340)/B340 * 100</f>
        <v>9.6342680168486829</v>
      </c>
      <c r="G88" s="12"/>
      <c r="H88" s="12"/>
      <c r="K88"/>
    </row>
    <row r="89" spans="1:11" x14ac:dyDescent="0.3">
      <c r="A89" s="21">
        <v>44841</v>
      </c>
      <c r="B89" s="11">
        <v>24289600000000</v>
      </c>
      <c r="C89" s="11">
        <v>6859330000000</v>
      </c>
      <c r="D89" s="11">
        <v>31148900000000</v>
      </c>
      <c r="E89" s="12">
        <f>(US_Debt_Table[[#This Row],[Debt Held by the Public]] - B341)/B341 * 100</f>
        <v>9.641278883437078</v>
      </c>
      <c r="F89" s="12">
        <f>(US_Debt_Table[[#This Row],[Debt Held by the Public]] - B341)/B341 * 100</f>
        <v>9.641278883437078</v>
      </c>
      <c r="G89" s="12"/>
      <c r="H89" s="12"/>
      <c r="K89"/>
    </row>
    <row r="90" spans="1:11" x14ac:dyDescent="0.3">
      <c r="A90" s="21">
        <v>44840</v>
      </c>
      <c r="B90" s="11">
        <v>24289900000000</v>
      </c>
      <c r="C90" s="11">
        <v>6859270000000</v>
      </c>
      <c r="D90" s="11">
        <v>31149100000000</v>
      </c>
      <c r="E90" s="12">
        <f>(US_Debt_Table[[#This Row],[Debt Held by the Public]] - B342)/B342 * 100</f>
        <v>9.6223451786729726</v>
      </c>
      <c r="F90" s="12">
        <f>(US_Debt_Table[[#This Row],[Debt Held by the Public]] - B342)/B342 * 100</f>
        <v>9.6223451786729726</v>
      </c>
      <c r="G90" s="12"/>
      <c r="H90" s="12"/>
      <c r="K90"/>
    </row>
    <row r="91" spans="1:11" x14ac:dyDescent="0.3">
      <c r="A91" s="21">
        <v>44839</v>
      </c>
      <c r="B91" s="11">
        <v>24289000000000</v>
      </c>
      <c r="C91" s="11">
        <v>6853600000000</v>
      </c>
      <c r="D91" s="11">
        <v>31142600000000</v>
      </c>
      <c r="E91" s="12">
        <f>(US_Debt_Table[[#This Row],[Debt Held by the Public]] - B343)/B343 * 100</f>
        <v>9.6222412781513746</v>
      </c>
      <c r="F91" s="12">
        <f>(US_Debt_Table[[#This Row],[Debt Held by the Public]] - B343)/B343 * 100</f>
        <v>9.6222412781513746</v>
      </c>
      <c r="G91" s="12"/>
      <c r="H91" s="12"/>
      <c r="K91"/>
    </row>
    <row r="92" spans="1:11" x14ac:dyDescent="0.3">
      <c r="A92" s="21">
        <v>44838</v>
      </c>
      <c r="B92" s="11">
        <v>24288400000000</v>
      </c>
      <c r="C92" s="11">
        <v>6848640000000</v>
      </c>
      <c r="D92" s="11">
        <v>31137000000000</v>
      </c>
      <c r="E92" s="12">
        <f>(US_Debt_Table[[#This Row],[Debt Held by the Public]] - B344)/B344 * 100</f>
        <v>9.5078360295045883</v>
      </c>
      <c r="F92" s="12">
        <f>(US_Debt_Table[[#This Row],[Debt Held by the Public]] - B344)/B344 * 100</f>
        <v>9.5078360295045883</v>
      </c>
      <c r="G92" s="12"/>
      <c r="H92" s="12"/>
      <c r="K92"/>
    </row>
    <row r="93" spans="1:11" x14ac:dyDescent="0.3">
      <c r="A93" s="21">
        <v>44837</v>
      </c>
      <c r="B93" s="11">
        <v>24294100000000</v>
      </c>
      <c r="C93" s="11">
        <v>6829770000000</v>
      </c>
      <c r="D93" s="11">
        <v>31123900000000</v>
      </c>
      <c r="E93" s="12">
        <f>(US_Debt_Table[[#This Row],[Debt Held by the Public]] - B345)/B345 * 100</f>
        <v>9.4378125140772102</v>
      </c>
      <c r="F93" s="12">
        <f>(US_Debt_Table[[#This Row],[Debt Held by the Public]] - B345)/B345 * 100</f>
        <v>9.4378125140772102</v>
      </c>
      <c r="G93" s="12"/>
      <c r="H93" s="12"/>
    </row>
    <row r="94" spans="1:11" x14ac:dyDescent="0.3">
      <c r="A94" s="21">
        <v>44834</v>
      </c>
      <c r="B94" s="11">
        <v>24299200000000</v>
      </c>
      <c r="C94" s="11">
        <v>6629720000000</v>
      </c>
      <c r="D94" s="11">
        <v>30928900000000</v>
      </c>
      <c r="E94" s="12">
        <f>(US_Debt_Table[[#This Row],[Debt Held by the Public]] - B346)/B346 * 100</f>
        <v>9.0486426811590963</v>
      </c>
      <c r="F94" s="12">
        <f>(US_Debt_Table[[#This Row],[Debt Held by the Public]] - B346)/B346 * 100</f>
        <v>9.0486426811590963</v>
      </c>
      <c r="G94" s="12"/>
      <c r="H94" s="12"/>
    </row>
    <row r="95" spans="1:11" x14ac:dyDescent="0.3">
      <c r="A95" s="21">
        <v>44833</v>
      </c>
      <c r="B95" s="11">
        <v>24252300000000</v>
      </c>
      <c r="C95" s="11">
        <v>6619070000000</v>
      </c>
      <c r="D95" s="11">
        <v>30871400000000</v>
      </c>
      <c r="E95" s="12">
        <f>(US_Debt_Table[[#This Row],[Debt Held by the Public]] - B347)/B347 * 100</f>
        <v>8.8987674277631843</v>
      </c>
      <c r="F95" s="12">
        <f>(US_Debt_Table[[#This Row],[Debt Held by the Public]] - B347)/B347 * 100</f>
        <v>8.8987674277631843</v>
      </c>
      <c r="G95" s="12"/>
      <c r="H95" s="12"/>
    </row>
    <row r="96" spans="1:11" x14ac:dyDescent="0.3">
      <c r="A96" s="21">
        <v>44832</v>
      </c>
      <c r="B96" s="11">
        <v>24251100000000</v>
      </c>
      <c r="C96" s="11">
        <v>6636120000000</v>
      </c>
      <c r="D96" s="11">
        <v>30887300000000</v>
      </c>
      <c r="E96" s="12">
        <f>(US_Debt_Table[[#This Row],[Debt Held by the Public]] - B348)/B348 * 100</f>
        <v>8.9246814378304098</v>
      </c>
      <c r="F96" s="12">
        <f>(US_Debt_Table[[#This Row],[Debt Held by the Public]] - B348)/B348 * 100</f>
        <v>8.9246814378304098</v>
      </c>
      <c r="G96" s="12"/>
      <c r="H96" s="12"/>
    </row>
    <row r="97" spans="1:8" x14ac:dyDescent="0.3">
      <c r="A97" s="21">
        <v>44831</v>
      </c>
      <c r="B97" s="11">
        <v>24251200000000</v>
      </c>
      <c r="C97" s="11">
        <v>6654890000000</v>
      </c>
      <c r="D97" s="11">
        <v>30906100000000</v>
      </c>
      <c r="E97" s="12">
        <f>(US_Debt_Table[[#This Row],[Debt Held by the Public]] - B349)/B349 * 100</f>
        <v>8.9633047721319361</v>
      </c>
      <c r="F97" s="12">
        <f>(US_Debt_Table[[#This Row],[Debt Held by the Public]] - B349)/B349 * 100</f>
        <v>8.9633047721319361</v>
      </c>
      <c r="G97" s="12"/>
      <c r="H97" s="12"/>
    </row>
    <row r="98" spans="1:8" x14ac:dyDescent="0.3">
      <c r="A98" s="21">
        <v>44830</v>
      </c>
      <c r="B98" s="11">
        <v>24262000000000</v>
      </c>
      <c r="C98" s="11">
        <v>6648240000000</v>
      </c>
      <c r="D98" s="11">
        <v>30910200000000</v>
      </c>
      <c r="E98" s="12">
        <f>(US_Debt_Table[[#This Row],[Debt Held by the Public]] - B350)/B350 * 100</f>
        <v>9.0005660733379464</v>
      </c>
      <c r="F98" s="12">
        <f>(US_Debt_Table[[#This Row],[Debt Held by the Public]] - B350)/B350 * 100</f>
        <v>9.0005660733379464</v>
      </c>
      <c r="G98" s="12"/>
      <c r="H98" s="12"/>
    </row>
    <row r="99" spans="1:8" x14ac:dyDescent="0.3">
      <c r="A99" s="21">
        <v>44827</v>
      </c>
      <c r="B99" s="11">
        <v>24261900000000</v>
      </c>
      <c r="C99" s="11">
        <v>6637470000000</v>
      </c>
      <c r="D99" s="11">
        <v>30899400000000</v>
      </c>
      <c r="E99" s="12">
        <f>(US_Debt_Table[[#This Row],[Debt Held by the Public]] - B351)/B351 * 100</f>
        <v>8.9501904009196718</v>
      </c>
      <c r="F99" s="12">
        <f>(US_Debt_Table[[#This Row],[Debt Held by the Public]] - B351)/B351 * 100</f>
        <v>8.9501904009196718</v>
      </c>
      <c r="G99" s="12"/>
      <c r="H99" s="12"/>
    </row>
    <row r="100" spans="1:8" x14ac:dyDescent="0.3">
      <c r="A100" s="21">
        <v>44826</v>
      </c>
      <c r="B100" s="11">
        <v>24262100000000</v>
      </c>
      <c r="C100" s="11">
        <v>6632700000000</v>
      </c>
      <c r="D100" s="11">
        <v>30894800000000</v>
      </c>
      <c r="E100" s="12">
        <f>(US_Debt_Table[[#This Row],[Debt Held by the Public]] - B352)/B352 * 100</f>
        <v>8.933967304678907</v>
      </c>
      <c r="F100" s="12">
        <f>(US_Debt_Table[[#This Row],[Debt Held by the Public]] - B352)/B352 * 100</f>
        <v>8.933967304678907</v>
      </c>
      <c r="G100" s="12"/>
      <c r="H100" s="12"/>
    </row>
    <row r="101" spans="1:8" x14ac:dyDescent="0.3">
      <c r="A101" s="21">
        <v>44825</v>
      </c>
      <c r="B101" s="11">
        <v>24259900000000</v>
      </c>
      <c r="C101" s="11">
        <v>6626370000000</v>
      </c>
      <c r="D101" s="11">
        <v>30886300000000</v>
      </c>
      <c r="E101" s="12">
        <f>(US_Debt_Table[[#This Row],[Debt Held by the Public]] - B353)/B353 * 100</f>
        <v>8.9774228035972587</v>
      </c>
      <c r="F101" s="12">
        <f>(US_Debt_Table[[#This Row],[Debt Held by the Public]] - B353)/B353 * 100</f>
        <v>8.9774228035972587</v>
      </c>
      <c r="G101" s="12"/>
      <c r="H101" s="12"/>
    </row>
    <row r="102" spans="1:8" x14ac:dyDescent="0.3">
      <c r="A102" s="21">
        <v>44824</v>
      </c>
      <c r="B102" s="11">
        <v>24259900000000</v>
      </c>
      <c r="C102" s="11">
        <v>6642160000000</v>
      </c>
      <c r="D102" s="11">
        <v>30902000000000</v>
      </c>
      <c r="E102" s="12">
        <f>(US_Debt_Table[[#This Row],[Debt Held by the Public]] - B354)/B354 * 100</f>
        <v>8.9216443374878764</v>
      </c>
      <c r="F102" s="12">
        <f>(US_Debt_Table[[#This Row],[Debt Held by the Public]] - B354)/B354 * 100</f>
        <v>8.9216443374878764</v>
      </c>
      <c r="G102" s="12"/>
      <c r="H102" s="12"/>
    </row>
    <row r="103" spans="1:8" x14ac:dyDescent="0.3">
      <c r="A103" s="21">
        <v>44823</v>
      </c>
      <c r="B103" s="11">
        <v>24269400000000</v>
      </c>
      <c r="C103" s="11">
        <v>6631250000000</v>
      </c>
      <c r="D103" s="11">
        <v>30900600000000</v>
      </c>
      <c r="E103" s="12">
        <f>(US_Debt_Table[[#This Row],[Debt Held by the Public]] - B355)/B355 * 100</f>
        <v>8.9373964799827643</v>
      </c>
      <c r="F103" s="12">
        <f>(US_Debt_Table[[#This Row],[Debt Held by the Public]] - B355)/B355 * 100</f>
        <v>8.9373964799827643</v>
      </c>
      <c r="G103" s="12"/>
      <c r="H103" s="12"/>
    </row>
    <row r="104" spans="1:8" x14ac:dyDescent="0.3">
      <c r="A104" s="21">
        <v>44820</v>
      </c>
      <c r="B104" s="11">
        <v>24269700000000</v>
      </c>
      <c r="C104" s="11">
        <v>6620900000000</v>
      </c>
      <c r="D104" s="11">
        <v>30890600000000</v>
      </c>
      <c r="E104" s="12">
        <f>(US_Debt_Table[[#This Row],[Debt Held by the Public]] - B356)/B356 * 100</f>
        <v>8.9099002880964999</v>
      </c>
      <c r="F104" s="12">
        <f>(US_Debt_Table[[#This Row],[Debt Held by the Public]] - B356)/B356 * 100</f>
        <v>8.9099002880964999</v>
      </c>
      <c r="G104" s="12"/>
      <c r="H104" s="12"/>
    </row>
    <row r="105" spans="1:8" x14ac:dyDescent="0.3">
      <c r="A105" s="21">
        <v>44819</v>
      </c>
      <c r="B105" s="11">
        <v>24269200000000</v>
      </c>
      <c r="C105" s="11">
        <v>6617630000000</v>
      </c>
      <c r="D105" s="11">
        <v>30886800000000</v>
      </c>
      <c r="E105" s="12">
        <f>(US_Debt_Table[[#This Row],[Debt Held by the Public]] - B357)/B357 * 100</f>
        <v>8.8592946115788482</v>
      </c>
      <c r="F105" s="12">
        <f>(US_Debt_Table[[#This Row],[Debt Held by the Public]] - B357)/B357 * 100</f>
        <v>8.8592946115788482</v>
      </c>
      <c r="G105" s="12"/>
      <c r="H105" s="12"/>
    </row>
    <row r="106" spans="1:8" x14ac:dyDescent="0.3">
      <c r="A106" s="21">
        <v>44818</v>
      </c>
      <c r="B106" s="11">
        <v>24277700000000</v>
      </c>
      <c r="C106" s="11">
        <v>6608100000000</v>
      </c>
      <c r="D106" s="11">
        <v>30885800000000</v>
      </c>
      <c r="E106" s="12">
        <f>(US_Debt_Table[[#This Row],[Debt Held by the Public]] - B358)/B358 * 100</f>
        <v>8.952156137666103</v>
      </c>
      <c r="F106" s="12">
        <f>(US_Debt_Table[[#This Row],[Debt Held by the Public]] - B358)/B358 * 100</f>
        <v>8.952156137666103</v>
      </c>
      <c r="G106" s="12"/>
      <c r="H106" s="12"/>
    </row>
    <row r="107" spans="1:8" x14ac:dyDescent="0.3">
      <c r="A107" s="21">
        <v>44817</v>
      </c>
      <c r="B107" s="11">
        <v>24277100000000</v>
      </c>
      <c r="C107" s="11">
        <v>6625350000000</v>
      </c>
      <c r="D107" s="11">
        <v>30902400000000</v>
      </c>
      <c r="E107" s="12">
        <f>(US_Debt_Table[[#This Row],[Debt Held by the Public]] - B359)/B359 * 100</f>
        <v>8.9162258801150305</v>
      </c>
      <c r="F107" s="12">
        <f>(US_Debt_Table[[#This Row],[Debt Held by the Public]] - B359)/B359 * 100</f>
        <v>8.9162258801150305</v>
      </c>
      <c r="G107" s="12"/>
      <c r="H107" s="12"/>
    </row>
    <row r="108" spans="1:8" x14ac:dyDescent="0.3">
      <c r="A108" s="21">
        <v>44816</v>
      </c>
      <c r="B108" s="11">
        <v>24278000000000</v>
      </c>
      <c r="C108" s="11">
        <v>6620250000000</v>
      </c>
      <c r="D108" s="11">
        <v>30898200000000</v>
      </c>
      <c r="E108" s="12">
        <f>(US_Debt_Table[[#This Row],[Debt Held by the Public]] - B360)/B360 * 100</f>
        <v>8.9026747946692506</v>
      </c>
      <c r="F108" s="12">
        <f>(US_Debt_Table[[#This Row],[Debt Held by the Public]] - B360)/B360 * 100</f>
        <v>8.9026747946692506</v>
      </c>
      <c r="G108" s="12"/>
      <c r="H108" s="12"/>
    </row>
    <row r="109" spans="1:8" x14ac:dyDescent="0.3">
      <c r="A109" s="21">
        <v>44813</v>
      </c>
      <c r="B109" s="11">
        <v>24277800000000</v>
      </c>
      <c r="C109" s="11">
        <v>6616310000000</v>
      </c>
      <c r="D109" s="11">
        <v>30894100000000</v>
      </c>
      <c r="E109" s="12">
        <f>(US_Debt_Table[[#This Row],[Debt Held by the Public]] - B361)/B361 * 100</f>
        <v>8.8934738730657106</v>
      </c>
      <c r="F109" s="12">
        <f>(US_Debt_Table[[#This Row],[Debt Held by the Public]] - B361)/B361 * 100</f>
        <v>8.8934738730657106</v>
      </c>
      <c r="G109" s="12"/>
      <c r="H109" s="12"/>
    </row>
    <row r="110" spans="1:8" x14ac:dyDescent="0.3">
      <c r="A110" s="21">
        <v>44812</v>
      </c>
      <c r="B110" s="11">
        <v>24277400000000</v>
      </c>
      <c r="C110" s="11">
        <v>6616720000000</v>
      </c>
      <c r="D110" s="11">
        <v>30894100000000</v>
      </c>
      <c r="E110" s="12">
        <f>(US_Debt_Table[[#This Row],[Debt Held by the Public]] - B362)/B362 * 100</f>
        <v>8.8994949177783553</v>
      </c>
      <c r="F110" s="12">
        <f>(US_Debt_Table[[#This Row],[Debt Held by the Public]] - B362)/B362 * 100</f>
        <v>8.8994949177783553</v>
      </c>
      <c r="G110" s="12"/>
      <c r="H110" s="12"/>
    </row>
    <row r="111" spans="1:8" x14ac:dyDescent="0.3">
      <c r="A111" s="21">
        <v>44811</v>
      </c>
      <c r="B111" s="11">
        <v>24275700000000</v>
      </c>
      <c r="C111" s="11">
        <v>6622130000000</v>
      </c>
      <c r="D111" s="11">
        <v>30897900000000</v>
      </c>
      <c r="E111" s="12">
        <f>(US_Debt_Table[[#This Row],[Debt Held by the Public]] - B363)/B363 * 100</f>
        <v>8.9441584727165022</v>
      </c>
      <c r="F111" s="12">
        <f>(US_Debt_Table[[#This Row],[Debt Held by the Public]] - B363)/B363 * 100</f>
        <v>8.9441584727165022</v>
      </c>
      <c r="G111" s="12"/>
      <c r="H111" s="12"/>
    </row>
    <row r="112" spans="1:8" x14ac:dyDescent="0.3">
      <c r="A112" s="21">
        <v>44810</v>
      </c>
      <c r="B112" s="11">
        <v>24273900000000</v>
      </c>
      <c r="C112" s="11">
        <v>6614010000000</v>
      </c>
      <c r="D112" s="11">
        <v>30887900000000</v>
      </c>
      <c r="E112" s="12">
        <f>(US_Debt_Table[[#This Row],[Debt Held by the Public]] - B364)/B364 * 100</f>
        <v>8.8989381031210879</v>
      </c>
      <c r="F112" s="12">
        <f>(US_Debt_Table[[#This Row],[Debt Held by the Public]] - B364)/B364 * 100</f>
        <v>8.8989381031210879</v>
      </c>
      <c r="G112" s="12"/>
      <c r="H112" s="12"/>
    </row>
    <row r="113" spans="1:11" x14ac:dyDescent="0.3">
      <c r="A113" s="21">
        <v>44806</v>
      </c>
      <c r="B113" s="11">
        <v>24265200000000</v>
      </c>
      <c r="C113" s="11">
        <v>6606790000000</v>
      </c>
      <c r="D113" s="11">
        <v>30872000000000</v>
      </c>
      <c r="E113" s="12">
        <f>(US_Debt_Table[[#This Row],[Debt Held by the Public]] - B365)/B365 * 100</f>
        <v>8.898991576273545</v>
      </c>
      <c r="F113" s="12">
        <f>(US_Debt_Table[[#This Row],[Debt Held by the Public]] - B365)/B365 * 100</f>
        <v>8.898991576273545</v>
      </c>
      <c r="G113" s="12"/>
      <c r="H113" s="12"/>
    </row>
    <row r="114" spans="1:11" x14ac:dyDescent="0.3">
      <c r="A114" s="21">
        <v>44805</v>
      </c>
      <c r="B114" s="11">
        <v>24265200000000</v>
      </c>
      <c r="C114" s="11">
        <v>6614130000000</v>
      </c>
      <c r="D114" s="11">
        <v>30879400000000</v>
      </c>
      <c r="E114" s="12">
        <f>(US_Debt_Table[[#This Row],[Debt Held by the Public]] - B366)/B366 * 100</f>
        <v>8.8481879718472864</v>
      </c>
      <c r="F114" s="12">
        <f>(US_Debt_Table[[#This Row],[Debt Held by the Public]] - B366)/B366 * 100</f>
        <v>8.8481879718472864</v>
      </c>
      <c r="G114" s="12"/>
      <c r="H114" s="12"/>
    </row>
    <row r="115" spans="1:11" x14ac:dyDescent="0.3">
      <c r="A115" s="21">
        <v>44804</v>
      </c>
      <c r="B115" s="11">
        <v>24267600000000</v>
      </c>
      <c r="C115" s="11">
        <v>6668520000000</v>
      </c>
      <c r="D115" s="11">
        <v>30936100000000</v>
      </c>
      <c r="E115" s="12">
        <f>(US_Debt_Table[[#This Row],[Debt Held by the Public]] - B367)/B367 * 100</f>
        <v>9.0458109595812086</v>
      </c>
      <c r="F115" s="12">
        <f>(US_Debt_Table[[#This Row],[Debt Held by the Public]] - B367)/B367 * 100</f>
        <v>9.0458109595812086</v>
      </c>
      <c r="G115" s="12"/>
      <c r="H115" s="12"/>
    </row>
    <row r="116" spans="1:11" x14ac:dyDescent="0.3">
      <c r="A116" s="21">
        <v>44803</v>
      </c>
      <c r="B116" s="11">
        <v>24216500000000</v>
      </c>
      <c r="C116" s="11">
        <v>6662550000000</v>
      </c>
      <c r="D116" s="11">
        <v>30879100000000</v>
      </c>
      <c r="E116" s="12">
        <f>(US_Debt_Table[[#This Row],[Debt Held by the Public]] - B368)/B368 * 100</f>
        <v>8.8533683344645766</v>
      </c>
      <c r="F116" s="12">
        <f>(US_Debt_Table[[#This Row],[Debt Held by the Public]] - B368)/B368 * 100</f>
        <v>8.8533683344645766</v>
      </c>
      <c r="G116" s="12"/>
      <c r="H116" s="12"/>
    </row>
    <row r="117" spans="1:11" x14ac:dyDescent="0.3">
      <c r="A117" s="21">
        <v>44802</v>
      </c>
      <c r="B117" s="11">
        <v>24195900000000</v>
      </c>
      <c r="C117" s="11">
        <v>6656210000000</v>
      </c>
      <c r="D117" s="11">
        <v>30852200000000</v>
      </c>
      <c r="E117" s="12">
        <f>(US_Debt_Table[[#This Row],[Debt Held by the Public]] - B369)/B369 * 100</f>
        <v>8.7764175923969479</v>
      </c>
      <c r="F117" s="12">
        <f>(US_Debt_Table[[#This Row],[Debt Held by the Public]] - B369)/B369 * 100</f>
        <v>8.7764175923969479</v>
      </c>
      <c r="G117" s="12"/>
      <c r="H117" s="12"/>
    </row>
    <row r="118" spans="1:11" x14ac:dyDescent="0.3">
      <c r="A118" s="21">
        <v>44799</v>
      </c>
      <c r="B118" s="11">
        <v>24193800000000</v>
      </c>
      <c r="C118" s="11">
        <v>6653180000000</v>
      </c>
      <c r="D118" s="11">
        <v>30847000000000</v>
      </c>
      <c r="E118" s="12">
        <f>(US_Debt_Table[[#This Row],[Debt Held by the Public]] - B370)/B370 * 100</f>
        <v>8.7796916519416754</v>
      </c>
      <c r="F118" s="12">
        <f>(US_Debt_Table[[#This Row],[Debt Held by the Public]] - B370)/B370 * 100</f>
        <v>8.7796916519416754</v>
      </c>
      <c r="G118" s="12"/>
      <c r="H118" s="12"/>
    </row>
    <row r="119" spans="1:11" x14ac:dyDescent="0.3">
      <c r="A119" s="21">
        <v>44798</v>
      </c>
      <c r="B119" s="11">
        <v>24170500000000</v>
      </c>
      <c r="C119" s="11">
        <v>6653860000000</v>
      </c>
      <c r="D119" s="11">
        <v>30824400000000</v>
      </c>
      <c r="E119" s="12">
        <f>(US_Debt_Table[[#This Row],[Debt Held by the Public]] - B371)/B371 * 100</f>
        <v>8.6363432064362442</v>
      </c>
      <c r="F119" s="12">
        <f>(US_Debt_Table[[#This Row],[Debt Held by the Public]] - B371)/B371 * 100</f>
        <v>8.6363432064362442</v>
      </c>
      <c r="G119" s="12"/>
      <c r="H119" s="12"/>
    </row>
    <row r="120" spans="1:11" x14ac:dyDescent="0.3">
      <c r="A120" s="21">
        <v>44797</v>
      </c>
      <c r="B120" s="11">
        <v>24109400000000</v>
      </c>
      <c r="C120" s="11">
        <v>6642470000000</v>
      </c>
      <c r="D120" s="11">
        <v>30751800000000</v>
      </c>
      <c r="E120" s="12">
        <f>(US_Debt_Table[[#This Row],[Debt Held by the Public]] - B372)/B372 * 100</f>
        <v>8.4153251191653933</v>
      </c>
      <c r="F120" s="12">
        <f>(US_Debt_Table[[#This Row],[Debt Held by the Public]] - B372)/B372 * 100</f>
        <v>8.4153251191653933</v>
      </c>
      <c r="G120" s="12"/>
      <c r="H120" s="12"/>
    </row>
    <row r="121" spans="1:11" x14ac:dyDescent="0.3">
      <c r="A121" s="21">
        <v>44796</v>
      </c>
      <c r="B121" s="11">
        <v>24109400000000</v>
      </c>
      <c r="C121" s="11">
        <v>6668070000000</v>
      </c>
      <c r="D121" s="11">
        <v>30777400000000</v>
      </c>
      <c r="E121" s="12">
        <f>(US_Debt_Table[[#This Row],[Debt Held by the Public]] - B373)/B373 * 100</f>
        <v>8.3490625393230147</v>
      </c>
      <c r="F121" s="12">
        <f>(US_Debt_Table[[#This Row],[Debt Held by the Public]] - B373)/B373 * 100</f>
        <v>8.3490625393230147</v>
      </c>
      <c r="G121" s="12"/>
      <c r="H121" s="12"/>
    </row>
    <row r="122" spans="1:11" x14ac:dyDescent="0.3">
      <c r="A122" s="21">
        <v>44795</v>
      </c>
      <c r="B122" s="11">
        <v>24087300000000</v>
      </c>
      <c r="C122" s="11">
        <v>6652980000000</v>
      </c>
      <c r="D122" s="11">
        <v>30740300000000</v>
      </c>
      <c r="E122" s="12">
        <f>(US_Debt_Table[[#This Row],[Debt Held by the Public]] - B374)/B374 * 100</f>
        <v>8.2263978001833173</v>
      </c>
      <c r="F122" s="12">
        <f>(US_Debt_Table[[#This Row],[Debt Held by the Public]] - B374)/B374 * 100</f>
        <v>8.2263978001833173</v>
      </c>
      <c r="G122" s="12"/>
      <c r="H122" s="12"/>
    </row>
    <row r="123" spans="1:11" x14ac:dyDescent="0.3">
      <c r="A123" s="21">
        <v>44792</v>
      </c>
      <c r="B123" s="11">
        <v>24084800000000</v>
      </c>
      <c r="C123" s="11">
        <v>6646640000000</v>
      </c>
      <c r="D123" s="11">
        <v>30731400000000</v>
      </c>
      <c r="E123" s="12">
        <f>(US_Debt_Table[[#This Row],[Debt Held by the Public]] - B375)/B375 * 100</f>
        <v>8.2025248214205497</v>
      </c>
      <c r="F123" s="12">
        <f>(US_Debt_Table[[#This Row],[Debt Held by the Public]] - B375)/B375 * 100</f>
        <v>8.2025248214205497</v>
      </c>
      <c r="G123" s="12"/>
      <c r="H123" s="12"/>
    </row>
    <row r="124" spans="1:11" x14ac:dyDescent="0.3">
      <c r="A124" s="21">
        <v>44791</v>
      </c>
      <c r="B124" s="11">
        <v>24084300000000</v>
      </c>
      <c r="C124" s="11">
        <v>6645640000000</v>
      </c>
      <c r="D124" s="11">
        <v>30729900000000</v>
      </c>
      <c r="E124" s="12">
        <f>(US_Debt_Table[[#This Row],[Debt Held by the Public]] - B376)/B376 * 100</f>
        <v>8.1686914733556399</v>
      </c>
      <c r="F124" s="12">
        <f>(US_Debt_Table[[#This Row],[Debt Held by the Public]] - B376)/B376 * 100</f>
        <v>8.1686914733556399</v>
      </c>
      <c r="G124" s="12"/>
      <c r="H124" s="12"/>
      <c r="K124"/>
    </row>
    <row r="125" spans="1:11" x14ac:dyDescent="0.3">
      <c r="A125" s="21">
        <v>44790</v>
      </c>
      <c r="B125" s="11">
        <v>24082100000000</v>
      </c>
      <c r="C125" s="11">
        <v>6642300000000</v>
      </c>
      <c r="D125" s="11">
        <v>30724400000000</v>
      </c>
      <c r="E125" s="12">
        <f>(US_Debt_Table[[#This Row],[Debt Held by the Public]] - B377)/B377 * 100</f>
        <v>8.2322115557473126</v>
      </c>
      <c r="F125" s="12">
        <f>(US_Debt_Table[[#This Row],[Debt Held by the Public]] - B377)/B377 * 100</f>
        <v>8.2322115557473126</v>
      </c>
      <c r="G125" s="12"/>
      <c r="H125" s="12"/>
      <c r="K125"/>
    </row>
    <row r="126" spans="1:11" x14ac:dyDescent="0.3">
      <c r="A126" s="21">
        <v>44789</v>
      </c>
      <c r="B126" s="11">
        <v>24081800000000</v>
      </c>
      <c r="C126" s="11">
        <v>6654750000000</v>
      </c>
      <c r="D126" s="11">
        <v>30736600000000</v>
      </c>
      <c r="E126" s="12">
        <f>(US_Debt_Table[[#This Row],[Debt Held by the Public]] - B378)/B378 * 100</f>
        <v>8.1623211839475385</v>
      </c>
      <c r="F126" s="12">
        <f>(US_Debt_Table[[#This Row],[Debt Held by the Public]] - B378)/B378 * 100</f>
        <v>8.1623211839475385</v>
      </c>
      <c r="G126" s="12"/>
      <c r="H126" s="12"/>
      <c r="K126"/>
    </row>
    <row r="127" spans="1:11" x14ac:dyDescent="0.3">
      <c r="A127" s="21">
        <v>44788</v>
      </c>
      <c r="B127" s="11">
        <v>24051000000000</v>
      </c>
      <c r="C127" s="11">
        <v>6644430000000</v>
      </c>
      <c r="D127" s="11">
        <v>30695400000000</v>
      </c>
      <c r="E127" s="12">
        <f>(US_Debt_Table[[#This Row],[Debt Held by the Public]] - B379)/B379 * 100</f>
        <v>7.9716098099688892</v>
      </c>
      <c r="F127" s="12">
        <f>(US_Debt_Table[[#This Row],[Debt Held by the Public]] - B379)/B379 * 100</f>
        <v>7.9716098099688892</v>
      </c>
      <c r="G127" s="12"/>
      <c r="H127" s="12"/>
      <c r="K127"/>
    </row>
    <row r="128" spans="1:11" x14ac:dyDescent="0.3">
      <c r="A128" s="21">
        <v>44785</v>
      </c>
      <c r="B128" s="11">
        <v>24029800000000</v>
      </c>
      <c r="C128" s="11">
        <v>6632110000000</v>
      </c>
      <c r="D128" s="11">
        <v>30661900000000</v>
      </c>
      <c r="E128" s="12">
        <f>(US_Debt_Table[[#This Row],[Debt Held by the Public]] - B380)/B380 * 100</f>
        <v>7.876921419336302</v>
      </c>
      <c r="F128" s="12">
        <f>(US_Debt_Table[[#This Row],[Debt Held by the Public]] - B380)/B380 * 100</f>
        <v>7.876921419336302</v>
      </c>
      <c r="G128" s="12"/>
      <c r="H128" s="12"/>
      <c r="K128"/>
    </row>
    <row r="129" spans="1:11" x14ac:dyDescent="0.3">
      <c r="A129" s="21">
        <v>44784</v>
      </c>
      <c r="B129" s="11">
        <v>24029300000000</v>
      </c>
      <c r="C129" s="11">
        <v>6630980000000</v>
      </c>
      <c r="D129" s="11">
        <v>30660300000000</v>
      </c>
      <c r="E129" s="12">
        <f>(US_Debt_Table[[#This Row],[Debt Held by the Public]] - B381)/B381 * 100</f>
        <v>7.855793097566778</v>
      </c>
      <c r="F129" s="12">
        <f>(US_Debt_Table[[#This Row],[Debt Held by the Public]] - B381)/B381 * 100</f>
        <v>7.855793097566778</v>
      </c>
      <c r="G129" s="12"/>
      <c r="H129" s="12"/>
      <c r="K129"/>
    </row>
    <row r="130" spans="1:11" x14ac:dyDescent="0.3">
      <c r="A130" s="21">
        <v>44783</v>
      </c>
      <c r="B130" s="11">
        <v>24028400000000</v>
      </c>
      <c r="C130" s="11">
        <v>6628130000000</v>
      </c>
      <c r="D130" s="11">
        <v>30656500000000</v>
      </c>
      <c r="E130" s="12">
        <f>(US_Debt_Table[[#This Row],[Debt Held by the Public]] - B382)/B382 * 100</f>
        <v>7.9360516043249172</v>
      </c>
      <c r="F130" s="12">
        <f>(US_Debt_Table[[#This Row],[Debt Held by the Public]] - B382)/B382 * 100</f>
        <v>7.9360516043249172</v>
      </c>
      <c r="G130" s="12"/>
      <c r="H130" s="12"/>
      <c r="K130"/>
    </row>
    <row r="131" spans="1:11" x14ac:dyDescent="0.3">
      <c r="A131" s="21">
        <v>44782</v>
      </c>
      <c r="B131" s="11">
        <v>24027700000000</v>
      </c>
      <c r="C131" s="11">
        <v>6624210000000</v>
      </c>
      <c r="D131" s="11">
        <v>30651900000000</v>
      </c>
      <c r="E131" s="12">
        <f>(US_Debt_Table[[#This Row],[Debt Held by the Public]] - B383)/B383 * 100</f>
        <v>7.8888050721123619</v>
      </c>
      <c r="F131" s="12">
        <f>(US_Debt_Table[[#This Row],[Debt Held by the Public]] - B383)/B383 * 100</f>
        <v>7.8888050721123619</v>
      </c>
      <c r="G131" s="12"/>
      <c r="H131" s="12"/>
      <c r="K131"/>
    </row>
    <row r="132" spans="1:11" x14ac:dyDescent="0.3">
      <c r="A132" s="21">
        <v>44781</v>
      </c>
      <c r="B132" s="11">
        <v>23986700000000</v>
      </c>
      <c r="C132" s="11">
        <v>6614240000000</v>
      </c>
      <c r="D132" s="11">
        <v>30600900000000</v>
      </c>
      <c r="E132" s="12">
        <f>(US_Debt_Table[[#This Row],[Debt Held by the Public]] - B384)/B384 * 100</f>
        <v>7.6669988239835538</v>
      </c>
      <c r="F132" s="12">
        <f>(US_Debt_Table[[#This Row],[Debt Held by the Public]] - B384)/B384 * 100</f>
        <v>7.6669988239835538</v>
      </c>
      <c r="G132" s="12"/>
      <c r="H132" s="12"/>
      <c r="K132"/>
    </row>
    <row r="133" spans="1:11" x14ac:dyDescent="0.3">
      <c r="A133" s="21">
        <v>44778</v>
      </c>
      <c r="B133" s="11">
        <v>23983800000000</v>
      </c>
      <c r="C133" s="11">
        <v>6605440000000</v>
      </c>
      <c r="D133" s="11">
        <v>30589300000000</v>
      </c>
      <c r="E133" s="12">
        <f>(US_Debt_Table[[#This Row],[Debt Held by the Public]] - B385)/B385 * 100</f>
        <v>7.6592974974750305</v>
      </c>
      <c r="F133" s="12">
        <f>(US_Debt_Table[[#This Row],[Debt Held by the Public]] - B385)/B385 * 100</f>
        <v>7.6592974974750305</v>
      </c>
      <c r="G133" s="12"/>
      <c r="H133" s="12"/>
      <c r="K133"/>
    </row>
    <row r="134" spans="1:11" x14ac:dyDescent="0.3">
      <c r="A134" s="21">
        <v>44777</v>
      </c>
      <c r="B134" s="11">
        <v>23983700000000</v>
      </c>
      <c r="C134" s="11">
        <v>6604890000000</v>
      </c>
      <c r="D134" s="11">
        <v>30588600000000</v>
      </c>
      <c r="E134" s="12">
        <f>(US_Debt_Table[[#This Row],[Debt Held by the Public]] - B386)/B386 * 100</f>
        <v>7.6443526850833692</v>
      </c>
      <c r="F134" s="12">
        <f>(US_Debt_Table[[#This Row],[Debt Held by the Public]] - B386)/B386 * 100</f>
        <v>7.6443526850833692</v>
      </c>
      <c r="G134" s="12"/>
      <c r="H134" s="12"/>
      <c r="K134"/>
    </row>
    <row r="135" spans="1:11" x14ac:dyDescent="0.3">
      <c r="A135" s="21">
        <v>44776</v>
      </c>
      <c r="B135" s="11">
        <v>23982600000000</v>
      </c>
      <c r="C135" s="11">
        <v>6598680000000</v>
      </c>
      <c r="D135" s="11">
        <v>30581300000000</v>
      </c>
      <c r="E135" s="12">
        <f>(US_Debt_Table[[#This Row],[Debt Held by the Public]] - B387)/B387 * 100</f>
        <v>7.6350678144102249</v>
      </c>
      <c r="F135" s="12">
        <f>(US_Debt_Table[[#This Row],[Debt Held by the Public]] - B387)/B387 * 100</f>
        <v>7.6350678144102249</v>
      </c>
      <c r="G135" s="12"/>
      <c r="H135" s="12"/>
      <c r="K135"/>
    </row>
    <row r="136" spans="1:11" x14ac:dyDescent="0.3">
      <c r="A136" s="21">
        <v>44775</v>
      </c>
      <c r="B136" s="11">
        <v>23982500000000</v>
      </c>
      <c r="C136" s="11">
        <v>6613490000000</v>
      </c>
      <c r="D136" s="11">
        <v>30596000000000</v>
      </c>
      <c r="E136" s="12">
        <f>(US_Debt_Table[[#This Row],[Debt Held by the Public]] - B388)/B388 * 100</f>
        <v>7.5771644395401312</v>
      </c>
      <c r="F136" s="12">
        <f>(US_Debt_Table[[#This Row],[Debt Held by the Public]] - B388)/B388 * 100</f>
        <v>7.5771644395401312</v>
      </c>
      <c r="G136" s="12"/>
      <c r="H136" s="12"/>
      <c r="K136"/>
    </row>
    <row r="137" spans="1:11" x14ac:dyDescent="0.3">
      <c r="A137" s="21">
        <v>44774</v>
      </c>
      <c r="B137" s="11">
        <v>23941800000000</v>
      </c>
      <c r="C137" s="11">
        <v>6594630000000</v>
      </c>
      <c r="D137" s="11">
        <v>30536400000000</v>
      </c>
      <c r="E137" s="12">
        <f>(US_Debt_Table[[#This Row],[Debt Held by the Public]] - B389)/B389 * 100</f>
        <v>7.436525672437468</v>
      </c>
      <c r="F137" s="12">
        <f>(US_Debt_Table[[#This Row],[Debt Held by the Public]] - B389)/B389 * 100</f>
        <v>7.436525672437468</v>
      </c>
      <c r="G137" s="12"/>
      <c r="H137" s="12"/>
      <c r="K137"/>
    </row>
    <row r="138" spans="1:11" x14ac:dyDescent="0.3">
      <c r="A138" s="21">
        <v>44771</v>
      </c>
      <c r="B138" s="11">
        <v>23952600000000</v>
      </c>
      <c r="C138" s="11">
        <v>6642530000000</v>
      </c>
      <c r="D138" s="11">
        <v>30595100000000</v>
      </c>
      <c r="E138" s="12">
        <f>(US_Debt_Table[[#This Row],[Debt Held by the Public]] - B390)/B390 * 100</f>
        <v>7.5699465576862623</v>
      </c>
      <c r="F138" s="12">
        <f>(US_Debt_Table[[#This Row],[Debt Held by the Public]] - B390)/B390 * 100</f>
        <v>7.5699465576862623</v>
      </c>
      <c r="G138" s="12"/>
      <c r="H138" s="12"/>
      <c r="K138"/>
    </row>
    <row r="139" spans="1:11" x14ac:dyDescent="0.3">
      <c r="A139" s="21">
        <v>44770</v>
      </c>
      <c r="B139" s="11">
        <v>23934000000000</v>
      </c>
      <c r="C139" s="11">
        <v>6646900000000</v>
      </c>
      <c r="D139" s="11">
        <v>30580900000000</v>
      </c>
      <c r="E139" s="12">
        <f>(US_Debt_Table[[#This Row],[Debt Held by the Public]] - B391)/B391 * 100</f>
        <v>7.3798403704052644</v>
      </c>
      <c r="F139" s="12">
        <f>(US_Debt_Table[[#This Row],[Debt Held by the Public]] - B391)/B391 * 100</f>
        <v>7.3798403704052644</v>
      </c>
      <c r="G139" s="12"/>
      <c r="H139" s="12"/>
      <c r="K139"/>
    </row>
    <row r="140" spans="1:11" x14ac:dyDescent="0.3">
      <c r="A140" s="21">
        <v>44769</v>
      </c>
      <c r="B140" s="11">
        <v>23938000000000</v>
      </c>
      <c r="C140" s="11">
        <v>6643600000000</v>
      </c>
      <c r="D140" s="11">
        <v>30581600000000</v>
      </c>
      <c r="E140" s="12">
        <f>(US_Debt_Table[[#This Row],[Debt Held by the Public]] - B392)/B392 * 100</f>
        <v>7.3948954001175435</v>
      </c>
      <c r="F140" s="12">
        <f>(US_Debt_Table[[#This Row],[Debt Held by the Public]] - B392)/B392 * 100</f>
        <v>7.3948954001175435</v>
      </c>
      <c r="G140" s="12"/>
      <c r="H140" s="12"/>
      <c r="K140"/>
    </row>
    <row r="141" spans="1:11" x14ac:dyDescent="0.3">
      <c r="A141" s="21">
        <v>44768</v>
      </c>
      <c r="B141" s="11">
        <v>23937400000000</v>
      </c>
      <c r="C141" s="11">
        <v>6660910000000</v>
      </c>
      <c r="D141" s="11">
        <v>30598300000000</v>
      </c>
      <c r="E141" s="12">
        <f>(US_Debt_Table[[#This Row],[Debt Held by the Public]] - B393)/B393 * 100</f>
        <v>7.3435636194046587</v>
      </c>
      <c r="F141" s="12">
        <f>(US_Debt_Table[[#This Row],[Debt Held by the Public]] - B393)/B393 * 100</f>
        <v>7.3435636194046587</v>
      </c>
      <c r="G141" s="12"/>
      <c r="H141" s="12"/>
      <c r="K141"/>
    </row>
    <row r="142" spans="1:11" x14ac:dyDescent="0.3">
      <c r="A142" s="21">
        <v>44767</v>
      </c>
      <c r="B142" s="11">
        <v>23896800000000</v>
      </c>
      <c r="C142" s="11">
        <v>6646800000000</v>
      </c>
      <c r="D142" s="11">
        <v>30543600000000</v>
      </c>
      <c r="E142" s="12">
        <f>(US_Debt_Table[[#This Row],[Debt Held by the Public]] - B394)/B394 * 100</f>
        <v>7.1629408731137474</v>
      </c>
      <c r="F142" s="12">
        <f>(US_Debt_Table[[#This Row],[Debt Held by the Public]] - B394)/B394 * 100</f>
        <v>7.1629408731137474</v>
      </c>
      <c r="G142" s="12"/>
      <c r="H142" s="12"/>
      <c r="K142"/>
    </row>
    <row r="143" spans="1:11" x14ac:dyDescent="0.3">
      <c r="A143" s="21">
        <v>44764</v>
      </c>
      <c r="B143" s="11">
        <v>23894500000000</v>
      </c>
      <c r="C143" s="11">
        <v>6635360000000</v>
      </c>
      <c r="D143" s="11">
        <v>30529900000000</v>
      </c>
      <c r="E143" s="12">
        <f>(US_Debt_Table[[#This Row],[Debt Held by the Public]] - B395)/B395 * 100</f>
        <v>7.168486109740674</v>
      </c>
      <c r="F143" s="12">
        <f>(US_Debt_Table[[#This Row],[Debt Held by the Public]] - B395)/B395 * 100</f>
        <v>7.168486109740674</v>
      </c>
      <c r="G143" s="12"/>
      <c r="H143" s="12"/>
      <c r="K143"/>
    </row>
    <row r="144" spans="1:11" x14ac:dyDescent="0.3">
      <c r="A144" s="21">
        <v>44763</v>
      </c>
      <c r="B144" s="11">
        <v>23893900000000</v>
      </c>
      <c r="C144" s="11">
        <v>6633670000000</v>
      </c>
      <c r="D144" s="11">
        <v>30527600000000</v>
      </c>
      <c r="E144" s="12">
        <f>(US_Debt_Table[[#This Row],[Debt Held by the Public]] - B396)/B396 * 100</f>
        <v>7.1321604074751601</v>
      </c>
      <c r="F144" s="12">
        <f>(US_Debt_Table[[#This Row],[Debt Held by the Public]] - B396)/B396 * 100</f>
        <v>7.1321604074751601</v>
      </c>
      <c r="G144" s="12"/>
      <c r="H144" s="12"/>
      <c r="K144"/>
    </row>
    <row r="145" spans="1:11" x14ac:dyDescent="0.3">
      <c r="A145" s="21">
        <v>44762</v>
      </c>
      <c r="B145" s="11">
        <v>23905400000000</v>
      </c>
      <c r="C145" s="11">
        <v>6626610000000</v>
      </c>
      <c r="D145" s="11">
        <v>30532000000000</v>
      </c>
      <c r="E145" s="12">
        <f>(US_Debt_Table[[#This Row],[Debt Held by the Public]] - B397)/B397 * 100</f>
        <v>7.1798780487804876</v>
      </c>
      <c r="F145" s="12">
        <f>(US_Debt_Table[[#This Row],[Debt Held by the Public]] - B397)/B397 * 100</f>
        <v>7.1798780487804876</v>
      </c>
      <c r="G145" s="12"/>
      <c r="H145" s="12"/>
      <c r="K145"/>
    </row>
    <row r="146" spans="1:11" x14ac:dyDescent="0.3">
      <c r="A146" s="21">
        <v>44761</v>
      </c>
      <c r="B146" s="11">
        <v>23904700000000</v>
      </c>
      <c r="C146" s="11">
        <v>6648970000000</v>
      </c>
      <c r="D146" s="11">
        <v>30553700000000</v>
      </c>
      <c r="E146" s="12">
        <f>(US_Debt_Table[[#This Row],[Debt Held by the Public]] - B398)/B398 * 100</f>
        <v>6.9839152889787952</v>
      </c>
      <c r="F146" s="12">
        <f>(US_Debt_Table[[#This Row],[Debt Held by the Public]] - B398)/B398 * 100</f>
        <v>6.9839152889787952</v>
      </c>
      <c r="G146" s="12"/>
      <c r="H146" s="12"/>
      <c r="K146"/>
    </row>
    <row r="147" spans="1:11" x14ac:dyDescent="0.3">
      <c r="A147" s="21">
        <v>44760</v>
      </c>
      <c r="B147" s="11">
        <v>23888800000000</v>
      </c>
      <c r="C147" s="11">
        <v>6634980000000</v>
      </c>
      <c r="D147" s="11">
        <v>30523700000000</v>
      </c>
      <c r="E147" s="12">
        <f>(US_Debt_Table[[#This Row],[Debt Held by the Public]] - B399)/B399 * 100</f>
        <v>6.9122774040806831</v>
      </c>
      <c r="F147" s="12">
        <f>(US_Debt_Table[[#This Row],[Debt Held by the Public]] - B399)/B399 * 100</f>
        <v>6.9122774040806831</v>
      </c>
      <c r="G147" s="12"/>
      <c r="H147" s="12"/>
      <c r="K147"/>
    </row>
    <row r="148" spans="1:11" x14ac:dyDescent="0.3">
      <c r="A148" s="21">
        <v>44757</v>
      </c>
      <c r="B148" s="11">
        <v>23886500000000</v>
      </c>
      <c r="C148" s="11">
        <v>6628840000000</v>
      </c>
      <c r="D148" s="11">
        <v>30515300000000</v>
      </c>
      <c r="E148" s="12">
        <f>(US_Debt_Table[[#This Row],[Debt Held by the Public]] - B400)/B400 * 100</f>
        <v>6.8967214728758499</v>
      </c>
      <c r="F148" s="12">
        <f>(US_Debt_Table[[#This Row],[Debt Held by the Public]] - B400)/B400 * 100</f>
        <v>6.8967214728758499</v>
      </c>
      <c r="G148" s="12"/>
      <c r="H148" s="12"/>
      <c r="K148"/>
    </row>
    <row r="149" spans="1:11" x14ac:dyDescent="0.3">
      <c r="A149" s="21">
        <v>44756</v>
      </c>
      <c r="B149" s="11">
        <v>23869700000000</v>
      </c>
      <c r="C149" s="11">
        <v>6622970000000</v>
      </c>
      <c r="D149" s="11">
        <v>30492700000000</v>
      </c>
      <c r="E149" s="12">
        <f>(US_Debt_Table[[#This Row],[Debt Held by the Public]] - B401)/B401 * 100</f>
        <v>7.0831912717354246</v>
      </c>
      <c r="F149" s="12">
        <f>(US_Debt_Table[[#This Row],[Debt Held by the Public]] - B401)/B401 * 100</f>
        <v>7.0831912717354246</v>
      </c>
      <c r="G149" s="12"/>
      <c r="H149" s="12"/>
      <c r="K149"/>
    </row>
    <row r="150" spans="1:11" x14ac:dyDescent="0.3">
      <c r="A150" s="21">
        <v>44755</v>
      </c>
      <c r="B150" s="11">
        <v>23884600000000</v>
      </c>
      <c r="C150" s="11">
        <v>6622250000000</v>
      </c>
      <c r="D150" s="11">
        <v>30506900000000</v>
      </c>
      <c r="E150" s="12">
        <f>(US_Debt_Table[[#This Row],[Debt Held by the Public]] - B402)/B402 * 100</f>
        <v>7.1553228621291449</v>
      </c>
      <c r="F150" s="12">
        <f>(US_Debt_Table[[#This Row],[Debt Held by the Public]] - B402)/B402 * 100</f>
        <v>7.1553228621291449</v>
      </c>
      <c r="G150" s="12"/>
      <c r="H150" s="12"/>
      <c r="K150"/>
    </row>
    <row r="151" spans="1:11" x14ac:dyDescent="0.3">
      <c r="A151" s="21">
        <v>44754</v>
      </c>
      <c r="B151" s="11">
        <v>23884300000000</v>
      </c>
      <c r="C151" s="11">
        <v>6640730000000</v>
      </c>
      <c r="D151" s="11">
        <v>30525000000000</v>
      </c>
      <c r="E151" s="12">
        <f>(US_Debt_Table[[#This Row],[Debt Held by the Public]] - B403)/B403 * 100</f>
        <v>7.0339283073489671</v>
      </c>
      <c r="F151" s="12">
        <f>(US_Debt_Table[[#This Row],[Debt Held by the Public]] - B403)/B403 * 100</f>
        <v>7.0339283073489671</v>
      </c>
      <c r="G151" s="12"/>
      <c r="H151" s="12"/>
      <c r="K151"/>
    </row>
    <row r="152" spans="1:11" x14ac:dyDescent="0.3">
      <c r="A152" s="21">
        <v>44753</v>
      </c>
      <c r="B152" s="11">
        <v>23888500000000</v>
      </c>
      <c r="C152" s="11">
        <v>6630810000000</v>
      </c>
      <c r="D152" s="11">
        <v>30519300000000</v>
      </c>
      <c r="E152" s="12">
        <f>(US_Debt_Table[[#This Row],[Debt Held by the Public]] - B404)/B404 * 100</f>
        <v>7.0513107775039208</v>
      </c>
      <c r="F152" s="12">
        <f>(US_Debt_Table[[#This Row],[Debt Held by the Public]] - B404)/B404 * 100</f>
        <v>7.0513107775039208</v>
      </c>
      <c r="G152" s="12"/>
      <c r="H152" s="12"/>
      <c r="K152"/>
    </row>
    <row r="153" spans="1:11" x14ac:dyDescent="0.3">
      <c r="A153" s="21">
        <v>44750</v>
      </c>
      <c r="B153" s="11">
        <v>23886000000000</v>
      </c>
      <c r="C153" s="11">
        <v>6622340000000</v>
      </c>
      <c r="D153" s="11">
        <v>30508300000000</v>
      </c>
      <c r="E153" s="12">
        <f>(US_Debt_Table[[#This Row],[Debt Held by the Public]] - B405)/B405 * 100</f>
        <v>7.0410669152311467</v>
      </c>
      <c r="F153" s="12">
        <f>(US_Debt_Table[[#This Row],[Debt Held by the Public]] - B405)/B405 * 100</f>
        <v>7.0410669152311467</v>
      </c>
      <c r="G153" s="12"/>
      <c r="H153" s="12"/>
      <c r="K153"/>
    </row>
    <row r="154" spans="1:11" x14ac:dyDescent="0.3">
      <c r="A154" s="21">
        <v>44749</v>
      </c>
      <c r="B154" s="11">
        <v>23887800000000</v>
      </c>
      <c r="C154" s="11">
        <v>6618470000000</v>
      </c>
      <c r="D154" s="11">
        <v>30506200000000</v>
      </c>
      <c r="E154" s="12">
        <f>(US_Debt_Table[[#This Row],[Debt Held by the Public]] - B406)/B406 * 100</f>
        <v>7.0875248803055566</v>
      </c>
      <c r="F154" s="12">
        <f>(US_Debt_Table[[#This Row],[Debt Held by the Public]] - B406)/B406 * 100</f>
        <v>7.0875248803055566</v>
      </c>
      <c r="G154" s="12"/>
      <c r="H154" s="12"/>
      <c r="K154"/>
    </row>
    <row r="155" spans="1:11" x14ac:dyDescent="0.3">
      <c r="A155" s="21">
        <v>44748</v>
      </c>
      <c r="B155" s="11">
        <v>23907400000000</v>
      </c>
      <c r="C155" s="11">
        <v>6616380000000</v>
      </c>
      <c r="D155" s="11">
        <v>30523800000000</v>
      </c>
      <c r="E155" s="12">
        <f>(US_Debt_Table[[#This Row],[Debt Held by the Public]] - B407)/B407 * 100</f>
        <v>7.1763513937579013</v>
      </c>
      <c r="F155" s="12">
        <f>(US_Debt_Table[[#This Row],[Debt Held by the Public]] - B407)/B407 * 100</f>
        <v>7.1763513937579013</v>
      </c>
      <c r="G155" s="12"/>
      <c r="H155" s="12"/>
      <c r="K155"/>
    </row>
    <row r="156" spans="1:11" x14ac:dyDescent="0.3">
      <c r="A156" s="21">
        <v>44747</v>
      </c>
      <c r="B156" s="11">
        <v>23905300000000</v>
      </c>
      <c r="C156" s="11">
        <v>6594470000000</v>
      </c>
      <c r="D156" s="11">
        <v>30499800000000</v>
      </c>
      <c r="E156" s="12">
        <f>(US_Debt_Table[[#This Row],[Debt Held by the Public]] - B408)/B408 * 100</f>
        <v>7.0637447879577753</v>
      </c>
      <c r="F156" s="12">
        <f>(US_Debt_Table[[#This Row],[Debt Held by the Public]] - B408)/B408 * 100</f>
        <v>7.0637447879577753</v>
      </c>
      <c r="G156" s="12"/>
      <c r="H156" s="12"/>
      <c r="K156"/>
    </row>
    <row r="157" spans="1:11" x14ac:dyDescent="0.3">
      <c r="A157" s="21">
        <v>44743</v>
      </c>
      <c r="B157" s="11">
        <v>23907000000000</v>
      </c>
      <c r="C157" s="11">
        <v>6579130000000</v>
      </c>
      <c r="D157" s="11">
        <v>30486200000000</v>
      </c>
      <c r="E157" s="12">
        <f>(US_Debt_Table[[#This Row],[Debt Held by the Public]] - B409)/B409 * 100</f>
        <v>7.0727971407841341</v>
      </c>
      <c r="F157" s="12">
        <f>(US_Debt_Table[[#This Row],[Debt Held by the Public]] - B409)/B409 * 100</f>
        <v>7.0727971407841341</v>
      </c>
      <c r="G157" s="12"/>
      <c r="H157" s="12"/>
      <c r="K157"/>
    </row>
    <row r="158" spans="1:11" x14ac:dyDescent="0.3">
      <c r="A158" s="21">
        <v>44742</v>
      </c>
      <c r="B158" s="11">
        <v>23912200000000</v>
      </c>
      <c r="C158" s="11">
        <v>6656420000000</v>
      </c>
      <c r="D158" s="11">
        <v>30568600000000</v>
      </c>
      <c r="E158" s="12">
        <f>(US_Debt_Table[[#This Row],[Debt Held by the Public]] - B410)/B410 * 100</f>
        <v>7.086494281184784</v>
      </c>
      <c r="F158" s="12">
        <f>(US_Debt_Table[[#This Row],[Debt Held by the Public]] - B410)/B410 * 100</f>
        <v>7.086494281184784</v>
      </c>
      <c r="G158" s="12"/>
      <c r="H158" s="12"/>
      <c r="K158"/>
    </row>
    <row r="159" spans="1:11" x14ac:dyDescent="0.3">
      <c r="A159" s="21">
        <v>44741</v>
      </c>
      <c r="B159" s="11">
        <v>23874300000000</v>
      </c>
      <c r="C159" s="11">
        <v>6597630000000</v>
      </c>
      <c r="D159" s="11">
        <v>30471900000000</v>
      </c>
      <c r="E159" s="12">
        <f>(US_Debt_Table[[#This Row],[Debt Held by the Public]] - B411)/B411 * 100</f>
        <v>7.6257624184612336</v>
      </c>
      <c r="F159" s="12">
        <f>(US_Debt_Table[[#This Row],[Debt Held by the Public]] - B411)/B411 * 100</f>
        <v>7.6257624184612336</v>
      </c>
      <c r="G159" s="12"/>
      <c r="H159" s="12"/>
      <c r="K159"/>
    </row>
    <row r="160" spans="1:11" x14ac:dyDescent="0.3">
      <c r="A160" s="21">
        <v>44740</v>
      </c>
      <c r="B160" s="11">
        <v>23874200000000</v>
      </c>
      <c r="C160" s="11">
        <v>6598430000000</v>
      </c>
      <c r="D160" s="11">
        <v>30472600000000</v>
      </c>
      <c r="E160" s="12">
        <f>(US_Debt_Table[[#This Row],[Debt Held by the Public]] - B412)/B412 * 100</f>
        <v>7.5085109065691586</v>
      </c>
      <c r="F160" s="12">
        <f>(US_Debt_Table[[#This Row],[Debt Held by the Public]] - B412)/B412 * 100</f>
        <v>7.5085109065691586</v>
      </c>
      <c r="G160" s="12"/>
      <c r="H160" s="12"/>
      <c r="K160"/>
    </row>
    <row r="161" spans="1:11" x14ac:dyDescent="0.3">
      <c r="A161" s="21">
        <v>44739</v>
      </c>
      <c r="B161" s="11">
        <v>23877600000000</v>
      </c>
      <c r="C161" s="11">
        <v>6587860000000</v>
      </c>
      <c r="D161" s="11">
        <v>30465500000000</v>
      </c>
      <c r="E161" s="12">
        <f>(US_Debt_Table[[#This Row],[Debt Held by the Public]] - B413)/B413 * 100</f>
        <v>7.5291479214796206</v>
      </c>
      <c r="F161" s="12">
        <f>(US_Debt_Table[[#This Row],[Debt Held by the Public]] - B413)/B413 * 100</f>
        <v>7.5291479214796206</v>
      </c>
      <c r="G161" s="12"/>
      <c r="H161" s="12"/>
      <c r="K161"/>
    </row>
    <row r="162" spans="1:11" x14ac:dyDescent="0.3">
      <c r="A162" s="21">
        <v>44736</v>
      </c>
      <c r="B162" s="11">
        <v>23876100000000</v>
      </c>
      <c r="C162" s="11">
        <v>6583060000000</v>
      </c>
      <c r="D162" s="11">
        <v>30459100000000</v>
      </c>
      <c r="E162" s="12">
        <f>(US_Debt_Table[[#This Row],[Debt Held by the Public]] - B414)/B414 * 100</f>
        <v>7.6091365525198533</v>
      </c>
      <c r="F162" s="12">
        <f>(US_Debt_Table[[#This Row],[Debt Held by the Public]] - B414)/B414 * 100</f>
        <v>7.6091365525198533</v>
      </c>
      <c r="G162" s="12"/>
      <c r="H162" s="12"/>
      <c r="K162"/>
    </row>
    <row r="163" spans="1:11" x14ac:dyDescent="0.3">
      <c r="A163" s="21">
        <v>44735</v>
      </c>
      <c r="B163" s="11">
        <v>23853000000000</v>
      </c>
      <c r="C163" s="11">
        <v>6569340000000</v>
      </c>
      <c r="D163" s="11">
        <v>30422300000000</v>
      </c>
      <c r="E163" s="12">
        <f>(US_Debt_Table[[#This Row],[Debt Held by the Public]] - B415)/B415 * 100</f>
        <v>7.5263485308834532</v>
      </c>
      <c r="F163" s="12">
        <f>(US_Debt_Table[[#This Row],[Debt Held by the Public]] - B415)/B415 * 100</f>
        <v>7.5263485308834532</v>
      </c>
      <c r="G163" s="12"/>
      <c r="H163" s="12"/>
      <c r="K163"/>
    </row>
    <row r="164" spans="1:11" x14ac:dyDescent="0.3">
      <c r="A164" s="21">
        <v>44734</v>
      </c>
      <c r="B164" s="11">
        <v>23871700000000</v>
      </c>
      <c r="C164" s="11">
        <v>6566760000000</v>
      </c>
      <c r="D164" s="11">
        <v>30438400000000</v>
      </c>
      <c r="E164" s="12">
        <f>(US_Debt_Table[[#This Row],[Debt Held by the Public]] - B416)/B416 * 100</f>
        <v>7.624230183133009</v>
      </c>
      <c r="F164" s="12">
        <f>(US_Debt_Table[[#This Row],[Debt Held by the Public]] - B416)/B416 * 100</f>
        <v>7.624230183133009</v>
      </c>
      <c r="G164" s="12"/>
      <c r="H164" s="12"/>
      <c r="K164"/>
    </row>
    <row r="165" spans="1:11" x14ac:dyDescent="0.3">
      <c r="A165" s="21">
        <v>44733</v>
      </c>
      <c r="B165" s="11">
        <v>23870100000000</v>
      </c>
      <c r="C165" s="11">
        <v>6574260000000</v>
      </c>
      <c r="D165" s="11">
        <v>30444400000000</v>
      </c>
      <c r="E165" s="12">
        <f>(US_Debt_Table[[#This Row],[Debt Held by the Public]] - B417)/B417 * 100</f>
        <v>7.6432230599949493</v>
      </c>
      <c r="F165" s="12">
        <f>(US_Debt_Table[[#This Row],[Debt Held by the Public]] - B417)/B417 * 100</f>
        <v>7.6432230599949493</v>
      </c>
      <c r="G165" s="12"/>
      <c r="H165" s="12"/>
      <c r="K165"/>
    </row>
    <row r="166" spans="1:11" x14ac:dyDescent="0.3">
      <c r="A166" s="21">
        <v>44729</v>
      </c>
      <c r="B166" s="11">
        <v>23879100000000</v>
      </c>
      <c r="C166" s="11">
        <v>6568660000000</v>
      </c>
      <c r="D166" s="11">
        <v>30447700000000</v>
      </c>
      <c r="E166" s="12">
        <f>(US_Debt_Table[[#This Row],[Debt Held by the Public]] - B418)/B418 * 100</f>
        <v>7.6891508561790554</v>
      </c>
      <c r="F166" s="12">
        <f>(US_Debt_Table[[#This Row],[Debt Held by the Public]] - B418)/B418 * 100</f>
        <v>7.6891508561790554</v>
      </c>
      <c r="G166" s="12"/>
      <c r="H166" s="12"/>
      <c r="K166"/>
    </row>
    <row r="167" spans="1:11" x14ac:dyDescent="0.3">
      <c r="A167" s="21">
        <v>44728</v>
      </c>
      <c r="B167" s="11">
        <v>23876700000000</v>
      </c>
      <c r="C167" s="11">
        <v>6559960000000</v>
      </c>
      <c r="D167" s="11">
        <v>30436600000000</v>
      </c>
      <c r="E167" s="12">
        <f>(US_Debt_Table[[#This Row],[Debt Held by the Public]] - B419)/B419 * 100</f>
        <v>7.6792986348815502</v>
      </c>
      <c r="F167" s="12">
        <f>(US_Debt_Table[[#This Row],[Debt Held by the Public]] - B419)/B419 * 100</f>
        <v>7.6792986348815502</v>
      </c>
      <c r="G167" s="12"/>
      <c r="H167" s="12"/>
      <c r="K167"/>
    </row>
    <row r="168" spans="1:11" x14ac:dyDescent="0.3">
      <c r="A168" s="21">
        <v>44727</v>
      </c>
      <c r="B168" s="11">
        <v>23900000000000</v>
      </c>
      <c r="C168" s="11">
        <v>6550450000000</v>
      </c>
      <c r="D168" s="11">
        <v>30450400000000</v>
      </c>
      <c r="E168" s="12">
        <f>(US_Debt_Table[[#This Row],[Debt Held by the Public]] - B420)/B420 * 100</f>
        <v>7.657172715438219</v>
      </c>
      <c r="F168" s="12">
        <f>(US_Debt_Table[[#This Row],[Debt Held by the Public]] - B420)/B420 * 100</f>
        <v>7.657172715438219</v>
      </c>
      <c r="G168" s="12"/>
      <c r="H168" s="12"/>
      <c r="K168"/>
    </row>
    <row r="169" spans="1:11" x14ac:dyDescent="0.3">
      <c r="A169" s="21">
        <v>44726</v>
      </c>
      <c r="B169" s="11">
        <v>23840700000000</v>
      </c>
      <c r="C169" s="11">
        <v>6561650000000</v>
      </c>
      <c r="D169" s="11">
        <v>30402400000000</v>
      </c>
      <c r="E169" s="12">
        <f>(US_Debt_Table[[#This Row],[Debt Held by the Public]] - B421)/B421 * 100</f>
        <v>7.3924755400998219</v>
      </c>
      <c r="F169" s="12">
        <f>(US_Debt_Table[[#This Row],[Debt Held by the Public]] - B421)/B421 * 100</f>
        <v>7.3924755400998219</v>
      </c>
      <c r="G169" s="12"/>
      <c r="H169" s="12"/>
      <c r="K169"/>
    </row>
    <row r="170" spans="1:11" x14ac:dyDescent="0.3">
      <c r="A170" s="21">
        <v>44725</v>
      </c>
      <c r="B170" s="11">
        <v>23849900000000</v>
      </c>
      <c r="C170" s="11">
        <v>6551340000000</v>
      </c>
      <c r="D170" s="11">
        <v>30401200000000</v>
      </c>
      <c r="E170" s="12">
        <f>(US_Debt_Table[[#This Row],[Debt Held by the Public]] - B422)/B422 * 100</f>
        <v>7.9244480444551044</v>
      </c>
      <c r="F170" s="12">
        <f>(US_Debt_Table[[#This Row],[Debt Held by the Public]] - B422)/B422 * 100</f>
        <v>7.9244480444551044</v>
      </c>
      <c r="G170" s="12"/>
      <c r="H170" s="12"/>
      <c r="K170"/>
    </row>
    <row r="171" spans="1:11" x14ac:dyDescent="0.3">
      <c r="A171" s="21">
        <v>44722</v>
      </c>
      <c r="B171" s="11">
        <v>23849500000000</v>
      </c>
      <c r="C171" s="11">
        <v>6546490000000</v>
      </c>
      <c r="D171" s="11">
        <v>30396000000000</v>
      </c>
      <c r="E171" s="12">
        <f>(US_Debt_Table[[#This Row],[Debt Held by the Public]] - B423)/B423 * 100</f>
        <v>7.9284986989478448</v>
      </c>
      <c r="F171" s="12">
        <f>(US_Debt_Table[[#This Row],[Debt Held by the Public]] - B423)/B423 * 100</f>
        <v>7.9284986989478448</v>
      </c>
      <c r="G171" s="12"/>
      <c r="H171" s="12"/>
      <c r="K171"/>
    </row>
    <row r="172" spans="1:11" x14ac:dyDescent="0.3">
      <c r="A172" s="21">
        <v>44721</v>
      </c>
      <c r="B172" s="11">
        <v>23849400000000</v>
      </c>
      <c r="C172" s="11">
        <v>6547320000000</v>
      </c>
      <c r="D172" s="11">
        <v>30396800000000</v>
      </c>
      <c r="E172" s="12">
        <f>(US_Debt_Table[[#This Row],[Debt Held by the Public]] - B424)/B424 * 100</f>
        <v>7.9290230028102986</v>
      </c>
      <c r="F172" s="12">
        <f>(US_Debt_Table[[#This Row],[Debt Held by the Public]] - B424)/B424 * 100</f>
        <v>7.9290230028102986</v>
      </c>
      <c r="G172" s="12"/>
      <c r="H172" s="12"/>
      <c r="K172"/>
    </row>
    <row r="173" spans="1:11" x14ac:dyDescent="0.3">
      <c r="A173" s="21">
        <v>44720</v>
      </c>
      <c r="B173" s="11">
        <v>23872700000000</v>
      </c>
      <c r="C173" s="11">
        <v>6543750000000</v>
      </c>
      <c r="D173" s="11">
        <v>30416500000000</v>
      </c>
      <c r="E173" s="12">
        <f>(US_Debt_Table[[#This Row],[Debt Held by the Public]] - B425)/B425 * 100</f>
        <v>7.9226227610961928</v>
      </c>
      <c r="F173" s="12">
        <f>(US_Debt_Table[[#This Row],[Debt Held by the Public]] - B425)/B425 * 100</f>
        <v>7.9226227610961928</v>
      </c>
      <c r="G173" s="12"/>
      <c r="H173" s="12"/>
      <c r="K173"/>
    </row>
    <row r="174" spans="1:11" x14ac:dyDescent="0.3">
      <c r="A174" s="21">
        <v>44719</v>
      </c>
      <c r="B174" s="11">
        <v>23872200000000</v>
      </c>
      <c r="C174" s="11">
        <v>6545400000000</v>
      </c>
      <c r="D174" s="11">
        <v>30417600000000</v>
      </c>
      <c r="E174" s="12">
        <f>(US_Debt_Table[[#This Row],[Debt Held by the Public]] - B426)/B426 * 100</f>
        <v>7.924753495815871</v>
      </c>
      <c r="F174" s="12">
        <f>(US_Debt_Table[[#This Row],[Debt Held by the Public]] - B426)/B426 * 100</f>
        <v>7.924753495815871</v>
      </c>
      <c r="G174" s="12"/>
      <c r="H174" s="12"/>
      <c r="K174"/>
    </row>
    <row r="175" spans="1:11" x14ac:dyDescent="0.3">
      <c r="A175" s="21">
        <v>44718</v>
      </c>
      <c r="B175" s="11">
        <v>23882200000000</v>
      </c>
      <c r="C175" s="11">
        <v>6538710000000</v>
      </c>
      <c r="D175" s="11">
        <v>30420900000000</v>
      </c>
      <c r="E175" s="12">
        <f>(US_Debt_Table[[#This Row],[Debt Held by the Public]] - B427)/B427 * 100</f>
        <v>7.9977932132262497</v>
      </c>
      <c r="F175" s="12">
        <f>(US_Debt_Table[[#This Row],[Debt Held by the Public]] - B427)/B427 * 100</f>
        <v>7.9977932132262497</v>
      </c>
      <c r="G175" s="12"/>
      <c r="H175" s="12"/>
      <c r="K175"/>
    </row>
    <row r="176" spans="1:11" x14ac:dyDescent="0.3">
      <c r="A176" s="21">
        <v>44715</v>
      </c>
      <c r="B176" s="11">
        <v>23880600000000</v>
      </c>
      <c r="C176" s="11">
        <v>6531930000000</v>
      </c>
      <c r="D176" s="11">
        <v>30412600000000</v>
      </c>
      <c r="E176" s="12">
        <f>(US_Debt_Table[[#This Row],[Debt Held by the Public]] - B428)/B428 * 100</f>
        <v>7.9959299039005085</v>
      </c>
      <c r="F176" s="12">
        <f>(US_Debt_Table[[#This Row],[Debt Held by the Public]] - B428)/B428 * 100</f>
        <v>7.9959299039005085</v>
      </c>
      <c r="G176" s="12"/>
      <c r="H176" s="12"/>
      <c r="K176"/>
    </row>
    <row r="177" spans="1:11" x14ac:dyDescent="0.3">
      <c r="A177" s="21">
        <v>44714</v>
      </c>
      <c r="B177" s="11">
        <v>23880900000000</v>
      </c>
      <c r="C177" s="11">
        <v>6544710000000</v>
      </c>
      <c r="D177" s="11">
        <v>30425700000000</v>
      </c>
      <c r="E177" s="12">
        <f>(US_Debt_Table[[#This Row],[Debt Held by the Public]] - B429)/B429 * 100</f>
        <v>8.0016823748620638</v>
      </c>
      <c r="F177" s="12">
        <f>(US_Debt_Table[[#This Row],[Debt Held by the Public]] - B429)/B429 * 100</f>
        <v>8.0016823748620638</v>
      </c>
      <c r="G177" s="12"/>
      <c r="H177" s="12"/>
      <c r="K177"/>
    </row>
    <row r="178" spans="1:11" x14ac:dyDescent="0.3">
      <c r="A178" s="21">
        <v>44713</v>
      </c>
      <c r="B178" s="11">
        <v>23901100000000</v>
      </c>
      <c r="C178" s="11">
        <v>6539850000000</v>
      </c>
      <c r="D178" s="11">
        <v>30441000000000</v>
      </c>
      <c r="E178" s="12">
        <f>(US_Debt_Table[[#This Row],[Debt Held by the Public]] - B430)/B430 * 100</f>
        <v>7.9787666591371122</v>
      </c>
      <c r="F178" s="12">
        <f>(US_Debt_Table[[#This Row],[Debt Held by the Public]] - B430)/B430 * 100</f>
        <v>7.9787666591371122</v>
      </c>
      <c r="G178" s="12"/>
      <c r="H178" s="12"/>
      <c r="K178"/>
    </row>
    <row r="179" spans="1:11" x14ac:dyDescent="0.3">
      <c r="A179" s="21">
        <v>44712</v>
      </c>
      <c r="B179" s="11">
        <v>23904400000000</v>
      </c>
      <c r="C179" s="11">
        <v>6595230000000</v>
      </c>
      <c r="D179" s="11">
        <v>30499600000000</v>
      </c>
      <c r="E179" s="12">
        <f>(US_Debt_Table[[#This Row],[Debt Held by the Public]] - B431)/B431 * 100</f>
        <v>7.9985542604138429</v>
      </c>
      <c r="F179" s="12">
        <f>(US_Debt_Table[[#This Row],[Debt Held by the Public]] - B431)/B431 * 100</f>
        <v>7.9985542604138429</v>
      </c>
      <c r="G179" s="12"/>
      <c r="H179" s="12"/>
      <c r="K179"/>
    </row>
    <row r="180" spans="1:11" x14ac:dyDescent="0.3">
      <c r="A180" s="21">
        <v>44708</v>
      </c>
      <c r="B180" s="11">
        <v>23832600000000</v>
      </c>
      <c r="C180" s="11">
        <v>6591870000000</v>
      </c>
      <c r="D180" s="11">
        <v>30424500000000</v>
      </c>
      <c r="E180" s="12">
        <f>(US_Debt_Table[[#This Row],[Debt Held by the Public]] - B432)/B432 * 100</f>
        <v>8.2271841750337185</v>
      </c>
      <c r="F180" s="12">
        <f>(US_Debt_Table[[#This Row],[Debt Held by the Public]] - B432)/B432 * 100</f>
        <v>8.2271841750337185</v>
      </c>
      <c r="G180" s="12"/>
      <c r="H180" s="12"/>
      <c r="K180"/>
    </row>
    <row r="181" spans="1:11" x14ac:dyDescent="0.3">
      <c r="A181" s="21">
        <v>44707</v>
      </c>
      <c r="B181" s="11">
        <v>23809700000000</v>
      </c>
      <c r="C181" s="11">
        <v>6591850000000</v>
      </c>
      <c r="D181" s="11">
        <v>30401600000000</v>
      </c>
      <c r="E181" s="12">
        <f>(US_Debt_Table[[#This Row],[Debt Held by the Public]] - B433)/B433 * 100</f>
        <v>8.3061541050869501</v>
      </c>
      <c r="F181" s="12">
        <f>(US_Debt_Table[[#This Row],[Debt Held by the Public]] - B433)/B433 * 100</f>
        <v>8.3061541050869501</v>
      </c>
      <c r="G181" s="12"/>
      <c r="H181" s="12"/>
      <c r="K181"/>
    </row>
    <row r="182" spans="1:11" x14ac:dyDescent="0.3">
      <c r="A182" s="21">
        <v>44706</v>
      </c>
      <c r="B182" s="11">
        <v>23833700000000</v>
      </c>
      <c r="C182" s="11">
        <v>6587180000000</v>
      </c>
      <c r="D182" s="11">
        <v>30420900000000</v>
      </c>
      <c r="E182" s="12">
        <f>(US_Debt_Table[[#This Row],[Debt Held by the Public]] - B434)/B434 * 100</f>
        <v>8.3059543122526218</v>
      </c>
      <c r="F182" s="12">
        <f>(US_Debt_Table[[#This Row],[Debt Held by the Public]] - B434)/B434 * 100</f>
        <v>8.3059543122526218</v>
      </c>
      <c r="G182" s="12"/>
      <c r="H182" s="12"/>
      <c r="K182"/>
    </row>
    <row r="183" spans="1:11" x14ac:dyDescent="0.3">
      <c r="A183" s="21">
        <v>44705</v>
      </c>
      <c r="B183" s="11">
        <v>23832700000000</v>
      </c>
      <c r="C183" s="11">
        <v>6603770000000</v>
      </c>
      <c r="D183" s="11">
        <v>30436500000000</v>
      </c>
      <c r="E183" s="12">
        <f>(US_Debt_Table[[#This Row],[Debt Held by the Public]] - B435)/B435 * 100</f>
        <v>8.3043630398131363</v>
      </c>
      <c r="F183" s="12">
        <f>(US_Debt_Table[[#This Row],[Debt Held by the Public]] - B435)/B435 * 100</f>
        <v>8.3043630398131363</v>
      </c>
      <c r="G183" s="12"/>
      <c r="H183" s="12"/>
      <c r="K183"/>
    </row>
    <row r="184" spans="1:11" x14ac:dyDescent="0.3">
      <c r="A184" s="21">
        <v>44704</v>
      </c>
      <c r="B184" s="11">
        <v>23841300000000</v>
      </c>
      <c r="C184" s="11">
        <v>6584010000000</v>
      </c>
      <c r="D184" s="11">
        <v>30425300000000</v>
      </c>
      <c r="E184" s="12">
        <f>(US_Debt_Table[[#This Row],[Debt Held by the Public]] - B436)/B436 * 100</f>
        <v>8.2489954368998148</v>
      </c>
      <c r="F184" s="12">
        <f>(US_Debt_Table[[#This Row],[Debt Held by the Public]] - B436)/B436 * 100</f>
        <v>8.2489954368998148</v>
      </c>
      <c r="G184" s="12"/>
      <c r="H184" s="12"/>
      <c r="K184"/>
    </row>
    <row r="185" spans="1:11" x14ac:dyDescent="0.3">
      <c r="A185" s="21">
        <v>44701</v>
      </c>
      <c r="B185" s="11">
        <v>23838600000000</v>
      </c>
      <c r="C185" s="11">
        <v>6577980000000</v>
      </c>
      <c r="D185" s="11">
        <v>30416600000000</v>
      </c>
      <c r="E185" s="12">
        <f>(US_Debt_Table[[#This Row],[Debt Held by the Public]] - B437)/B437 * 100</f>
        <v>8.2431254313632891</v>
      </c>
      <c r="F185" s="12">
        <f>(US_Debt_Table[[#This Row],[Debt Held by the Public]] - B437)/B437 * 100</f>
        <v>8.2431254313632891</v>
      </c>
      <c r="G185" s="12"/>
      <c r="H185" s="12"/>
      <c r="K185"/>
    </row>
    <row r="186" spans="1:11" x14ac:dyDescent="0.3">
      <c r="A186" s="21">
        <v>44700</v>
      </c>
      <c r="B186" s="11">
        <v>23840100000000</v>
      </c>
      <c r="C186" s="11">
        <v>6577140000000</v>
      </c>
      <c r="D186" s="11">
        <v>30417300000000</v>
      </c>
      <c r="E186" s="12">
        <f>(US_Debt_Table[[#This Row],[Debt Held by the Public]] - B438)/B438 * 100</f>
        <v>8.2489533859440414</v>
      </c>
      <c r="F186" s="12">
        <f>(US_Debt_Table[[#This Row],[Debt Held by the Public]] - B438)/B438 * 100</f>
        <v>8.2489533859440414</v>
      </c>
      <c r="G186" s="12"/>
      <c r="H186" s="12"/>
      <c r="K186"/>
    </row>
    <row r="187" spans="1:11" x14ac:dyDescent="0.3">
      <c r="A187" s="21">
        <v>44699</v>
      </c>
      <c r="B187" s="11">
        <v>23862500000000</v>
      </c>
      <c r="C187" s="11">
        <v>6571100000000</v>
      </c>
      <c r="D187" s="11">
        <v>30433600000000</v>
      </c>
      <c r="E187" s="12">
        <f>(US_Debt_Table[[#This Row],[Debt Held by the Public]] - B439)/B439 * 100</f>
        <v>8.2523567144814312</v>
      </c>
      <c r="F187" s="12">
        <f>(US_Debt_Table[[#This Row],[Debt Held by the Public]] - B439)/B439 * 100</f>
        <v>8.2523567144814312</v>
      </c>
      <c r="G187" s="12"/>
      <c r="H187" s="12"/>
      <c r="K187"/>
    </row>
    <row r="188" spans="1:11" x14ac:dyDescent="0.3">
      <c r="A188" s="21">
        <v>44698</v>
      </c>
      <c r="B188" s="11">
        <v>23861600000000</v>
      </c>
      <c r="C188" s="11">
        <v>6587360000000</v>
      </c>
      <c r="D188" s="11">
        <v>30448900000000</v>
      </c>
      <c r="E188" s="12">
        <f>(US_Debt_Table[[#This Row],[Debt Held by the Public]] - B440)/B440 * 100</f>
        <v>8.2517114509565523</v>
      </c>
      <c r="F188" s="12">
        <f>(US_Debt_Table[[#This Row],[Debt Held by the Public]] - B440)/B440 * 100</f>
        <v>8.2517114509565523</v>
      </c>
      <c r="G188" s="12"/>
      <c r="H188" s="12"/>
      <c r="K188"/>
    </row>
    <row r="189" spans="1:11" x14ac:dyDescent="0.3">
      <c r="A189" s="21">
        <v>44697</v>
      </c>
      <c r="B189" s="11">
        <v>23873800000000</v>
      </c>
      <c r="C189" s="11">
        <v>6572380000000</v>
      </c>
      <c r="D189" s="11">
        <v>30446200000000</v>
      </c>
      <c r="E189" s="12">
        <f>(US_Debt_Table[[#This Row],[Debt Held by the Public]] - B441)/B441 * 100</f>
        <v>8.2167253672754299</v>
      </c>
      <c r="F189" s="12">
        <f>(US_Debt_Table[[#This Row],[Debt Held by the Public]] - B441)/B441 * 100</f>
        <v>8.2167253672754299</v>
      </c>
      <c r="G189" s="12"/>
      <c r="H189" s="12"/>
      <c r="K189"/>
    </row>
    <row r="190" spans="1:11" x14ac:dyDescent="0.3">
      <c r="A190" s="21">
        <v>44694</v>
      </c>
      <c r="B190" s="11">
        <v>23819300000000</v>
      </c>
      <c r="C190" s="11">
        <v>6564010000000</v>
      </c>
      <c r="D190" s="11">
        <v>30383300000000</v>
      </c>
      <c r="E190" s="12">
        <f>(US_Debt_Table[[#This Row],[Debt Held by the Public]] - B442)/B442 * 100</f>
        <v>8.3508085609661791</v>
      </c>
      <c r="F190" s="12">
        <f>(US_Debt_Table[[#This Row],[Debt Held by the Public]] - B442)/B442 * 100</f>
        <v>8.3508085609661791</v>
      </c>
      <c r="G190" s="12"/>
      <c r="H190" s="12"/>
      <c r="K190"/>
    </row>
    <row r="191" spans="1:11" x14ac:dyDescent="0.3">
      <c r="A191" s="21">
        <v>44693</v>
      </c>
      <c r="B191" s="11">
        <v>23818200000000</v>
      </c>
      <c r="C191" s="11">
        <v>6564090000000</v>
      </c>
      <c r="D191" s="11">
        <v>30382300000000</v>
      </c>
      <c r="E191" s="12">
        <f>(US_Debt_Table[[#This Row],[Debt Held by the Public]] - B443)/B443 * 100</f>
        <v>8.3467905182570412</v>
      </c>
      <c r="F191" s="12">
        <f>(US_Debt_Table[[#This Row],[Debt Held by the Public]] - B443)/B443 * 100</f>
        <v>8.3467905182570412</v>
      </c>
      <c r="G191" s="12"/>
      <c r="H191" s="12"/>
      <c r="K191"/>
    </row>
    <row r="192" spans="1:11" x14ac:dyDescent="0.3">
      <c r="A192" s="21">
        <v>44692</v>
      </c>
      <c r="B192" s="11">
        <v>23836600000000</v>
      </c>
      <c r="C192" s="11">
        <v>6559680000000</v>
      </c>
      <c r="D192" s="11">
        <v>30396300000000</v>
      </c>
      <c r="E192" s="12">
        <f>(US_Debt_Table[[#This Row],[Debt Held by the Public]] - B444)/B444 * 100</f>
        <v>8.3220860429078449</v>
      </c>
      <c r="F192" s="12">
        <f>(US_Debt_Table[[#This Row],[Debt Held by the Public]] - B444)/B444 * 100</f>
        <v>8.3220860429078449</v>
      </c>
      <c r="G192" s="12"/>
      <c r="H192" s="12"/>
      <c r="K192"/>
    </row>
    <row r="193" spans="1:11" x14ac:dyDescent="0.3">
      <c r="A193" s="21">
        <v>44691</v>
      </c>
      <c r="B193" s="11">
        <v>23836200000000</v>
      </c>
      <c r="C193" s="11">
        <v>6577160000000</v>
      </c>
      <c r="D193" s="11">
        <v>30413300000000</v>
      </c>
      <c r="E193" s="12">
        <f>(US_Debt_Table[[#This Row],[Debt Held by the Public]] - B445)/B445 * 100</f>
        <v>8.3232218571487007</v>
      </c>
      <c r="F193" s="12">
        <f>(US_Debt_Table[[#This Row],[Debt Held by the Public]] - B445)/B445 * 100</f>
        <v>8.3232218571487007</v>
      </c>
      <c r="G193" s="12"/>
      <c r="H193" s="12"/>
      <c r="K193"/>
    </row>
    <row r="194" spans="1:11" x14ac:dyDescent="0.3">
      <c r="A194" s="21">
        <v>44690</v>
      </c>
      <c r="B194" s="11">
        <v>23848800000000</v>
      </c>
      <c r="C194" s="11">
        <v>6565880000000</v>
      </c>
      <c r="D194" s="11">
        <v>30414700000000</v>
      </c>
      <c r="E194" s="12">
        <f>(US_Debt_Table[[#This Row],[Debt Held by the Public]] - B446)/B446 * 100</f>
        <v>8.3086201650370359</v>
      </c>
      <c r="F194" s="12">
        <f>(US_Debt_Table[[#This Row],[Debt Held by the Public]] - B446)/B446 * 100</f>
        <v>8.3086201650370359</v>
      </c>
      <c r="G194" s="12"/>
      <c r="H194" s="12"/>
      <c r="K194"/>
    </row>
    <row r="195" spans="1:11" x14ac:dyDescent="0.3">
      <c r="A195" s="21">
        <v>44687</v>
      </c>
      <c r="B195" s="11">
        <v>23847000000000</v>
      </c>
      <c r="C195" s="11">
        <v>6558910000000</v>
      </c>
      <c r="D195" s="11">
        <v>30405900000000</v>
      </c>
      <c r="E195" s="12">
        <f>(US_Debt_Table[[#This Row],[Debt Held by the Public]] - B447)/B447 * 100</f>
        <v>8.3053641743458844</v>
      </c>
      <c r="F195" s="12">
        <f>(US_Debt_Table[[#This Row],[Debt Held by the Public]] - B447)/B447 * 100</f>
        <v>8.3053641743458844</v>
      </c>
      <c r="G195" s="12"/>
      <c r="H195" s="12"/>
      <c r="K195"/>
    </row>
    <row r="196" spans="1:11" x14ac:dyDescent="0.3">
      <c r="A196" s="21">
        <v>44686</v>
      </c>
      <c r="B196" s="11">
        <v>23845000000000</v>
      </c>
      <c r="C196" s="11">
        <v>6554350000000</v>
      </c>
      <c r="D196" s="11">
        <v>30399300000000</v>
      </c>
      <c r="E196" s="12">
        <f>(US_Debt_Table[[#This Row],[Debt Held by the Public]] - B448)/B448 * 100</f>
        <v>8.2923461903529212</v>
      </c>
      <c r="F196" s="12">
        <f>(US_Debt_Table[[#This Row],[Debt Held by the Public]] - B448)/B448 * 100</f>
        <v>8.2923461903529212</v>
      </c>
      <c r="G196" s="12"/>
      <c r="H196" s="12"/>
      <c r="K196"/>
    </row>
    <row r="197" spans="1:11" x14ac:dyDescent="0.3">
      <c r="A197" s="21">
        <v>44685</v>
      </c>
      <c r="B197" s="11">
        <v>23864400000000</v>
      </c>
      <c r="C197" s="11">
        <v>6545770000000</v>
      </c>
      <c r="D197" s="11">
        <v>30410100000000</v>
      </c>
      <c r="E197" s="12">
        <f>(US_Debt_Table[[#This Row],[Debt Held by the Public]] - B449)/B449 * 100</f>
        <v>8.2609760744712695</v>
      </c>
      <c r="F197" s="12">
        <f>(US_Debt_Table[[#This Row],[Debt Held by the Public]] - B449)/B449 * 100</f>
        <v>8.2609760744712695</v>
      </c>
      <c r="G197" s="12"/>
      <c r="H197" s="12"/>
      <c r="K197"/>
    </row>
    <row r="198" spans="1:11" x14ac:dyDescent="0.3">
      <c r="A198" s="21">
        <v>44684</v>
      </c>
      <c r="B198" s="11">
        <v>23862600000000</v>
      </c>
      <c r="C198" s="11">
        <v>6540780000000</v>
      </c>
      <c r="D198" s="11">
        <v>30403400000000</v>
      </c>
      <c r="E198" s="12">
        <f>(US_Debt_Table[[#This Row],[Debt Held by the Public]] - B450)/B450 * 100</f>
        <v>8.254774758426711</v>
      </c>
      <c r="F198" s="12">
        <f>(US_Debt_Table[[#This Row],[Debt Held by the Public]] - B450)/B450 * 100</f>
        <v>8.254774758426711</v>
      </c>
      <c r="G198" s="12"/>
      <c r="H198" s="12"/>
      <c r="K198"/>
    </row>
    <row r="199" spans="1:11" x14ac:dyDescent="0.3">
      <c r="A199" s="21">
        <v>44683</v>
      </c>
      <c r="B199" s="11">
        <v>23875200000000</v>
      </c>
      <c r="C199" s="11">
        <v>6527390000000</v>
      </c>
      <c r="D199" s="11">
        <v>30402600000000</v>
      </c>
      <c r="E199" s="12">
        <f>(US_Debt_Table[[#This Row],[Debt Held by the Public]] - B451)/B451 * 100</f>
        <v>8.240243725518642</v>
      </c>
      <c r="F199" s="12">
        <f>(US_Debt_Table[[#This Row],[Debt Held by the Public]] - B451)/B451 * 100</f>
        <v>8.240243725518642</v>
      </c>
      <c r="G199" s="12"/>
      <c r="H199" s="12"/>
      <c r="K199"/>
    </row>
    <row r="200" spans="1:11" x14ac:dyDescent="0.3">
      <c r="A200" s="21">
        <v>44680</v>
      </c>
      <c r="B200" s="11">
        <v>23847200000000</v>
      </c>
      <c r="C200" s="11">
        <v>6526910000000</v>
      </c>
      <c r="D200" s="11">
        <v>30374200000000</v>
      </c>
      <c r="E200" s="12">
        <f>(US_Debt_Table[[#This Row],[Debt Held by the Public]] - B452)/B452 * 100</f>
        <v>8.1206559636563131</v>
      </c>
      <c r="F200" s="12">
        <f>(US_Debt_Table[[#This Row],[Debt Held by the Public]] - B452)/B452 * 100</f>
        <v>8.1206559636563131</v>
      </c>
      <c r="G200" s="12"/>
      <c r="H200" s="12"/>
      <c r="K200"/>
    </row>
    <row r="201" spans="1:11" x14ac:dyDescent="0.3">
      <c r="A201" s="21">
        <v>44679</v>
      </c>
      <c r="B201" s="11">
        <v>23824800000000</v>
      </c>
      <c r="C201" s="11">
        <v>6577780000000</v>
      </c>
      <c r="D201" s="11">
        <v>30402600000000</v>
      </c>
      <c r="E201" s="12">
        <f>(US_Debt_Table[[#This Row],[Debt Held by the Public]] - B453)/B453 * 100</f>
        <v>8.661525059633215</v>
      </c>
      <c r="F201" s="12">
        <f>(US_Debt_Table[[#This Row],[Debt Held by the Public]] - B453)/B453 * 100</f>
        <v>8.661525059633215</v>
      </c>
      <c r="G201" s="12"/>
      <c r="H201" s="12"/>
      <c r="K201"/>
    </row>
    <row r="202" spans="1:11" x14ac:dyDescent="0.3">
      <c r="A202" s="21">
        <v>44678</v>
      </c>
      <c r="B202" s="11">
        <v>23835700000000</v>
      </c>
      <c r="C202" s="11">
        <v>6580930000000</v>
      </c>
      <c r="D202" s="11">
        <v>30416600000000</v>
      </c>
      <c r="E202" s="12">
        <f>(US_Debt_Table[[#This Row],[Debt Held by the Public]] - B454)/B454 * 100</f>
        <v>8.6245397207335301</v>
      </c>
      <c r="F202" s="12">
        <f>(US_Debt_Table[[#This Row],[Debt Held by the Public]] - B454)/B454 * 100</f>
        <v>8.6245397207335301</v>
      </c>
      <c r="G202" s="12"/>
      <c r="H202" s="12"/>
      <c r="K202"/>
    </row>
    <row r="203" spans="1:11" x14ac:dyDescent="0.3">
      <c r="A203" s="21">
        <v>44677</v>
      </c>
      <c r="B203" s="11">
        <v>23833300000000</v>
      </c>
      <c r="C203" s="11">
        <v>6596690000000</v>
      </c>
      <c r="D203" s="11">
        <v>30429900000000</v>
      </c>
      <c r="E203" s="12">
        <f>(US_Debt_Table[[#This Row],[Debt Held by the Public]] - B455)/B455 * 100</f>
        <v>8.6160773286787862</v>
      </c>
      <c r="F203" s="12">
        <f>(US_Debt_Table[[#This Row],[Debt Held by the Public]] - B455)/B455 * 100</f>
        <v>8.6160773286787862</v>
      </c>
      <c r="G203" s="12"/>
      <c r="H203" s="12"/>
      <c r="K203"/>
    </row>
    <row r="204" spans="1:11" x14ac:dyDescent="0.3">
      <c r="A204" s="21">
        <v>44676</v>
      </c>
      <c r="B204" s="11">
        <v>23847600000000</v>
      </c>
      <c r="C204" s="11">
        <v>6589040000000</v>
      </c>
      <c r="D204" s="11">
        <v>30436600000000</v>
      </c>
      <c r="E204" s="12">
        <f>(US_Debt_Table[[#This Row],[Debt Held by the Public]] - B456)/B456 * 100</f>
        <v>8.61046591064353</v>
      </c>
      <c r="F204" s="12">
        <f>(US_Debt_Table[[#This Row],[Debt Held by the Public]] - B456)/B456 * 100</f>
        <v>8.61046591064353</v>
      </c>
      <c r="G204" s="12"/>
      <c r="H204" s="12"/>
      <c r="K204"/>
    </row>
    <row r="205" spans="1:11" x14ac:dyDescent="0.3">
      <c r="A205" s="21">
        <v>44673</v>
      </c>
      <c r="B205" s="11">
        <v>23845700000000</v>
      </c>
      <c r="C205" s="11">
        <v>6575170000000</v>
      </c>
      <c r="D205" s="11">
        <v>30420900000000</v>
      </c>
      <c r="E205" s="12">
        <f>(US_Debt_Table[[#This Row],[Debt Held by the Public]] - B457)/B457 * 100</f>
        <v>8.5993396333826713</v>
      </c>
      <c r="F205" s="12">
        <f>(US_Debt_Table[[#This Row],[Debt Held by the Public]] - B457)/B457 * 100</f>
        <v>8.5993396333826713</v>
      </c>
      <c r="G205" s="12"/>
      <c r="H205" s="12"/>
      <c r="K205"/>
    </row>
    <row r="206" spans="1:11" x14ac:dyDescent="0.3">
      <c r="A206" s="21">
        <v>44672</v>
      </c>
      <c r="B206" s="11">
        <v>23844900000000</v>
      </c>
      <c r="C206" s="11">
        <v>6572870000000</v>
      </c>
      <c r="D206" s="11">
        <v>30417800000000</v>
      </c>
      <c r="E206" s="12">
        <f>(US_Debt_Table[[#This Row],[Debt Held by the Public]] - B458)/B458 * 100</f>
        <v>8.5976745562938639</v>
      </c>
      <c r="F206" s="12">
        <f>(US_Debt_Table[[#This Row],[Debt Held by the Public]] - B458)/B458 * 100</f>
        <v>8.5976745562938639</v>
      </c>
      <c r="G206" s="12"/>
      <c r="H206" s="12"/>
      <c r="K206"/>
    </row>
    <row r="207" spans="1:11" x14ac:dyDescent="0.3">
      <c r="A207" s="21">
        <v>44671</v>
      </c>
      <c r="B207" s="11">
        <v>23844600000000</v>
      </c>
      <c r="C207" s="11">
        <v>6564470000000</v>
      </c>
      <c r="D207" s="11">
        <v>30409000000000</v>
      </c>
      <c r="E207" s="12">
        <f>(US_Debt_Table[[#This Row],[Debt Held by the Public]] - B459)/B459 * 100</f>
        <v>8.4575077779597176</v>
      </c>
      <c r="F207" s="12">
        <f>(US_Debt_Table[[#This Row],[Debt Held by the Public]] - B459)/B459 * 100</f>
        <v>8.4575077779597176</v>
      </c>
      <c r="G207" s="12"/>
      <c r="H207" s="12"/>
      <c r="K207"/>
    </row>
    <row r="208" spans="1:11" x14ac:dyDescent="0.3">
      <c r="A208" s="21">
        <v>44670</v>
      </c>
      <c r="B208" s="11">
        <v>23844900000000</v>
      </c>
      <c r="C208" s="11">
        <v>6579140000000</v>
      </c>
      <c r="D208" s="11">
        <v>30424000000000</v>
      </c>
      <c r="E208" s="12">
        <f>(US_Debt_Table[[#This Row],[Debt Held by the Public]] - B460)/B460 * 100</f>
        <v>8.458379007791569</v>
      </c>
      <c r="F208" s="12">
        <f>(US_Debt_Table[[#This Row],[Debt Held by the Public]] - B460)/B460 * 100</f>
        <v>8.458379007791569</v>
      </c>
      <c r="G208" s="12"/>
      <c r="H208" s="12"/>
      <c r="K208"/>
    </row>
    <row r="209" spans="1:11" x14ac:dyDescent="0.3">
      <c r="A209" s="21">
        <v>44669</v>
      </c>
      <c r="B209" s="11">
        <v>23868800000000</v>
      </c>
      <c r="C209" s="11">
        <v>6551820000000</v>
      </c>
      <c r="D209" s="11">
        <v>30420600000000</v>
      </c>
      <c r="E209" s="12">
        <f>(US_Debt_Table[[#This Row],[Debt Held by the Public]] - B461)/B461 * 100</f>
        <v>8.4955317775616148</v>
      </c>
      <c r="F209" s="12">
        <f>(US_Debt_Table[[#This Row],[Debt Held by the Public]] - B461)/B461 * 100</f>
        <v>8.4955317775616148</v>
      </c>
      <c r="G209" s="12"/>
      <c r="H209" s="12"/>
      <c r="K209"/>
    </row>
    <row r="210" spans="1:11" x14ac:dyDescent="0.3">
      <c r="A210" s="21">
        <v>44666</v>
      </c>
      <c r="B210" s="11">
        <v>23742700000000</v>
      </c>
      <c r="C210" s="11">
        <v>6540490000000</v>
      </c>
      <c r="D210" s="11">
        <v>30283200000000</v>
      </c>
      <c r="E210" s="12">
        <f>(US_Debt_Table[[#This Row],[Debt Held by the Public]] - B462)/B462 * 100</f>
        <v>7.9272505773042168</v>
      </c>
      <c r="F210" s="12">
        <f>(US_Debt_Table[[#This Row],[Debt Held by the Public]] - B462)/B462 * 100</f>
        <v>7.9272505773042168</v>
      </c>
      <c r="G210" s="12"/>
      <c r="H210" s="12"/>
      <c r="K210"/>
    </row>
    <row r="211" spans="1:11" x14ac:dyDescent="0.3">
      <c r="A211" s="21">
        <v>44665</v>
      </c>
      <c r="B211" s="11">
        <v>23831800000000</v>
      </c>
      <c r="C211" s="11">
        <v>6516290000000</v>
      </c>
      <c r="D211" s="11">
        <v>30348100000000</v>
      </c>
      <c r="E211" s="12">
        <f>(US_Debt_Table[[#This Row],[Debt Held by the Public]] - B463)/B463 * 100</f>
        <v>8.332765117938786</v>
      </c>
      <c r="F211" s="12">
        <f>(US_Debt_Table[[#This Row],[Debt Held by the Public]] - B463)/B463 * 100</f>
        <v>8.332765117938786</v>
      </c>
      <c r="G211" s="12"/>
      <c r="H211" s="12"/>
      <c r="K211"/>
    </row>
    <row r="212" spans="1:11" x14ac:dyDescent="0.3">
      <c r="A212" s="21">
        <v>44664</v>
      </c>
      <c r="B212" s="11">
        <v>23828000000000</v>
      </c>
      <c r="C212" s="11">
        <v>6509960000000</v>
      </c>
      <c r="D212" s="11">
        <v>30337900000000</v>
      </c>
      <c r="E212" s="12">
        <f>(US_Debt_Table[[#This Row],[Debt Held by the Public]] - B464)/B464 * 100</f>
        <v>8.541468325369312</v>
      </c>
      <c r="F212" s="12">
        <f>(US_Debt_Table[[#This Row],[Debt Held by the Public]] - B464)/B464 * 100</f>
        <v>8.541468325369312</v>
      </c>
      <c r="G212" s="12"/>
      <c r="H212" s="12"/>
      <c r="K212"/>
    </row>
    <row r="213" spans="1:11" x14ac:dyDescent="0.3">
      <c r="A213" s="21">
        <v>44663</v>
      </c>
      <c r="B213" s="11">
        <v>23827500000000</v>
      </c>
      <c r="C213" s="11">
        <v>6525630000000</v>
      </c>
      <c r="D213" s="11">
        <v>30353100000000</v>
      </c>
      <c r="E213" s="12">
        <f>(US_Debt_Table[[#This Row],[Debt Held by the Public]] - B465)/B465 * 100</f>
        <v>8.5416628705745143</v>
      </c>
      <c r="F213" s="12">
        <f>(US_Debt_Table[[#This Row],[Debt Held by the Public]] - B465)/B465 * 100</f>
        <v>8.5416628705745143</v>
      </c>
      <c r="G213" s="12"/>
      <c r="H213" s="12"/>
      <c r="K213"/>
    </row>
    <row r="214" spans="1:11" x14ac:dyDescent="0.3">
      <c r="A214" s="21">
        <v>44662</v>
      </c>
      <c r="B214" s="11">
        <v>23851000000000</v>
      </c>
      <c r="C214" s="11">
        <v>6515190000000</v>
      </c>
      <c r="D214" s="11">
        <v>30366100000000</v>
      </c>
      <c r="E214" s="12">
        <f>(US_Debt_Table[[#This Row],[Debt Held by the Public]] - B466)/B466 * 100</f>
        <v>8.6289191306407247</v>
      </c>
      <c r="F214" s="12">
        <f>(US_Debt_Table[[#This Row],[Debt Held by the Public]] - B466)/B466 * 100</f>
        <v>8.6289191306407247</v>
      </c>
      <c r="G214" s="12"/>
      <c r="H214" s="12"/>
      <c r="K214"/>
    </row>
    <row r="215" spans="1:11" x14ac:dyDescent="0.3">
      <c r="A215" s="21">
        <v>44659</v>
      </c>
      <c r="B215" s="11">
        <v>23849400000000</v>
      </c>
      <c r="C215" s="11">
        <v>6508810000000</v>
      </c>
      <c r="D215" s="11">
        <v>30358300000000</v>
      </c>
      <c r="E215" s="12">
        <f>(US_Debt_Table[[#This Row],[Debt Held by the Public]] - B467)/B467 * 100</f>
        <v>8.6260845801735329</v>
      </c>
      <c r="F215" s="12">
        <f>(US_Debt_Table[[#This Row],[Debt Held by the Public]] - B467)/B467 * 100</f>
        <v>8.6260845801735329</v>
      </c>
      <c r="G215" s="12"/>
      <c r="H215" s="12"/>
      <c r="K215"/>
    </row>
    <row r="216" spans="1:11" x14ac:dyDescent="0.3">
      <c r="A216" s="21">
        <v>44658</v>
      </c>
      <c r="B216" s="11">
        <v>23850600000000</v>
      </c>
      <c r="C216" s="11">
        <v>6504940000000</v>
      </c>
      <c r="D216" s="11">
        <v>30355600000000</v>
      </c>
      <c r="E216" s="12">
        <f>(US_Debt_Table[[#This Row],[Debt Held by the Public]] - B468)/B468 * 100</f>
        <v>8.6305606289027441</v>
      </c>
      <c r="F216" s="12">
        <f>(US_Debt_Table[[#This Row],[Debt Held by the Public]] - B468)/B468 * 100</f>
        <v>8.6305606289027441</v>
      </c>
      <c r="G216" s="12"/>
      <c r="H216" s="12"/>
      <c r="K216"/>
    </row>
    <row r="217" spans="1:11" x14ac:dyDescent="0.3">
      <c r="A217" s="21">
        <v>44657</v>
      </c>
      <c r="B217" s="11">
        <v>23847800000000</v>
      </c>
      <c r="C217" s="11">
        <v>6498970000000</v>
      </c>
      <c r="D217" s="11">
        <v>30346700000000</v>
      </c>
      <c r="E217" s="12">
        <f>(US_Debt_Table[[#This Row],[Debt Held by the Public]] - B469)/B469 * 100</f>
        <v>8.5510623964459338</v>
      </c>
      <c r="F217" s="12">
        <f>(US_Debt_Table[[#This Row],[Debt Held by the Public]] - B469)/B469 * 100</f>
        <v>8.5510623964459338</v>
      </c>
      <c r="G217" s="12"/>
      <c r="H217" s="12"/>
      <c r="K217"/>
    </row>
    <row r="218" spans="1:11" x14ac:dyDescent="0.3">
      <c r="A218" s="21">
        <v>44656</v>
      </c>
      <c r="B218" s="11">
        <v>23848200000000</v>
      </c>
      <c r="C218" s="11">
        <v>6496540000000</v>
      </c>
      <c r="D218" s="11">
        <v>30344800000000</v>
      </c>
      <c r="E218" s="12">
        <f>(US_Debt_Table[[#This Row],[Debt Held by the Public]] - B470)/B470 * 100</f>
        <v>8.5632605123115937</v>
      </c>
      <c r="F218" s="12">
        <f>(US_Debt_Table[[#This Row],[Debt Held by the Public]] - B470)/B470 * 100</f>
        <v>8.5632605123115937</v>
      </c>
      <c r="G218" s="12"/>
      <c r="H218" s="12"/>
      <c r="K218"/>
    </row>
    <row r="219" spans="1:11" x14ac:dyDescent="0.3">
      <c r="A219" s="21">
        <v>44655</v>
      </c>
      <c r="B219" s="11">
        <v>23877700000000</v>
      </c>
      <c r="C219" s="11">
        <v>6482570000000</v>
      </c>
      <c r="D219" s="11">
        <v>30360200000000</v>
      </c>
      <c r="E219" s="12">
        <f>(US_Debt_Table[[#This Row],[Debt Held by the Public]] - B471)/B471 * 100</f>
        <v>8.6743006945266217</v>
      </c>
      <c r="F219" s="12">
        <f>(US_Debt_Table[[#This Row],[Debt Held by the Public]] - B471)/B471 * 100</f>
        <v>8.6743006945266217</v>
      </c>
      <c r="G219" s="12"/>
      <c r="H219" s="12"/>
      <c r="K219"/>
    </row>
    <row r="220" spans="1:11" x14ac:dyDescent="0.3">
      <c r="A220" s="21">
        <v>44652</v>
      </c>
      <c r="B220" s="11">
        <v>23876900000000</v>
      </c>
      <c r="C220" s="11">
        <v>6464860000000</v>
      </c>
      <c r="D220" s="11">
        <v>30341700000000</v>
      </c>
      <c r="E220" s="12">
        <f>(US_Debt_Table[[#This Row],[Debt Held by the Public]] - B472)/B472 * 100</f>
        <v>8.6726380658492399</v>
      </c>
      <c r="F220" s="12">
        <f>(US_Debt_Table[[#This Row],[Debt Held by the Public]] - B472)/B472 * 100</f>
        <v>8.6726380658492399</v>
      </c>
      <c r="G220" s="12"/>
      <c r="H220" s="12"/>
      <c r="K220"/>
    </row>
    <row r="221" spans="1:11" x14ac:dyDescent="0.3">
      <c r="A221" s="21">
        <v>44651</v>
      </c>
      <c r="B221" s="11">
        <v>23879800000000</v>
      </c>
      <c r="C221" s="11">
        <v>6521190000000</v>
      </c>
      <c r="D221" s="11">
        <v>30401000000000</v>
      </c>
      <c r="E221" s="12">
        <f>(US_Debt_Table[[#This Row],[Debt Held by the Public]] - B473)/B473 * 100</f>
        <v>8.6863317145548979</v>
      </c>
      <c r="F221" s="12">
        <f>(US_Debt_Table[[#This Row],[Debt Held by the Public]] - B473)/B473 * 100</f>
        <v>8.6863317145548979</v>
      </c>
      <c r="G221" s="12"/>
      <c r="H221" s="12"/>
      <c r="K221"/>
    </row>
    <row r="222" spans="1:11" x14ac:dyDescent="0.3">
      <c r="A222" s="21">
        <v>44650</v>
      </c>
      <c r="B222" s="11">
        <v>23775000000000</v>
      </c>
      <c r="C222" s="11">
        <v>6522770000000</v>
      </c>
      <c r="D222" s="11">
        <v>30297700000000</v>
      </c>
      <c r="E222" s="12">
        <f>(US_Debt_Table[[#This Row],[Debt Held by the Public]] - B474)/B474 * 100</f>
        <v>8.1325698484097355</v>
      </c>
      <c r="F222" s="12">
        <f>(US_Debt_Table[[#This Row],[Debt Held by the Public]] - B474)/B474 * 100</f>
        <v>8.1325698484097355</v>
      </c>
      <c r="G222" s="12"/>
      <c r="H222" s="12"/>
      <c r="K222"/>
    </row>
    <row r="223" spans="1:11" x14ac:dyDescent="0.3">
      <c r="A223" s="21">
        <v>44649</v>
      </c>
      <c r="B223" s="11">
        <v>23774300000000</v>
      </c>
      <c r="C223" s="11">
        <v>6521320000000</v>
      </c>
      <c r="D223" s="11">
        <v>30295700000000</v>
      </c>
      <c r="E223" s="12">
        <f>(US_Debt_Table[[#This Row],[Debt Held by the Public]] - B475)/B475 * 100</f>
        <v>8.8636634216479084</v>
      </c>
      <c r="F223" s="12">
        <f>(US_Debt_Table[[#This Row],[Debt Held by the Public]] - B475)/B475 * 100</f>
        <v>8.8636634216479084</v>
      </c>
      <c r="G223" s="12"/>
      <c r="H223" s="12"/>
      <c r="K223"/>
    </row>
    <row r="224" spans="1:11" x14ac:dyDescent="0.3">
      <c r="A224" s="21">
        <v>44648</v>
      </c>
      <c r="B224" s="11">
        <v>23804400000000</v>
      </c>
      <c r="C224" s="11">
        <v>6512010000000</v>
      </c>
      <c r="D224" s="11">
        <v>30316400000000</v>
      </c>
      <c r="E224" s="12">
        <f>(US_Debt_Table[[#This Row],[Debt Held by the Public]] - B476)/B476 * 100</f>
        <v>8.9800347023517944</v>
      </c>
      <c r="F224" s="12">
        <f>(US_Debt_Table[[#This Row],[Debt Held by the Public]] - B476)/B476 * 100</f>
        <v>8.9800347023517944</v>
      </c>
      <c r="G224" s="12"/>
      <c r="H224" s="12"/>
      <c r="K224"/>
    </row>
    <row r="225" spans="1:11" x14ac:dyDescent="0.3">
      <c r="A225" s="21">
        <v>44645</v>
      </c>
      <c r="B225" s="11">
        <v>23802500000000</v>
      </c>
      <c r="C225" s="11">
        <v>6507940000000</v>
      </c>
      <c r="D225" s="11">
        <v>30310500000000</v>
      </c>
      <c r="E225" s="12">
        <f>(US_Debt_Table[[#This Row],[Debt Held by the Public]] - B477)/B477 * 100</f>
        <v>8.9748285429123449</v>
      </c>
      <c r="F225" s="12">
        <f>(US_Debt_Table[[#This Row],[Debt Held by the Public]] - B477)/B477 * 100</f>
        <v>8.9748285429123449</v>
      </c>
      <c r="G225" s="12"/>
      <c r="H225" s="12"/>
      <c r="K225"/>
    </row>
    <row r="226" spans="1:11" x14ac:dyDescent="0.3">
      <c r="A226" s="21">
        <v>44644</v>
      </c>
      <c r="B226" s="11">
        <v>23779400000000</v>
      </c>
      <c r="C226" s="11">
        <v>6499220000000</v>
      </c>
      <c r="D226" s="11">
        <v>30278600000000</v>
      </c>
      <c r="E226" s="12">
        <f>(US_Debt_Table[[#This Row],[Debt Held by the Public]] - B478)/B478 * 100</f>
        <v>8.9993170181654829</v>
      </c>
      <c r="F226" s="12">
        <f>(US_Debt_Table[[#This Row],[Debt Held by the Public]] - B478)/B478 * 100</f>
        <v>8.9993170181654829</v>
      </c>
      <c r="G226" s="12"/>
      <c r="H226" s="12"/>
      <c r="K226"/>
    </row>
    <row r="227" spans="1:11" x14ac:dyDescent="0.3">
      <c r="A227" s="21">
        <v>44643</v>
      </c>
      <c r="B227" s="11">
        <v>23779000000000</v>
      </c>
      <c r="C227" s="11">
        <v>6499420000000</v>
      </c>
      <c r="D227" s="11">
        <v>30278400000000</v>
      </c>
      <c r="E227" s="12">
        <f>(US_Debt_Table[[#This Row],[Debt Held by the Public]] - B479)/B479 * 100</f>
        <v>8.8757125523683058</v>
      </c>
      <c r="F227" s="12">
        <f>(US_Debt_Table[[#This Row],[Debt Held by the Public]] - B479)/B479 * 100</f>
        <v>8.8757125523683058</v>
      </c>
      <c r="G227" s="12"/>
      <c r="H227" s="12"/>
      <c r="K227"/>
    </row>
    <row r="228" spans="1:11" x14ac:dyDescent="0.3">
      <c r="A228" s="21">
        <v>44642</v>
      </c>
      <c r="B228" s="11">
        <v>23777400000000</v>
      </c>
      <c r="C228" s="11">
        <v>6513640000000</v>
      </c>
      <c r="D228" s="11">
        <v>30291000000000</v>
      </c>
      <c r="E228" s="12">
        <f>(US_Debt_Table[[#This Row],[Debt Held by the Public]] - B480)/B480 * 100</f>
        <v>8.8733716431236989</v>
      </c>
      <c r="F228" s="12">
        <f>(US_Debt_Table[[#This Row],[Debt Held by the Public]] - B480)/B480 * 100</f>
        <v>8.8733716431236989</v>
      </c>
      <c r="G228" s="12"/>
      <c r="H228" s="12"/>
      <c r="K228"/>
    </row>
    <row r="229" spans="1:11" x14ac:dyDescent="0.3">
      <c r="A229" s="21">
        <v>44641</v>
      </c>
      <c r="B229" s="11">
        <v>23789800000000</v>
      </c>
      <c r="C229" s="11">
        <v>6503150000000</v>
      </c>
      <c r="D229" s="11">
        <v>30292900000000</v>
      </c>
      <c r="E229" s="12">
        <f>(US_Debt_Table[[#This Row],[Debt Held by the Public]] - B481)/B481 * 100</f>
        <v>8.9116979197187227</v>
      </c>
      <c r="F229" s="12">
        <f>(US_Debt_Table[[#This Row],[Debt Held by the Public]] - B481)/B481 * 100</f>
        <v>8.9116979197187227</v>
      </c>
      <c r="G229" s="12"/>
      <c r="H229" s="12"/>
      <c r="K229"/>
    </row>
    <row r="230" spans="1:11" x14ac:dyDescent="0.3">
      <c r="A230" s="21">
        <v>44638</v>
      </c>
      <c r="B230" s="11">
        <v>23787700000000</v>
      </c>
      <c r="C230" s="11">
        <v>6496920000000</v>
      </c>
      <c r="D230" s="11">
        <v>30284600000000</v>
      </c>
      <c r="E230" s="12">
        <f>(US_Debt_Table[[#This Row],[Debt Held by the Public]] - B482)/B482 * 100</f>
        <v>8.9035796528849183</v>
      </c>
      <c r="F230" s="12">
        <f>(US_Debt_Table[[#This Row],[Debt Held by the Public]] - B482)/B482 * 100</f>
        <v>8.9035796528849183</v>
      </c>
      <c r="G230" s="12"/>
      <c r="H230" s="12"/>
      <c r="K230"/>
    </row>
    <row r="231" spans="1:11" x14ac:dyDescent="0.3">
      <c r="A231" s="21">
        <v>44637</v>
      </c>
      <c r="B231" s="11">
        <v>23786300000000</v>
      </c>
      <c r="C231" s="11">
        <v>6495680000000</v>
      </c>
      <c r="D231" s="11">
        <v>30282000000000</v>
      </c>
      <c r="E231" s="12">
        <f>(US_Debt_Table[[#This Row],[Debt Held by the Public]] - B483)/B483 * 100</f>
        <v>8.8966717026049533</v>
      </c>
      <c r="F231" s="12">
        <f>(US_Debt_Table[[#This Row],[Debt Held by the Public]] - B483)/B483 * 100</f>
        <v>8.8966717026049533</v>
      </c>
      <c r="G231" s="12"/>
      <c r="H231" s="12"/>
      <c r="K231"/>
    </row>
    <row r="232" spans="1:11" x14ac:dyDescent="0.3">
      <c r="A232" s="21">
        <v>44636</v>
      </c>
      <c r="B232" s="11">
        <v>23773600000000</v>
      </c>
      <c r="C232" s="11">
        <v>6483340000000</v>
      </c>
      <c r="D232" s="11">
        <v>30257000000000</v>
      </c>
      <c r="E232" s="12">
        <f>(US_Debt_Table[[#This Row],[Debt Held by the Public]] - B484)/B484 * 100</f>
        <v>8.7518984099101562</v>
      </c>
      <c r="F232" s="12">
        <f>(US_Debt_Table[[#This Row],[Debt Held by the Public]] - B484)/B484 * 100</f>
        <v>8.7518984099101562</v>
      </c>
      <c r="G232" s="12"/>
      <c r="H232" s="12"/>
      <c r="K232"/>
    </row>
    <row r="233" spans="1:11" x14ac:dyDescent="0.3">
      <c r="A233" s="21">
        <v>44635</v>
      </c>
      <c r="B233" s="11">
        <v>23772800000000</v>
      </c>
      <c r="C233" s="11">
        <v>6496530000000</v>
      </c>
      <c r="D233" s="11">
        <v>30269400000000</v>
      </c>
      <c r="E233" s="12">
        <f>(US_Debt_Table[[#This Row],[Debt Held by the Public]] - B485)/B485 * 100</f>
        <v>8.7517212038591552</v>
      </c>
      <c r="F233" s="12">
        <f>(US_Debt_Table[[#This Row],[Debt Held by the Public]] - B485)/B485 * 100</f>
        <v>8.7517212038591552</v>
      </c>
      <c r="G233" s="12"/>
      <c r="H233" s="12"/>
      <c r="K233"/>
    </row>
    <row r="234" spans="1:11" x14ac:dyDescent="0.3">
      <c r="A234" s="21">
        <v>44634</v>
      </c>
      <c r="B234" s="11">
        <v>23706400000000</v>
      </c>
      <c r="C234" s="11">
        <v>6486330000000</v>
      </c>
      <c r="D234" s="11">
        <v>30192700000000</v>
      </c>
      <c r="E234" s="12">
        <f>(US_Debt_Table[[#This Row],[Debt Held by the Public]] - B486)/B486 * 100</f>
        <v>8.3235853194911531</v>
      </c>
      <c r="F234" s="12">
        <f>(US_Debt_Table[[#This Row],[Debt Held by the Public]] - B486)/B486 * 100</f>
        <v>8.3235853194911531</v>
      </c>
      <c r="G234" s="12"/>
      <c r="H234" s="12"/>
      <c r="K234"/>
    </row>
    <row r="235" spans="1:11" x14ac:dyDescent="0.3">
      <c r="A235" s="21">
        <v>44631</v>
      </c>
      <c r="B235" s="11">
        <v>23705000000000</v>
      </c>
      <c r="C235" s="11">
        <v>6466390000000</v>
      </c>
      <c r="D235" s="11">
        <v>30171300000000</v>
      </c>
      <c r="E235" s="12">
        <f>(US_Debt_Table[[#This Row],[Debt Held by the Public]] - B487)/B487 * 100</f>
        <v>8.8074101954448238</v>
      </c>
      <c r="F235" s="12">
        <f>(US_Debt_Table[[#This Row],[Debt Held by the Public]] - B487)/B487 * 100</f>
        <v>8.8074101954448238</v>
      </c>
      <c r="G235" s="12"/>
      <c r="H235" s="12"/>
      <c r="K235"/>
    </row>
    <row r="236" spans="1:11" x14ac:dyDescent="0.3">
      <c r="A236" s="21">
        <v>44630</v>
      </c>
      <c r="B236" s="11">
        <v>23703300000000</v>
      </c>
      <c r="C236" s="11">
        <v>6465860000000</v>
      </c>
      <c r="D236" s="11">
        <v>30169200000000</v>
      </c>
      <c r="E236" s="12">
        <f>(US_Debt_Table[[#This Row],[Debt Held by the Public]] - B488)/B488 * 100</f>
        <v>8.7981089206618783</v>
      </c>
      <c r="F236" s="12">
        <f>(US_Debt_Table[[#This Row],[Debt Held by the Public]] - B488)/B488 * 100</f>
        <v>8.7981089206618783</v>
      </c>
      <c r="G236" s="12"/>
      <c r="H236" s="12"/>
      <c r="K236"/>
    </row>
    <row r="237" spans="1:11" x14ac:dyDescent="0.3">
      <c r="A237" s="21">
        <v>44629</v>
      </c>
      <c r="B237" s="11">
        <v>23756600000000</v>
      </c>
      <c r="C237" s="11">
        <v>6482390000000</v>
      </c>
      <c r="D237" s="11">
        <v>30239000000000</v>
      </c>
      <c r="E237" s="12">
        <f>(US_Debt_Table[[#This Row],[Debt Held by the Public]] - B489)/B489 * 100</f>
        <v>8.8943078996342173</v>
      </c>
      <c r="F237" s="12">
        <f>(US_Debt_Table[[#This Row],[Debt Held by the Public]] - B489)/B489 * 100</f>
        <v>8.8943078996342173</v>
      </c>
      <c r="G237" s="12"/>
      <c r="H237" s="12"/>
      <c r="K237"/>
    </row>
    <row r="238" spans="1:11" x14ac:dyDescent="0.3">
      <c r="A238" s="21">
        <v>44628</v>
      </c>
      <c r="B238" s="11">
        <v>23756000000000</v>
      </c>
      <c r="C238" s="11">
        <v>6499100000000</v>
      </c>
      <c r="D238" s="11">
        <v>30255100000000</v>
      </c>
      <c r="E238" s="12">
        <f>(US_Debt_Table[[#This Row],[Debt Held by the Public]] - B490)/B490 * 100</f>
        <v>8.8900602754795681</v>
      </c>
      <c r="F238" s="12">
        <f>(US_Debt_Table[[#This Row],[Debt Held by the Public]] - B490)/B490 * 100</f>
        <v>8.8900602754795681</v>
      </c>
      <c r="G238" s="12"/>
      <c r="H238" s="12"/>
      <c r="K238"/>
    </row>
    <row r="239" spans="1:11" x14ac:dyDescent="0.3">
      <c r="A239" s="21">
        <v>44627</v>
      </c>
      <c r="B239" s="11">
        <v>23769800000000</v>
      </c>
      <c r="C239" s="11">
        <v>6485850000000</v>
      </c>
      <c r="D239" s="11">
        <v>30255700000000</v>
      </c>
      <c r="E239" s="12">
        <f>(US_Debt_Table[[#This Row],[Debt Held by the Public]] - B491)/B491 * 100</f>
        <v>8.8320940624885527</v>
      </c>
      <c r="F239" s="12">
        <f>(US_Debt_Table[[#This Row],[Debt Held by the Public]] - B491)/B491 * 100</f>
        <v>8.8320940624885527</v>
      </c>
      <c r="G239" s="12"/>
      <c r="H239" s="12"/>
      <c r="K239"/>
    </row>
    <row r="240" spans="1:11" x14ac:dyDescent="0.3">
      <c r="A240" s="21">
        <v>44624</v>
      </c>
      <c r="B240" s="11">
        <v>23768600000000</v>
      </c>
      <c r="C240" s="11">
        <v>6479460000000</v>
      </c>
      <c r="D240" s="11">
        <v>30248100000000</v>
      </c>
      <c r="E240" s="12">
        <f>(US_Debt_Table[[#This Row],[Debt Held by the Public]] - B492)/B492 * 100</f>
        <v>8.8335760139930581</v>
      </c>
      <c r="F240" s="12">
        <f>(US_Debt_Table[[#This Row],[Debt Held by the Public]] - B492)/B492 * 100</f>
        <v>8.8335760139930581</v>
      </c>
      <c r="G240" s="12"/>
      <c r="H240" s="12"/>
      <c r="K240"/>
    </row>
    <row r="241" spans="1:11" x14ac:dyDescent="0.3">
      <c r="A241" s="21">
        <v>44623</v>
      </c>
      <c r="B241" s="11">
        <v>23767800000000</v>
      </c>
      <c r="C241" s="11">
        <v>6478070000000</v>
      </c>
      <c r="D241" s="11">
        <v>30245900000000</v>
      </c>
      <c r="E241" s="12">
        <f>(US_Debt_Table[[#This Row],[Debt Held by the Public]] - B493)/B493 * 100</f>
        <v>8.8284179727743517</v>
      </c>
      <c r="F241" s="12">
        <f>(US_Debt_Table[[#This Row],[Debt Held by the Public]] - B493)/B493 * 100</f>
        <v>8.8284179727743517</v>
      </c>
      <c r="G241" s="12"/>
      <c r="H241" s="12"/>
      <c r="K241"/>
    </row>
    <row r="242" spans="1:11" x14ac:dyDescent="0.3">
      <c r="A242" s="21">
        <v>44622</v>
      </c>
      <c r="B242" s="11">
        <v>23761700000000</v>
      </c>
      <c r="C242" s="11">
        <v>6489950000000</v>
      </c>
      <c r="D242" s="11">
        <v>30251600000000</v>
      </c>
      <c r="E242" s="12">
        <f>(US_Debt_Table[[#This Row],[Debt Held by the Public]] - B494)/B494 * 100</f>
        <v>8.6596853850374984</v>
      </c>
      <c r="F242" s="12">
        <f>(US_Debt_Table[[#This Row],[Debt Held by the Public]] - B494)/B494 * 100</f>
        <v>8.6596853850374984</v>
      </c>
      <c r="G242" s="12"/>
      <c r="H242" s="12"/>
      <c r="K242"/>
    </row>
    <row r="243" spans="1:11" x14ac:dyDescent="0.3">
      <c r="A243" s="21">
        <v>44621</v>
      </c>
      <c r="B243" s="11">
        <v>23760900000000</v>
      </c>
      <c r="C243" s="11">
        <v>6479010000000</v>
      </c>
      <c r="D243" s="11">
        <v>30239900000000</v>
      </c>
      <c r="E243" s="12">
        <f>(US_Debt_Table[[#This Row],[Debt Held by the Public]] - B495)/B495 * 100</f>
        <v>8.66049910596284</v>
      </c>
      <c r="F243" s="12">
        <f>(US_Debt_Table[[#This Row],[Debt Held by the Public]] - B495)/B495 * 100</f>
        <v>8.66049910596284</v>
      </c>
      <c r="G243" s="12"/>
      <c r="H243" s="12"/>
      <c r="K243"/>
    </row>
    <row r="244" spans="1:11" x14ac:dyDescent="0.3">
      <c r="A244" s="21">
        <v>44620</v>
      </c>
      <c r="B244" s="11">
        <v>23776600000000</v>
      </c>
      <c r="C244" s="11">
        <v>6513790000000</v>
      </c>
      <c r="D244" s="11">
        <v>30290400000000</v>
      </c>
      <c r="E244" s="12">
        <f>(US_Debt_Table[[#This Row],[Debt Held by the Public]] - B496)/B496 * 100</f>
        <v>8.6051514888524494</v>
      </c>
      <c r="F244" s="12">
        <f>(US_Debt_Table[[#This Row],[Debt Held by the Public]] - B496)/B496 * 100</f>
        <v>8.6051514888524494</v>
      </c>
      <c r="G244" s="12"/>
      <c r="H244" s="12"/>
      <c r="K244"/>
    </row>
    <row r="245" spans="1:11" x14ac:dyDescent="0.3">
      <c r="A245" s="21">
        <v>44617</v>
      </c>
      <c r="B245" s="11">
        <v>23674700000000</v>
      </c>
      <c r="C245" s="11">
        <v>6506600000000</v>
      </c>
      <c r="D245" s="11">
        <v>30181300000000</v>
      </c>
      <c r="E245" s="12">
        <f>(US_Debt_Table[[#This Row],[Debt Held by the Public]] - B497)/B497 * 100</f>
        <v>8.8206768800820008</v>
      </c>
      <c r="F245" s="12">
        <f>(US_Debt_Table[[#This Row],[Debt Held by the Public]] - B497)/B497 * 100</f>
        <v>8.8206768800820008</v>
      </c>
      <c r="G245" s="12"/>
      <c r="H245" s="12"/>
      <c r="K245"/>
    </row>
    <row r="246" spans="1:11" x14ac:dyDescent="0.3">
      <c r="A246" s="21">
        <v>44616</v>
      </c>
      <c r="B246" s="11">
        <v>23650100000000</v>
      </c>
      <c r="C246" s="11">
        <v>6506650000000</v>
      </c>
      <c r="D246" s="11">
        <v>30156700000000</v>
      </c>
      <c r="E246" s="12">
        <f>(US_Debt_Table[[#This Row],[Debt Held by the Public]] - B498)/B498 * 100</f>
        <v>8.8827708130953411</v>
      </c>
      <c r="F246" s="12">
        <f>(US_Debt_Table[[#This Row],[Debt Held by the Public]] - B498)/B498 * 100</f>
        <v>8.8827708130953411</v>
      </c>
      <c r="G246" s="12"/>
      <c r="H246" s="12"/>
      <c r="K246"/>
    </row>
    <row r="247" spans="1:11" x14ac:dyDescent="0.3">
      <c r="A247" s="21">
        <v>44615</v>
      </c>
      <c r="B247" s="11">
        <v>23643300000000</v>
      </c>
      <c r="C247" s="11">
        <v>6504430000000</v>
      </c>
      <c r="D247" s="11">
        <v>30147700000000</v>
      </c>
      <c r="E247" s="12">
        <f>(US_Debt_Table[[#This Row],[Debt Held by the Public]] - B499)/B499 * 100</f>
        <v>8.6518754078472107</v>
      </c>
      <c r="F247" s="12">
        <f>(US_Debt_Table[[#This Row],[Debt Held by the Public]] - B499)/B499 * 100</f>
        <v>8.6518754078472107</v>
      </c>
      <c r="G247" s="12"/>
      <c r="H247" s="12"/>
      <c r="K247"/>
    </row>
    <row r="248" spans="1:11" x14ac:dyDescent="0.3">
      <c r="A248" s="21">
        <v>44614</v>
      </c>
      <c r="B248" s="11">
        <v>23640800000000</v>
      </c>
      <c r="C248" s="11">
        <v>6508810000000</v>
      </c>
      <c r="D248" s="11">
        <v>30149600000000</v>
      </c>
      <c r="E248" s="12">
        <f>(US_Debt_Table[[#This Row],[Debt Held by the Public]] - B500)/B500 * 100</f>
        <v>8.6423838016194701</v>
      </c>
      <c r="F248" s="12">
        <f>(US_Debt_Table[[#This Row],[Debt Held by the Public]] - B500)/B500 * 100</f>
        <v>8.6423838016194701</v>
      </c>
      <c r="G248" s="12"/>
      <c r="H248" s="12"/>
      <c r="K248"/>
    </row>
    <row r="249" spans="1:11" x14ac:dyDescent="0.3">
      <c r="A249" s="21">
        <v>44610</v>
      </c>
      <c r="B249" s="11">
        <v>23639000000000</v>
      </c>
      <c r="C249" s="11">
        <v>6497870000000</v>
      </c>
      <c r="D249" s="11">
        <v>30136900000000</v>
      </c>
      <c r="E249" s="12">
        <f>(US_Debt_Table[[#This Row],[Debt Held by the Public]] - B501)/B501 * 100</f>
        <v>8.3612193444877381</v>
      </c>
      <c r="F249" s="12">
        <f>(US_Debt_Table[[#This Row],[Debt Held by the Public]] - B501)/B501 * 100</f>
        <v>8.3612193444877381</v>
      </c>
      <c r="G249" s="12"/>
      <c r="H249" s="12"/>
      <c r="K249"/>
    </row>
    <row r="250" spans="1:11" x14ac:dyDescent="0.3">
      <c r="A250" s="21">
        <v>44609</v>
      </c>
      <c r="B250" s="11">
        <v>23638500000000</v>
      </c>
      <c r="C250" s="11">
        <v>6478100000000</v>
      </c>
      <c r="D250" s="11">
        <v>30116600000000</v>
      </c>
      <c r="E250" s="12">
        <f>(US_Debt_Table[[#This Row],[Debt Held by the Public]] - B502)/B502 * 100</f>
        <v>8.3579339176354104</v>
      </c>
      <c r="F250" s="12">
        <f>(US_Debt_Table[[#This Row],[Debt Held by the Public]] - B502)/B502 * 100</f>
        <v>8.3579339176354104</v>
      </c>
      <c r="G250" s="12"/>
      <c r="H250" s="12"/>
      <c r="K250"/>
    </row>
    <row r="251" spans="1:11" x14ac:dyDescent="0.3">
      <c r="A251" s="21">
        <v>44608</v>
      </c>
      <c r="B251" s="11">
        <v>23630400000000</v>
      </c>
      <c r="C251" s="11">
        <v>6487080000000</v>
      </c>
      <c r="D251" s="11">
        <v>30117400000000</v>
      </c>
      <c r="E251" s="12">
        <f>(US_Debt_Table[[#This Row],[Debt Held by the Public]] - B503)/B503 * 100</f>
        <v>8.3208038431919018</v>
      </c>
      <c r="F251" s="12">
        <f>(US_Debt_Table[[#This Row],[Debt Held by the Public]] - B503)/B503 * 100</f>
        <v>8.3208038431919018</v>
      </c>
      <c r="G251" s="12"/>
      <c r="H251" s="12"/>
      <c r="K251"/>
    </row>
    <row r="252" spans="1:11" x14ac:dyDescent="0.3">
      <c r="A252" s="21">
        <v>44607</v>
      </c>
      <c r="B252" s="11">
        <v>23629200000000</v>
      </c>
      <c r="C252" s="11">
        <v>6502540000000</v>
      </c>
      <c r="D252" s="11">
        <v>30131700000000</v>
      </c>
      <c r="E252" s="12">
        <f>(US_Debt_Table[[#This Row],[Debt Held by the Public]] - B504)/B504 * 100</f>
        <v>8.3232478820552327</v>
      </c>
      <c r="F252" s="12">
        <f>(US_Debt_Table[[#This Row],[Debt Held by the Public]] - B504)/B504 * 100</f>
        <v>8.3232478820552327</v>
      </c>
      <c r="G252" s="12"/>
      <c r="H252" s="12"/>
      <c r="K252"/>
    </row>
    <row r="253" spans="1:11" x14ac:dyDescent="0.3">
      <c r="A253" s="21">
        <v>44606</v>
      </c>
      <c r="B253" s="11">
        <v>23553300000000</v>
      </c>
      <c r="C253" s="11">
        <v>6487030000000</v>
      </c>
      <c r="D253" s="11">
        <v>30040300000000</v>
      </c>
      <c r="E253" s="12">
        <f>(US_Debt_Table[[#This Row],[Debt Held by the Public]] - B505)/B505 * 100</f>
        <v>7.9827251846452203</v>
      </c>
      <c r="F253" s="12">
        <f>(US_Debt_Table[[#This Row],[Debt Held by the Public]] - B505)/B505 * 100</f>
        <v>7.9827251846452203</v>
      </c>
      <c r="G253" s="12"/>
      <c r="H253" s="12"/>
      <c r="K253"/>
    </row>
    <row r="254" spans="1:11" x14ac:dyDescent="0.3">
      <c r="A254" s="21">
        <v>44603</v>
      </c>
      <c r="B254" s="11">
        <v>23552900000000</v>
      </c>
      <c r="C254" s="11">
        <v>6484660000000</v>
      </c>
      <c r="D254" s="11">
        <v>30037600000000</v>
      </c>
      <c r="E254" s="12">
        <f>(US_Debt_Table[[#This Row],[Debt Held by the Public]] - B506)/B506 * 100</f>
        <v>8.2886975232297786</v>
      </c>
      <c r="F254" s="12">
        <f>(US_Debt_Table[[#This Row],[Debt Held by the Public]] - B506)/B506 * 100</f>
        <v>8.2886975232297786</v>
      </c>
      <c r="G254" s="12"/>
      <c r="H254" s="12"/>
      <c r="K254"/>
    </row>
    <row r="255" spans="1:11" x14ac:dyDescent="0.3">
      <c r="A255" s="21">
        <v>44602</v>
      </c>
      <c r="B255" s="11">
        <v>23552400000000</v>
      </c>
      <c r="C255" s="11">
        <v>6483720000000</v>
      </c>
      <c r="D255" s="11">
        <v>30036200000000</v>
      </c>
      <c r="E255" s="12">
        <f>(US_Debt_Table[[#This Row],[Debt Held by the Public]] - B507)/B507 * 100</f>
        <v>8.2859008193028103</v>
      </c>
      <c r="F255" s="12">
        <f>(US_Debt_Table[[#This Row],[Debt Held by the Public]] - B507)/B507 * 100</f>
        <v>8.2859008193028103</v>
      </c>
      <c r="G255" s="12"/>
      <c r="H255" s="12"/>
      <c r="K255"/>
    </row>
    <row r="256" spans="1:11" x14ac:dyDescent="0.3">
      <c r="A256" s="21">
        <v>44601</v>
      </c>
      <c r="B256" s="11">
        <v>23546400000000</v>
      </c>
      <c r="C256" s="11">
        <v>6479930000000</v>
      </c>
      <c r="D256" s="11">
        <v>30026300000000</v>
      </c>
      <c r="E256" s="12">
        <f>(US_Debt_Table[[#This Row],[Debt Held by the Public]] - B508)/B508 * 100</f>
        <v>8.2598080910716831</v>
      </c>
      <c r="F256" s="12">
        <f>(US_Debt_Table[[#This Row],[Debt Held by the Public]] - B508)/B508 * 100</f>
        <v>8.2598080910716831</v>
      </c>
      <c r="G256" s="12"/>
      <c r="H256" s="12"/>
      <c r="K256"/>
    </row>
    <row r="257" spans="1:11" x14ac:dyDescent="0.3">
      <c r="A257" s="21">
        <v>44600</v>
      </c>
      <c r="B257" s="11">
        <v>23546500000000</v>
      </c>
      <c r="C257" s="11">
        <v>6497820000000</v>
      </c>
      <c r="D257" s="11">
        <v>30044300000000</v>
      </c>
      <c r="E257" s="12">
        <f>(US_Debt_Table[[#This Row],[Debt Held by the Public]] - B509)/B509 * 100</f>
        <v>8.2592723711615115</v>
      </c>
      <c r="F257" s="12">
        <f>(US_Debt_Table[[#This Row],[Debt Held by the Public]] - B509)/B509 * 100</f>
        <v>8.2592723711615115</v>
      </c>
      <c r="G257" s="12"/>
      <c r="H257" s="12"/>
      <c r="K257"/>
    </row>
    <row r="258" spans="1:11" x14ac:dyDescent="0.3">
      <c r="A258" s="21">
        <v>44599</v>
      </c>
      <c r="B258" s="11">
        <v>23520700000000</v>
      </c>
      <c r="C258" s="11">
        <v>6485890000000</v>
      </c>
      <c r="D258" s="11">
        <v>30006600000000</v>
      </c>
      <c r="E258" s="12">
        <f>(US_Debt_Table[[#This Row],[Debt Held by the Public]] - B510)/B510 * 100</f>
        <v>8.1461216607660116</v>
      </c>
      <c r="F258" s="12">
        <f>(US_Debt_Table[[#This Row],[Debt Held by the Public]] - B510)/B510 * 100</f>
        <v>8.1461216607660116</v>
      </c>
      <c r="G258" s="12"/>
      <c r="H258" s="12"/>
      <c r="K258"/>
    </row>
    <row r="259" spans="1:11" x14ac:dyDescent="0.3">
      <c r="A259" s="21">
        <v>44596</v>
      </c>
      <c r="B259" s="11">
        <v>23520900000000</v>
      </c>
      <c r="C259" s="11">
        <v>6479860000000</v>
      </c>
      <c r="D259" s="11">
        <v>30000700000000</v>
      </c>
      <c r="E259" s="12">
        <f>(US_Debt_Table[[#This Row],[Debt Held by the Public]] - B511)/B511 * 100</f>
        <v>8.1450522773042024</v>
      </c>
      <c r="F259" s="12">
        <f>(US_Debt_Table[[#This Row],[Debt Held by the Public]] - B511)/B511 * 100</f>
        <v>8.1450522773042024</v>
      </c>
      <c r="G259" s="12"/>
      <c r="H259" s="12"/>
      <c r="K259"/>
    </row>
    <row r="260" spans="1:11" x14ac:dyDescent="0.3">
      <c r="A260" s="21">
        <v>44595</v>
      </c>
      <c r="B260" s="11">
        <v>23520800000000</v>
      </c>
      <c r="C260" s="11">
        <v>6476580000000</v>
      </c>
      <c r="D260" s="11">
        <v>29997300000000</v>
      </c>
      <c r="E260" s="12">
        <f>(US_Debt_Table[[#This Row],[Debt Held by the Public]] - B512)/B512 * 100</f>
        <v>8.1426036101481394</v>
      </c>
      <c r="F260" s="12">
        <f>(US_Debt_Table[[#This Row],[Debt Held by the Public]] - B512)/B512 * 100</f>
        <v>8.1426036101481394</v>
      </c>
      <c r="G260" s="12"/>
      <c r="H260" s="12"/>
      <c r="K260"/>
    </row>
    <row r="261" spans="1:11" x14ac:dyDescent="0.3">
      <c r="A261" s="21">
        <v>44594</v>
      </c>
      <c r="B261" s="11">
        <v>23515000000000</v>
      </c>
      <c r="C261" s="11">
        <v>6488240000000</v>
      </c>
      <c r="D261" s="11">
        <v>30003200000000</v>
      </c>
      <c r="E261" s="12">
        <f>(US_Debt_Table[[#This Row],[Debt Held by the Public]] - B513)/B513 * 100</f>
        <v>8.1189193165725637</v>
      </c>
      <c r="F261" s="12">
        <f>(US_Debt_Table[[#This Row],[Debt Held by the Public]] - B513)/B513 * 100</f>
        <v>8.1189193165725637</v>
      </c>
      <c r="G261" s="12"/>
      <c r="H261" s="12"/>
      <c r="K261"/>
    </row>
    <row r="262" spans="1:11" x14ac:dyDescent="0.3">
      <c r="A262" s="21">
        <v>44593</v>
      </c>
      <c r="B262" s="11">
        <v>23514300000000</v>
      </c>
      <c r="C262" s="11">
        <v>6492450000000</v>
      </c>
      <c r="D262" s="11">
        <v>30006700000000</v>
      </c>
      <c r="E262" s="12">
        <f>(US_Debt_Table[[#This Row],[Debt Held by the Public]] - B514)/B514 * 100</f>
        <v>8.112718277869222</v>
      </c>
      <c r="F262" s="12">
        <f>(US_Debt_Table[[#This Row],[Debt Held by the Public]] - B514)/B514 * 100</f>
        <v>8.112718277869222</v>
      </c>
      <c r="G262" s="12"/>
      <c r="H262" s="12"/>
      <c r="K262"/>
    </row>
    <row r="263" spans="1:11" x14ac:dyDescent="0.3">
      <c r="A263" s="21">
        <v>44592</v>
      </c>
      <c r="B263" s="11">
        <v>23487200000000</v>
      </c>
      <c r="C263" s="11">
        <v>6525210000000</v>
      </c>
      <c r="D263" s="11">
        <v>30012400000000</v>
      </c>
      <c r="E263" s="12">
        <f>(US_Debt_Table[[#This Row],[Debt Held by the Public]] - B515)/B515 * 100</f>
        <v>7.9910985231640712</v>
      </c>
      <c r="F263" s="12">
        <f>(US_Debt_Table[[#This Row],[Debt Held by the Public]] - B515)/B515 * 100</f>
        <v>7.9910985231640712</v>
      </c>
      <c r="G263" s="12"/>
      <c r="H263" s="12"/>
      <c r="K263"/>
    </row>
    <row r="264" spans="1:11" x14ac:dyDescent="0.3">
      <c r="A264" s="21">
        <v>44589</v>
      </c>
      <c r="B264" s="11">
        <v>23396700000000</v>
      </c>
      <c r="C264" s="11">
        <v>6526830000000</v>
      </c>
      <c r="D264" s="11">
        <v>29923500000000</v>
      </c>
      <c r="E264" s="12">
        <f>(US_Debt_Table[[#This Row],[Debt Held by the Public]] - B516)/B516 * 100</f>
        <v>8.0983556567901349</v>
      </c>
      <c r="F264" s="12">
        <f>(US_Debt_Table[[#This Row],[Debt Held by the Public]] - B516)/B516 * 100</f>
        <v>8.0983556567901349</v>
      </c>
      <c r="G264" s="12"/>
      <c r="H264" s="12"/>
      <c r="K264"/>
    </row>
    <row r="265" spans="1:11" x14ac:dyDescent="0.3">
      <c r="A265" s="21">
        <v>44588</v>
      </c>
      <c r="B265" s="11">
        <v>23396300000000</v>
      </c>
      <c r="C265" s="11">
        <v>6527940000000</v>
      </c>
      <c r="D265" s="11">
        <v>29924300000000</v>
      </c>
      <c r="E265" s="12">
        <f>(US_Debt_Table[[#This Row],[Debt Held by the Public]] - B517)/B517 * 100</f>
        <v>8.170474037292351</v>
      </c>
      <c r="F265" s="12">
        <f>(US_Debt_Table[[#This Row],[Debt Held by the Public]] - B517)/B517 * 100</f>
        <v>8.170474037292351</v>
      </c>
      <c r="G265" s="12"/>
      <c r="H265" s="12"/>
      <c r="K265"/>
    </row>
    <row r="266" spans="1:11" x14ac:dyDescent="0.3">
      <c r="A266" s="21">
        <v>44587</v>
      </c>
      <c r="B266" s="11">
        <v>23389800000000</v>
      </c>
      <c r="C266" s="11">
        <v>6521200000000</v>
      </c>
      <c r="D266" s="11">
        <v>29911000000000</v>
      </c>
      <c r="E266" s="12">
        <f>(US_Debt_Table[[#This Row],[Debt Held by the Public]] - B518)/B518 * 100</f>
        <v>8.1009382076997731</v>
      </c>
      <c r="F266" s="12">
        <f>(US_Debt_Table[[#This Row],[Debt Held by the Public]] - B518)/B518 * 100</f>
        <v>8.1009382076997731</v>
      </c>
      <c r="G266" s="12"/>
      <c r="H266" s="12"/>
      <c r="K266"/>
    </row>
    <row r="267" spans="1:11" x14ac:dyDescent="0.3">
      <c r="A267" s="21">
        <v>44586</v>
      </c>
      <c r="B267" s="11">
        <v>23388600000000</v>
      </c>
      <c r="C267" s="11">
        <v>6534340000000</v>
      </c>
      <c r="D267" s="11">
        <v>29922900000000</v>
      </c>
      <c r="E267" s="12">
        <f>(US_Debt_Table[[#This Row],[Debt Held by the Public]] - B519)/B519 * 100</f>
        <v>8.0938934155370585</v>
      </c>
      <c r="F267" s="12">
        <f>(US_Debt_Table[[#This Row],[Debt Held by the Public]] - B519)/B519 * 100</f>
        <v>8.0938934155370585</v>
      </c>
      <c r="G267" s="12"/>
      <c r="H267" s="12"/>
      <c r="K267"/>
    </row>
    <row r="268" spans="1:11" x14ac:dyDescent="0.3">
      <c r="A268" s="21">
        <v>44585</v>
      </c>
      <c r="B268" s="11">
        <v>23360000000000</v>
      </c>
      <c r="C268" s="11">
        <v>6521290000000</v>
      </c>
      <c r="D268" s="11">
        <v>29881300000000</v>
      </c>
      <c r="E268" s="12">
        <f>(US_Debt_Table[[#This Row],[Debt Held by the Public]] - B520)/B520 * 100</f>
        <v>7.9622132253711202</v>
      </c>
      <c r="F268" s="12">
        <f>(US_Debt_Table[[#This Row],[Debt Held by the Public]] - B520)/B520 * 100</f>
        <v>7.9622132253711202</v>
      </c>
      <c r="G268" s="12"/>
      <c r="H268" s="12"/>
      <c r="K268"/>
    </row>
    <row r="269" spans="1:11" x14ac:dyDescent="0.3">
      <c r="A269" s="21">
        <v>44582</v>
      </c>
      <c r="B269" s="11">
        <v>23358100000000</v>
      </c>
      <c r="C269" s="11">
        <v>6514370000000</v>
      </c>
      <c r="D269" s="11">
        <v>29872500000000</v>
      </c>
      <c r="E269" s="12">
        <f>(US_Debt_Table[[#This Row],[Debt Held by the Public]] - B521)/B521 * 100</f>
        <v>7.9524342111344248</v>
      </c>
      <c r="F269" s="12">
        <f>(US_Debt_Table[[#This Row],[Debt Held by the Public]] - B521)/B521 * 100</f>
        <v>7.9524342111344248</v>
      </c>
      <c r="G269" s="12"/>
      <c r="H269" s="12"/>
      <c r="K269"/>
    </row>
    <row r="270" spans="1:11" x14ac:dyDescent="0.3">
      <c r="A270" s="21">
        <v>44581</v>
      </c>
      <c r="B270" s="11">
        <v>23357200000000</v>
      </c>
      <c r="C270" s="11">
        <v>6509770000000</v>
      </c>
      <c r="D270" s="11">
        <v>29867000000000</v>
      </c>
      <c r="E270" s="12">
        <f>(US_Debt_Table[[#This Row],[Debt Held by the Public]] - B522)/B522 * 100</f>
        <v>7.9467780771523779</v>
      </c>
      <c r="F270" s="12">
        <f>(US_Debt_Table[[#This Row],[Debt Held by the Public]] - B522)/B522 * 100</f>
        <v>7.9467780771523779</v>
      </c>
      <c r="G270" s="12"/>
      <c r="H270" s="12"/>
      <c r="K270"/>
    </row>
    <row r="271" spans="1:11" x14ac:dyDescent="0.3">
      <c r="A271" s="21">
        <v>44580</v>
      </c>
      <c r="B271" s="11">
        <v>23344900000000</v>
      </c>
      <c r="C271" s="11">
        <v>6505750000000</v>
      </c>
      <c r="D271" s="11">
        <v>29850600000000</v>
      </c>
      <c r="E271" s="12">
        <f>(US_Debt_Table[[#This Row],[Debt Held by the Public]] - B523)/B523 * 100</f>
        <v>7.8944206167270572</v>
      </c>
      <c r="F271" s="12">
        <f>(US_Debt_Table[[#This Row],[Debt Held by the Public]] - B523)/B523 * 100</f>
        <v>7.8944206167270572</v>
      </c>
      <c r="G271" s="12"/>
      <c r="H271" s="12"/>
      <c r="K271"/>
    </row>
    <row r="272" spans="1:11" x14ac:dyDescent="0.3">
      <c r="A272" s="21">
        <v>44579</v>
      </c>
      <c r="B272" s="11">
        <v>23343200000000</v>
      </c>
      <c r="C272" s="11">
        <v>6525640000000</v>
      </c>
      <c r="D272" s="11">
        <v>29868800000000</v>
      </c>
      <c r="E272" s="12">
        <f>(US_Debt_Table[[#This Row],[Debt Held by the Public]] - B524)/B524 * 100</f>
        <v>7.8885581704904704</v>
      </c>
      <c r="F272" s="12">
        <f>(US_Debt_Table[[#This Row],[Debt Held by the Public]] - B524)/B524 * 100</f>
        <v>7.8885581704904704</v>
      </c>
      <c r="G272" s="12"/>
      <c r="H272" s="12"/>
      <c r="K272"/>
    </row>
    <row r="273" spans="1:11" x14ac:dyDescent="0.3">
      <c r="A273" s="21">
        <v>44575</v>
      </c>
      <c r="B273" s="11">
        <v>23257600000000</v>
      </c>
      <c r="C273" s="11">
        <v>6487350000000</v>
      </c>
      <c r="D273" s="11">
        <v>29745000000000</v>
      </c>
      <c r="E273" s="12">
        <f>(US_Debt_Table[[#This Row],[Debt Held by the Public]] - B525)/B525 * 100</f>
        <v>7.4924317703880012</v>
      </c>
      <c r="F273" s="12">
        <f>(US_Debt_Table[[#This Row],[Debt Held by the Public]] - B525)/B525 * 100</f>
        <v>7.4924317703880012</v>
      </c>
      <c r="G273" s="12"/>
      <c r="H273" s="12"/>
      <c r="K273"/>
    </row>
    <row r="274" spans="1:11" x14ac:dyDescent="0.3">
      <c r="A274" s="21">
        <v>44574</v>
      </c>
      <c r="B274" s="11">
        <v>23257600000000</v>
      </c>
      <c r="C274" s="11">
        <v>6486720000000</v>
      </c>
      <c r="D274" s="11">
        <v>29744400000000</v>
      </c>
      <c r="E274" s="12">
        <f>(US_Debt_Table[[#This Row],[Debt Held by the Public]] - B526)/B526 * 100</f>
        <v>7.7803574821467461</v>
      </c>
      <c r="F274" s="12">
        <f>(US_Debt_Table[[#This Row],[Debt Held by the Public]] - B526)/B526 * 100</f>
        <v>7.7803574821467461</v>
      </c>
      <c r="G274" s="12"/>
      <c r="H274" s="12"/>
      <c r="K274"/>
    </row>
    <row r="275" spans="1:11" x14ac:dyDescent="0.3">
      <c r="A275" s="21">
        <v>44573</v>
      </c>
      <c r="B275" s="11">
        <v>23299000000000</v>
      </c>
      <c r="C275" s="11">
        <v>6483300000000</v>
      </c>
      <c r="D275" s="11">
        <v>29782300000000</v>
      </c>
      <c r="E275" s="12">
        <f>(US_Debt_Table[[#This Row],[Debt Held by the Public]] - B527)/B527 * 100</f>
        <v>7.9722133400065802</v>
      </c>
      <c r="F275" s="12">
        <f>(US_Debt_Table[[#This Row],[Debt Held by the Public]] - B527)/B527 * 100</f>
        <v>7.9722133400065802</v>
      </c>
      <c r="G275" s="12"/>
      <c r="H275" s="12"/>
      <c r="K275"/>
    </row>
    <row r="276" spans="1:11" x14ac:dyDescent="0.3">
      <c r="A276" s="21">
        <v>44572</v>
      </c>
      <c r="B276" s="11">
        <v>23298000000000</v>
      </c>
      <c r="C276" s="11">
        <v>6500730000000</v>
      </c>
      <c r="D276" s="11">
        <v>29798700000000</v>
      </c>
      <c r="E276" s="12">
        <f>(US_Debt_Table[[#This Row],[Debt Held by the Public]] - B528)/B528 * 100</f>
        <v>7.9665784632210164</v>
      </c>
      <c r="F276" s="12">
        <f>(US_Debt_Table[[#This Row],[Debt Held by the Public]] - B528)/B528 * 100</f>
        <v>7.9665784632210164</v>
      </c>
      <c r="G276" s="12"/>
      <c r="H276" s="12"/>
      <c r="K276"/>
    </row>
    <row r="277" spans="1:11" x14ac:dyDescent="0.3">
      <c r="A277" s="21">
        <v>44571</v>
      </c>
      <c r="B277" s="11">
        <v>23231500000000</v>
      </c>
      <c r="C277" s="11">
        <v>6489780000000</v>
      </c>
      <c r="D277" s="11">
        <v>29721300000000</v>
      </c>
      <c r="E277" s="12">
        <f>(US_Debt_Table[[#This Row],[Debt Held by the Public]] - B529)/B529 * 100</f>
        <v>7.6618995096903353</v>
      </c>
      <c r="F277" s="12">
        <f>(US_Debt_Table[[#This Row],[Debt Held by the Public]] - B529)/B529 * 100</f>
        <v>7.6618995096903353</v>
      </c>
      <c r="G277" s="12"/>
      <c r="H277" s="12"/>
      <c r="K277"/>
    </row>
    <row r="278" spans="1:11" x14ac:dyDescent="0.3">
      <c r="A278" s="21">
        <v>44568</v>
      </c>
      <c r="B278" s="11">
        <v>23229600000000</v>
      </c>
      <c r="C278" s="11">
        <v>6482560000000</v>
      </c>
      <c r="D278" s="11">
        <v>29712200000000</v>
      </c>
      <c r="E278" s="12">
        <f>(US_Debt_Table[[#This Row],[Debt Held by the Public]] - B530)/B530 * 100</f>
        <v>7.65209654098543</v>
      </c>
      <c r="F278" s="12">
        <f>(US_Debt_Table[[#This Row],[Debt Held by the Public]] - B530)/B530 * 100</f>
        <v>7.65209654098543</v>
      </c>
      <c r="G278" s="12"/>
      <c r="H278" s="12"/>
      <c r="K278"/>
    </row>
    <row r="279" spans="1:11" x14ac:dyDescent="0.3">
      <c r="A279" s="21">
        <v>44567</v>
      </c>
      <c r="B279" s="11">
        <v>23230000000000</v>
      </c>
      <c r="C279" s="11">
        <v>6481300000000</v>
      </c>
      <c r="D279" s="11">
        <v>29711300000000</v>
      </c>
      <c r="E279" s="12">
        <f>(US_Debt_Table[[#This Row],[Debt Held by the Public]] - B531)/B531 * 100</f>
        <v>7.6519546962759737</v>
      </c>
      <c r="F279" s="12">
        <f>(US_Debt_Table[[#This Row],[Debt Held by the Public]] - B531)/B531 * 100</f>
        <v>7.6519546962759737</v>
      </c>
      <c r="G279" s="12"/>
      <c r="H279" s="12"/>
      <c r="K279"/>
    </row>
    <row r="280" spans="1:11" x14ac:dyDescent="0.3">
      <c r="A280" s="21">
        <v>44566</v>
      </c>
      <c r="B280" s="11">
        <v>23214100000000</v>
      </c>
      <c r="C280" s="11">
        <v>6474570000000</v>
      </c>
      <c r="D280" s="11">
        <v>29688700000000</v>
      </c>
      <c r="E280" s="12">
        <f>(US_Debt_Table[[#This Row],[Debt Held by the Public]] - B532)/B532 * 100</f>
        <v>7.4940844705195939</v>
      </c>
      <c r="F280" s="12">
        <f>(US_Debt_Table[[#This Row],[Debt Held by the Public]] - B532)/B532 * 100</f>
        <v>7.4940844705195939</v>
      </c>
      <c r="G280" s="12"/>
      <c r="H280" s="12"/>
      <c r="K280"/>
    </row>
    <row r="281" spans="1:11" x14ac:dyDescent="0.3">
      <c r="A281" s="21">
        <v>44565</v>
      </c>
      <c r="B281" s="11">
        <v>23211800000000</v>
      </c>
      <c r="C281" s="11">
        <v>6472960000000</v>
      </c>
      <c r="D281" s="11">
        <v>29684800000000</v>
      </c>
      <c r="E281" s="12">
        <f>(US_Debt_Table[[#This Row],[Debt Held by the Public]] - B533)/B533 * 100</f>
        <v>7.4918958970084288</v>
      </c>
      <c r="F281" s="12">
        <f>(US_Debt_Table[[#This Row],[Debt Held by the Public]] - B533)/B533 * 100</f>
        <v>7.4918958970084288</v>
      </c>
      <c r="G281" s="12"/>
      <c r="H281" s="12"/>
      <c r="K281"/>
    </row>
    <row r="282" spans="1:11" x14ac:dyDescent="0.3">
      <c r="A282" s="21">
        <v>44564</v>
      </c>
      <c r="B282" s="11">
        <v>23144400000000</v>
      </c>
      <c r="C282" s="11">
        <v>6417550000000</v>
      </c>
      <c r="D282" s="11">
        <v>29561900000000</v>
      </c>
      <c r="E282" s="12">
        <f>(US_Debt_Table[[#This Row],[Debt Held by the Public]] - B534)/B534 * 100</f>
        <v>7.1832466552124972</v>
      </c>
      <c r="F282" s="12">
        <f>(US_Debt_Table[[#This Row],[Debt Held by the Public]] - B534)/B534 * 100</f>
        <v>7.1832466552124972</v>
      </c>
      <c r="G282" s="12"/>
      <c r="H282" s="12"/>
      <c r="K282"/>
    </row>
    <row r="283" spans="1:11" x14ac:dyDescent="0.3">
      <c r="A283" s="21">
        <v>44561</v>
      </c>
      <c r="B283" s="11">
        <v>23143700000000</v>
      </c>
      <c r="C283" s="11">
        <v>6473470000000</v>
      </c>
      <c r="D283" s="11">
        <v>29617200000000</v>
      </c>
      <c r="E283" s="8">
        <f>(US_Debt_Table[[#This Row],[Debt Held by the Public]] - B535)/B535 * 100</f>
        <v>6.9862798395000087</v>
      </c>
      <c r="F283" s="8">
        <f>(US_Debt_Table[[#This Row],[Intragovernmental Holdings]] - C535)/C535 * 100</f>
        <v>5.8555641677213845</v>
      </c>
      <c r="G283" s="8">
        <f>(US_Debt_Table[[#This Row],[Total Public Debt Outstanding]] - D535)/D535 * 100</f>
        <v>6.7371106898564932</v>
      </c>
      <c r="H283" s="12"/>
      <c r="K283"/>
    </row>
    <row r="284" spans="1:11" x14ac:dyDescent="0.3">
      <c r="A284" s="21">
        <v>44560</v>
      </c>
      <c r="B284" s="11">
        <v>23032700000000</v>
      </c>
      <c r="C284" s="11">
        <v>6462080000000</v>
      </c>
      <c r="D284" s="11">
        <v>29494800000000</v>
      </c>
      <c r="E284" s="12">
        <f>(US_Debt_Table[[#This Row],[Debt Held by the Public]] - B536)/B536 * 100</f>
        <v>7.2860237091552742</v>
      </c>
      <c r="F284" s="12">
        <f>(US_Debt_Table[[#This Row],[Debt Held by the Public]] - B536)/B536 * 100</f>
        <v>7.2860237091552742</v>
      </c>
      <c r="G284" s="12"/>
      <c r="H284" s="12"/>
      <c r="K284"/>
    </row>
    <row r="285" spans="1:11" x14ac:dyDescent="0.3">
      <c r="A285" s="21">
        <v>44559</v>
      </c>
      <c r="B285" s="11">
        <v>23014800000000</v>
      </c>
      <c r="C285" s="11">
        <v>6458970000000</v>
      </c>
      <c r="D285" s="11">
        <v>29473800000000</v>
      </c>
      <c r="E285" s="12">
        <f>(US_Debt_Table[[#This Row],[Debt Held by the Public]] - B537)/B537 * 100</f>
        <v>7.2026457367771384</v>
      </c>
      <c r="F285" s="12">
        <f>(US_Debt_Table[[#This Row],[Debt Held by the Public]] - B537)/B537 * 100</f>
        <v>7.2026457367771384</v>
      </c>
      <c r="G285" s="12"/>
      <c r="H285" s="12"/>
      <c r="K285"/>
    </row>
    <row r="286" spans="1:11" x14ac:dyDescent="0.3">
      <c r="A286" s="21">
        <v>44558</v>
      </c>
      <c r="B286" s="11">
        <v>23011700000000</v>
      </c>
      <c r="C286" s="11">
        <v>6458480000000</v>
      </c>
      <c r="D286" s="11">
        <v>29470200000000</v>
      </c>
      <c r="E286" s="12">
        <f>(US_Debt_Table[[#This Row],[Debt Held by the Public]] - B538)/B538 * 100</f>
        <v>7.1862088882057309</v>
      </c>
      <c r="F286" s="12">
        <f>(US_Debt_Table[[#This Row],[Debt Held by the Public]] - B538)/B538 * 100</f>
        <v>7.1862088882057309</v>
      </c>
      <c r="G286" s="12"/>
      <c r="H286" s="12"/>
      <c r="K286"/>
    </row>
    <row r="287" spans="1:11" x14ac:dyDescent="0.3">
      <c r="A287" s="21">
        <v>44557</v>
      </c>
      <c r="B287" s="11">
        <v>22942700000000</v>
      </c>
      <c r="C287" s="11">
        <v>6449760000000</v>
      </c>
      <c r="D287" s="11">
        <v>29392500000000</v>
      </c>
      <c r="E287" s="12">
        <f>(US_Debt_Table[[#This Row],[Debt Held by the Public]] - B539)/B539 * 100</f>
        <v>6.9839123338773605</v>
      </c>
      <c r="F287" s="12">
        <f>(US_Debt_Table[[#This Row],[Debt Held by the Public]] - B539)/B539 * 100</f>
        <v>6.9839123338773605</v>
      </c>
      <c r="G287" s="12"/>
      <c r="H287" s="12"/>
      <c r="K287"/>
    </row>
    <row r="288" spans="1:11" x14ac:dyDescent="0.3">
      <c r="A288" s="21">
        <v>44554</v>
      </c>
      <c r="B288" s="11">
        <v>22938700000000</v>
      </c>
      <c r="C288" s="11">
        <v>6427810000000</v>
      </c>
      <c r="D288" s="11">
        <v>29366500000000</v>
      </c>
      <c r="E288" s="12">
        <f>(US_Debt_Table[[#This Row],[Debt Held by the Public]] - B540)/B540 * 100</f>
        <v>6.9493011068527899</v>
      </c>
      <c r="F288" s="12">
        <f>(US_Debt_Table[[#This Row],[Debt Held by the Public]] - B540)/B540 * 100</f>
        <v>6.9493011068527899</v>
      </c>
      <c r="G288" s="12"/>
      <c r="H288" s="12"/>
      <c r="K288"/>
    </row>
    <row r="289" spans="1:11" x14ac:dyDescent="0.3">
      <c r="A289" s="21">
        <v>44553</v>
      </c>
      <c r="B289" s="11">
        <v>22938300000000</v>
      </c>
      <c r="C289" s="11">
        <v>6426560000000</v>
      </c>
      <c r="D289" s="11">
        <v>29364800000000</v>
      </c>
      <c r="E289" s="12">
        <f>(US_Debt_Table[[#This Row],[Debt Held by the Public]] - B541)/B541 * 100</f>
        <v>6.9494307108421376</v>
      </c>
      <c r="F289" s="12">
        <f>(US_Debt_Table[[#This Row],[Debt Held by the Public]] - B541)/B541 * 100</f>
        <v>6.9494307108421376</v>
      </c>
      <c r="G289" s="12"/>
      <c r="H289" s="12"/>
      <c r="K289"/>
    </row>
    <row r="290" spans="1:11" x14ac:dyDescent="0.3">
      <c r="A290" s="21">
        <v>44552</v>
      </c>
      <c r="B290" s="11">
        <v>22954300000000</v>
      </c>
      <c r="C290" s="11">
        <v>6416810000000</v>
      </c>
      <c r="D290" s="11">
        <v>29371100000000</v>
      </c>
      <c r="E290" s="12">
        <f>(US_Debt_Table[[#This Row],[Debt Held by the Public]] - B542)/B542 * 100</f>
        <v>7.0250284414106936</v>
      </c>
      <c r="F290" s="12">
        <f>(US_Debt_Table[[#This Row],[Debt Held by the Public]] - B542)/B542 * 100</f>
        <v>7.0250284414106936</v>
      </c>
      <c r="G290" s="12"/>
      <c r="H290" s="12"/>
      <c r="K290"/>
    </row>
    <row r="291" spans="1:11" x14ac:dyDescent="0.3">
      <c r="A291" s="21">
        <v>44551</v>
      </c>
      <c r="B291" s="11">
        <v>22891900000000</v>
      </c>
      <c r="C291" s="11">
        <v>6431750000000</v>
      </c>
      <c r="D291" s="11">
        <v>29323600000000</v>
      </c>
      <c r="E291" s="12">
        <f>(US_Debt_Table[[#This Row],[Debt Held by the Public]] - B543)/B543 * 100</f>
        <v>6.7395612337677475</v>
      </c>
      <c r="F291" s="12">
        <f>(US_Debt_Table[[#This Row],[Debt Held by the Public]] - B543)/B543 * 100</f>
        <v>6.7395612337677475</v>
      </c>
      <c r="G291" s="12"/>
      <c r="H291" s="12"/>
      <c r="K291"/>
    </row>
    <row r="292" spans="1:11" x14ac:dyDescent="0.3">
      <c r="A292" s="21">
        <v>44550</v>
      </c>
      <c r="B292" s="11">
        <v>22804700000000</v>
      </c>
      <c r="C292" s="11">
        <v>6422540000000</v>
      </c>
      <c r="D292" s="11">
        <v>29227200000000</v>
      </c>
      <c r="E292" s="12">
        <f>(US_Debt_Table[[#This Row],[Debt Held by the Public]] - B544)/B544 * 100</f>
        <v>6.3329680833702469</v>
      </c>
      <c r="F292" s="12">
        <f>(US_Debt_Table[[#This Row],[Debt Held by the Public]] - B544)/B544 * 100</f>
        <v>6.3329680833702469</v>
      </c>
      <c r="G292" s="12"/>
      <c r="H292" s="12"/>
      <c r="K292"/>
    </row>
    <row r="293" spans="1:11" x14ac:dyDescent="0.3">
      <c r="A293" s="21">
        <v>44547</v>
      </c>
      <c r="B293" s="11">
        <v>22801700000000</v>
      </c>
      <c r="C293" s="11">
        <v>6417460000000</v>
      </c>
      <c r="D293" s="11">
        <v>29219200000000</v>
      </c>
      <c r="E293" s="12">
        <f>(US_Debt_Table[[#This Row],[Debt Held by the Public]] - B545)/B545 * 100</f>
        <v>6.3120398733675556</v>
      </c>
      <c r="F293" s="12">
        <f>(US_Debt_Table[[#This Row],[Debt Held by the Public]] - B545)/B545 * 100</f>
        <v>6.3120398733675556</v>
      </c>
      <c r="G293" s="12"/>
      <c r="H293" s="12"/>
      <c r="K293"/>
    </row>
    <row r="294" spans="1:11" x14ac:dyDescent="0.3">
      <c r="A294" s="21">
        <v>44546</v>
      </c>
      <c r="B294" s="11">
        <v>22799200000000</v>
      </c>
      <c r="C294" s="11">
        <v>6407070000000</v>
      </c>
      <c r="D294" s="11">
        <v>29206300000000</v>
      </c>
      <c r="E294" s="12">
        <f>(US_Debt_Table[[#This Row],[Debt Held by the Public]] - B546)/B546 * 100</f>
        <v>6.2998881014546813</v>
      </c>
      <c r="F294" s="12">
        <f>(US_Debt_Table[[#This Row],[Debt Held by the Public]] - B546)/B546 * 100</f>
        <v>6.2998881014546813</v>
      </c>
      <c r="G294" s="12"/>
      <c r="H294" s="12"/>
      <c r="K294"/>
    </row>
    <row r="295" spans="1:11" x14ac:dyDescent="0.3">
      <c r="A295" s="21">
        <v>44545</v>
      </c>
      <c r="B295" s="11">
        <v>22571100000000</v>
      </c>
      <c r="C295" s="11">
        <v>6336860000000</v>
      </c>
      <c r="D295" s="11">
        <v>28908000000000</v>
      </c>
      <c r="E295" s="12">
        <f>(US_Debt_Table[[#This Row],[Debt Held by the Public]] - B547)/B547 * 100</f>
        <v>5.714981569863566</v>
      </c>
      <c r="F295" s="12">
        <f>(US_Debt_Table[[#This Row],[Debt Held by the Public]] - B547)/B547 * 100</f>
        <v>5.714981569863566</v>
      </c>
      <c r="G295" s="12"/>
      <c r="H295" s="12"/>
      <c r="K295"/>
    </row>
    <row r="296" spans="1:11" x14ac:dyDescent="0.3">
      <c r="A296" s="21">
        <v>44544</v>
      </c>
      <c r="B296" s="11">
        <v>22674800000000</v>
      </c>
      <c r="C296" s="11">
        <v>6233230000000</v>
      </c>
      <c r="D296" s="11">
        <v>28908000000000</v>
      </c>
      <c r="E296" s="12">
        <f>(US_Debt_Table[[#This Row],[Debt Held by the Public]] - B548)/B548 * 100</f>
        <v>6.199680578518203</v>
      </c>
      <c r="F296" s="12">
        <f>(US_Debt_Table[[#This Row],[Debt Held by the Public]] - B548)/B548 * 100</f>
        <v>6.199680578518203</v>
      </c>
      <c r="G296" s="12"/>
      <c r="H296" s="12"/>
      <c r="K296"/>
    </row>
    <row r="297" spans="1:11" x14ac:dyDescent="0.3">
      <c r="A297" s="21">
        <v>44543</v>
      </c>
      <c r="B297" s="11">
        <v>22684000000000</v>
      </c>
      <c r="C297" s="11">
        <v>6223960000000</v>
      </c>
      <c r="D297" s="11">
        <v>28908000000000</v>
      </c>
      <c r="E297" s="12">
        <f>(US_Debt_Table[[#This Row],[Debt Held by the Public]] - B549)/B549 * 100</f>
        <v>6.2412769186095529</v>
      </c>
      <c r="F297" s="12">
        <f>(US_Debt_Table[[#This Row],[Debt Held by the Public]] - B549)/B549 * 100</f>
        <v>6.2412769186095529</v>
      </c>
      <c r="G297" s="12"/>
      <c r="H297" s="12"/>
      <c r="K297"/>
    </row>
    <row r="298" spans="1:11" x14ac:dyDescent="0.3">
      <c r="A298" s="21">
        <v>44540</v>
      </c>
      <c r="B298" s="11">
        <v>22686900000000</v>
      </c>
      <c r="C298" s="11">
        <v>6221140000000</v>
      </c>
      <c r="D298" s="11">
        <v>28908000000000</v>
      </c>
      <c r="E298" s="12">
        <f>(US_Debt_Table[[#This Row],[Debt Held by the Public]] - B550)/B550 * 100</f>
        <v>6.2409268434312688</v>
      </c>
      <c r="F298" s="12">
        <f>(US_Debt_Table[[#This Row],[Debt Held by the Public]] - B550)/B550 * 100</f>
        <v>6.2409268434312688</v>
      </c>
      <c r="G298" s="12"/>
      <c r="H298" s="12"/>
      <c r="K298"/>
    </row>
    <row r="299" spans="1:11" x14ac:dyDescent="0.3">
      <c r="A299" s="21">
        <v>44539</v>
      </c>
      <c r="B299" s="11">
        <v>22686200000000</v>
      </c>
      <c r="C299" s="11">
        <v>6221860000000</v>
      </c>
      <c r="D299" s="11">
        <v>28908100000000</v>
      </c>
      <c r="E299" s="12">
        <f>(US_Debt_Table[[#This Row],[Debt Held by the Public]] - B551)/B551 * 100</f>
        <v>6.2366538043681867</v>
      </c>
      <c r="F299" s="12">
        <f>(US_Debt_Table[[#This Row],[Debt Held by the Public]] - B551)/B551 * 100</f>
        <v>6.2366538043681867</v>
      </c>
      <c r="G299" s="12"/>
      <c r="H299" s="12"/>
      <c r="K299"/>
    </row>
    <row r="300" spans="1:11" x14ac:dyDescent="0.3">
      <c r="A300" s="21">
        <v>44538</v>
      </c>
      <c r="B300" s="11">
        <v>22688900000000</v>
      </c>
      <c r="C300" s="11">
        <v>6219090000000</v>
      </c>
      <c r="D300" s="11">
        <v>28908000000000</v>
      </c>
      <c r="E300" s="12">
        <f>(US_Debt_Table[[#This Row],[Debt Held by the Public]] - B552)/B552 * 100</f>
        <v>6.2478049328719205</v>
      </c>
      <c r="F300" s="12">
        <f>(US_Debt_Table[[#This Row],[Debt Held by the Public]] - B552)/B552 * 100</f>
        <v>6.2478049328719205</v>
      </c>
      <c r="G300" s="12"/>
      <c r="H300" s="12"/>
      <c r="K300"/>
    </row>
    <row r="301" spans="1:11" x14ac:dyDescent="0.3">
      <c r="A301" s="21">
        <v>44537</v>
      </c>
      <c r="B301" s="11">
        <v>22679800000000</v>
      </c>
      <c r="C301" s="11">
        <v>6228240000000</v>
      </c>
      <c r="D301" s="11">
        <v>28908000000000</v>
      </c>
      <c r="E301" s="12">
        <f>(US_Debt_Table[[#This Row],[Debt Held by the Public]] - B553)/B553 * 100</f>
        <v>6.2002182087217932</v>
      </c>
      <c r="F301" s="12">
        <f>(US_Debt_Table[[#This Row],[Debt Held by the Public]] - B553)/B553 * 100</f>
        <v>6.2002182087217932</v>
      </c>
      <c r="G301" s="12"/>
      <c r="H301" s="12"/>
      <c r="K301"/>
    </row>
    <row r="302" spans="1:11" x14ac:dyDescent="0.3">
      <c r="A302" s="21">
        <v>44536</v>
      </c>
      <c r="B302" s="11">
        <v>22685400000000</v>
      </c>
      <c r="C302" s="11">
        <v>6222690000000</v>
      </c>
      <c r="D302" s="11">
        <v>28908000000000</v>
      </c>
      <c r="E302" s="12">
        <f>(US_Debt_Table[[#This Row],[Debt Held by the Public]] - B554)/B554 * 100</f>
        <v>6.2234563103159255</v>
      </c>
      <c r="F302" s="12">
        <f>(US_Debt_Table[[#This Row],[Debt Held by the Public]] - B554)/B554 * 100</f>
        <v>6.2234563103159255</v>
      </c>
      <c r="G302" s="12"/>
      <c r="H302" s="12"/>
      <c r="K302"/>
    </row>
    <row r="303" spans="1:11" x14ac:dyDescent="0.3">
      <c r="A303" s="21">
        <v>44533</v>
      </c>
      <c r="B303" s="11">
        <v>22688900000000</v>
      </c>
      <c r="C303" s="11">
        <v>6219160000000</v>
      </c>
      <c r="D303" s="11">
        <v>28908100000000</v>
      </c>
      <c r="E303" s="12">
        <f>(US_Debt_Table[[#This Row],[Debt Held by the Public]] - B555)/B555 * 100</f>
        <v>6.3115280270266467</v>
      </c>
      <c r="F303" s="12">
        <f>(US_Debt_Table[[#This Row],[Debt Held by the Public]] - B555)/B555 * 100</f>
        <v>6.3115280270266467</v>
      </c>
      <c r="G303" s="12"/>
      <c r="H303" s="12"/>
      <c r="K303"/>
    </row>
    <row r="304" spans="1:11" x14ac:dyDescent="0.3">
      <c r="A304" s="21">
        <v>44532</v>
      </c>
      <c r="B304" s="11">
        <v>22692000000000</v>
      </c>
      <c r="C304" s="11">
        <v>6216120000000</v>
      </c>
      <c r="D304" s="11">
        <v>28908100000000</v>
      </c>
      <c r="E304" s="12">
        <f>(US_Debt_Table[[#This Row],[Debt Held by the Public]] - B556)/B556 * 100</f>
        <v>6.3245588552257965</v>
      </c>
      <c r="F304" s="12">
        <f>(US_Debt_Table[[#This Row],[Debt Held by the Public]] - B556)/B556 * 100</f>
        <v>6.3245588552257965</v>
      </c>
      <c r="G304" s="12"/>
      <c r="H304" s="12"/>
      <c r="K304"/>
    </row>
    <row r="305" spans="1:11" x14ac:dyDescent="0.3">
      <c r="A305" s="21">
        <v>44531</v>
      </c>
      <c r="B305" s="11">
        <v>22679500000000</v>
      </c>
      <c r="C305" s="11">
        <v>6228440000000</v>
      </c>
      <c r="D305" s="11">
        <v>28908000000000</v>
      </c>
      <c r="E305" s="12">
        <f>(US_Debt_Table[[#This Row],[Debt Held by the Public]] - B557)/B557 * 100</f>
        <v>6.2296540902597251</v>
      </c>
      <c r="F305" s="12">
        <f>(US_Debt_Table[[#This Row],[Debt Held by the Public]] - B557)/B557 * 100</f>
        <v>6.2296540902597251</v>
      </c>
      <c r="G305" s="12"/>
      <c r="H305" s="12"/>
      <c r="K305"/>
    </row>
    <row r="306" spans="1:11" x14ac:dyDescent="0.3">
      <c r="A306" s="21">
        <v>44530</v>
      </c>
      <c r="B306" s="11">
        <v>22645900000000</v>
      </c>
      <c r="C306" s="11">
        <v>6262070000000</v>
      </c>
      <c r="D306" s="11">
        <v>28908000000000</v>
      </c>
      <c r="E306" s="12">
        <f>(US_Debt_Table[[#This Row],[Debt Held by the Public]] - B558)/B558 * 100</f>
        <v>6.7266454902773987</v>
      </c>
      <c r="F306" s="12">
        <f>(US_Debt_Table[[#This Row],[Debt Held by the Public]] - B558)/B558 * 100</f>
        <v>6.7266454902773987</v>
      </c>
      <c r="G306" s="12"/>
      <c r="H306" s="12"/>
      <c r="K306"/>
    </row>
    <row r="307" spans="1:11" x14ac:dyDescent="0.3">
      <c r="A307" s="21">
        <v>44529</v>
      </c>
      <c r="B307" s="11">
        <v>22645700000000</v>
      </c>
      <c r="C307" s="11">
        <v>6262950000000</v>
      </c>
      <c r="D307" s="11">
        <v>28908600000000</v>
      </c>
      <c r="E307" s="12">
        <f>(US_Debt_Table[[#This Row],[Debt Held by the Public]] - B559)/B559 * 100</f>
        <v>6.831433747216666</v>
      </c>
      <c r="F307" s="12">
        <f>(US_Debt_Table[[#This Row],[Debt Held by the Public]] - B559)/B559 * 100</f>
        <v>6.831433747216666</v>
      </c>
      <c r="G307" s="12"/>
      <c r="H307" s="12"/>
      <c r="K307"/>
    </row>
    <row r="308" spans="1:11" x14ac:dyDescent="0.3">
      <c r="A308" s="21">
        <v>44526</v>
      </c>
      <c r="B308" s="11">
        <v>22648900000000</v>
      </c>
      <c r="C308" s="11">
        <v>6259790000000</v>
      </c>
      <c r="D308" s="11">
        <v>28908700000000</v>
      </c>
      <c r="E308" s="12">
        <f>(US_Debt_Table[[#This Row],[Debt Held by the Public]] - B560)/B560 * 100</f>
        <v>6.8430015614459645</v>
      </c>
      <c r="F308" s="12">
        <f>(US_Debt_Table[[#This Row],[Debt Held by the Public]] - B560)/B560 * 100</f>
        <v>6.8430015614459645</v>
      </c>
      <c r="G308" s="12"/>
      <c r="H308" s="12"/>
      <c r="K308"/>
    </row>
    <row r="309" spans="1:11" x14ac:dyDescent="0.3">
      <c r="A309" s="21">
        <v>44524</v>
      </c>
      <c r="B309" s="11">
        <v>22651400000000</v>
      </c>
      <c r="C309" s="11">
        <v>6257290000000</v>
      </c>
      <c r="D309" s="11">
        <v>28908700000000</v>
      </c>
      <c r="E309" s="12">
        <f>(US_Debt_Table[[#This Row],[Debt Held by the Public]] - B561)/B561 * 100</f>
        <v>6.8059222934741603</v>
      </c>
      <c r="F309" s="12">
        <f>(US_Debt_Table[[#This Row],[Debt Held by the Public]] - B561)/B561 * 100</f>
        <v>6.8059222934741603</v>
      </c>
      <c r="G309" s="12"/>
      <c r="H309" s="12"/>
      <c r="K309"/>
    </row>
    <row r="310" spans="1:11" x14ac:dyDescent="0.3">
      <c r="A310" s="21">
        <v>44523</v>
      </c>
      <c r="B310" s="11">
        <v>22645800000000</v>
      </c>
      <c r="C310" s="11">
        <v>6262870000000</v>
      </c>
      <c r="D310" s="11">
        <v>28908700000000</v>
      </c>
      <c r="E310" s="12">
        <f>(US_Debt_Table[[#This Row],[Debt Held by the Public]] - B562)/B562 * 100</f>
        <v>6.7805241467761856</v>
      </c>
      <c r="F310" s="12">
        <f>(US_Debt_Table[[#This Row],[Debt Held by the Public]] - B562)/B562 * 100</f>
        <v>6.7805241467761856</v>
      </c>
      <c r="G310" s="12"/>
      <c r="H310" s="12"/>
      <c r="K310"/>
    </row>
    <row r="311" spans="1:11" x14ac:dyDescent="0.3">
      <c r="A311" s="21">
        <v>44522</v>
      </c>
      <c r="B311" s="11">
        <v>22657300000000</v>
      </c>
      <c r="C311" s="11">
        <v>6251370000000</v>
      </c>
      <c r="D311" s="11">
        <v>28908700000000</v>
      </c>
      <c r="E311" s="12">
        <f>(US_Debt_Table[[#This Row],[Debt Held by the Public]] - B563)/B563 * 100</f>
        <v>6.8347494789652865</v>
      </c>
      <c r="F311" s="12">
        <f>(US_Debt_Table[[#This Row],[Debt Held by the Public]] - B563)/B563 * 100</f>
        <v>6.8347494789652865</v>
      </c>
      <c r="G311" s="12"/>
      <c r="H311" s="12"/>
      <c r="K311"/>
    </row>
    <row r="312" spans="1:11" x14ac:dyDescent="0.3">
      <c r="A312" s="21">
        <v>44519</v>
      </c>
      <c r="B312" s="11">
        <v>22666500000000</v>
      </c>
      <c r="C312" s="11">
        <v>6242260000000</v>
      </c>
      <c r="D312" s="11">
        <v>28908700000000</v>
      </c>
      <c r="E312" s="12">
        <f>(US_Debt_Table[[#This Row],[Debt Held by the Public]] - B564)/B564 * 100</f>
        <v>6.8685554251120955</v>
      </c>
      <c r="F312" s="12">
        <f>(US_Debt_Table[[#This Row],[Debt Held by the Public]] - B564)/B564 * 100</f>
        <v>6.8685554251120955</v>
      </c>
      <c r="G312" s="12"/>
      <c r="H312" s="12"/>
      <c r="K312"/>
    </row>
    <row r="313" spans="1:11" x14ac:dyDescent="0.3">
      <c r="A313" s="21">
        <v>44518</v>
      </c>
      <c r="B313" s="11">
        <v>22666600000000</v>
      </c>
      <c r="C313" s="11">
        <v>6242080000000</v>
      </c>
      <c r="D313" s="11">
        <v>28908700000000</v>
      </c>
      <c r="E313" s="12">
        <f>(US_Debt_Table[[#This Row],[Debt Held by the Public]] - B565)/B565 * 100</f>
        <v>6.8715463100918477</v>
      </c>
      <c r="F313" s="12">
        <f>(US_Debt_Table[[#This Row],[Debt Held by the Public]] - B565)/B565 * 100</f>
        <v>6.8715463100918477</v>
      </c>
      <c r="G313" s="12"/>
      <c r="H313" s="12"/>
      <c r="K313"/>
    </row>
    <row r="314" spans="1:11" x14ac:dyDescent="0.3">
      <c r="A314" s="21">
        <v>44517</v>
      </c>
      <c r="B314" s="11">
        <v>22670200000000</v>
      </c>
      <c r="C314" s="11">
        <v>6238510000000</v>
      </c>
      <c r="D314" s="11">
        <v>28908700000000</v>
      </c>
      <c r="E314" s="12">
        <f>(US_Debt_Table[[#This Row],[Debt Held by the Public]] - B566)/B566 * 100</f>
        <v>6.8456995810101935</v>
      </c>
      <c r="F314" s="12">
        <f>(US_Debt_Table[[#This Row],[Debt Held by the Public]] - B566)/B566 * 100</f>
        <v>6.8456995810101935</v>
      </c>
      <c r="G314" s="12"/>
      <c r="H314" s="12"/>
      <c r="K314"/>
    </row>
    <row r="315" spans="1:11" x14ac:dyDescent="0.3">
      <c r="A315" s="21">
        <v>44516</v>
      </c>
      <c r="B315" s="11">
        <v>22660100000000</v>
      </c>
      <c r="C315" s="11">
        <v>6248600000000</v>
      </c>
      <c r="D315" s="11">
        <v>28908700000000</v>
      </c>
      <c r="E315" s="12">
        <f>(US_Debt_Table[[#This Row],[Debt Held by the Public]] - B567)/B567 * 100</f>
        <v>7.1034919554572449</v>
      </c>
      <c r="F315" s="12">
        <f>(US_Debt_Table[[#This Row],[Debt Held by the Public]] - B567)/B567 * 100</f>
        <v>7.1034919554572449</v>
      </c>
      <c r="G315" s="12"/>
      <c r="H315" s="12"/>
      <c r="K315"/>
    </row>
    <row r="316" spans="1:11" x14ac:dyDescent="0.3">
      <c r="A316" s="21">
        <v>44515</v>
      </c>
      <c r="B316" s="11">
        <v>22670200000000</v>
      </c>
      <c r="C316" s="11">
        <v>6238570000000</v>
      </c>
      <c r="D316" s="11">
        <v>28908700000000</v>
      </c>
      <c r="E316" s="12">
        <f>(US_Debt_Table[[#This Row],[Debt Held by the Public]] - B568)/B568 * 100</f>
        <v>7.1512298413778765</v>
      </c>
      <c r="F316" s="12">
        <f>(US_Debt_Table[[#This Row],[Debt Held by the Public]] - B568)/B568 * 100</f>
        <v>7.1512298413778765</v>
      </c>
      <c r="G316" s="12"/>
      <c r="H316" s="12"/>
      <c r="K316"/>
    </row>
    <row r="317" spans="1:11" x14ac:dyDescent="0.3">
      <c r="A317" s="21">
        <v>44512</v>
      </c>
      <c r="B317" s="11">
        <v>22677400000000</v>
      </c>
      <c r="C317" s="11">
        <v>6231320000000</v>
      </c>
      <c r="D317" s="11">
        <v>28908800000000</v>
      </c>
      <c r="E317" s="12">
        <f>(US_Debt_Table[[#This Row],[Debt Held by the Public]] - B569)/B569 * 100</f>
        <v>7.15537893786827</v>
      </c>
      <c r="F317" s="12">
        <f>(US_Debt_Table[[#This Row],[Debt Held by the Public]] - B569)/B569 * 100</f>
        <v>7.15537893786827</v>
      </c>
      <c r="G317" s="12"/>
      <c r="H317" s="12"/>
      <c r="K317"/>
    </row>
    <row r="318" spans="1:11" x14ac:dyDescent="0.3">
      <c r="A318" s="21">
        <v>44510</v>
      </c>
      <c r="B318" s="11">
        <v>22675900000000</v>
      </c>
      <c r="C318" s="11">
        <v>6232870000000</v>
      </c>
      <c r="D318" s="11">
        <v>28908800000000</v>
      </c>
      <c r="E318" s="12">
        <f>(US_Debt_Table[[#This Row],[Debt Held by the Public]] - B570)/B570 * 100</f>
        <v>7.0946504389879896</v>
      </c>
      <c r="F318" s="12">
        <f>(US_Debt_Table[[#This Row],[Debt Held by the Public]] - B570)/B570 * 100</f>
        <v>7.0946504389879896</v>
      </c>
      <c r="G318" s="12"/>
      <c r="H318" s="12"/>
      <c r="K318"/>
    </row>
    <row r="319" spans="1:11" x14ac:dyDescent="0.3">
      <c r="A319" s="21">
        <v>44509</v>
      </c>
      <c r="B319" s="11">
        <v>22658400000000</v>
      </c>
      <c r="C319" s="11">
        <v>6250390000000</v>
      </c>
      <c r="D319" s="11">
        <v>28908800000000</v>
      </c>
      <c r="E319" s="12">
        <f>(US_Debt_Table[[#This Row],[Debt Held by the Public]] - B571)/B571 * 100</f>
        <v>7.020087757000959</v>
      </c>
      <c r="F319" s="12">
        <f>(US_Debt_Table[[#This Row],[Debt Held by the Public]] - B571)/B571 * 100</f>
        <v>7.020087757000959</v>
      </c>
      <c r="G319" s="12"/>
      <c r="H319" s="12"/>
      <c r="K319"/>
    </row>
    <row r="320" spans="1:11" x14ac:dyDescent="0.3">
      <c r="A320" s="21">
        <v>44508</v>
      </c>
      <c r="B320" s="11">
        <v>22666100000000</v>
      </c>
      <c r="C320" s="11">
        <v>6242650000000</v>
      </c>
      <c r="D320" s="11">
        <v>28908800000000</v>
      </c>
      <c r="E320" s="12">
        <f>(US_Debt_Table[[#This Row],[Debt Held by the Public]] - B572)/B572 * 100</f>
        <v>7.0544338174518826</v>
      </c>
      <c r="F320" s="12">
        <f>(US_Debt_Table[[#This Row],[Debt Held by the Public]] - B572)/B572 * 100</f>
        <v>7.0544338174518826</v>
      </c>
      <c r="G320" s="12"/>
      <c r="H320" s="12"/>
      <c r="K320"/>
    </row>
    <row r="321" spans="1:11" x14ac:dyDescent="0.3">
      <c r="A321" s="21">
        <v>44505</v>
      </c>
      <c r="B321" s="11">
        <v>22671000000000</v>
      </c>
      <c r="C321" s="11">
        <v>6237820000000</v>
      </c>
      <c r="D321" s="11">
        <v>28908800000000</v>
      </c>
      <c r="E321" s="12">
        <f>(US_Debt_Table[[#This Row],[Debt Held by the Public]] - B573)/B573 * 100</f>
        <v>7.1458953636750326</v>
      </c>
      <c r="F321" s="12">
        <f>(US_Debt_Table[[#This Row],[Debt Held by the Public]] - B573)/B573 * 100</f>
        <v>7.1458953636750326</v>
      </c>
      <c r="G321" s="12"/>
      <c r="H321" s="12"/>
      <c r="K321"/>
    </row>
    <row r="322" spans="1:11" x14ac:dyDescent="0.3">
      <c r="A322" s="21">
        <v>44504</v>
      </c>
      <c r="B322" s="11">
        <v>22671800000000</v>
      </c>
      <c r="C322" s="11">
        <v>6237050000000</v>
      </c>
      <c r="D322" s="11">
        <v>28908800000000</v>
      </c>
      <c r="E322" s="12">
        <f>(US_Debt_Table[[#This Row],[Debt Held by the Public]] - B574)/B574 * 100</f>
        <v>7.1522083323487013</v>
      </c>
      <c r="F322" s="12">
        <f>(US_Debt_Table[[#This Row],[Debt Held by the Public]] - B574)/B574 * 100</f>
        <v>7.1522083323487013</v>
      </c>
      <c r="G322" s="12"/>
      <c r="H322" s="12"/>
      <c r="K322"/>
    </row>
    <row r="323" spans="1:11" x14ac:dyDescent="0.3">
      <c r="A323" s="21">
        <v>44503</v>
      </c>
      <c r="B323" s="11">
        <v>22675000000000</v>
      </c>
      <c r="C323" s="11">
        <v>6233710000000</v>
      </c>
      <c r="D323" s="11">
        <v>28908700000000</v>
      </c>
      <c r="E323" s="12">
        <f>(US_Debt_Table[[#This Row],[Debt Held by the Public]] - B575)/B575 * 100</f>
        <v>7.128346136765221</v>
      </c>
      <c r="F323" s="12">
        <f>(US_Debt_Table[[#This Row],[Debt Held by the Public]] - B575)/B575 * 100</f>
        <v>7.128346136765221</v>
      </c>
      <c r="G323" s="12"/>
      <c r="H323" s="12"/>
      <c r="K323"/>
    </row>
    <row r="324" spans="1:11" x14ac:dyDescent="0.3">
      <c r="A324" s="21">
        <v>44502</v>
      </c>
      <c r="B324" s="11">
        <v>22660000000000</v>
      </c>
      <c r="C324" s="11">
        <v>6248770000000</v>
      </c>
      <c r="D324" s="11">
        <v>28908800000000</v>
      </c>
      <c r="E324" s="12">
        <f>(US_Debt_Table[[#This Row],[Debt Held by the Public]] - B576)/B576 * 100</f>
        <v>7.4086362989998573</v>
      </c>
      <c r="F324" s="12">
        <f>(US_Debt_Table[[#This Row],[Debt Held by the Public]] - B576)/B576 * 100</f>
        <v>7.4086362989998573</v>
      </c>
      <c r="G324" s="12"/>
      <c r="H324" s="12"/>
      <c r="K324"/>
    </row>
    <row r="325" spans="1:11" x14ac:dyDescent="0.3">
      <c r="A325" s="21">
        <v>44501</v>
      </c>
      <c r="B325" s="11">
        <v>22679900000000</v>
      </c>
      <c r="C325" s="11">
        <v>6228800000000</v>
      </c>
      <c r="D325" s="11">
        <v>28908800000000</v>
      </c>
      <c r="E325" s="12">
        <f>(US_Debt_Table[[#This Row],[Debt Held by the Public]] - B577)/B577 * 100</f>
        <v>7.5906792284556781</v>
      </c>
      <c r="F325" s="12">
        <f>(US_Debt_Table[[#This Row],[Debt Held by the Public]] - B577)/B577 * 100</f>
        <v>7.5906792284556781</v>
      </c>
      <c r="G325" s="12"/>
      <c r="H325" s="12"/>
      <c r="K325"/>
    </row>
    <row r="326" spans="1:11" x14ac:dyDescent="0.3">
      <c r="A326" s="21">
        <v>44498</v>
      </c>
      <c r="B326" s="11">
        <v>22637100000000</v>
      </c>
      <c r="C326" s="11">
        <v>6271680000000</v>
      </c>
      <c r="D326" s="11">
        <v>28908800000000</v>
      </c>
      <c r="E326" s="12">
        <f>(US_Debt_Table[[#This Row],[Debt Held by the Public]] - B578)/B578 * 100</f>
        <v>7.4059840009109799</v>
      </c>
      <c r="F326" s="12">
        <f>(US_Debt_Table[[#This Row],[Debt Held by the Public]] - B578)/B578 * 100</f>
        <v>7.4059840009109799</v>
      </c>
      <c r="G326" s="12"/>
      <c r="H326" s="12"/>
      <c r="K326"/>
    </row>
    <row r="327" spans="1:11" x14ac:dyDescent="0.3">
      <c r="A327" s="21">
        <v>44497</v>
      </c>
      <c r="B327" s="11">
        <v>22630900000000</v>
      </c>
      <c r="C327" s="11">
        <v>6277830000000</v>
      </c>
      <c r="D327" s="11">
        <v>28908800000000</v>
      </c>
      <c r="E327" s="12">
        <f>(US_Debt_Table[[#This Row],[Debt Held by the Public]] - B579)/B579 * 100</f>
        <v>7.3862477045500921</v>
      </c>
      <c r="F327" s="12">
        <f>(US_Debt_Table[[#This Row],[Debt Held by the Public]] - B579)/B579 * 100</f>
        <v>7.3862477045500921</v>
      </c>
      <c r="G327" s="12"/>
      <c r="H327" s="12"/>
      <c r="K327"/>
    </row>
    <row r="328" spans="1:11" x14ac:dyDescent="0.3">
      <c r="A328" s="21">
        <v>44496</v>
      </c>
      <c r="B328" s="11">
        <v>22625200000000</v>
      </c>
      <c r="C328" s="11">
        <v>6283540000000</v>
      </c>
      <c r="D328" s="11">
        <v>28908800000000</v>
      </c>
      <c r="E328" s="12">
        <f>(US_Debt_Table[[#This Row],[Debt Held by the Public]] - B580)/B580 * 100</f>
        <v>7.314389250157709</v>
      </c>
      <c r="F328" s="12">
        <f>(US_Debt_Table[[#This Row],[Debt Held by the Public]] - B580)/B580 * 100</f>
        <v>7.314389250157709</v>
      </c>
      <c r="G328" s="12"/>
      <c r="H328" s="12"/>
      <c r="K328"/>
    </row>
    <row r="329" spans="1:11" x14ac:dyDescent="0.3">
      <c r="A329" s="21">
        <v>44495</v>
      </c>
      <c r="B329" s="11">
        <v>22610100000000</v>
      </c>
      <c r="C329" s="11">
        <v>6298650000000</v>
      </c>
      <c r="D329" s="11">
        <v>28908800000000</v>
      </c>
      <c r="E329" s="12">
        <f>(US_Debt_Table[[#This Row],[Debt Held by the Public]] - B581)/B581 * 100</f>
        <v>7.2381900967558339</v>
      </c>
      <c r="F329" s="12">
        <f>(US_Debt_Table[[#This Row],[Debt Held by the Public]] - B581)/B581 * 100</f>
        <v>7.2381900967558339</v>
      </c>
      <c r="G329" s="12"/>
      <c r="H329" s="12"/>
      <c r="K329"/>
    </row>
    <row r="330" spans="1:11" x14ac:dyDescent="0.3">
      <c r="A330" s="21">
        <v>44494</v>
      </c>
      <c r="B330" s="11">
        <v>22589700000000</v>
      </c>
      <c r="C330" s="11">
        <v>6319040000000</v>
      </c>
      <c r="D330" s="11">
        <v>28908800000000</v>
      </c>
      <c r="E330" s="12">
        <f>(US_Debt_Table[[#This Row],[Debt Held by the Public]] - B582)/B582 * 100</f>
        <v>7.1394016429208325</v>
      </c>
      <c r="F330" s="12">
        <f>(US_Debt_Table[[#This Row],[Debt Held by the Public]] - B582)/B582 * 100</f>
        <v>7.1394016429208325</v>
      </c>
      <c r="G330" s="12"/>
      <c r="H330" s="12"/>
      <c r="K330"/>
    </row>
    <row r="331" spans="1:11" x14ac:dyDescent="0.3">
      <c r="A331" s="21">
        <v>44491</v>
      </c>
      <c r="B331" s="11">
        <v>22588300000000</v>
      </c>
      <c r="C331" s="11">
        <v>6320490000000</v>
      </c>
      <c r="D331" s="11">
        <v>28908800000000</v>
      </c>
      <c r="E331" s="12">
        <f>(US_Debt_Table[[#This Row],[Debt Held by the Public]] - B583)/B583 * 100</f>
        <v>7.1017756809938115</v>
      </c>
      <c r="F331" s="12">
        <f>(US_Debt_Table[[#This Row],[Debt Held by the Public]] - B583)/B583 * 100</f>
        <v>7.1017756809938115</v>
      </c>
      <c r="G331" s="12"/>
      <c r="H331" s="12"/>
      <c r="K331"/>
    </row>
    <row r="332" spans="1:11" x14ac:dyDescent="0.3">
      <c r="A332" s="21">
        <v>44490</v>
      </c>
      <c r="B332" s="11">
        <v>22527500000000</v>
      </c>
      <c r="C332" s="11">
        <v>6353720000000</v>
      </c>
      <c r="D332" s="11">
        <v>28881200000000</v>
      </c>
      <c r="E332" s="12">
        <f>(US_Debt_Table[[#This Row],[Debt Held by the Public]] - B584)/B584 * 100</f>
        <v>6.8195720104507975</v>
      </c>
      <c r="F332" s="12">
        <f>(US_Debt_Table[[#This Row],[Debt Held by the Public]] - B584)/B584 * 100</f>
        <v>6.8195720104507975</v>
      </c>
      <c r="G332" s="12"/>
      <c r="H332" s="12"/>
      <c r="K332"/>
    </row>
    <row r="333" spans="1:11" x14ac:dyDescent="0.3">
      <c r="A333" s="21">
        <v>44489</v>
      </c>
      <c r="B333" s="11">
        <v>22481400000000</v>
      </c>
      <c r="C333" s="11">
        <v>6347470000000</v>
      </c>
      <c r="D333" s="11">
        <v>28828900000000</v>
      </c>
      <c r="E333" s="12">
        <f>(US_Debt_Table[[#This Row],[Debt Held by the Public]] - B585)/B585 * 100</f>
        <v>6.5570196227130531</v>
      </c>
      <c r="F333" s="12">
        <f>(US_Debt_Table[[#This Row],[Debt Held by the Public]] - B585)/B585 * 100</f>
        <v>6.5570196227130531</v>
      </c>
      <c r="G333" s="12"/>
      <c r="H333" s="12"/>
      <c r="K333"/>
    </row>
    <row r="334" spans="1:11" x14ac:dyDescent="0.3">
      <c r="A334" s="21">
        <v>44488</v>
      </c>
      <c r="B334" s="11">
        <v>22480800000000</v>
      </c>
      <c r="C334" s="11">
        <v>6361680000000</v>
      </c>
      <c r="D334" s="11">
        <v>28842500000000</v>
      </c>
      <c r="E334" s="12">
        <f>(US_Debt_Table[[#This Row],[Debt Held by the Public]] - B586)/B586 * 100</f>
        <v>6.5561959654178672</v>
      </c>
      <c r="F334" s="12">
        <f>(US_Debt_Table[[#This Row],[Debt Held by the Public]] - B586)/B586 * 100</f>
        <v>6.5561959654178672</v>
      </c>
      <c r="G334" s="12"/>
      <c r="H334" s="12"/>
      <c r="K334"/>
    </row>
    <row r="335" spans="1:11" x14ac:dyDescent="0.3">
      <c r="A335" s="21">
        <v>44487</v>
      </c>
      <c r="B335" s="11">
        <v>22474700000000</v>
      </c>
      <c r="C335" s="11">
        <v>6346610000000</v>
      </c>
      <c r="D335" s="11">
        <v>28821300000000</v>
      </c>
      <c r="E335" s="12">
        <f>(US_Debt_Table[[#This Row],[Debt Held by the Public]] - B587)/B587 * 100</f>
        <v>6.5282925858162617</v>
      </c>
      <c r="F335" s="12">
        <f>(US_Debt_Table[[#This Row],[Debt Held by the Public]] - B587)/B587 * 100</f>
        <v>6.5282925858162617</v>
      </c>
      <c r="G335" s="12"/>
      <c r="H335" s="12"/>
      <c r="K335"/>
    </row>
    <row r="336" spans="1:11" x14ac:dyDescent="0.3">
      <c r="A336" s="21">
        <v>44484</v>
      </c>
      <c r="B336" s="11">
        <v>22413000000000</v>
      </c>
      <c r="C336" s="11">
        <v>6341080000000</v>
      </c>
      <c r="D336" s="11">
        <v>28754100000000</v>
      </c>
      <c r="E336" s="12">
        <f>(US_Debt_Table[[#This Row],[Debt Held by the Public]] - B588)/B588 * 100</f>
        <v>6.6371681415929213</v>
      </c>
      <c r="F336" s="12">
        <f>(US_Debt_Table[[#This Row],[Debt Held by the Public]] - B588)/B588 * 100</f>
        <v>6.6371681415929213</v>
      </c>
      <c r="G336" s="12"/>
      <c r="H336" s="12"/>
      <c r="K336"/>
    </row>
    <row r="337" spans="1:11" x14ac:dyDescent="0.3">
      <c r="A337" s="21">
        <v>44483</v>
      </c>
      <c r="B337" s="11">
        <v>22395800000000</v>
      </c>
      <c r="C337" s="11">
        <v>6332340000000</v>
      </c>
      <c r="D337" s="11">
        <v>28728200000000</v>
      </c>
      <c r="E337" s="12">
        <f>(US_Debt_Table[[#This Row],[Debt Held by the Public]] - B589)/B589 * 100</f>
        <v>6.5609105053552135</v>
      </c>
      <c r="F337" s="12">
        <f>(US_Debt_Table[[#This Row],[Debt Held by the Public]] - B589)/B589 * 100</f>
        <v>6.5609105053552135</v>
      </c>
      <c r="G337" s="12"/>
      <c r="H337" s="12"/>
      <c r="K337"/>
    </row>
    <row r="338" spans="1:11" x14ac:dyDescent="0.3">
      <c r="A338" s="21">
        <v>44482</v>
      </c>
      <c r="B338" s="11">
        <v>22151800000000</v>
      </c>
      <c r="C338" s="11">
        <v>6277020000000</v>
      </c>
      <c r="D338" s="11">
        <v>28428800000000</v>
      </c>
      <c r="E338" s="12">
        <f>(US_Debt_Table[[#This Row],[Debt Held by the Public]] - B590)/B590 * 100</f>
        <v>5.3593341260404275</v>
      </c>
      <c r="F338" s="12">
        <f>(US_Debt_Table[[#This Row],[Debt Held by the Public]] - B590)/B590 * 100</f>
        <v>5.3593341260404275</v>
      </c>
      <c r="G338" s="12"/>
      <c r="H338" s="12"/>
      <c r="K338"/>
    </row>
    <row r="339" spans="1:11" x14ac:dyDescent="0.3">
      <c r="A339" s="21">
        <v>44481</v>
      </c>
      <c r="B339" s="11">
        <v>22143400000000</v>
      </c>
      <c r="C339" s="11">
        <v>6285470000000</v>
      </c>
      <c r="D339" s="11">
        <v>28428900000000</v>
      </c>
      <c r="E339" s="12">
        <f>(US_Debt_Table[[#This Row],[Debt Held by the Public]] - B591)/B591 * 100</f>
        <v>5.3173780284798386</v>
      </c>
      <c r="F339" s="12">
        <f>(US_Debt_Table[[#This Row],[Debt Held by the Public]] - B591)/B591 * 100</f>
        <v>5.3173780284798386</v>
      </c>
      <c r="G339" s="12"/>
      <c r="H339" s="12"/>
      <c r="K339"/>
    </row>
    <row r="340" spans="1:11" x14ac:dyDescent="0.3">
      <c r="A340" s="21">
        <v>44477</v>
      </c>
      <c r="B340" s="11">
        <v>22150100000000</v>
      </c>
      <c r="C340" s="11">
        <v>6278800000000</v>
      </c>
      <c r="D340" s="11">
        <v>28428900000000</v>
      </c>
      <c r="E340" s="12">
        <f>(US_Debt_Table[[#This Row],[Debt Held by the Public]] - B592)/B592 * 100</f>
        <v>5.4239546893220059</v>
      </c>
      <c r="F340" s="12">
        <f>(US_Debt_Table[[#This Row],[Debt Held by the Public]] - B592)/B592 * 100</f>
        <v>5.4239546893220059</v>
      </c>
      <c r="G340" s="12"/>
      <c r="H340" s="12"/>
      <c r="K340"/>
    </row>
    <row r="341" spans="1:11" x14ac:dyDescent="0.3">
      <c r="A341" s="21">
        <v>44476</v>
      </c>
      <c r="B341" s="11">
        <v>22153700000000</v>
      </c>
      <c r="C341" s="11">
        <v>6275220000000</v>
      </c>
      <c r="D341" s="11">
        <v>28428900000000</v>
      </c>
      <c r="E341" s="12">
        <f>(US_Debt_Table[[#This Row],[Debt Held by the Public]] - B593)/B593 * 100</f>
        <v>5.4516288722606197</v>
      </c>
      <c r="F341" s="12">
        <f>(US_Debt_Table[[#This Row],[Debt Held by the Public]] - B593)/B593 * 100</f>
        <v>5.4516288722606197</v>
      </c>
      <c r="G341" s="12"/>
      <c r="H341" s="12"/>
      <c r="K341"/>
    </row>
    <row r="342" spans="1:11" x14ac:dyDescent="0.3">
      <c r="A342" s="21">
        <v>44475</v>
      </c>
      <c r="B342" s="11">
        <v>22157800000000</v>
      </c>
      <c r="C342" s="11">
        <v>6271100000000</v>
      </c>
      <c r="D342" s="11">
        <v>28428900000000</v>
      </c>
      <c r="E342" s="12">
        <f>(US_Debt_Table[[#This Row],[Debt Held by the Public]] - B594)/B594 * 100</f>
        <v>5.430996745398831</v>
      </c>
      <c r="F342" s="12">
        <f>(US_Debt_Table[[#This Row],[Debt Held by the Public]] - B594)/B594 * 100</f>
        <v>5.430996745398831</v>
      </c>
      <c r="G342" s="12"/>
      <c r="H342" s="12"/>
      <c r="K342"/>
    </row>
    <row r="343" spans="1:11" x14ac:dyDescent="0.3">
      <c r="A343" s="21">
        <v>44474</v>
      </c>
      <c r="B343" s="11">
        <v>22157000000000</v>
      </c>
      <c r="C343" s="11">
        <v>6271850000000</v>
      </c>
      <c r="D343" s="11">
        <v>28428900000000</v>
      </c>
      <c r="E343" s="12">
        <f>(US_Debt_Table[[#This Row],[Debt Held by the Public]] - B595)/B595 * 100</f>
        <v>5.4322068578280689</v>
      </c>
      <c r="F343" s="12">
        <f>(US_Debt_Table[[#This Row],[Debt Held by the Public]] - B595)/B595 * 100</f>
        <v>5.4322068578280689</v>
      </c>
      <c r="G343" s="12"/>
      <c r="H343" s="12"/>
      <c r="K343"/>
    </row>
    <row r="344" spans="1:11" x14ac:dyDescent="0.3">
      <c r="A344" s="21">
        <v>44473</v>
      </c>
      <c r="B344" s="11">
        <v>22179600000000</v>
      </c>
      <c r="C344" s="11">
        <v>6249250000000</v>
      </c>
      <c r="D344" s="11">
        <v>28428900000000</v>
      </c>
      <c r="E344" s="12">
        <f>(US_Debt_Table[[#This Row],[Debt Held by the Public]] - B596)/B596 * 100</f>
        <v>5.5402492469772024</v>
      </c>
      <c r="F344" s="12">
        <f>(US_Debt_Table[[#This Row],[Debt Held by the Public]] - B596)/B596 * 100</f>
        <v>5.5402492469772024</v>
      </c>
      <c r="G344" s="12"/>
      <c r="H344" s="12"/>
      <c r="K344"/>
    </row>
    <row r="345" spans="1:11" x14ac:dyDescent="0.3">
      <c r="A345" s="21">
        <v>44470</v>
      </c>
      <c r="B345" s="11">
        <v>22199000000000</v>
      </c>
      <c r="C345" s="11">
        <v>6229900000000</v>
      </c>
      <c r="D345" s="11">
        <v>28428900000000</v>
      </c>
      <c r="E345" s="12">
        <f>(US_Debt_Table[[#This Row],[Debt Held by the Public]] - B597)/B597 * 100</f>
        <v>5.6139683143822259</v>
      </c>
      <c r="F345" s="12">
        <f>(US_Debt_Table[[#This Row],[Debt Held by the Public]] - B597)/B597 * 100</f>
        <v>5.6139683143822259</v>
      </c>
      <c r="G345" s="12"/>
      <c r="H345" s="12"/>
      <c r="K345"/>
    </row>
    <row r="346" spans="1:11" x14ac:dyDescent="0.3">
      <c r="A346" s="21">
        <v>44469</v>
      </c>
      <c r="B346" s="11">
        <v>22282900000000</v>
      </c>
      <c r="C346" s="11">
        <v>6146020000000</v>
      </c>
      <c r="D346" s="11">
        <v>28428900000000</v>
      </c>
      <c r="E346" s="12">
        <f>(US_Debt_Table[[#This Row],[Debt Held by the Public]] - B598)/B598 * 100</f>
        <v>6.5978750173414271</v>
      </c>
      <c r="F346" s="12">
        <f>(US_Debt_Table[[#This Row],[Debt Held by the Public]] - B598)/B598 * 100</f>
        <v>6.5978750173414271</v>
      </c>
      <c r="G346" s="12"/>
      <c r="H346" s="12"/>
      <c r="K346"/>
    </row>
    <row r="347" spans="1:11" x14ac:dyDescent="0.3">
      <c r="A347" s="21">
        <v>44468</v>
      </c>
      <c r="B347" s="11">
        <v>22270500000000</v>
      </c>
      <c r="C347" s="11">
        <v>6156600000000</v>
      </c>
      <c r="D347" s="11">
        <v>28427100000000</v>
      </c>
      <c r="E347" s="12">
        <f>(US_Debt_Table[[#This Row],[Debt Held by the Public]] - B599)/B599 * 100</f>
        <v>6.4911777363362493</v>
      </c>
      <c r="F347" s="12">
        <f>(US_Debt_Table[[#This Row],[Debt Held by the Public]] - B599)/B599 * 100</f>
        <v>6.4911777363362493</v>
      </c>
      <c r="G347" s="12"/>
      <c r="H347" s="12"/>
      <c r="K347"/>
    </row>
    <row r="348" spans="1:11" x14ac:dyDescent="0.3">
      <c r="A348" s="21">
        <v>44467</v>
      </c>
      <c r="B348" s="11">
        <v>22264100000000</v>
      </c>
      <c r="C348" s="11">
        <v>6163020000000</v>
      </c>
      <c r="D348" s="11">
        <v>28427100000000</v>
      </c>
      <c r="E348" s="12">
        <f>(US_Debt_Table[[#This Row],[Debt Held by the Public]] - B600)/B600 * 100</f>
        <v>6.4575204651518625</v>
      </c>
      <c r="F348" s="12">
        <f>(US_Debt_Table[[#This Row],[Debt Held by the Public]] - B600)/B600 * 100</f>
        <v>6.4575204651518625</v>
      </c>
      <c r="G348" s="12"/>
      <c r="H348" s="12"/>
      <c r="K348"/>
    </row>
    <row r="349" spans="1:11" x14ac:dyDescent="0.3">
      <c r="A349" s="21">
        <v>44466</v>
      </c>
      <c r="B349" s="11">
        <v>22256300000000</v>
      </c>
      <c r="C349" s="11">
        <v>6170790000000</v>
      </c>
      <c r="D349" s="11">
        <v>28427100000000</v>
      </c>
      <c r="E349" s="12">
        <f>(US_Debt_Table[[#This Row],[Debt Held by the Public]] - B601)/B601 * 100</f>
        <v>6.534840195107007</v>
      </c>
      <c r="F349" s="12">
        <f>(US_Debt_Table[[#This Row],[Debt Held by the Public]] - B601)/B601 * 100</f>
        <v>6.534840195107007</v>
      </c>
      <c r="G349" s="12"/>
      <c r="H349" s="12"/>
      <c r="K349"/>
    </row>
    <row r="350" spans="1:11" x14ac:dyDescent="0.3">
      <c r="A350" s="21">
        <v>44463</v>
      </c>
      <c r="B350" s="11">
        <v>22258600000000</v>
      </c>
      <c r="C350" s="11">
        <v>6168600000000</v>
      </c>
      <c r="D350" s="11">
        <v>28427200000000</v>
      </c>
      <c r="E350" s="12">
        <f>(US_Debt_Table[[#This Row],[Debt Held by the Public]] - B602)/B602 * 100</f>
        <v>6.5489097915320356</v>
      </c>
      <c r="F350" s="12">
        <f>(US_Debt_Table[[#This Row],[Debt Held by the Public]] - B602)/B602 * 100</f>
        <v>6.5489097915320356</v>
      </c>
      <c r="G350" s="12"/>
      <c r="H350" s="12"/>
      <c r="K350"/>
    </row>
    <row r="351" spans="1:11" x14ac:dyDescent="0.3">
      <c r="A351" s="21">
        <v>44462</v>
      </c>
      <c r="B351" s="11">
        <v>22268800000000</v>
      </c>
      <c r="C351" s="11">
        <v>6158410000000</v>
      </c>
      <c r="D351" s="11">
        <v>28427200000000</v>
      </c>
      <c r="E351" s="12">
        <f>(US_Debt_Table[[#This Row],[Debt Held by the Public]] - B603)/B603 * 100</f>
        <v>6.5982460843258153</v>
      </c>
      <c r="F351" s="12">
        <f>(US_Debt_Table[[#This Row],[Debt Held by the Public]] - B603)/B603 * 100</f>
        <v>6.5982460843258153</v>
      </c>
      <c r="G351" s="12"/>
      <c r="H351" s="12"/>
      <c r="K351"/>
    </row>
    <row r="352" spans="1:11" x14ac:dyDescent="0.3">
      <c r="A352" s="21">
        <v>44461</v>
      </c>
      <c r="B352" s="11">
        <v>22272300000000</v>
      </c>
      <c r="C352" s="11">
        <v>6154920000000</v>
      </c>
      <c r="D352" s="11">
        <v>28427200000000</v>
      </c>
      <c r="E352" s="12">
        <f>(US_Debt_Table[[#This Row],[Debt Held by the Public]] - B604)/B604 * 100</f>
        <v>6.548185710526945</v>
      </c>
      <c r="F352" s="12">
        <f>(US_Debt_Table[[#This Row],[Debt Held by the Public]] - B604)/B604 * 100</f>
        <v>6.548185710526945</v>
      </c>
      <c r="G352" s="12"/>
      <c r="H352" s="12"/>
      <c r="K352"/>
    </row>
    <row r="353" spans="1:11" x14ac:dyDescent="0.3">
      <c r="A353" s="21">
        <v>44460</v>
      </c>
      <c r="B353" s="11">
        <v>22261400000000</v>
      </c>
      <c r="C353" s="11">
        <v>6165800000000</v>
      </c>
      <c r="D353" s="11">
        <v>28427200000000</v>
      </c>
      <c r="E353" s="12">
        <f>(US_Debt_Table[[#This Row],[Debt Held by the Public]] - B605)/B605 * 100</f>
        <v>6.4980792322669849</v>
      </c>
      <c r="F353" s="12">
        <f>(US_Debt_Table[[#This Row],[Debt Held by the Public]] - B605)/B605 * 100</f>
        <v>6.4980792322669849</v>
      </c>
      <c r="G353" s="12"/>
      <c r="H353" s="12"/>
      <c r="K353"/>
    </row>
    <row r="354" spans="1:11" x14ac:dyDescent="0.3">
      <c r="A354" s="21">
        <v>44459</v>
      </c>
      <c r="B354" s="11">
        <v>22272800000000</v>
      </c>
      <c r="C354" s="11">
        <v>6154360000000</v>
      </c>
      <c r="D354" s="11">
        <v>28427200000000</v>
      </c>
      <c r="E354" s="12">
        <f>(US_Debt_Table[[#This Row],[Debt Held by the Public]] - B606)/B606 * 100</f>
        <v>6.5546556186521361</v>
      </c>
      <c r="F354" s="12">
        <f>(US_Debt_Table[[#This Row],[Debt Held by the Public]] - B606)/B606 * 100</f>
        <v>6.5546556186521361</v>
      </c>
      <c r="G354" s="12"/>
      <c r="H354" s="12"/>
      <c r="K354"/>
    </row>
    <row r="355" spans="1:11" x14ac:dyDescent="0.3">
      <c r="A355" s="21">
        <v>44456</v>
      </c>
      <c r="B355" s="11">
        <v>22278300000000</v>
      </c>
      <c r="C355" s="11">
        <v>6148960000000</v>
      </c>
      <c r="D355" s="11">
        <v>28427200000000</v>
      </c>
      <c r="E355" s="12">
        <f>(US_Debt_Table[[#This Row],[Debt Held by the Public]] - B607)/B607 * 100</f>
        <v>6.589126888058523</v>
      </c>
      <c r="F355" s="12">
        <f>(US_Debt_Table[[#This Row],[Debt Held by the Public]] - B607)/B607 * 100</f>
        <v>6.589126888058523</v>
      </c>
      <c r="G355" s="12"/>
      <c r="H355" s="12"/>
      <c r="K355"/>
    </row>
    <row r="356" spans="1:11" x14ac:dyDescent="0.3">
      <c r="A356" s="21">
        <v>44455</v>
      </c>
      <c r="B356" s="11">
        <v>22284200000000</v>
      </c>
      <c r="C356" s="11">
        <v>6143040000000</v>
      </c>
      <c r="D356" s="11">
        <v>28427200000000</v>
      </c>
      <c r="E356" s="12">
        <f>(US_Debt_Table[[#This Row],[Debt Held by the Public]] - B608)/B608 * 100</f>
        <v>6.6270479252794363</v>
      </c>
      <c r="F356" s="12">
        <f>(US_Debt_Table[[#This Row],[Debt Held by the Public]] - B608)/B608 * 100</f>
        <v>6.6270479252794363</v>
      </c>
      <c r="G356" s="12"/>
      <c r="H356" s="12"/>
      <c r="K356"/>
    </row>
    <row r="357" spans="1:11" x14ac:dyDescent="0.3">
      <c r="A357" s="21">
        <v>44454</v>
      </c>
      <c r="B357" s="11">
        <v>22294100000000</v>
      </c>
      <c r="C357" s="11">
        <v>6133180000000</v>
      </c>
      <c r="D357" s="11">
        <v>28427200000000</v>
      </c>
      <c r="E357" s="12">
        <f>(US_Debt_Table[[#This Row],[Debt Held by the Public]] - B609)/B609 * 100</f>
        <v>7.0015790509375915</v>
      </c>
      <c r="F357" s="12">
        <f>(US_Debt_Table[[#This Row],[Debt Held by the Public]] - B609)/B609 * 100</f>
        <v>7.0015790509375915</v>
      </c>
      <c r="G357" s="12"/>
      <c r="H357" s="12"/>
      <c r="K357"/>
    </row>
    <row r="358" spans="1:11" x14ac:dyDescent="0.3">
      <c r="A358" s="21">
        <v>44453</v>
      </c>
      <c r="B358" s="11">
        <v>22282900000000</v>
      </c>
      <c r="C358" s="11">
        <v>6144320000000</v>
      </c>
      <c r="D358" s="11">
        <v>28427200000000</v>
      </c>
      <c r="E358" s="12">
        <f>(US_Debt_Table[[#This Row],[Debt Held by the Public]] - B610)/B610 * 100</f>
        <v>6.9519306918812545</v>
      </c>
      <c r="F358" s="12">
        <f>(US_Debt_Table[[#This Row],[Debt Held by the Public]] - B610)/B610 * 100</f>
        <v>6.9519306918812545</v>
      </c>
      <c r="G358" s="12"/>
      <c r="H358" s="12"/>
      <c r="K358"/>
    </row>
    <row r="359" spans="1:11" x14ac:dyDescent="0.3">
      <c r="A359" s="21">
        <v>44452</v>
      </c>
      <c r="B359" s="11">
        <v>22289700000000</v>
      </c>
      <c r="C359" s="11">
        <v>6137570000000</v>
      </c>
      <c r="D359" s="11">
        <v>28427200000000</v>
      </c>
      <c r="E359" s="12">
        <f>(US_Debt_Table[[#This Row],[Debt Held by the Public]] - B611)/B611 * 100</f>
        <v>6.987136411634828</v>
      </c>
      <c r="F359" s="12">
        <f>(US_Debt_Table[[#This Row],[Debt Held by the Public]] - B611)/B611 * 100</f>
        <v>6.987136411634828</v>
      </c>
      <c r="G359" s="12"/>
      <c r="H359" s="12"/>
      <c r="K359"/>
    </row>
    <row r="360" spans="1:11" x14ac:dyDescent="0.3">
      <c r="A360" s="21">
        <v>44449</v>
      </c>
      <c r="B360" s="11">
        <v>22293300000000</v>
      </c>
      <c r="C360" s="11">
        <v>6133980000000</v>
      </c>
      <c r="D360" s="11">
        <v>28427300000000</v>
      </c>
      <c r="E360" s="12">
        <f>(US_Debt_Table[[#This Row],[Debt Held by the Public]] - B612)/B612 * 100</f>
        <v>7.0856269994524022</v>
      </c>
      <c r="F360" s="12">
        <f>(US_Debt_Table[[#This Row],[Debt Held by the Public]] - B612)/B612 * 100</f>
        <v>7.0856269994524022</v>
      </c>
      <c r="G360" s="12"/>
      <c r="H360" s="12"/>
      <c r="K360"/>
    </row>
    <row r="361" spans="1:11" x14ac:dyDescent="0.3">
      <c r="A361" s="21">
        <v>44448</v>
      </c>
      <c r="B361" s="11">
        <v>22295000000000</v>
      </c>
      <c r="C361" s="11">
        <v>6132240000000</v>
      </c>
      <c r="D361" s="11">
        <v>28427300000000</v>
      </c>
      <c r="E361" s="12">
        <f>(US_Debt_Table[[#This Row],[Debt Held by the Public]] - B613)/B613 * 100</f>
        <v>7.1154030940712989</v>
      </c>
      <c r="F361" s="12">
        <f>(US_Debt_Table[[#This Row],[Debt Held by the Public]] - B613)/B613 * 100</f>
        <v>7.1154030940712989</v>
      </c>
      <c r="G361" s="12"/>
      <c r="H361" s="12"/>
      <c r="K361"/>
    </row>
    <row r="362" spans="1:11" x14ac:dyDescent="0.3">
      <c r="A362" s="21">
        <v>44447</v>
      </c>
      <c r="B362" s="11">
        <v>22293400000000</v>
      </c>
      <c r="C362" s="11">
        <v>6133880000000</v>
      </c>
      <c r="D362" s="11">
        <v>28427300000000</v>
      </c>
      <c r="E362" s="12">
        <f>(US_Debt_Table[[#This Row],[Debt Held by the Public]] - B614)/B614 * 100</f>
        <v>6.9561254107995296</v>
      </c>
      <c r="F362" s="12">
        <f>(US_Debt_Table[[#This Row],[Debt Held by the Public]] - B614)/B614 * 100</f>
        <v>6.9561254107995296</v>
      </c>
      <c r="G362" s="12"/>
      <c r="H362" s="12"/>
      <c r="K362"/>
    </row>
    <row r="363" spans="1:11" x14ac:dyDescent="0.3">
      <c r="A363" s="21">
        <v>44446</v>
      </c>
      <c r="B363" s="11">
        <v>22282700000000</v>
      </c>
      <c r="C363" s="11">
        <v>6144580000000</v>
      </c>
      <c r="D363" s="11">
        <v>28427300000000</v>
      </c>
      <c r="E363" s="12">
        <f>(US_Debt_Table[[#This Row],[Debt Held by the Public]] - B615)/B615 * 100</f>
        <v>6.9094066959016622</v>
      </c>
      <c r="F363" s="12">
        <f>(US_Debt_Table[[#This Row],[Debt Held by the Public]] - B615)/B615 * 100</f>
        <v>6.9094066959016622</v>
      </c>
      <c r="G363" s="12"/>
      <c r="H363" s="12"/>
      <c r="K363"/>
    </row>
    <row r="364" spans="1:11" x14ac:dyDescent="0.3">
      <c r="A364" s="21">
        <v>44442</v>
      </c>
      <c r="B364" s="11">
        <v>22290300000000</v>
      </c>
      <c r="C364" s="11">
        <v>6137020000000</v>
      </c>
      <c r="D364" s="11">
        <v>28427300000000</v>
      </c>
      <c r="E364" s="12">
        <f>(US_Debt_Table[[#This Row],[Debt Held by the Public]] - B616)/B616 * 100</f>
        <v>6.9956655098426053</v>
      </c>
      <c r="F364" s="12">
        <f>(US_Debt_Table[[#This Row],[Debt Held by the Public]] - B616)/B616 * 100</f>
        <v>6.9956655098426053</v>
      </c>
      <c r="G364" s="12"/>
      <c r="H364" s="12"/>
      <c r="K364"/>
    </row>
    <row r="365" spans="1:11" x14ac:dyDescent="0.3">
      <c r="A365" s="21">
        <v>44441</v>
      </c>
      <c r="B365" s="11">
        <v>22282300000000</v>
      </c>
      <c r="C365" s="11">
        <v>6145060000000</v>
      </c>
      <c r="D365" s="11">
        <v>28427300000000</v>
      </c>
      <c r="E365" s="12">
        <f>(US_Debt_Table[[#This Row],[Debt Held by the Public]] - B617)/B617 * 100</f>
        <v>6.9629124703578178</v>
      </c>
      <c r="F365" s="12">
        <f>(US_Debt_Table[[#This Row],[Debt Held by the Public]] - B617)/B617 * 100</f>
        <v>6.9629124703578178</v>
      </c>
      <c r="G365" s="12"/>
      <c r="H365" s="12"/>
      <c r="K365"/>
    </row>
    <row r="366" spans="1:11" x14ac:dyDescent="0.3">
      <c r="A366" s="21">
        <v>44440</v>
      </c>
      <c r="B366" s="11">
        <v>22292700000000</v>
      </c>
      <c r="C366" s="11">
        <v>6134650000000</v>
      </c>
      <c r="D366" s="11">
        <v>28427300000000</v>
      </c>
      <c r="E366" s="12">
        <f>(US_Debt_Table[[#This Row],[Debt Held by the Public]] - B618)/B618 * 100</f>
        <v>7.0632023820958594</v>
      </c>
      <c r="F366" s="12">
        <f>(US_Debt_Table[[#This Row],[Debt Held by the Public]] - B618)/B618 * 100</f>
        <v>7.0632023820958594</v>
      </c>
      <c r="G366" s="12"/>
      <c r="H366" s="12"/>
      <c r="K366"/>
    </row>
    <row r="367" spans="1:11" x14ac:dyDescent="0.3">
      <c r="A367" s="21">
        <v>44439</v>
      </c>
      <c r="B367" s="11">
        <v>22254500000000</v>
      </c>
      <c r="C367" s="11">
        <v>6172770000000</v>
      </c>
      <c r="D367" s="11">
        <v>28427300000000</v>
      </c>
      <c r="E367" s="12">
        <f>(US_Debt_Table[[#This Row],[Debt Held by the Public]] - B619)/B619 * 100</f>
        <v>7.3623627486926146</v>
      </c>
      <c r="F367" s="12">
        <f>(US_Debt_Table[[#This Row],[Debt Held by the Public]] - B619)/B619 * 100</f>
        <v>7.3623627486926146</v>
      </c>
      <c r="G367" s="12"/>
      <c r="H367" s="12"/>
      <c r="K367"/>
    </row>
    <row r="368" spans="1:11" x14ac:dyDescent="0.3">
      <c r="A368" s="21">
        <v>44438</v>
      </c>
      <c r="B368" s="11">
        <v>22246900000000</v>
      </c>
      <c r="C368" s="11">
        <v>6180620000000</v>
      </c>
      <c r="D368" s="11">
        <v>28427500000000</v>
      </c>
      <c r="E368" s="12">
        <f>(US_Debt_Table[[#This Row],[Debt Held by the Public]] - B620)/B620 * 100</f>
        <v>7.4418043079300684</v>
      </c>
      <c r="F368" s="12">
        <f>(US_Debt_Table[[#This Row],[Debt Held by the Public]] - B620)/B620 * 100</f>
        <v>7.4418043079300684</v>
      </c>
      <c r="G368" s="12"/>
      <c r="H368" s="12"/>
      <c r="K368"/>
    </row>
    <row r="369" spans="1:11" x14ac:dyDescent="0.3">
      <c r="A369" s="21">
        <v>44435</v>
      </c>
      <c r="B369" s="11">
        <v>22243700000000</v>
      </c>
      <c r="C369" s="11">
        <v>6183900000000</v>
      </c>
      <c r="D369" s="11">
        <v>28427600000000</v>
      </c>
      <c r="E369" s="12">
        <f>(US_Debt_Table[[#This Row],[Debt Held by the Public]] - B621)/B621 * 100</f>
        <v>7.4616410296050093</v>
      </c>
      <c r="F369" s="12">
        <f>(US_Debt_Table[[#This Row],[Debt Held by the Public]] - B621)/B621 * 100</f>
        <v>7.4616410296050093</v>
      </c>
      <c r="G369" s="12"/>
      <c r="H369" s="12"/>
      <c r="K369"/>
    </row>
    <row r="370" spans="1:11" x14ac:dyDescent="0.3">
      <c r="A370" s="21">
        <v>44434</v>
      </c>
      <c r="B370" s="11">
        <v>22241100000000</v>
      </c>
      <c r="C370" s="11">
        <v>6186470000000</v>
      </c>
      <c r="D370" s="11">
        <v>28427600000000</v>
      </c>
      <c r="E370" s="12">
        <f>(US_Debt_Table[[#This Row],[Debt Held by the Public]] - B622)/B622 * 100</f>
        <v>7.4506374734889285</v>
      </c>
      <c r="F370" s="12">
        <f>(US_Debt_Table[[#This Row],[Debt Held by the Public]] - B622)/B622 * 100</f>
        <v>7.4506374734889285</v>
      </c>
      <c r="G370" s="12"/>
      <c r="H370" s="12"/>
      <c r="K370"/>
    </row>
    <row r="371" spans="1:11" x14ac:dyDescent="0.3">
      <c r="A371" s="21">
        <v>44433</v>
      </c>
      <c r="B371" s="11">
        <v>22249000000000</v>
      </c>
      <c r="C371" s="11">
        <v>6178620000000</v>
      </c>
      <c r="D371" s="11">
        <v>28427600000000</v>
      </c>
      <c r="E371" s="12">
        <f>(US_Debt_Table[[#This Row],[Debt Held by the Public]] - B623)/B623 * 100</f>
        <v>7.5506356649103292</v>
      </c>
      <c r="F371" s="12">
        <f>(US_Debt_Table[[#This Row],[Debt Held by the Public]] - B623)/B623 * 100</f>
        <v>7.5506356649103292</v>
      </c>
      <c r="G371" s="12"/>
      <c r="H371" s="12"/>
      <c r="K371"/>
    </row>
    <row r="372" spans="1:11" x14ac:dyDescent="0.3">
      <c r="A372" s="21">
        <v>44432</v>
      </c>
      <c r="B372" s="11">
        <v>22238000000000</v>
      </c>
      <c r="C372" s="11">
        <v>6189610000000</v>
      </c>
      <c r="D372" s="11">
        <v>28427600000000</v>
      </c>
      <c r="E372" s="12">
        <f>(US_Debt_Table[[#This Row],[Debt Held by the Public]] - B624)/B624 * 100</f>
        <v>7.5010997616780193</v>
      </c>
      <c r="F372" s="12">
        <f>(US_Debt_Table[[#This Row],[Debt Held by the Public]] - B624)/B624 * 100</f>
        <v>7.5010997616780193</v>
      </c>
      <c r="G372" s="12"/>
      <c r="H372" s="12"/>
      <c r="K372"/>
    </row>
    <row r="373" spans="1:11" x14ac:dyDescent="0.3">
      <c r="A373" s="21">
        <v>44431</v>
      </c>
      <c r="B373" s="11">
        <v>22251600000000</v>
      </c>
      <c r="C373" s="11">
        <v>6176010000000</v>
      </c>
      <c r="D373" s="11">
        <v>28427600000000</v>
      </c>
      <c r="E373" s="12">
        <f>(US_Debt_Table[[#This Row],[Debt Held by the Public]] - B625)/B625 * 100</f>
        <v>7.5684037513294014</v>
      </c>
      <c r="F373" s="12">
        <f>(US_Debt_Table[[#This Row],[Debt Held by the Public]] - B625)/B625 * 100</f>
        <v>7.5684037513294014</v>
      </c>
      <c r="G373" s="12"/>
      <c r="H373" s="12"/>
      <c r="K373"/>
    </row>
    <row r="374" spans="1:11" x14ac:dyDescent="0.3">
      <c r="A374" s="21">
        <v>44428</v>
      </c>
      <c r="B374" s="11">
        <v>22256400000000</v>
      </c>
      <c r="C374" s="11">
        <v>6171190000000</v>
      </c>
      <c r="D374" s="11">
        <v>28427600000000</v>
      </c>
      <c r="E374" s="12">
        <f>(US_Debt_Table[[#This Row],[Debt Held by the Public]] - B626)/B626 * 100</f>
        <v>7.6342744392536925</v>
      </c>
      <c r="F374" s="12">
        <f>(US_Debt_Table[[#This Row],[Debt Held by the Public]] - B626)/B626 * 100</f>
        <v>7.6342744392536925</v>
      </c>
      <c r="G374" s="12"/>
      <c r="H374" s="12"/>
      <c r="K374"/>
    </row>
    <row r="375" spans="1:11" x14ac:dyDescent="0.3">
      <c r="A375" s="21">
        <v>44427</v>
      </c>
      <c r="B375" s="11">
        <v>22259000000000</v>
      </c>
      <c r="C375" s="11">
        <v>6168620000000</v>
      </c>
      <c r="D375" s="11">
        <v>28427600000000</v>
      </c>
      <c r="E375" s="12">
        <f>(US_Debt_Table[[#This Row],[Debt Held by the Public]] - B627)/B627 * 100</f>
        <v>7.6494513306863077</v>
      </c>
      <c r="F375" s="12">
        <f>(US_Debt_Table[[#This Row],[Debt Held by the Public]] - B627)/B627 * 100</f>
        <v>7.6494513306863077</v>
      </c>
      <c r="G375" s="12"/>
      <c r="H375" s="12"/>
      <c r="K375"/>
    </row>
    <row r="376" spans="1:11" x14ac:dyDescent="0.3">
      <c r="A376" s="21">
        <v>44426</v>
      </c>
      <c r="B376" s="11">
        <v>22265500000000</v>
      </c>
      <c r="C376" s="11">
        <v>6162100000000</v>
      </c>
      <c r="D376" s="11">
        <v>28427600000000</v>
      </c>
      <c r="E376" s="12">
        <f>(US_Debt_Table[[#This Row],[Debt Held by the Public]] - B628)/B628 * 100</f>
        <v>7.6886988653401556</v>
      </c>
      <c r="F376" s="12">
        <f>(US_Debt_Table[[#This Row],[Debt Held by the Public]] - B628)/B628 * 100</f>
        <v>7.6886988653401556</v>
      </c>
      <c r="G376" s="12"/>
      <c r="H376" s="12"/>
      <c r="K376"/>
    </row>
    <row r="377" spans="1:11" x14ac:dyDescent="0.3">
      <c r="A377" s="21">
        <v>44425</v>
      </c>
      <c r="B377" s="11">
        <v>22250400000000</v>
      </c>
      <c r="C377" s="11">
        <v>6177220000000</v>
      </c>
      <c r="D377" s="11">
        <v>28427600000000</v>
      </c>
      <c r="E377" s="12">
        <f>(US_Debt_Table[[#This Row],[Debt Held by the Public]] - B629)/B629 * 100</f>
        <v>7.9346291723866953</v>
      </c>
      <c r="F377" s="12">
        <f>(US_Debt_Table[[#This Row],[Debt Held by the Public]] - B629)/B629 * 100</f>
        <v>7.9346291723866953</v>
      </c>
      <c r="G377" s="12"/>
      <c r="H377" s="12"/>
      <c r="K377"/>
    </row>
    <row r="378" spans="1:11" x14ac:dyDescent="0.3">
      <c r="A378" s="21">
        <v>44424</v>
      </c>
      <c r="B378" s="11">
        <v>22264500000000</v>
      </c>
      <c r="C378" s="11">
        <v>6163110000000</v>
      </c>
      <c r="D378" s="11">
        <v>28427600000000</v>
      </c>
      <c r="E378" s="12">
        <f>(US_Debt_Table[[#This Row],[Debt Held by the Public]] - B630)/B630 * 100</f>
        <v>8.005122657572656</v>
      </c>
      <c r="F378" s="12">
        <f>(US_Debt_Table[[#This Row],[Debt Held by the Public]] - B630)/B630 * 100</f>
        <v>8.005122657572656</v>
      </c>
      <c r="G378" s="12"/>
      <c r="H378" s="12"/>
      <c r="K378"/>
    </row>
    <row r="379" spans="1:11" x14ac:dyDescent="0.3">
      <c r="A379" s="21">
        <v>44421</v>
      </c>
      <c r="B379" s="11">
        <v>22275300000000</v>
      </c>
      <c r="C379" s="11">
        <v>6152390000000</v>
      </c>
      <c r="D379" s="11">
        <v>28427700000000</v>
      </c>
      <c r="E379" s="12">
        <f>(US_Debt_Table[[#This Row],[Debt Held by the Public]] - B631)/B631 * 100</f>
        <v>8.1556254734020861</v>
      </c>
      <c r="F379" s="12">
        <f>(US_Debt_Table[[#This Row],[Debt Held by the Public]] - B631)/B631 * 100</f>
        <v>8.1556254734020861</v>
      </c>
      <c r="G379" s="12"/>
      <c r="H379" s="12"/>
      <c r="K379"/>
    </row>
    <row r="380" spans="1:11" x14ac:dyDescent="0.3">
      <c r="A380" s="21">
        <v>44420</v>
      </c>
      <c r="B380" s="11">
        <v>22275200000000</v>
      </c>
      <c r="C380" s="11">
        <v>6152460000000</v>
      </c>
      <c r="D380" s="11">
        <v>28427700000000</v>
      </c>
      <c r="E380" s="12">
        <f>(US_Debt_Table[[#This Row],[Debt Held by the Public]] - B632)/B632 * 100</f>
        <v>8.1656436951285833</v>
      </c>
      <c r="F380" s="12">
        <f>(US_Debt_Table[[#This Row],[Debt Held by the Public]] - B632)/B632 * 100</f>
        <v>8.1656436951285833</v>
      </c>
      <c r="G380" s="12"/>
      <c r="H380" s="12"/>
      <c r="K380"/>
    </row>
    <row r="381" spans="1:11" x14ac:dyDescent="0.3">
      <c r="A381" s="21">
        <v>44419</v>
      </c>
      <c r="B381" s="11">
        <v>22279100000000</v>
      </c>
      <c r="C381" s="11">
        <v>6148510000000</v>
      </c>
      <c r="D381" s="11">
        <v>28427600000000</v>
      </c>
      <c r="E381" s="12">
        <f>(US_Debt_Table[[#This Row],[Debt Held by the Public]] - B633)/B633 * 100</f>
        <v>8.1383722284782358</v>
      </c>
      <c r="F381" s="12">
        <f>(US_Debt_Table[[#This Row],[Debt Held by the Public]] - B633)/B633 * 100</f>
        <v>8.1383722284782358</v>
      </c>
      <c r="G381" s="12"/>
      <c r="H381" s="12"/>
      <c r="K381"/>
    </row>
    <row r="382" spans="1:11" x14ac:dyDescent="0.3">
      <c r="A382" s="21">
        <v>44418</v>
      </c>
      <c r="B382" s="11">
        <v>22261700000000</v>
      </c>
      <c r="C382" s="11">
        <v>6165950000000</v>
      </c>
      <c r="D382" s="11">
        <v>28427600000000</v>
      </c>
      <c r="E382" s="12">
        <f>(US_Debt_Table[[#This Row],[Debt Held by the Public]] - B634)/B634 * 100</f>
        <v>8.0591610278913084</v>
      </c>
      <c r="F382" s="12">
        <f>(US_Debt_Table[[#This Row],[Debt Held by the Public]] - B634)/B634 * 100</f>
        <v>8.0591610278913084</v>
      </c>
      <c r="G382" s="12"/>
      <c r="H382" s="12"/>
      <c r="K382"/>
    </row>
    <row r="383" spans="1:11" x14ac:dyDescent="0.3">
      <c r="A383" s="21">
        <v>44417</v>
      </c>
      <c r="B383" s="11">
        <v>22270800000000</v>
      </c>
      <c r="C383" s="11">
        <v>6156820000000</v>
      </c>
      <c r="D383" s="11">
        <v>28427700000000</v>
      </c>
      <c r="E383" s="12">
        <f>(US_Debt_Table[[#This Row],[Debt Held by the Public]] - B635)/B635 * 100</f>
        <v>8.1043822689940406</v>
      </c>
      <c r="F383" s="12">
        <f>(US_Debt_Table[[#This Row],[Debt Held by the Public]] - B635)/B635 * 100</f>
        <v>8.1043822689940406</v>
      </c>
      <c r="G383" s="12"/>
      <c r="H383" s="12"/>
      <c r="K383"/>
    </row>
    <row r="384" spans="1:11" x14ac:dyDescent="0.3">
      <c r="A384" s="21">
        <v>44414</v>
      </c>
      <c r="B384" s="11">
        <v>22278600000000</v>
      </c>
      <c r="C384" s="11">
        <v>6149130000000</v>
      </c>
      <c r="D384" s="11">
        <v>28427700000000</v>
      </c>
      <c r="E384" s="12">
        <f>(US_Debt_Table[[#This Row],[Debt Held by the Public]] - B636)/B636 * 100</f>
        <v>8.1028885858884827</v>
      </c>
      <c r="F384" s="12">
        <f>(US_Debt_Table[[#This Row],[Debt Held by the Public]] - B636)/B636 * 100</f>
        <v>8.1028885858884827</v>
      </c>
      <c r="G384" s="12"/>
      <c r="H384" s="12"/>
      <c r="K384"/>
    </row>
    <row r="385" spans="1:11" x14ac:dyDescent="0.3">
      <c r="A385" s="21">
        <v>44413</v>
      </c>
      <c r="B385" s="11">
        <v>22277500000000</v>
      </c>
      <c r="C385" s="11">
        <v>6150230000000</v>
      </c>
      <c r="D385" s="11">
        <v>28427700000000</v>
      </c>
      <c r="E385" s="12">
        <f>(US_Debt_Table[[#This Row],[Debt Held by the Public]] - B637)/B637 * 100</f>
        <v>8.1059440678212837</v>
      </c>
      <c r="F385" s="12">
        <f>(US_Debt_Table[[#This Row],[Debt Held by the Public]] - B637)/B637 * 100</f>
        <v>8.1059440678212837</v>
      </c>
      <c r="G385" s="12"/>
      <c r="H385" s="12"/>
      <c r="K385"/>
    </row>
    <row r="386" spans="1:11" x14ac:dyDescent="0.3">
      <c r="A386" s="21">
        <v>44412</v>
      </c>
      <c r="B386" s="11">
        <v>22280500000000</v>
      </c>
      <c r="C386" s="11">
        <v>6147160000000</v>
      </c>
      <c r="D386" s="11">
        <v>28427700000000</v>
      </c>
      <c r="E386" s="12">
        <f>(US_Debt_Table[[#This Row],[Debt Held by the Public]] - B638)/B638 * 100</f>
        <v>7.9921091917253149</v>
      </c>
      <c r="F386" s="12">
        <f>(US_Debt_Table[[#This Row],[Debt Held by the Public]] - B638)/B638 * 100</f>
        <v>7.9921091917253149</v>
      </c>
      <c r="G386" s="12"/>
      <c r="H386" s="12"/>
      <c r="K386"/>
    </row>
    <row r="387" spans="1:11" x14ac:dyDescent="0.3">
      <c r="A387" s="21">
        <v>44411</v>
      </c>
      <c r="B387" s="11">
        <v>22281400000000</v>
      </c>
      <c r="C387" s="11">
        <v>6146280000000</v>
      </c>
      <c r="D387" s="11">
        <v>28427700000000</v>
      </c>
      <c r="E387" s="12">
        <f>(US_Debt_Table[[#This Row],[Debt Held by the Public]] - B639)/B639 * 100</f>
        <v>7.9818167719924009</v>
      </c>
      <c r="F387" s="12">
        <f>(US_Debt_Table[[#This Row],[Debt Held by the Public]] - B639)/B639 * 100</f>
        <v>7.9818167719924009</v>
      </c>
      <c r="G387" s="12"/>
      <c r="H387" s="12"/>
      <c r="K387"/>
    </row>
    <row r="388" spans="1:11" x14ac:dyDescent="0.3">
      <c r="A388" s="21">
        <v>44410</v>
      </c>
      <c r="B388" s="11">
        <v>22293300000000</v>
      </c>
      <c r="C388" s="11">
        <v>6134420000000</v>
      </c>
      <c r="D388" s="11">
        <v>28427700000000</v>
      </c>
      <c r="E388" s="12">
        <f>(US_Debt_Table[[#This Row],[Debt Held by the Public]] - B640)/B640 * 100</f>
        <v>8.3671981333851839</v>
      </c>
      <c r="F388" s="12">
        <f>(US_Debt_Table[[#This Row],[Debt Held by the Public]] - B640)/B640 * 100</f>
        <v>8.3671981333851839</v>
      </c>
      <c r="G388" s="12"/>
      <c r="H388" s="12"/>
      <c r="K388"/>
    </row>
    <row r="389" spans="1:11" x14ac:dyDescent="0.3">
      <c r="A389" s="21">
        <v>44407</v>
      </c>
      <c r="B389" s="11">
        <v>22284600000000</v>
      </c>
      <c r="C389" s="11">
        <v>6143090000000</v>
      </c>
      <c r="D389" s="11">
        <v>28427700000000</v>
      </c>
      <c r="E389" s="12">
        <f>(US_Debt_Table[[#This Row],[Debt Held by the Public]] - B641)/B641 * 100</f>
        <v>8.2596529410621642</v>
      </c>
      <c r="F389" s="12">
        <f>(US_Debt_Table[[#This Row],[Debt Held by the Public]] - B641)/B641 * 100</f>
        <v>8.2596529410621642</v>
      </c>
      <c r="G389" s="12"/>
      <c r="H389" s="12"/>
      <c r="K389"/>
    </row>
    <row r="390" spans="1:11" x14ac:dyDescent="0.3">
      <c r="A390" s="21">
        <v>44406</v>
      </c>
      <c r="B390" s="11">
        <v>22267000000000</v>
      </c>
      <c r="C390" s="11">
        <v>6193100000000</v>
      </c>
      <c r="D390" s="11">
        <v>28460100000000</v>
      </c>
      <c r="E390" s="12">
        <f>(US_Debt_Table[[#This Row],[Debt Held by the Public]] - B642)/B642 * 100</f>
        <v>8.1757278676259837</v>
      </c>
      <c r="F390" s="12">
        <f>(US_Debt_Table[[#This Row],[Debt Held by the Public]] - B642)/B642 * 100</f>
        <v>8.1757278676259837</v>
      </c>
      <c r="G390" s="12"/>
      <c r="H390" s="12"/>
      <c r="K390"/>
    </row>
    <row r="391" spans="1:11" x14ac:dyDescent="0.3">
      <c r="A391" s="21">
        <v>44405</v>
      </c>
      <c r="B391" s="11">
        <v>22289100000000</v>
      </c>
      <c r="C391" s="11">
        <v>6194500000000</v>
      </c>
      <c r="D391" s="11">
        <v>28483600000000</v>
      </c>
      <c r="E391" s="12">
        <f>(US_Debt_Table[[#This Row],[Debt Held by the Public]] - B643)/B643 * 100</f>
        <v>8.1270799173369301</v>
      </c>
      <c r="F391" s="12">
        <f>(US_Debt_Table[[#This Row],[Debt Held by the Public]] - B643)/B643 * 100</f>
        <v>8.1270799173369301</v>
      </c>
      <c r="G391" s="12"/>
      <c r="H391" s="12"/>
      <c r="K391"/>
    </row>
    <row r="392" spans="1:11" x14ac:dyDescent="0.3">
      <c r="A392" s="21">
        <v>44404</v>
      </c>
      <c r="B392" s="11">
        <v>22289700000000</v>
      </c>
      <c r="C392" s="11">
        <v>6198190000000</v>
      </c>
      <c r="D392" s="11">
        <v>28487900000000</v>
      </c>
      <c r="E392" s="12">
        <f>(US_Debt_Table[[#This Row],[Debt Held by the Public]] - B644)/B644 * 100</f>
        <v>8.128941496070631</v>
      </c>
      <c r="F392" s="12">
        <f>(US_Debt_Table[[#This Row],[Debt Held by the Public]] - B644)/B644 * 100</f>
        <v>8.128941496070631</v>
      </c>
      <c r="G392" s="12"/>
      <c r="H392" s="12"/>
      <c r="K392"/>
    </row>
    <row r="393" spans="1:11" x14ac:dyDescent="0.3">
      <c r="A393" s="21">
        <v>44403</v>
      </c>
      <c r="B393" s="11">
        <v>22299800000000</v>
      </c>
      <c r="C393" s="11">
        <v>6188530000000</v>
      </c>
      <c r="D393" s="11">
        <v>28488300000000</v>
      </c>
      <c r="E393" s="12">
        <f>(US_Debt_Table[[#This Row],[Debt Held by the Public]] - B645)/B645 * 100</f>
        <v>8.1774125477221897</v>
      </c>
      <c r="F393" s="12">
        <f>(US_Debt_Table[[#This Row],[Debt Held by the Public]] - B645)/B645 * 100</f>
        <v>8.1774125477221897</v>
      </c>
      <c r="G393" s="12"/>
      <c r="H393" s="12"/>
      <c r="K393"/>
    </row>
    <row r="394" spans="1:11" x14ac:dyDescent="0.3">
      <c r="A394" s="21">
        <v>44400</v>
      </c>
      <c r="B394" s="11">
        <v>22299500000000</v>
      </c>
      <c r="C394" s="11">
        <v>6175410000000</v>
      </c>
      <c r="D394" s="11">
        <v>28474900000000</v>
      </c>
      <c r="E394" s="12">
        <f>(US_Debt_Table[[#This Row],[Debt Held by the Public]] - B646)/B646 * 100</f>
        <v>8.4015516839075985</v>
      </c>
      <c r="F394" s="12">
        <f>(US_Debt_Table[[#This Row],[Debt Held by the Public]] - B646)/B646 * 100</f>
        <v>8.4015516839075985</v>
      </c>
      <c r="G394" s="12"/>
      <c r="H394" s="12"/>
      <c r="K394"/>
    </row>
    <row r="395" spans="1:11" x14ac:dyDescent="0.3">
      <c r="A395" s="21">
        <v>44399</v>
      </c>
      <c r="B395" s="11">
        <v>22296200000000</v>
      </c>
      <c r="C395" s="11">
        <v>6175120000000</v>
      </c>
      <c r="D395" s="11">
        <v>28471300000000</v>
      </c>
      <c r="E395" s="12">
        <f>(US_Debt_Table[[#This Row],[Debt Held by the Public]] - B647)/B647 * 100</f>
        <v>8.3981564310995296</v>
      </c>
      <c r="F395" s="12">
        <f>(US_Debt_Table[[#This Row],[Debt Held by the Public]] - B647)/B647 * 100</f>
        <v>8.3981564310995296</v>
      </c>
      <c r="G395" s="12"/>
      <c r="H395" s="12"/>
      <c r="K395"/>
    </row>
    <row r="396" spans="1:11" x14ac:dyDescent="0.3">
      <c r="A396" s="21">
        <v>44398</v>
      </c>
      <c r="B396" s="11">
        <v>22303200000000</v>
      </c>
      <c r="C396" s="11">
        <v>6170930000000</v>
      </c>
      <c r="D396" s="11">
        <v>28474200000000</v>
      </c>
      <c r="E396" s="12">
        <f>(US_Debt_Table[[#This Row],[Debt Held by the Public]] - B648)/B648 * 100</f>
        <v>8.2033543078647213</v>
      </c>
      <c r="F396" s="12">
        <f>(US_Debt_Table[[#This Row],[Debt Held by the Public]] - B648)/B648 * 100</f>
        <v>8.2033543078647213</v>
      </c>
      <c r="G396" s="12"/>
      <c r="H396" s="12"/>
      <c r="K396"/>
    </row>
    <row r="397" spans="1:11" x14ac:dyDescent="0.3">
      <c r="A397" s="21">
        <v>44397</v>
      </c>
      <c r="B397" s="11">
        <v>22304000000000</v>
      </c>
      <c r="C397" s="11">
        <v>6189270000000</v>
      </c>
      <c r="D397" s="11">
        <v>28493300000000</v>
      </c>
      <c r="E397" s="12">
        <f>(US_Debt_Table[[#This Row],[Debt Held by the Public]] - B649)/B649 * 100</f>
        <v>8.2077604525475198</v>
      </c>
      <c r="F397" s="12">
        <f>(US_Debt_Table[[#This Row],[Debt Held by the Public]] - B649)/B649 * 100</f>
        <v>8.2077604525475198</v>
      </c>
      <c r="G397" s="12"/>
      <c r="H397" s="12"/>
      <c r="K397"/>
    </row>
    <row r="398" spans="1:11" x14ac:dyDescent="0.3">
      <c r="A398" s="21">
        <v>44396</v>
      </c>
      <c r="B398" s="11">
        <v>22344200000000</v>
      </c>
      <c r="C398" s="11">
        <v>6189010000000</v>
      </c>
      <c r="D398" s="11">
        <v>28533200000000</v>
      </c>
      <c r="E398" s="12">
        <f>(US_Debt_Table[[#This Row],[Debt Held by the Public]] - B650)/B650 * 100</f>
        <v>8.4043683503219011</v>
      </c>
      <c r="F398" s="12">
        <f>(US_Debt_Table[[#This Row],[Debt Held by the Public]] - B650)/B650 * 100</f>
        <v>8.4043683503219011</v>
      </c>
      <c r="G398" s="12"/>
      <c r="H398" s="12"/>
      <c r="K398"/>
    </row>
    <row r="399" spans="1:11" x14ac:dyDescent="0.3">
      <c r="A399" s="21">
        <v>44393</v>
      </c>
      <c r="B399" s="11">
        <v>22344300000000</v>
      </c>
      <c r="C399" s="11">
        <v>6178710000000</v>
      </c>
      <c r="D399" s="11">
        <v>28523000000000</v>
      </c>
      <c r="E399" s="12">
        <f>(US_Debt_Table[[#This Row],[Debt Held by the Public]] - B651)/B651 * 100</f>
        <v>8.6024379811804952</v>
      </c>
      <c r="F399" s="12">
        <f>(US_Debt_Table[[#This Row],[Debt Held by the Public]] - B651)/B651 * 100</f>
        <v>8.6024379811804952</v>
      </c>
      <c r="G399" s="12"/>
      <c r="H399" s="12"/>
      <c r="K399"/>
    </row>
    <row r="400" spans="1:11" x14ac:dyDescent="0.3">
      <c r="A400" s="21">
        <v>44392</v>
      </c>
      <c r="B400" s="11">
        <v>22345400000000</v>
      </c>
      <c r="C400" s="11">
        <v>6176760000000</v>
      </c>
      <c r="D400" s="11">
        <v>28522100000000</v>
      </c>
      <c r="E400" s="12">
        <f>(US_Debt_Table[[#This Row],[Debt Held by the Public]] - B652)/B652 * 100</f>
        <v>8.7902083262333317</v>
      </c>
      <c r="F400" s="12">
        <f>(US_Debt_Table[[#This Row],[Debt Held by the Public]] - B652)/B652 * 100</f>
        <v>8.7902083262333317</v>
      </c>
      <c r="G400" s="12"/>
      <c r="H400" s="12"/>
      <c r="K400"/>
    </row>
    <row r="401" spans="1:11" x14ac:dyDescent="0.3">
      <c r="A401" s="21">
        <v>44391</v>
      </c>
      <c r="B401" s="11">
        <v>22290800000000</v>
      </c>
      <c r="C401" s="11">
        <v>6170380000000</v>
      </c>
      <c r="D401" s="11">
        <v>28461200000000</v>
      </c>
      <c r="E401" s="12">
        <f>(US_Debt_Table[[#This Row],[Debt Held by the Public]] - B653)/B653 * 100</f>
        <v>8.29450773677946</v>
      </c>
      <c r="F401" s="12">
        <f>(US_Debt_Table[[#This Row],[Debt Held by the Public]] - B653)/B653 * 100</f>
        <v>8.29450773677946</v>
      </c>
      <c r="G401" s="12"/>
      <c r="H401" s="12"/>
      <c r="K401"/>
    </row>
    <row r="402" spans="1:11" x14ac:dyDescent="0.3">
      <c r="A402" s="21">
        <v>44390</v>
      </c>
      <c r="B402" s="11">
        <v>22289700000000</v>
      </c>
      <c r="C402" s="11">
        <v>6187410000000</v>
      </c>
      <c r="D402" s="11">
        <v>28477100000000</v>
      </c>
      <c r="E402" s="12">
        <f>(US_Debt_Table[[#This Row],[Debt Held by the Public]] - B654)/B654 * 100</f>
        <v>8.2886375561126346</v>
      </c>
      <c r="F402" s="12">
        <f>(US_Debt_Table[[#This Row],[Debt Held by the Public]] - B654)/B654 * 100</f>
        <v>8.2886375561126346</v>
      </c>
      <c r="G402" s="12"/>
      <c r="H402" s="12"/>
      <c r="K402"/>
    </row>
    <row r="403" spans="1:11" x14ac:dyDescent="0.3">
      <c r="A403" s="21">
        <v>44389</v>
      </c>
      <c r="B403" s="11">
        <v>22314700000000</v>
      </c>
      <c r="C403" s="11">
        <v>6175520000000</v>
      </c>
      <c r="D403" s="11">
        <v>28490200000000</v>
      </c>
      <c r="E403" s="12">
        <f>(US_Debt_Table[[#This Row],[Debt Held by the Public]] - B655)/B655 * 100</f>
        <v>8.4090401189284769</v>
      </c>
      <c r="F403" s="12">
        <f>(US_Debt_Table[[#This Row],[Debt Held by the Public]] - B655)/B655 * 100</f>
        <v>8.4090401189284769</v>
      </c>
      <c r="G403" s="12"/>
      <c r="H403" s="12"/>
      <c r="K403"/>
    </row>
    <row r="404" spans="1:11" x14ac:dyDescent="0.3">
      <c r="A404" s="21">
        <v>44386</v>
      </c>
      <c r="B404" s="11">
        <v>22315000000000</v>
      </c>
      <c r="C404" s="11">
        <v>6170470000000</v>
      </c>
      <c r="D404" s="11">
        <v>28485500000000</v>
      </c>
      <c r="E404" s="12">
        <f>(US_Debt_Table[[#This Row],[Debt Held by the Public]] - B656)/B656 * 100</f>
        <v>8.5528876089663761</v>
      </c>
      <c r="F404" s="12">
        <f>(US_Debt_Table[[#This Row],[Debt Held by the Public]] - B656)/B656 * 100</f>
        <v>8.5528876089663761</v>
      </c>
      <c r="G404" s="12"/>
      <c r="H404" s="12"/>
      <c r="K404"/>
    </row>
    <row r="405" spans="1:11" x14ac:dyDescent="0.3">
      <c r="A405" s="21">
        <v>44385</v>
      </c>
      <c r="B405" s="11">
        <v>22314800000000</v>
      </c>
      <c r="C405" s="11">
        <v>6165380000000</v>
      </c>
      <c r="D405" s="11">
        <v>28480200000000</v>
      </c>
      <c r="E405" s="12">
        <f>(US_Debt_Table[[#This Row],[Debt Held by the Public]] - B657)/B657 * 100</f>
        <v>8.5630050548049841</v>
      </c>
      <c r="F405" s="12">
        <f>(US_Debt_Table[[#This Row],[Debt Held by the Public]] - B657)/B657 * 100</f>
        <v>8.5630050548049841</v>
      </c>
      <c r="G405" s="12"/>
      <c r="H405" s="12"/>
      <c r="K405"/>
    </row>
    <row r="406" spans="1:11" x14ac:dyDescent="0.3">
      <c r="A406" s="21">
        <v>44384</v>
      </c>
      <c r="B406" s="11">
        <v>22306800000000</v>
      </c>
      <c r="C406" s="11">
        <v>6165700000000</v>
      </c>
      <c r="D406" s="11">
        <v>28472500000000</v>
      </c>
      <c r="E406" s="12">
        <f>(US_Debt_Table[[#This Row],[Debt Held by the Public]] - B658)/B658 * 100</f>
        <v>8.502441776757399</v>
      </c>
      <c r="F406" s="12">
        <f>(US_Debt_Table[[#This Row],[Debt Held by the Public]] - B658)/B658 * 100</f>
        <v>8.502441776757399</v>
      </c>
      <c r="G406" s="12"/>
      <c r="H406" s="12"/>
      <c r="K406"/>
    </row>
    <row r="407" spans="1:11" x14ac:dyDescent="0.3">
      <c r="A407" s="21">
        <v>44383</v>
      </c>
      <c r="B407" s="11">
        <v>22306600000000</v>
      </c>
      <c r="C407" s="11">
        <v>6158960000000</v>
      </c>
      <c r="D407" s="11">
        <v>28465600000000</v>
      </c>
      <c r="E407" s="12">
        <f>(US_Debt_Table[[#This Row],[Debt Held by the Public]] - B659)/B659 * 100</f>
        <v>8.4988302130909137</v>
      </c>
      <c r="F407" s="12">
        <f>(US_Debt_Table[[#This Row],[Debt Held by the Public]] - B659)/B659 * 100</f>
        <v>8.4988302130909137</v>
      </c>
      <c r="G407" s="12"/>
      <c r="H407" s="12"/>
      <c r="K407"/>
    </row>
    <row r="408" spans="1:11" x14ac:dyDescent="0.3">
      <c r="A408" s="21">
        <v>44379</v>
      </c>
      <c r="B408" s="11">
        <v>22328100000000</v>
      </c>
      <c r="C408" s="11">
        <v>6152490000000</v>
      </c>
      <c r="D408" s="11">
        <v>28480600000000</v>
      </c>
      <c r="E408" s="12">
        <f>(US_Debt_Table[[#This Row],[Debt Held by the Public]] - B660)/B660 * 100</f>
        <v>8.6023492789221532</v>
      </c>
      <c r="F408" s="12">
        <f>(US_Debt_Table[[#This Row],[Debt Held by the Public]] - B660)/B660 * 100</f>
        <v>8.6023492789221532</v>
      </c>
      <c r="G408" s="12"/>
      <c r="H408" s="12"/>
      <c r="K408"/>
    </row>
    <row r="409" spans="1:11" x14ac:dyDescent="0.3">
      <c r="A409" s="21">
        <v>44378</v>
      </c>
      <c r="B409" s="11">
        <v>22327800000000</v>
      </c>
      <c r="C409" s="11">
        <v>6158720000000</v>
      </c>
      <c r="D409" s="11">
        <v>28486500000000</v>
      </c>
      <c r="E409" s="12">
        <f>(US_Debt_Table[[#This Row],[Debt Held by the Public]] - B661)/B661 * 100</f>
        <v>8.7871449939827428</v>
      </c>
      <c r="F409" s="12">
        <f>(US_Debt_Table[[#This Row],[Debt Held by the Public]] - B661)/B661 * 100</f>
        <v>8.7871449939827428</v>
      </c>
      <c r="G409" s="12"/>
      <c r="H409" s="12"/>
      <c r="K409"/>
    </row>
    <row r="410" spans="1:11" x14ac:dyDescent="0.3">
      <c r="A410" s="21">
        <v>44377</v>
      </c>
      <c r="B410" s="11">
        <v>22329800000000</v>
      </c>
      <c r="C410" s="11">
        <v>6199610000000</v>
      </c>
      <c r="D410" s="11">
        <v>28529400000000</v>
      </c>
      <c r="E410" s="12">
        <f>(US_Debt_Table[[#This Row],[Debt Held by the Public]] - B662)/B662 * 100</f>
        <v>8.7650935446632534</v>
      </c>
      <c r="F410" s="12">
        <f>(US_Debt_Table[[#This Row],[Debt Held by the Public]] - B662)/B662 * 100</f>
        <v>8.7650935446632534</v>
      </c>
      <c r="G410" s="12"/>
      <c r="H410" s="12"/>
      <c r="K410"/>
    </row>
    <row r="411" spans="1:11" x14ac:dyDescent="0.3">
      <c r="A411" s="21">
        <v>44376</v>
      </c>
      <c r="B411" s="11">
        <v>22182700000000</v>
      </c>
      <c r="C411" s="11">
        <v>6149640000000</v>
      </c>
      <c r="D411" s="11">
        <v>28332300000000</v>
      </c>
      <c r="E411" s="12">
        <f>(US_Debt_Table[[#This Row],[Debt Held by the Public]] - B663)/B663 * 100</f>
        <v>8.5912755718950251</v>
      </c>
      <c r="F411" s="12">
        <f>(US_Debt_Table[[#This Row],[Debt Held by the Public]] - B663)/B663 * 100</f>
        <v>8.5912755718950251</v>
      </c>
      <c r="G411" s="12"/>
      <c r="H411" s="12"/>
      <c r="K411"/>
    </row>
    <row r="412" spans="1:11" x14ac:dyDescent="0.3">
      <c r="A412" s="21">
        <v>44375</v>
      </c>
      <c r="B412" s="11">
        <v>22206800000000</v>
      </c>
      <c r="C412" s="11">
        <v>6144460000000</v>
      </c>
      <c r="D412" s="11">
        <v>28351200000000</v>
      </c>
      <c r="E412" s="12">
        <f>(US_Debt_Table[[#This Row],[Debt Held by the Public]] - B664)/B664 * 100</f>
        <v>8.7065918681038958</v>
      </c>
      <c r="F412" s="12">
        <f>(US_Debt_Table[[#This Row],[Debt Held by the Public]] - B664)/B664 * 100</f>
        <v>8.7065918681038958</v>
      </c>
      <c r="G412" s="12"/>
      <c r="H412" s="12"/>
      <c r="K412"/>
    </row>
    <row r="413" spans="1:11" x14ac:dyDescent="0.3">
      <c r="A413" s="21">
        <v>44372</v>
      </c>
      <c r="B413" s="11">
        <v>22205700000000</v>
      </c>
      <c r="C413" s="11">
        <v>6131610000000</v>
      </c>
      <c r="D413" s="11">
        <v>28337300000000</v>
      </c>
      <c r="E413" s="12">
        <f>(US_Debt_Table[[#This Row],[Debt Held by the Public]] - B665)/B665 * 100</f>
        <v>8.8050684267003785</v>
      </c>
      <c r="F413" s="12">
        <f>(US_Debt_Table[[#This Row],[Debt Held by the Public]] - B665)/B665 * 100</f>
        <v>8.8050684267003785</v>
      </c>
      <c r="G413" s="12"/>
      <c r="H413" s="12"/>
      <c r="K413"/>
    </row>
    <row r="414" spans="1:11" x14ac:dyDescent="0.3">
      <c r="A414" s="21">
        <v>44371</v>
      </c>
      <c r="B414" s="11">
        <v>22187800000000</v>
      </c>
      <c r="C414" s="11">
        <v>6134150000000</v>
      </c>
      <c r="D414" s="11">
        <v>28321900000000</v>
      </c>
      <c r="E414" s="12">
        <f>(US_Debt_Table[[#This Row],[Debt Held by the Public]] - B666)/B666 * 100</f>
        <v>9.0802721623534968</v>
      </c>
      <c r="F414" s="12">
        <f>(US_Debt_Table[[#This Row],[Debt Held by the Public]] - B666)/B666 * 100</f>
        <v>9.0802721623534968</v>
      </c>
      <c r="G414" s="12"/>
      <c r="H414" s="12"/>
      <c r="K414"/>
    </row>
    <row r="415" spans="1:11" x14ac:dyDescent="0.3">
      <c r="A415" s="21">
        <v>44370</v>
      </c>
      <c r="B415" s="11">
        <v>22183400000000</v>
      </c>
      <c r="C415" s="11">
        <v>6121520000000</v>
      </c>
      <c r="D415" s="11">
        <v>28304900000000</v>
      </c>
      <c r="E415" s="12">
        <f>(US_Debt_Table[[#This Row],[Debt Held by the Public]] - B667)/B667 * 100</f>
        <v>9.061321612758908</v>
      </c>
      <c r="F415" s="12">
        <f>(US_Debt_Table[[#This Row],[Debt Held by the Public]] - B667)/B667 * 100</f>
        <v>9.061321612758908</v>
      </c>
      <c r="G415" s="12"/>
      <c r="H415" s="12"/>
      <c r="K415"/>
    </row>
    <row r="416" spans="1:11" x14ac:dyDescent="0.3">
      <c r="A416" s="21">
        <v>44369</v>
      </c>
      <c r="B416" s="11">
        <v>22180600000000</v>
      </c>
      <c r="C416" s="11">
        <v>6138050000000</v>
      </c>
      <c r="D416" s="11">
        <v>28318700000000</v>
      </c>
      <c r="E416" s="12">
        <f>(US_Debt_Table[[#This Row],[Debt Held by the Public]] - B668)/B668 * 100</f>
        <v>9.0754409862749625</v>
      </c>
      <c r="F416" s="12">
        <f>(US_Debt_Table[[#This Row],[Debt Held by the Public]] - B668)/B668 * 100</f>
        <v>9.0754409862749625</v>
      </c>
      <c r="G416" s="12"/>
      <c r="H416" s="12"/>
      <c r="K416"/>
    </row>
    <row r="417" spans="1:11" x14ac:dyDescent="0.3">
      <c r="A417" s="21">
        <v>44368</v>
      </c>
      <c r="B417" s="11">
        <v>22175200000000</v>
      </c>
      <c r="C417" s="11">
        <v>6128550000000</v>
      </c>
      <c r="D417" s="11">
        <v>28303700000000</v>
      </c>
      <c r="E417" s="12">
        <f>(US_Debt_Table[[#This Row],[Debt Held by the Public]] - B669)/B669 * 100</f>
        <v>9.0435235861350005</v>
      </c>
      <c r="F417" s="12">
        <f>(US_Debt_Table[[#This Row],[Debt Held by the Public]] - B669)/B669 * 100</f>
        <v>9.0435235861350005</v>
      </c>
      <c r="G417" s="12"/>
      <c r="H417" s="12"/>
      <c r="K417"/>
    </row>
    <row r="418" spans="1:11" x14ac:dyDescent="0.3">
      <c r="A418" s="21">
        <v>44365</v>
      </c>
      <c r="B418" s="11">
        <v>22174100000000</v>
      </c>
      <c r="C418" s="11">
        <v>6121840000000</v>
      </c>
      <c r="D418" s="11">
        <v>28296000000000</v>
      </c>
      <c r="E418" s="12">
        <f>(US_Debt_Table[[#This Row],[Debt Held by the Public]] - B670)/B670 * 100</f>
        <v>9.0820989871063915</v>
      </c>
      <c r="F418" s="12">
        <f>(US_Debt_Table[[#This Row],[Debt Held by the Public]] - B670)/B670 * 100</f>
        <v>9.0820989871063915</v>
      </c>
      <c r="G418" s="12"/>
      <c r="H418" s="12"/>
      <c r="K418"/>
    </row>
    <row r="419" spans="1:11" x14ac:dyDescent="0.3">
      <c r="A419" s="21">
        <v>44364</v>
      </c>
      <c r="B419" s="11">
        <v>22173900000000</v>
      </c>
      <c r="C419" s="11">
        <v>6121990000000</v>
      </c>
      <c r="D419" s="11">
        <v>28295900000000</v>
      </c>
      <c r="E419" s="12">
        <f>(US_Debt_Table[[#This Row],[Debt Held by the Public]] - B671)/B671 * 100</f>
        <v>9.5488881533118253</v>
      </c>
      <c r="F419" s="12">
        <f>(US_Debt_Table[[#This Row],[Debt Held by the Public]] - B671)/B671 * 100</f>
        <v>9.5488881533118253</v>
      </c>
      <c r="G419" s="12"/>
      <c r="H419" s="12"/>
      <c r="K419"/>
    </row>
    <row r="420" spans="1:11" x14ac:dyDescent="0.3">
      <c r="A420" s="21">
        <v>44363</v>
      </c>
      <c r="B420" s="11">
        <v>22200100000000</v>
      </c>
      <c r="C420" s="11">
        <v>6110950000000</v>
      </c>
      <c r="D420" s="11">
        <v>28311100000000</v>
      </c>
      <c r="E420" s="12">
        <f>(US_Debt_Table[[#This Row],[Debt Held by the Public]] - B672)/B672 * 100</f>
        <v>9.6772440505303514</v>
      </c>
      <c r="F420" s="12">
        <f>(US_Debt_Table[[#This Row],[Debt Held by the Public]] - B672)/B672 * 100</f>
        <v>9.6772440505303514</v>
      </c>
      <c r="G420" s="12"/>
      <c r="H420" s="12"/>
      <c r="K420"/>
    </row>
    <row r="421" spans="1:11" x14ac:dyDescent="0.3">
      <c r="A421" s="21">
        <v>44362</v>
      </c>
      <c r="B421" s="11">
        <v>22199600000000</v>
      </c>
      <c r="C421" s="11">
        <v>6122100000000</v>
      </c>
      <c r="D421" s="11">
        <v>28321700000000</v>
      </c>
      <c r="E421" s="12">
        <f>(US_Debt_Table[[#This Row],[Debt Held by the Public]] - B673)/B673 * 100</f>
        <v>9.7333234472702106</v>
      </c>
      <c r="F421" s="12">
        <f>(US_Debt_Table[[#This Row],[Debt Held by the Public]] - B673)/B673 * 100</f>
        <v>9.7333234472702106</v>
      </c>
      <c r="G421" s="12"/>
      <c r="H421" s="12"/>
      <c r="K421"/>
    </row>
    <row r="422" spans="1:11" x14ac:dyDescent="0.3">
      <c r="A422" s="21">
        <v>44361</v>
      </c>
      <c r="B422" s="11">
        <v>22098700000000</v>
      </c>
      <c r="C422" s="11">
        <v>6108260000000</v>
      </c>
      <c r="D422" s="11">
        <v>28207000000000</v>
      </c>
      <c r="E422" s="12">
        <f>(US_Debt_Table[[#This Row],[Debt Held by the Public]] - B674)/B674 * 100</f>
        <v>9.5806928287366233</v>
      </c>
      <c r="F422" s="12">
        <f>(US_Debt_Table[[#This Row],[Debt Held by the Public]] - B674)/B674 * 100</f>
        <v>9.5806928287366233</v>
      </c>
      <c r="G422" s="12"/>
      <c r="H422" s="12"/>
      <c r="K422"/>
    </row>
    <row r="423" spans="1:11" x14ac:dyDescent="0.3">
      <c r="A423" s="21">
        <v>44358</v>
      </c>
      <c r="B423" s="11">
        <v>22097500000000</v>
      </c>
      <c r="C423" s="11">
        <v>6101700000000</v>
      </c>
      <c r="D423" s="11">
        <v>28199200000000</v>
      </c>
      <c r="E423" s="12">
        <f>(US_Debt_Table[[#This Row],[Debt Held by the Public]] - B675)/B675 * 100</f>
        <v>9.5785459612514199</v>
      </c>
      <c r="F423" s="12">
        <f>(US_Debt_Table[[#This Row],[Debt Held by the Public]] - B675)/B675 * 100</f>
        <v>9.5785459612514199</v>
      </c>
      <c r="G423" s="12"/>
      <c r="H423" s="12"/>
      <c r="K423"/>
    </row>
    <row r="424" spans="1:11" x14ac:dyDescent="0.3">
      <c r="A424" s="21">
        <v>44357</v>
      </c>
      <c r="B424" s="11">
        <v>22097300000000</v>
      </c>
      <c r="C424" s="11">
        <v>6101590000000</v>
      </c>
      <c r="D424" s="11">
        <v>28198900000000</v>
      </c>
      <c r="E424" s="12">
        <f>(US_Debt_Table[[#This Row],[Debt Held by the Public]] - B676)/B676 * 100</f>
        <v>9.9570567716445311</v>
      </c>
      <c r="F424" s="12">
        <f>(US_Debt_Table[[#This Row],[Debt Held by the Public]] - B676)/B676 * 100</f>
        <v>9.9570567716445311</v>
      </c>
      <c r="G424" s="12"/>
      <c r="H424" s="12"/>
      <c r="K424"/>
    </row>
    <row r="425" spans="1:11" x14ac:dyDescent="0.3">
      <c r="A425" s="21">
        <v>44356</v>
      </c>
      <c r="B425" s="11">
        <v>22120200000000</v>
      </c>
      <c r="C425" s="11">
        <v>6097650000000</v>
      </c>
      <c r="D425" s="11">
        <v>28217800000000</v>
      </c>
      <c r="E425" s="12">
        <f>(US_Debt_Table[[#This Row],[Debt Held by the Public]] - B677)/B677 * 100</f>
        <v>10.068269575255762</v>
      </c>
      <c r="F425" s="12">
        <f>(US_Debt_Table[[#This Row],[Debt Held by the Public]] - B677)/B677 * 100</f>
        <v>10.068269575255762</v>
      </c>
      <c r="G425" s="12"/>
      <c r="H425" s="12"/>
      <c r="K425"/>
    </row>
    <row r="426" spans="1:11" x14ac:dyDescent="0.3">
      <c r="A426" s="21">
        <v>44355</v>
      </c>
      <c r="B426" s="11">
        <v>22119300000000</v>
      </c>
      <c r="C426" s="11">
        <v>6114250000000</v>
      </c>
      <c r="D426" s="11">
        <v>28233500000000</v>
      </c>
      <c r="E426" s="12">
        <f>(US_Debt_Table[[#This Row],[Debt Held by the Public]] - B678)/B678 * 100</f>
        <v>10.25635913207754</v>
      </c>
      <c r="F426" s="12">
        <f>(US_Debt_Table[[#This Row],[Debt Held by the Public]] - B678)/B678 * 100</f>
        <v>10.25635913207754</v>
      </c>
      <c r="G426" s="12"/>
      <c r="H426" s="12"/>
      <c r="K426"/>
    </row>
    <row r="427" spans="1:11" x14ac:dyDescent="0.3">
      <c r="A427" s="21">
        <v>44354</v>
      </c>
      <c r="B427" s="11">
        <v>22113600000000</v>
      </c>
      <c r="C427" s="11">
        <v>6150710000000</v>
      </c>
      <c r="D427" s="11">
        <v>28264300000000</v>
      </c>
      <c r="E427" s="12">
        <f>(US_Debt_Table[[#This Row],[Debt Held by the Public]] - B679)/B679 * 100</f>
        <v>10.39523146276078</v>
      </c>
      <c r="F427" s="12">
        <f>(US_Debt_Table[[#This Row],[Debt Held by the Public]] - B679)/B679 * 100</f>
        <v>10.39523146276078</v>
      </c>
      <c r="G427" s="12"/>
      <c r="H427" s="12"/>
      <c r="K427"/>
    </row>
    <row r="428" spans="1:11" x14ac:dyDescent="0.3">
      <c r="A428" s="21">
        <v>44351</v>
      </c>
      <c r="B428" s="11">
        <v>22112500000000</v>
      </c>
      <c r="C428" s="11">
        <v>6145720000000</v>
      </c>
      <c r="D428" s="11">
        <v>28258200000000</v>
      </c>
      <c r="E428" s="12">
        <f>(US_Debt_Table[[#This Row],[Debt Held by the Public]] - B680)/B680 * 100</f>
        <v>10.388637895314879</v>
      </c>
      <c r="F428" s="12">
        <f>(US_Debt_Table[[#This Row],[Debt Held by the Public]] - B680)/B680 * 100</f>
        <v>10.388637895314879</v>
      </c>
      <c r="G428" s="12"/>
      <c r="H428" s="12"/>
      <c r="K428"/>
    </row>
    <row r="429" spans="1:11" x14ac:dyDescent="0.3">
      <c r="A429" s="21">
        <v>44350</v>
      </c>
      <c r="B429" s="11">
        <v>22111600000000</v>
      </c>
      <c r="C429" s="11">
        <v>6130390000000</v>
      </c>
      <c r="D429" s="11">
        <v>28241900000000</v>
      </c>
      <c r="E429" s="12">
        <f>(US_Debt_Table[[#This Row],[Debt Held by the Public]] - B681)/B681 * 100</f>
        <v>10.84286616604674</v>
      </c>
      <c r="F429" s="12">
        <f>(US_Debt_Table[[#This Row],[Debt Held by the Public]] - B681)/B681 * 100</f>
        <v>10.84286616604674</v>
      </c>
      <c r="G429" s="12"/>
      <c r="H429" s="12"/>
      <c r="K429"/>
    </row>
    <row r="430" spans="1:11" x14ac:dyDescent="0.3">
      <c r="A430" s="21">
        <v>44349</v>
      </c>
      <c r="B430" s="11">
        <v>22135000000000</v>
      </c>
      <c r="C430" s="11">
        <v>6141840000000</v>
      </c>
      <c r="D430" s="11">
        <v>28276900000000</v>
      </c>
      <c r="E430" s="12">
        <f>(US_Debt_Table[[#This Row],[Debt Held by the Public]] - B682)/B682 * 100</f>
        <v>10.959611403249335</v>
      </c>
      <c r="F430" s="12">
        <f>(US_Debt_Table[[#This Row],[Debt Held by the Public]] - B682)/B682 * 100</f>
        <v>10.959611403249335</v>
      </c>
      <c r="G430" s="12"/>
      <c r="H430" s="12"/>
      <c r="K430"/>
    </row>
    <row r="431" spans="1:11" x14ac:dyDescent="0.3">
      <c r="A431" s="21">
        <v>44348</v>
      </c>
      <c r="B431" s="11">
        <v>22134000000000</v>
      </c>
      <c r="C431" s="11">
        <v>6127930000000</v>
      </c>
      <c r="D431" s="11">
        <v>28261900000000</v>
      </c>
      <c r="E431" s="12">
        <f>(US_Debt_Table[[#This Row],[Debt Held by the Public]] - B683)/B683 * 100</f>
        <v>11.4002284978031</v>
      </c>
      <c r="F431" s="12">
        <f>(US_Debt_Table[[#This Row],[Debt Held by the Public]] - B683)/B683 * 100</f>
        <v>11.4002284978031</v>
      </c>
      <c r="G431" s="12"/>
      <c r="H431" s="12"/>
      <c r="K431"/>
    </row>
    <row r="432" spans="1:11" x14ac:dyDescent="0.3">
      <c r="A432" s="21">
        <v>44344</v>
      </c>
      <c r="B432" s="11">
        <v>22020900000000</v>
      </c>
      <c r="C432" s="11">
        <v>6178070000000</v>
      </c>
      <c r="D432" s="11">
        <v>28199000000000</v>
      </c>
      <c r="E432" s="12">
        <f>(US_Debt_Table[[#This Row],[Debt Held by the Public]] - B684)/B684 * 100</f>
        <v>11.144815472825648</v>
      </c>
      <c r="F432" s="12">
        <f>(US_Debt_Table[[#This Row],[Debt Held by the Public]] - B684)/B684 * 100</f>
        <v>11.144815472825648</v>
      </c>
      <c r="G432" s="12"/>
      <c r="H432" s="12"/>
      <c r="K432"/>
    </row>
    <row r="433" spans="1:11" x14ac:dyDescent="0.3">
      <c r="A433" s="21">
        <v>44343</v>
      </c>
      <c r="B433" s="11">
        <v>21983700000000</v>
      </c>
      <c r="C433" s="11">
        <v>6179950000000</v>
      </c>
      <c r="D433" s="11">
        <v>28163600000000</v>
      </c>
      <c r="E433" s="12">
        <f>(US_Debt_Table[[#This Row],[Debt Held by the Public]] - B685)/B685 * 100</f>
        <v>11.22089670036123</v>
      </c>
      <c r="F433" s="12">
        <f>(US_Debt_Table[[#This Row],[Debt Held by the Public]] - B685)/B685 * 100</f>
        <v>11.22089670036123</v>
      </c>
      <c r="G433" s="12"/>
      <c r="H433" s="12"/>
      <c r="K433"/>
    </row>
    <row r="434" spans="1:11" x14ac:dyDescent="0.3">
      <c r="A434" s="21">
        <v>44342</v>
      </c>
      <c r="B434" s="11">
        <v>22005900000000</v>
      </c>
      <c r="C434" s="11">
        <v>6181840000000</v>
      </c>
      <c r="D434" s="11">
        <v>28187700000000</v>
      </c>
      <c r="E434" s="12">
        <f>(US_Debt_Table[[#This Row],[Debt Held by the Public]] - B686)/B686 * 100</f>
        <v>11.940321284323401</v>
      </c>
      <c r="F434" s="12">
        <f>(US_Debt_Table[[#This Row],[Debt Held by the Public]] - B686)/B686 * 100</f>
        <v>11.940321284323401</v>
      </c>
      <c r="G434" s="12"/>
      <c r="H434" s="12"/>
      <c r="K434"/>
    </row>
    <row r="435" spans="1:11" x14ac:dyDescent="0.3">
      <c r="A435" s="21">
        <v>44341</v>
      </c>
      <c r="B435" s="11">
        <v>22005300000000</v>
      </c>
      <c r="C435" s="11">
        <v>6199350000000</v>
      </c>
      <c r="D435" s="11">
        <v>28204700000000</v>
      </c>
      <c r="E435" s="12">
        <f>(US_Debt_Table[[#This Row],[Debt Held by the Public]] - B687)/B687 * 100</f>
        <v>11.938977429380975</v>
      </c>
      <c r="F435" s="12">
        <f>(US_Debt_Table[[#This Row],[Debt Held by the Public]] - B687)/B687 * 100</f>
        <v>11.938977429380975</v>
      </c>
      <c r="G435" s="12"/>
      <c r="H435" s="12"/>
      <c r="K435"/>
    </row>
    <row r="436" spans="1:11" x14ac:dyDescent="0.3">
      <c r="A436" s="21">
        <v>44340</v>
      </c>
      <c r="B436" s="11">
        <v>22024500000000</v>
      </c>
      <c r="C436" s="11">
        <v>6189120000000</v>
      </c>
      <c r="D436" s="11">
        <v>28213600000000</v>
      </c>
      <c r="E436" s="12">
        <f>(US_Debt_Table[[#This Row],[Debt Held by the Public]] - B688)/B688 * 100</f>
        <v>12.548482541175026</v>
      </c>
      <c r="F436" s="12">
        <f>(US_Debt_Table[[#This Row],[Debt Held by the Public]] - B688)/B688 * 100</f>
        <v>12.548482541175026</v>
      </c>
      <c r="G436" s="12"/>
      <c r="H436" s="12"/>
      <c r="K436"/>
    </row>
    <row r="437" spans="1:11" x14ac:dyDescent="0.3">
      <c r="A437" s="21">
        <v>44337</v>
      </c>
      <c r="B437" s="11">
        <v>22023200000000</v>
      </c>
      <c r="C437" s="11">
        <v>6180270000000</v>
      </c>
      <c r="D437" s="11">
        <v>28203500000000</v>
      </c>
      <c r="E437" s="12">
        <f>(US_Debt_Table[[#This Row],[Debt Held by the Public]] - B689)/B689 * 100</f>
        <v>12.774662672504288</v>
      </c>
      <c r="F437" s="12">
        <f>(US_Debt_Table[[#This Row],[Debt Held by the Public]] - B689)/B689 * 100</f>
        <v>12.774662672504288</v>
      </c>
      <c r="G437" s="12"/>
      <c r="H437" s="12"/>
      <c r="K437"/>
    </row>
    <row r="438" spans="1:11" x14ac:dyDescent="0.3">
      <c r="A438" s="21">
        <v>44336</v>
      </c>
      <c r="B438" s="11">
        <v>22023400000000</v>
      </c>
      <c r="C438" s="11">
        <v>6178410000000</v>
      </c>
      <c r="D438" s="11">
        <v>28201800000000</v>
      </c>
      <c r="E438" s="12">
        <f>(US_Debt_Table[[#This Row],[Debt Held by the Public]] - B690)/B690 * 100</f>
        <v>13.350901211565978</v>
      </c>
      <c r="F438" s="12">
        <f>(US_Debt_Table[[#This Row],[Debt Held by the Public]] - B690)/B690 * 100</f>
        <v>13.350901211565978</v>
      </c>
      <c r="G438" s="12"/>
      <c r="H438" s="12"/>
      <c r="K438"/>
    </row>
    <row r="439" spans="1:11" x14ac:dyDescent="0.3">
      <c r="A439" s="21">
        <v>44335</v>
      </c>
      <c r="B439" s="11">
        <v>22043400000000</v>
      </c>
      <c r="C439" s="11">
        <v>6173900000000</v>
      </c>
      <c r="D439" s="11">
        <v>28217300000000</v>
      </c>
      <c r="E439" s="12">
        <f>(US_Debt_Table[[#This Row],[Debt Held by the Public]] - B691)/B691 * 100</f>
        <v>13.463765654194784</v>
      </c>
      <c r="F439" s="12">
        <f>(US_Debt_Table[[#This Row],[Debt Held by the Public]] - B691)/B691 * 100</f>
        <v>13.463765654194784</v>
      </c>
      <c r="G439" s="12"/>
      <c r="H439" s="12"/>
      <c r="K439"/>
    </row>
    <row r="440" spans="1:11" x14ac:dyDescent="0.3">
      <c r="A440" s="21">
        <v>44334</v>
      </c>
      <c r="B440" s="11">
        <v>22042700000000</v>
      </c>
      <c r="C440" s="11">
        <v>6189190000000</v>
      </c>
      <c r="D440" s="11">
        <v>28231900000000</v>
      </c>
      <c r="E440" s="12">
        <f>(US_Debt_Table[[#This Row],[Debt Held by the Public]] - B692)/B692 * 100</f>
        <v>13.759966970299073</v>
      </c>
      <c r="F440" s="12">
        <f>(US_Debt_Table[[#This Row],[Debt Held by the Public]] - B692)/B692 * 100</f>
        <v>13.759966970299073</v>
      </c>
      <c r="G440" s="12"/>
      <c r="H440" s="12"/>
      <c r="K440"/>
    </row>
    <row r="441" spans="1:11" x14ac:dyDescent="0.3">
      <c r="A441" s="21">
        <v>44333</v>
      </c>
      <c r="B441" s="11">
        <v>22061100000000</v>
      </c>
      <c r="C441" s="11">
        <v>6172510000000</v>
      </c>
      <c r="D441" s="11">
        <v>28233600000000</v>
      </c>
      <c r="E441" s="12">
        <f>(US_Debt_Table[[#This Row],[Debt Held by the Public]] - B693)/B693 * 100</f>
        <v>13.851401912566896</v>
      </c>
      <c r="F441" s="12">
        <f>(US_Debt_Table[[#This Row],[Debt Held by the Public]] - B693)/B693 * 100</f>
        <v>13.851401912566896</v>
      </c>
      <c r="G441" s="12"/>
      <c r="H441" s="12"/>
      <c r="K441"/>
    </row>
    <row r="442" spans="1:11" x14ac:dyDescent="0.3">
      <c r="A442" s="21">
        <v>44330</v>
      </c>
      <c r="B442" s="11">
        <v>21983500000000</v>
      </c>
      <c r="C442" s="11">
        <v>6156330000000</v>
      </c>
      <c r="D442" s="11">
        <v>28139800000000</v>
      </c>
      <c r="E442" s="12">
        <f>(US_Debt_Table[[#This Row],[Debt Held by the Public]] - B694)/B694 * 100</f>
        <v>13.666211660565446</v>
      </c>
      <c r="F442" s="12">
        <f>(US_Debt_Table[[#This Row],[Debt Held by the Public]] - B694)/B694 * 100</f>
        <v>13.666211660565446</v>
      </c>
      <c r="G442" s="12"/>
      <c r="H442" s="12"/>
      <c r="K442"/>
    </row>
    <row r="443" spans="1:11" x14ac:dyDescent="0.3">
      <c r="A443" s="21">
        <v>44329</v>
      </c>
      <c r="B443" s="11">
        <v>21983300000000</v>
      </c>
      <c r="C443" s="11">
        <v>6155060000000</v>
      </c>
      <c r="D443" s="11">
        <v>28138400000000</v>
      </c>
      <c r="E443" s="12">
        <f>(US_Debt_Table[[#This Row],[Debt Held by the Public]] - B695)/B695 * 100</f>
        <v>14.131964093804674</v>
      </c>
      <c r="F443" s="12">
        <f>(US_Debt_Table[[#This Row],[Debt Held by the Public]] - B695)/B695 * 100</f>
        <v>14.131964093804674</v>
      </c>
      <c r="G443" s="12"/>
      <c r="H443" s="12"/>
      <c r="K443"/>
    </row>
    <row r="444" spans="1:11" x14ac:dyDescent="0.3">
      <c r="A444" s="21">
        <v>44328</v>
      </c>
      <c r="B444" s="11">
        <v>22005300000000</v>
      </c>
      <c r="C444" s="11">
        <v>6151840000000</v>
      </c>
      <c r="D444" s="11">
        <v>28157200000000</v>
      </c>
      <c r="E444" s="12">
        <f>(US_Debt_Table[[#This Row],[Debt Held by the Public]] - B696)/B696 * 100</f>
        <v>14.252114453045902</v>
      </c>
      <c r="F444" s="12">
        <f>(US_Debt_Table[[#This Row],[Debt Held by the Public]] - B696)/B696 * 100</f>
        <v>14.252114453045902</v>
      </c>
      <c r="G444" s="12"/>
      <c r="H444" s="12"/>
      <c r="K444"/>
    </row>
    <row r="445" spans="1:11" x14ac:dyDescent="0.3">
      <c r="A445" s="21">
        <v>44327</v>
      </c>
      <c r="B445" s="11">
        <v>22004700000000</v>
      </c>
      <c r="C445" s="11">
        <v>6168280000000</v>
      </c>
      <c r="D445" s="11">
        <v>28172900000000</v>
      </c>
      <c r="E445" s="12">
        <f>(US_Debt_Table[[#This Row],[Debt Held by the Public]] - B697)/B697 * 100</f>
        <v>14.495106379657525</v>
      </c>
      <c r="F445" s="12">
        <f>(US_Debt_Table[[#This Row],[Debt Held by the Public]] - B697)/B697 * 100</f>
        <v>14.495106379657525</v>
      </c>
      <c r="G445" s="12"/>
      <c r="H445" s="12"/>
      <c r="K445"/>
    </row>
    <row r="446" spans="1:11" x14ac:dyDescent="0.3">
      <c r="A446" s="21">
        <v>44326</v>
      </c>
      <c r="B446" s="11">
        <v>22019300000000</v>
      </c>
      <c r="C446" s="11">
        <v>6161410000000</v>
      </c>
      <c r="D446" s="11">
        <v>28180700000000</v>
      </c>
      <c r="E446" s="12">
        <f>(US_Debt_Table[[#This Row],[Debt Held by the Public]] - B698)/B698 * 100</f>
        <v>14.570477132004786</v>
      </c>
      <c r="F446" s="12">
        <f>(US_Debt_Table[[#This Row],[Debt Held by the Public]] - B698)/B698 * 100</f>
        <v>14.570477132004786</v>
      </c>
      <c r="G446" s="12"/>
      <c r="H446" s="12"/>
      <c r="K446"/>
    </row>
    <row r="447" spans="1:11" x14ac:dyDescent="0.3">
      <c r="A447" s="21">
        <v>44323</v>
      </c>
      <c r="B447" s="11">
        <v>22018300000000</v>
      </c>
      <c r="C447" s="11">
        <v>6156580000000</v>
      </c>
      <c r="D447" s="11">
        <v>28174800000000</v>
      </c>
      <c r="E447" s="12">
        <f>(US_Debt_Table[[#This Row],[Debt Held by the Public]] - B699)/B699 * 100</f>
        <v>14.567658414244534</v>
      </c>
      <c r="F447" s="12">
        <f>(US_Debt_Table[[#This Row],[Debt Held by the Public]] - B699)/B699 * 100</f>
        <v>14.567658414244534</v>
      </c>
      <c r="G447" s="12"/>
      <c r="H447" s="12"/>
      <c r="K447"/>
    </row>
    <row r="448" spans="1:11" x14ac:dyDescent="0.3">
      <c r="A448" s="21">
        <v>44322</v>
      </c>
      <c r="B448" s="11">
        <v>22019100000000</v>
      </c>
      <c r="C448" s="11">
        <v>6157190000000</v>
      </c>
      <c r="D448" s="11">
        <v>28176300000000</v>
      </c>
      <c r="E448" s="12">
        <f>(US_Debt_Table[[#This Row],[Debt Held by the Public]] - B700)/B700 * 100</f>
        <v>14.990652058113909</v>
      </c>
      <c r="F448" s="12">
        <f>(US_Debt_Table[[#This Row],[Debt Held by the Public]] - B700)/B700 * 100</f>
        <v>14.990652058113909</v>
      </c>
      <c r="G448" s="12"/>
      <c r="H448" s="12"/>
      <c r="K448"/>
    </row>
    <row r="449" spans="1:11" x14ac:dyDescent="0.3">
      <c r="A449" s="21">
        <v>44321</v>
      </c>
      <c r="B449" s="11">
        <v>22043400000000</v>
      </c>
      <c r="C449" s="11">
        <v>6134470000000</v>
      </c>
      <c r="D449" s="11">
        <v>28177900000000</v>
      </c>
      <c r="E449" s="12">
        <f>(US_Debt_Table[[#This Row],[Debt Held by the Public]] - B701)/B701 * 100</f>
        <v>15.11755428595302</v>
      </c>
      <c r="F449" s="12">
        <f>(US_Debt_Table[[#This Row],[Debt Held by the Public]] - B701)/B701 * 100</f>
        <v>15.11755428595302</v>
      </c>
      <c r="G449" s="12"/>
      <c r="H449" s="12"/>
      <c r="K449"/>
    </row>
    <row r="450" spans="1:11" x14ac:dyDescent="0.3">
      <c r="A450" s="21">
        <v>44320</v>
      </c>
      <c r="B450" s="11">
        <v>22043000000000</v>
      </c>
      <c r="C450" s="11">
        <v>6132410000000</v>
      </c>
      <c r="D450" s="11">
        <v>28175400000000</v>
      </c>
      <c r="E450" s="12">
        <f>(US_Debt_Table[[#This Row],[Debt Held by the Public]] - B702)/B702 * 100</f>
        <v>15.693066708654804</v>
      </c>
      <c r="F450" s="12">
        <f>(US_Debt_Table[[#This Row],[Debt Held by the Public]] - B702)/B702 * 100</f>
        <v>15.693066708654804</v>
      </c>
      <c r="G450" s="12"/>
      <c r="H450" s="12"/>
      <c r="K450"/>
    </row>
    <row r="451" spans="1:11" x14ac:dyDescent="0.3">
      <c r="A451" s="21">
        <v>44319</v>
      </c>
      <c r="B451" s="11">
        <v>22057600000000</v>
      </c>
      <c r="C451" s="11">
        <v>6104800000000</v>
      </c>
      <c r="D451" s="11">
        <v>28162400000000</v>
      </c>
      <c r="E451" s="12">
        <f>(US_Debt_Table[[#This Row],[Debt Held by the Public]] - B703)/B703 * 100</f>
        <v>15.766049460469411</v>
      </c>
      <c r="F451" s="12">
        <f>(US_Debt_Table[[#This Row],[Debt Held by the Public]] - B703)/B703 * 100</f>
        <v>15.766049460469411</v>
      </c>
      <c r="G451" s="12"/>
      <c r="H451" s="12"/>
      <c r="K451"/>
    </row>
    <row r="452" spans="1:11" x14ac:dyDescent="0.3">
      <c r="A452" s="21">
        <v>44316</v>
      </c>
      <c r="B452" s="11">
        <v>22056100000000</v>
      </c>
      <c r="C452" s="11">
        <v>6118660000000</v>
      </c>
      <c r="D452" s="11">
        <v>28174700000000</v>
      </c>
      <c r="E452" s="12">
        <f>(US_Debt_Table[[#This Row],[Debt Held by the Public]] - B704)/B704 * 100</f>
        <v>15.758176932443213</v>
      </c>
      <c r="F452" s="12">
        <f>(US_Debt_Table[[#This Row],[Debt Held by the Public]] - B704)/B704 * 100</f>
        <v>15.758176932443213</v>
      </c>
      <c r="G452" s="12"/>
      <c r="H452" s="12"/>
      <c r="K452"/>
    </row>
    <row r="453" spans="1:11" x14ac:dyDescent="0.3">
      <c r="A453" s="21">
        <v>44315</v>
      </c>
      <c r="B453" s="11">
        <v>21925700000000</v>
      </c>
      <c r="C453" s="11">
        <v>6164510000000</v>
      </c>
      <c r="D453" s="11">
        <v>28090200000000</v>
      </c>
      <c r="E453" s="12">
        <f>(US_Debt_Table[[#This Row],[Debt Held by the Public]] - B705)/B705 * 100</f>
        <v>15.844116046473539</v>
      </c>
      <c r="F453" s="12">
        <f>(US_Debt_Table[[#This Row],[Debt Held by the Public]] - B705)/B705 * 100</f>
        <v>15.844116046473539</v>
      </c>
      <c r="G453" s="12"/>
      <c r="H453" s="12"/>
      <c r="K453"/>
    </row>
    <row r="454" spans="1:11" x14ac:dyDescent="0.3">
      <c r="A454" s="21">
        <v>44314</v>
      </c>
      <c r="B454" s="11">
        <v>21943200000000</v>
      </c>
      <c r="C454" s="11">
        <v>6168760000000</v>
      </c>
      <c r="D454" s="11">
        <v>28112000000000</v>
      </c>
      <c r="E454" s="12">
        <f>(US_Debt_Table[[#This Row],[Debt Held by the Public]] - B706)/B706 * 100</f>
        <v>16.286784773634199</v>
      </c>
      <c r="F454" s="12">
        <f>(US_Debt_Table[[#This Row],[Debt Held by the Public]] - B706)/B706 * 100</f>
        <v>16.286784773634199</v>
      </c>
      <c r="G454" s="12"/>
      <c r="H454" s="12"/>
      <c r="K454"/>
    </row>
    <row r="455" spans="1:11" x14ac:dyDescent="0.3">
      <c r="A455" s="21">
        <v>44313</v>
      </c>
      <c r="B455" s="11">
        <v>21942700000000</v>
      </c>
      <c r="C455" s="11">
        <v>6189590000000</v>
      </c>
      <c r="D455" s="11">
        <v>28132300000000</v>
      </c>
      <c r="E455" s="12">
        <f>(US_Debt_Table[[#This Row],[Debt Held by the Public]] - B707)/B707 * 100</f>
        <v>16.848254414552581</v>
      </c>
      <c r="F455" s="12">
        <f>(US_Debt_Table[[#This Row],[Debt Held by the Public]] - B707)/B707 * 100</f>
        <v>16.848254414552581</v>
      </c>
      <c r="G455" s="12"/>
      <c r="H455" s="12"/>
      <c r="K455"/>
    </row>
    <row r="456" spans="1:11" x14ac:dyDescent="0.3">
      <c r="A456" s="21">
        <v>44312</v>
      </c>
      <c r="B456" s="11">
        <v>21957000000000</v>
      </c>
      <c r="C456" s="11">
        <v>6186000000000</v>
      </c>
      <c r="D456" s="11">
        <v>28143000000000</v>
      </c>
      <c r="E456" s="12">
        <f>(US_Debt_Table[[#This Row],[Debt Held by the Public]] - B708)/B708 * 100</f>
        <v>16.926894730115453</v>
      </c>
      <c r="F456" s="12">
        <f>(US_Debt_Table[[#This Row],[Debt Held by the Public]] - B708)/B708 * 100</f>
        <v>16.926894730115453</v>
      </c>
      <c r="G456" s="12"/>
      <c r="H456" s="12"/>
      <c r="K456"/>
    </row>
    <row r="457" spans="1:11" x14ac:dyDescent="0.3">
      <c r="A457" s="21">
        <v>44309</v>
      </c>
      <c r="B457" s="11">
        <v>21957500000000</v>
      </c>
      <c r="C457" s="11">
        <v>6176680000000</v>
      </c>
      <c r="D457" s="11">
        <v>28134200000000</v>
      </c>
      <c r="E457" s="12">
        <f>(US_Debt_Table[[#This Row],[Debt Held by the Public]] - B709)/B709 * 100</f>
        <v>16.93329357006678</v>
      </c>
      <c r="F457" s="12">
        <f>(US_Debt_Table[[#This Row],[Debt Held by the Public]] - B709)/B709 * 100</f>
        <v>16.93329357006678</v>
      </c>
      <c r="G457" s="12"/>
      <c r="H457" s="12"/>
      <c r="K457"/>
    </row>
    <row r="458" spans="1:11" x14ac:dyDescent="0.3">
      <c r="A458" s="21">
        <v>44308</v>
      </c>
      <c r="B458" s="11">
        <v>21957100000000</v>
      </c>
      <c r="C458" s="11">
        <v>6171830000000</v>
      </c>
      <c r="D458" s="11">
        <v>28129000000000</v>
      </c>
      <c r="E458" s="12">
        <f>(US_Debt_Table[[#This Row],[Debt Held by the Public]] - B710)/B710 * 100</f>
        <v>17.500588650812336</v>
      </c>
      <c r="F458" s="12">
        <f>(US_Debt_Table[[#This Row],[Debt Held by the Public]] - B710)/B710 * 100</f>
        <v>17.500588650812336</v>
      </c>
      <c r="G458" s="12"/>
      <c r="H458" s="12"/>
      <c r="K458"/>
    </row>
    <row r="459" spans="1:11" x14ac:dyDescent="0.3">
      <c r="A459" s="21">
        <v>44307</v>
      </c>
      <c r="B459" s="11">
        <v>21985200000000</v>
      </c>
      <c r="C459" s="11">
        <v>6169790000000</v>
      </c>
      <c r="D459" s="11">
        <v>28155000000000</v>
      </c>
      <c r="E459" s="12">
        <f>(US_Debt_Table[[#This Row],[Debt Held by the Public]] - B711)/B711 * 100</f>
        <v>18.060992702141025</v>
      </c>
      <c r="F459" s="12">
        <f>(US_Debt_Table[[#This Row],[Debt Held by the Public]] - B711)/B711 * 100</f>
        <v>18.060992702141025</v>
      </c>
      <c r="G459" s="12"/>
      <c r="H459" s="12"/>
      <c r="K459"/>
    </row>
    <row r="460" spans="1:11" x14ac:dyDescent="0.3">
      <c r="A460" s="21">
        <v>44306</v>
      </c>
      <c r="B460" s="11">
        <v>21985300000000</v>
      </c>
      <c r="C460" s="11">
        <v>6185170000000</v>
      </c>
      <c r="D460" s="11">
        <v>28170400000000</v>
      </c>
      <c r="E460" s="12">
        <f>(US_Debt_Table[[#This Row],[Debt Held by the Public]] - B712)/B712 * 100</f>
        <v>18.687411262328801</v>
      </c>
      <c r="F460" s="12">
        <f>(US_Debt_Table[[#This Row],[Debt Held by the Public]] - B712)/B712 * 100</f>
        <v>18.687411262328801</v>
      </c>
      <c r="G460" s="12"/>
      <c r="H460" s="12"/>
      <c r="K460"/>
    </row>
    <row r="461" spans="1:11" x14ac:dyDescent="0.3">
      <c r="A461" s="21">
        <v>44305</v>
      </c>
      <c r="B461" s="11">
        <v>21999800000000</v>
      </c>
      <c r="C461" s="11">
        <v>6167800000000</v>
      </c>
      <c r="D461" s="11">
        <v>28167600000000</v>
      </c>
      <c r="E461" s="12">
        <f>(US_Debt_Table[[#This Row],[Debt Held by the Public]] - B713)/B713 * 100</f>
        <v>18.765689360117037</v>
      </c>
      <c r="F461" s="12">
        <f>(US_Debt_Table[[#This Row],[Debt Held by the Public]] - B713)/B713 * 100</f>
        <v>18.765689360117037</v>
      </c>
      <c r="G461" s="12"/>
      <c r="H461" s="12"/>
      <c r="K461"/>
    </row>
    <row r="462" spans="1:11" x14ac:dyDescent="0.3">
      <c r="A462" s="21">
        <v>44302</v>
      </c>
      <c r="B462" s="11">
        <v>21998800000000</v>
      </c>
      <c r="C462" s="11">
        <v>6156770000000</v>
      </c>
      <c r="D462" s="11">
        <v>28155500000000</v>
      </c>
      <c r="E462" s="12">
        <f>(US_Debt_Table[[#This Row],[Debt Held by the Public]] - B714)/B714 * 100</f>
        <v>18.756444238108863</v>
      </c>
      <c r="F462" s="12">
        <f>(US_Debt_Table[[#This Row],[Debt Held by the Public]] - B714)/B714 * 100</f>
        <v>18.756444238108863</v>
      </c>
      <c r="G462" s="12"/>
      <c r="H462" s="12"/>
      <c r="K462"/>
    </row>
    <row r="463" spans="1:11" x14ac:dyDescent="0.3">
      <c r="A463" s="21">
        <v>44301</v>
      </c>
      <c r="B463" s="11">
        <v>21998700000000</v>
      </c>
      <c r="C463" s="11">
        <v>6146280000000</v>
      </c>
      <c r="D463" s="11">
        <v>28145000000000</v>
      </c>
      <c r="E463" s="12">
        <f>(US_Debt_Table[[#This Row],[Debt Held by the Public]] - B715)/B715 * 100</f>
        <v>19.292337725719864</v>
      </c>
      <c r="F463" s="12">
        <f>(US_Debt_Table[[#This Row],[Debt Held by the Public]] - B715)/B715 * 100</f>
        <v>19.292337725719864</v>
      </c>
      <c r="G463" s="12"/>
      <c r="H463" s="12"/>
      <c r="K463"/>
    </row>
    <row r="464" spans="1:11" x14ac:dyDescent="0.3">
      <c r="A464" s="21">
        <v>44300</v>
      </c>
      <c r="B464" s="11">
        <v>21952900000000</v>
      </c>
      <c r="C464" s="11">
        <v>6130730000000</v>
      </c>
      <c r="D464" s="11">
        <v>28083600000000</v>
      </c>
      <c r="E464" s="12">
        <f>(US_Debt_Table[[#This Row],[Debt Held by the Public]] - B716)/B716 * 100</f>
        <v>19.709354636420645</v>
      </c>
      <c r="F464" s="12">
        <f>(US_Debt_Table[[#This Row],[Debt Held by the Public]] - B716)/B716 * 100</f>
        <v>19.709354636420645</v>
      </c>
      <c r="G464" s="12"/>
      <c r="H464" s="12"/>
      <c r="K464"/>
    </row>
    <row r="465" spans="1:11" x14ac:dyDescent="0.3">
      <c r="A465" s="21">
        <v>44299</v>
      </c>
      <c r="B465" s="11">
        <v>21952400000000</v>
      </c>
      <c r="C465" s="11">
        <v>6145220000000</v>
      </c>
      <c r="D465" s="11">
        <v>28097600000000</v>
      </c>
      <c r="E465" s="12">
        <f>(US_Debt_Table[[#This Row],[Debt Held by the Public]] - B717)/B717 * 100</f>
        <v>20.413805208767581</v>
      </c>
      <c r="F465" s="12">
        <f>(US_Debt_Table[[#This Row],[Debt Held by the Public]] - B717)/B717 * 100</f>
        <v>20.413805208767581</v>
      </c>
      <c r="G465" s="12"/>
      <c r="H465" s="12"/>
      <c r="K465"/>
    </row>
    <row r="466" spans="1:11" x14ac:dyDescent="0.3">
      <c r="A466" s="21">
        <v>44298</v>
      </c>
      <c r="B466" s="11">
        <v>21956400000000</v>
      </c>
      <c r="C466" s="11">
        <v>6135270000000</v>
      </c>
      <c r="D466" s="11">
        <v>28091600000000</v>
      </c>
      <c r="E466" s="12">
        <f>(US_Debt_Table[[#This Row],[Debt Held by the Public]] - B718)/B718 * 100</f>
        <v>20.436406720531849</v>
      </c>
      <c r="F466" s="12">
        <f>(US_Debt_Table[[#This Row],[Debt Held by the Public]] - B718)/B718 * 100</f>
        <v>20.436406720531849</v>
      </c>
      <c r="G466" s="12"/>
      <c r="H466" s="12"/>
      <c r="K466"/>
    </row>
    <row r="467" spans="1:11" x14ac:dyDescent="0.3">
      <c r="A467" s="21">
        <v>44295</v>
      </c>
      <c r="B467" s="11">
        <v>21955500000000</v>
      </c>
      <c r="C467" s="11">
        <v>6127480000000</v>
      </c>
      <c r="D467" s="11">
        <v>28083000000000</v>
      </c>
      <c r="E467" s="12">
        <f>(US_Debt_Table[[#This Row],[Debt Held by the Public]] - B719)/B719 * 100</f>
        <v>20.431469992924022</v>
      </c>
      <c r="F467" s="12">
        <f>(US_Debt_Table[[#This Row],[Debt Held by the Public]] - B719)/B719 * 100</f>
        <v>20.431469992924022</v>
      </c>
      <c r="G467" s="12"/>
      <c r="H467" s="12"/>
      <c r="K467"/>
    </row>
    <row r="468" spans="1:11" x14ac:dyDescent="0.3">
      <c r="A468" s="21">
        <v>44294</v>
      </c>
      <c r="B468" s="11">
        <v>21955700000000</v>
      </c>
      <c r="C468" s="11">
        <v>6125860000000</v>
      </c>
      <c r="D468" s="11">
        <v>28081500000000</v>
      </c>
      <c r="E468" s="12">
        <f>(US_Debt_Table[[#This Row],[Debt Held by the Public]] - B720)/B720 * 100</f>
        <v>21.233220874309094</v>
      </c>
      <c r="F468" s="12">
        <f>(US_Debt_Table[[#This Row],[Debt Held by the Public]] - B720)/B720 * 100</f>
        <v>21.233220874309094</v>
      </c>
      <c r="G468" s="12"/>
      <c r="H468" s="12"/>
      <c r="K468"/>
    </row>
    <row r="469" spans="1:11" x14ac:dyDescent="0.3">
      <c r="A469" s="21">
        <v>44293</v>
      </c>
      <c r="B469" s="11">
        <v>21969200000000</v>
      </c>
      <c r="C469" s="11">
        <v>6119940000000</v>
      </c>
      <c r="D469" s="11">
        <v>28089100000000</v>
      </c>
      <c r="E469" s="12">
        <f>(US_Debt_Table[[#This Row],[Debt Held by the Public]] - B721)/B721 * 100</f>
        <v>22.017217439600113</v>
      </c>
      <c r="F469" s="12">
        <f>(US_Debt_Table[[#This Row],[Debt Held by the Public]] - B721)/B721 * 100</f>
        <v>22.017217439600113</v>
      </c>
      <c r="G469" s="12"/>
      <c r="H469" s="12"/>
      <c r="K469"/>
    </row>
    <row r="470" spans="1:11" x14ac:dyDescent="0.3">
      <c r="A470" s="21">
        <v>44292</v>
      </c>
      <c r="B470" s="11">
        <v>21967100000000</v>
      </c>
      <c r="C470" s="11">
        <v>6118530000000</v>
      </c>
      <c r="D470" s="11">
        <v>28085600000000</v>
      </c>
      <c r="E470" s="12">
        <f>(US_Debt_Table[[#This Row],[Debt Held by the Public]] - B722)/B722 * 100</f>
        <v>22.589052027701975</v>
      </c>
      <c r="F470" s="12">
        <f>(US_Debt_Table[[#This Row],[Debt Held by the Public]] - B722)/B722 * 100</f>
        <v>22.589052027701975</v>
      </c>
      <c r="G470" s="12"/>
      <c r="H470" s="12"/>
      <c r="K470"/>
    </row>
    <row r="471" spans="1:11" x14ac:dyDescent="0.3">
      <c r="A471" s="21">
        <v>44291</v>
      </c>
      <c r="B471" s="11">
        <v>21971800000000</v>
      </c>
      <c r="C471" s="11">
        <v>6109770000000</v>
      </c>
      <c r="D471" s="11">
        <v>28081600000000</v>
      </c>
      <c r="E471" s="12">
        <f>(US_Debt_Table[[#This Row],[Debt Held by the Public]] - B723)/B723 * 100</f>
        <v>22.620070764457047</v>
      </c>
      <c r="F471" s="12">
        <f>(US_Debt_Table[[#This Row],[Debt Held by the Public]] - B723)/B723 * 100</f>
        <v>22.620070764457047</v>
      </c>
      <c r="G471" s="12"/>
      <c r="H471" s="12"/>
      <c r="K471"/>
    </row>
    <row r="472" spans="1:11" x14ac:dyDescent="0.3">
      <c r="A472" s="21">
        <v>44288</v>
      </c>
      <c r="B472" s="11">
        <v>21971400000000</v>
      </c>
      <c r="C472" s="11">
        <v>6102360000000</v>
      </c>
      <c r="D472" s="11">
        <v>28073700000000</v>
      </c>
      <c r="E472" s="12">
        <f>(US_Debt_Table[[#This Row],[Debt Held by the Public]] - B724)/B724 * 100</f>
        <v>23.198124950936965</v>
      </c>
      <c r="F472" s="12">
        <f>(US_Debt_Table[[#This Row],[Debt Held by the Public]] - B724)/B724 * 100</f>
        <v>23.198124950936965</v>
      </c>
      <c r="G472" s="12"/>
      <c r="H472" s="12"/>
      <c r="K472"/>
    </row>
    <row r="473" spans="1:11" x14ac:dyDescent="0.3">
      <c r="A473" s="21">
        <v>44287</v>
      </c>
      <c r="B473" s="11">
        <v>21971300000000</v>
      </c>
      <c r="C473" s="11">
        <v>6109870000000</v>
      </c>
      <c r="D473" s="11">
        <v>28081100000000</v>
      </c>
      <c r="E473" s="12">
        <f>(US_Debt_Table[[#This Row],[Debt Held by the Public]] - B725)/B725 * 100</f>
        <v>23.997832847040765</v>
      </c>
      <c r="F473" s="12">
        <f>(US_Debt_Table[[#This Row],[Debt Held by the Public]] - B725)/B725 * 100</f>
        <v>23.997832847040765</v>
      </c>
      <c r="G473" s="12"/>
      <c r="H473" s="12"/>
      <c r="K473"/>
    </row>
    <row r="474" spans="1:11" x14ac:dyDescent="0.3">
      <c r="A474" s="21">
        <v>44286</v>
      </c>
      <c r="B474" s="11">
        <v>21986900000000</v>
      </c>
      <c r="C474" s="11">
        <v>6145630000000</v>
      </c>
      <c r="D474" s="11">
        <v>28132600000000</v>
      </c>
      <c r="E474" s="12">
        <f>(US_Debt_Table[[#This Row],[Debt Held by the Public]] - B726)/B726 * 100</f>
        <v>24.396881435716384</v>
      </c>
      <c r="F474" s="12">
        <f>(US_Debt_Table[[#This Row],[Debt Held by the Public]] - B726)/B726 * 100</f>
        <v>24.396881435716384</v>
      </c>
      <c r="G474" s="12"/>
      <c r="H474" s="12"/>
      <c r="K474"/>
    </row>
    <row r="475" spans="1:11" x14ac:dyDescent="0.3">
      <c r="A475" s="21">
        <v>44285</v>
      </c>
      <c r="B475" s="11">
        <v>21838600000000</v>
      </c>
      <c r="C475" s="11">
        <v>6150610000000</v>
      </c>
      <c r="D475" s="11">
        <v>27989200000000</v>
      </c>
      <c r="E475" s="12">
        <f>(US_Debt_Table[[#This Row],[Debt Held by the Public]] - B727)/B727 * 100</f>
        <v>24.403151292816169</v>
      </c>
      <c r="F475" s="12">
        <f>(US_Debt_Table[[#This Row],[Debt Held by the Public]] - B727)/B727 * 100</f>
        <v>24.403151292816169</v>
      </c>
      <c r="G475" s="12"/>
      <c r="H475" s="12"/>
      <c r="K475"/>
    </row>
    <row r="476" spans="1:11" x14ac:dyDescent="0.3">
      <c r="A476" s="21">
        <v>44284</v>
      </c>
      <c r="B476" s="11">
        <v>21842900000000</v>
      </c>
      <c r="C476" s="11">
        <v>6147960000000</v>
      </c>
      <c r="D476" s="11">
        <v>27990800000000</v>
      </c>
      <c r="E476" s="12">
        <f>(US_Debt_Table[[#This Row],[Debt Held by the Public]] - B728)/B728 * 100</f>
        <v>24.438279060228336</v>
      </c>
      <c r="F476" s="12">
        <f>(US_Debt_Table[[#This Row],[Debt Held by the Public]] - B728)/B728 * 100</f>
        <v>24.438279060228336</v>
      </c>
      <c r="G476" s="12"/>
      <c r="H476" s="12"/>
      <c r="K476"/>
    </row>
    <row r="477" spans="1:11" x14ac:dyDescent="0.3">
      <c r="A477" s="21">
        <v>44281</v>
      </c>
      <c r="B477" s="11">
        <v>21842200000000</v>
      </c>
      <c r="C477" s="11">
        <v>6145350000000</v>
      </c>
      <c r="D477" s="11">
        <v>27987500000000</v>
      </c>
      <c r="E477" s="12">
        <f>(US_Debt_Table[[#This Row],[Debt Held by the Public]] - B729)/B729 * 100</f>
        <v>24.559182463103628</v>
      </c>
      <c r="F477" s="12">
        <f>(US_Debt_Table[[#This Row],[Debt Held by the Public]] - B729)/B729 * 100</f>
        <v>24.559182463103628</v>
      </c>
      <c r="G477" s="12"/>
      <c r="H477" s="12"/>
      <c r="K477"/>
    </row>
    <row r="478" spans="1:11" x14ac:dyDescent="0.3">
      <c r="A478" s="21">
        <v>44280</v>
      </c>
      <c r="B478" s="11">
        <v>21816100000000</v>
      </c>
      <c r="C478" s="11">
        <v>6147050000000</v>
      </c>
      <c r="D478" s="11">
        <v>27963100000000</v>
      </c>
      <c r="E478" s="12">
        <f>(US_Debt_Table[[#This Row],[Debt Held by the Public]] - B730)/B730 * 100</f>
        <v>24.444406416136172</v>
      </c>
      <c r="F478" s="12">
        <f>(US_Debt_Table[[#This Row],[Debt Held by the Public]] - B730)/B730 * 100</f>
        <v>24.444406416136172</v>
      </c>
      <c r="G478" s="12"/>
      <c r="H478" s="12"/>
      <c r="K478"/>
    </row>
    <row r="479" spans="1:11" x14ac:dyDescent="0.3">
      <c r="A479" s="21">
        <v>44279</v>
      </c>
      <c r="B479" s="11">
        <v>21840500000000</v>
      </c>
      <c r="C479" s="11">
        <v>6139290000000</v>
      </c>
      <c r="D479" s="11">
        <v>27979700000000</v>
      </c>
      <c r="E479" s="12">
        <f>(US_Debt_Table[[#This Row],[Debt Held by the Public]] - B731)/B731 * 100</f>
        <v>24.585011351579524</v>
      </c>
      <c r="F479" s="12">
        <f>(US_Debt_Table[[#This Row],[Debt Held by the Public]] - B731)/B731 * 100</f>
        <v>24.585011351579524</v>
      </c>
      <c r="G479" s="12"/>
      <c r="H479" s="12"/>
      <c r="K479"/>
    </row>
    <row r="480" spans="1:11" x14ac:dyDescent="0.3">
      <c r="A480" s="21">
        <v>44278</v>
      </c>
      <c r="B480" s="11">
        <v>21839500000000</v>
      </c>
      <c r="C480" s="11">
        <v>6156900000000</v>
      </c>
      <c r="D480" s="11">
        <v>27996400000000</v>
      </c>
      <c r="E480" s="12">
        <f>(US_Debt_Table[[#This Row],[Debt Held by the Public]] - B732)/B732 * 100</f>
        <v>24.744393799193485</v>
      </c>
      <c r="F480" s="12">
        <f>(US_Debt_Table[[#This Row],[Debt Held by the Public]] - B732)/B732 * 100</f>
        <v>24.744393799193485</v>
      </c>
      <c r="G480" s="12"/>
      <c r="H480" s="12"/>
      <c r="K480"/>
    </row>
    <row r="481" spans="1:11" x14ac:dyDescent="0.3">
      <c r="A481" s="21">
        <v>44277</v>
      </c>
      <c r="B481" s="11">
        <v>21843200000000</v>
      </c>
      <c r="C481" s="11">
        <v>6126580000000</v>
      </c>
      <c r="D481" s="11">
        <v>27969800000000</v>
      </c>
      <c r="E481" s="12">
        <f>(US_Debt_Table[[#This Row],[Debt Held by the Public]] - B733)/B733 * 100</f>
        <v>24.772654572042224</v>
      </c>
      <c r="F481" s="12">
        <f>(US_Debt_Table[[#This Row],[Debt Held by the Public]] - B733)/B733 * 100</f>
        <v>24.772654572042224</v>
      </c>
      <c r="G481" s="12"/>
      <c r="H481" s="12"/>
      <c r="K481"/>
    </row>
    <row r="482" spans="1:11" x14ac:dyDescent="0.3">
      <c r="A482" s="21">
        <v>44274</v>
      </c>
      <c r="B482" s="11">
        <v>21842900000000</v>
      </c>
      <c r="C482" s="11">
        <v>6122800000000</v>
      </c>
      <c r="D482" s="11">
        <v>27965700000000</v>
      </c>
      <c r="E482" s="12">
        <f>(US_Debt_Table[[#This Row],[Debt Held by the Public]] - B734)/B734 * 100</f>
        <v>24.774504595593484</v>
      </c>
      <c r="F482" s="12">
        <f>(US_Debt_Table[[#This Row],[Debt Held by the Public]] - B734)/B734 * 100</f>
        <v>24.774504595593484</v>
      </c>
      <c r="G482" s="12"/>
      <c r="H482" s="12"/>
      <c r="K482"/>
    </row>
    <row r="483" spans="1:11" x14ac:dyDescent="0.3">
      <c r="A483" s="21">
        <v>44273</v>
      </c>
      <c r="B483" s="11">
        <v>21843000000000</v>
      </c>
      <c r="C483" s="11">
        <v>6123750000000</v>
      </c>
      <c r="D483" s="11">
        <v>27966800000000</v>
      </c>
      <c r="E483" s="12">
        <f>(US_Debt_Table[[#This Row],[Debt Held by the Public]] - B735)/B735 * 100</f>
        <v>24.770086710155027</v>
      </c>
      <c r="F483" s="12">
        <f>(US_Debt_Table[[#This Row],[Debt Held by the Public]] - B735)/B735 * 100</f>
        <v>24.770086710155027</v>
      </c>
      <c r="G483" s="12"/>
      <c r="H483" s="12"/>
      <c r="K483"/>
    </row>
    <row r="484" spans="1:11" x14ac:dyDescent="0.3">
      <c r="A484" s="21">
        <v>44272</v>
      </c>
      <c r="B484" s="11">
        <v>21860400000000</v>
      </c>
      <c r="C484" s="11">
        <v>6114490000000</v>
      </c>
      <c r="D484" s="11">
        <v>27974900000000</v>
      </c>
      <c r="E484" s="12">
        <f>(US_Debt_Table[[#This Row],[Debt Held by the Public]] - B736)/B736 * 100</f>
        <v>24.873044253146045</v>
      </c>
      <c r="F484" s="12">
        <f>(US_Debt_Table[[#This Row],[Debt Held by the Public]] - B736)/B736 * 100</f>
        <v>24.873044253146045</v>
      </c>
      <c r="G484" s="12"/>
      <c r="H484" s="12"/>
      <c r="K484"/>
    </row>
    <row r="485" spans="1:11" x14ac:dyDescent="0.3">
      <c r="A485" s="21">
        <v>44271</v>
      </c>
      <c r="B485" s="11">
        <v>21859700000000</v>
      </c>
      <c r="C485" s="11">
        <v>6123920000000</v>
      </c>
      <c r="D485" s="11">
        <v>27983600000000</v>
      </c>
      <c r="E485" s="12">
        <f>(US_Debt_Table[[#This Row],[Debt Held by the Public]] - B737)/B737 * 100</f>
        <v>24.946128388767271</v>
      </c>
      <c r="F485" s="12">
        <f>(US_Debt_Table[[#This Row],[Debt Held by the Public]] - B737)/B737 * 100</f>
        <v>24.946128388767271</v>
      </c>
      <c r="G485" s="12"/>
      <c r="H485" s="12"/>
      <c r="K485"/>
    </row>
    <row r="486" spans="1:11" x14ac:dyDescent="0.3">
      <c r="A486" s="21">
        <v>44270</v>
      </c>
      <c r="B486" s="11">
        <v>21884800000000</v>
      </c>
      <c r="C486" s="11">
        <v>6117230000000</v>
      </c>
      <c r="D486" s="11">
        <v>28002000000000</v>
      </c>
      <c r="E486" s="12">
        <f>(US_Debt_Table[[#This Row],[Debt Held by the Public]] - B738)/B738 * 100</f>
        <v>25.476885323915077</v>
      </c>
      <c r="F486" s="12">
        <f>(US_Debt_Table[[#This Row],[Debt Held by the Public]] - B738)/B738 * 100</f>
        <v>25.476885323915077</v>
      </c>
      <c r="G486" s="12"/>
      <c r="H486" s="12"/>
      <c r="K486"/>
    </row>
    <row r="487" spans="1:11" x14ac:dyDescent="0.3">
      <c r="A487" s="21">
        <v>44267</v>
      </c>
      <c r="B487" s="11">
        <v>21786200000000</v>
      </c>
      <c r="C487" s="11">
        <v>6114170000000</v>
      </c>
      <c r="D487" s="11">
        <v>27900400000000</v>
      </c>
      <c r="E487" s="12">
        <f>(US_Debt_Table[[#This Row],[Debt Held by the Public]] - B739)/B739 * 100</f>
        <v>24.931616824841583</v>
      </c>
      <c r="F487" s="12">
        <f>(US_Debt_Table[[#This Row],[Debt Held by the Public]] - B739)/B739 * 100</f>
        <v>24.931616824841583</v>
      </c>
      <c r="G487" s="12"/>
      <c r="H487" s="12"/>
      <c r="K487"/>
    </row>
    <row r="488" spans="1:11" x14ac:dyDescent="0.3">
      <c r="A488" s="21">
        <v>44266</v>
      </c>
      <c r="B488" s="11">
        <v>21786500000000</v>
      </c>
      <c r="C488" s="11">
        <v>6113870000000</v>
      </c>
      <c r="D488" s="11">
        <v>27900400000000</v>
      </c>
      <c r="E488" s="12">
        <f>(US_Debt_Table[[#This Row],[Debt Held by the Public]] - B740)/B740 * 100</f>
        <v>24.601799266795922</v>
      </c>
      <c r="F488" s="12">
        <f>(US_Debt_Table[[#This Row],[Debt Held by the Public]] - B740)/B740 * 100</f>
        <v>24.601799266795922</v>
      </c>
      <c r="G488" s="12"/>
      <c r="H488" s="12"/>
      <c r="K488"/>
    </row>
    <row r="489" spans="1:11" x14ac:dyDescent="0.3">
      <c r="A489" s="21">
        <v>44265</v>
      </c>
      <c r="B489" s="11">
        <v>21816200000000</v>
      </c>
      <c r="C489" s="11">
        <v>6110440000000</v>
      </c>
      <c r="D489" s="11">
        <v>27926600000000</v>
      </c>
      <c r="E489" s="12">
        <f>(US_Debt_Table[[#This Row],[Debt Held by the Public]] - B741)/B741 * 100</f>
        <v>24.775941844969488</v>
      </c>
      <c r="F489" s="12">
        <f>(US_Debt_Table[[#This Row],[Debt Held by the Public]] - B741)/B741 * 100</f>
        <v>24.775941844969488</v>
      </c>
      <c r="G489" s="12"/>
      <c r="H489" s="12"/>
      <c r="K489"/>
    </row>
    <row r="490" spans="1:11" x14ac:dyDescent="0.3">
      <c r="A490" s="21">
        <v>44264</v>
      </c>
      <c r="B490" s="11">
        <v>21816500000000</v>
      </c>
      <c r="C490" s="11">
        <v>6128270000000</v>
      </c>
      <c r="D490" s="11">
        <v>27944800000000</v>
      </c>
      <c r="E490" s="12">
        <f>(US_Debt_Table[[#This Row],[Debt Held by the Public]] - B742)/B742 * 100</f>
        <v>24.878364300351453</v>
      </c>
      <c r="F490" s="12">
        <f>(US_Debt_Table[[#This Row],[Debt Held by the Public]] - B742)/B742 * 100</f>
        <v>24.878364300351453</v>
      </c>
      <c r="G490" s="12"/>
      <c r="H490" s="12"/>
      <c r="K490"/>
    </row>
    <row r="491" spans="1:11" x14ac:dyDescent="0.3">
      <c r="A491" s="21">
        <v>44263</v>
      </c>
      <c r="B491" s="11">
        <v>21840800000000</v>
      </c>
      <c r="C491" s="11">
        <v>6119360000000</v>
      </c>
      <c r="D491" s="11">
        <v>27960200000000</v>
      </c>
      <c r="E491" s="12">
        <f>(US_Debt_Table[[#This Row],[Debt Held by the Public]] - B743)/B743 * 100</f>
        <v>25.01888952489983</v>
      </c>
      <c r="F491" s="12">
        <f>(US_Debt_Table[[#This Row],[Debt Held by the Public]] - B743)/B743 * 100</f>
        <v>25.01888952489983</v>
      </c>
      <c r="G491" s="12"/>
      <c r="H491" s="12"/>
      <c r="K491"/>
    </row>
    <row r="492" spans="1:11" x14ac:dyDescent="0.3">
      <c r="A492" s="21">
        <v>44260</v>
      </c>
      <c r="B492" s="11">
        <v>21839400000000</v>
      </c>
      <c r="C492" s="11">
        <v>6115050000000</v>
      </c>
      <c r="D492" s="11">
        <v>27954500000000</v>
      </c>
      <c r="E492" s="12">
        <f>(US_Debt_Table[[#This Row],[Debt Held by the Public]] - B744)/B744 * 100</f>
        <v>25.015169381890622</v>
      </c>
      <c r="F492" s="12">
        <f>(US_Debt_Table[[#This Row],[Debt Held by the Public]] - B744)/B744 * 100</f>
        <v>25.015169381890622</v>
      </c>
      <c r="G492" s="12"/>
      <c r="H492" s="12"/>
      <c r="K492"/>
    </row>
    <row r="493" spans="1:11" x14ac:dyDescent="0.3">
      <c r="A493" s="21">
        <v>44259</v>
      </c>
      <c r="B493" s="11">
        <v>21839700000000</v>
      </c>
      <c r="C493" s="11">
        <v>6115320000000</v>
      </c>
      <c r="D493" s="11">
        <v>27955000000000</v>
      </c>
      <c r="E493" s="12">
        <f>(US_Debt_Table[[#This Row],[Debt Held by the Public]] - B745)/B745 * 100</f>
        <v>25.056258911239759</v>
      </c>
      <c r="F493" s="12">
        <f>(US_Debt_Table[[#This Row],[Debt Held by the Public]] - B745)/B745 * 100</f>
        <v>25.056258911239759</v>
      </c>
      <c r="G493" s="12"/>
      <c r="H493" s="12"/>
      <c r="K493"/>
    </row>
    <row r="494" spans="1:11" x14ac:dyDescent="0.3">
      <c r="A494" s="21">
        <v>44258</v>
      </c>
      <c r="B494" s="11">
        <v>21868000000000</v>
      </c>
      <c r="C494" s="11">
        <v>6111440000000</v>
      </c>
      <c r="D494" s="11">
        <v>27979500000000</v>
      </c>
      <c r="E494" s="12">
        <f>(US_Debt_Table[[#This Row],[Debt Held by the Public]] - B746)/B746 * 100</f>
        <v>25.256320667178358</v>
      </c>
      <c r="F494" s="12">
        <f>(US_Debt_Table[[#This Row],[Debt Held by the Public]] - B746)/B746 * 100</f>
        <v>25.256320667178358</v>
      </c>
      <c r="G494" s="12"/>
      <c r="H494" s="12"/>
      <c r="K494"/>
    </row>
    <row r="495" spans="1:11" x14ac:dyDescent="0.3">
      <c r="A495" s="21">
        <v>44257</v>
      </c>
      <c r="B495" s="11">
        <v>21867100000000</v>
      </c>
      <c r="C495" s="11">
        <v>6125580000000</v>
      </c>
      <c r="D495" s="11">
        <v>27992700000000</v>
      </c>
      <c r="E495" s="12">
        <f>(US_Debt_Table[[#This Row],[Debt Held by the Public]] - B747)/B747 * 100</f>
        <v>25.344499472646397</v>
      </c>
      <c r="F495" s="12">
        <f>(US_Debt_Table[[#This Row],[Debt Held by the Public]] - B747)/B747 * 100</f>
        <v>25.344499472646397</v>
      </c>
      <c r="G495" s="12"/>
      <c r="H495" s="12"/>
      <c r="K495"/>
    </row>
    <row r="496" spans="1:11" x14ac:dyDescent="0.3">
      <c r="A496" s="21">
        <v>44256</v>
      </c>
      <c r="B496" s="11">
        <v>21892700000000</v>
      </c>
      <c r="C496" s="11">
        <v>6111700000000</v>
      </c>
      <c r="D496" s="11">
        <v>28004400000000</v>
      </c>
      <c r="E496" s="12">
        <f>(US_Debt_Table[[#This Row],[Debt Held by the Public]] - B748)/B748 * 100</f>
        <v>25.726181588468382</v>
      </c>
      <c r="F496" s="12">
        <f>(US_Debt_Table[[#This Row],[Debt Held by the Public]] - B748)/B748 * 100</f>
        <v>25.726181588468382</v>
      </c>
      <c r="G496" s="12"/>
      <c r="H496" s="12"/>
      <c r="K496"/>
    </row>
    <row r="497" spans="1:11" x14ac:dyDescent="0.3">
      <c r="A497" s="21">
        <v>44253</v>
      </c>
      <c r="B497" s="11">
        <v>21755700000000</v>
      </c>
      <c r="C497" s="11">
        <v>6146630000000</v>
      </c>
      <c r="D497" s="11">
        <v>27902400000000</v>
      </c>
      <c r="E497" s="12">
        <f>(US_Debt_Table[[#This Row],[Debt Held by the Public]] - B749)/B749 * 100</f>
        <v>25.120486778085784</v>
      </c>
      <c r="F497" s="12">
        <f>(US_Debt_Table[[#This Row],[Debt Held by the Public]] - B749)/B749 * 100</f>
        <v>25.120486778085784</v>
      </c>
      <c r="G497" s="12"/>
      <c r="H497" s="12"/>
      <c r="K497"/>
    </row>
    <row r="498" spans="1:11" x14ac:dyDescent="0.3">
      <c r="A498" s="21">
        <v>44252</v>
      </c>
      <c r="B498" s="11">
        <v>21720700000000</v>
      </c>
      <c r="C498" s="11">
        <v>6152460000000</v>
      </c>
      <c r="D498" s="11">
        <v>27873100000000</v>
      </c>
      <c r="E498" s="12">
        <f>(US_Debt_Table[[#This Row],[Debt Held by the Public]] - B750)/B750 * 100</f>
        <v>24.909139005819707</v>
      </c>
      <c r="F498" s="12">
        <f>(US_Debt_Table[[#This Row],[Debt Held by the Public]] - B750)/B750 * 100</f>
        <v>24.909139005819707</v>
      </c>
      <c r="G498" s="12"/>
      <c r="H498" s="12"/>
      <c r="K498"/>
    </row>
    <row r="499" spans="1:11" x14ac:dyDescent="0.3">
      <c r="A499" s="21">
        <v>44251</v>
      </c>
      <c r="B499" s="11">
        <v>21760600000000</v>
      </c>
      <c r="C499" s="11">
        <v>6158460000000</v>
      </c>
      <c r="D499" s="11">
        <v>27919000000000</v>
      </c>
      <c r="E499" s="12">
        <f>(US_Debt_Table[[#This Row],[Debt Held by the Public]] - B751)/B751 * 100</f>
        <v>25.138591769604123</v>
      </c>
      <c r="F499" s="12">
        <f>(US_Debt_Table[[#This Row],[Debt Held by the Public]] - B751)/B751 * 100</f>
        <v>25.138591769604123</v>
      </c>
      <c r="G499" s="12"/>
      <c r="H499" s="12"/>
      <c r="K499"/>
    </row>
    <row r="500" spans="1:11" x14ac:dyDescent="0.3">
      <c r="A500" s="21">
        <v>44250</v>
      </c>
      <c r="B500" s="11">
        <v>21760200000000</v>
      </c>
      <c r="C500" s="11">
        <v>6125450000000</v>
      </c>
      <c r="D500" s="11">
        <v>27885700000000</v>
      </c>
      <c r="E500" s="12">
        <f>(US_Debt_Table[[#This Row],[Debt Held by the Public]] - B752)/B752 * 100</f>
        <v>25.308517560882908</v>
      </c>
      <c r="F500" s="12">
        <f>(US_Debt_Table[[#This Row],[Debt Held by the Public]] - B752)/B752 * 100</f>
        <v>25.308517560882908</v>
      </c>
      <c r="G500" s="12"/>
      <c r="H500" s="12"/>
      <c r="K500"/>
    </row>
    <row r="501" spans="1:11" x14ac:dyDescent="0.3">
      <c r="A501" s="21">
        <v>44249</v>
      </c>
      <c r="B501" s="11">
        <v>21815000000000</v>
      </c>
      <c r="C501" s="11">
        <v>6115620000000</v>
      </c>
      <c r="D501" s="11">
        <v>27930600000000</v>
      </c>
      <c r="E501" s="12">
        <f>(US_Debt_Table[[#This Row],[Debt Held by the Public]] - B753)/B753 * 100</f>
        <v>25.622642595951746</v>
      </c>
      <c r="F501" s="12">
        <f>(US_Debt_Table[[#This Row],[Debt Held by the Public]] - B753)/B753 * 100</f>
        <v>25.622642595951746</v>
      </c>
      <c r="G501" s="12"/>
      <c r="H501" s="12"/>
      <c r="K501"/>
    </row>
    <row r="502" spans="1:11" x14ac:dyDescent="0.3">
      <c r="A502" s="21">
        <v>44246</v>
      </c>
      <c r="B502" s="11">
        <v>21815200000000</v>
      </c>
      <c r="C502" s="11">
        <v>6108090000000</v>
      </c>
      <c r="D502" s="11">
        <v>27923300000000</v>
      </c>
      <c r="E502" s="12">
        <f>(US_Debt_Table[[#This Row],[Debt Held by the Public]] - B754)/B754 * 100</f>
        <v>25.630305333840109</v>
      </c>
      <c r="F502" s="12">
        <f>(US_Debt_Table[[#This Row],[Debt Held by the Public]] - B754)/B754 * 100</f>
        <v>25.630305333840109</v>
      </c>
      <c r="G502" s="12"/>
      <c r="H502" s="12"/>
      <c r="K502"/>
    </row>
    <row r="503" spans="1:11" x14ac:dyDescent="0.3">
      <c r="A503" s="21">
        <v>44245</v>
      </c>
      <c r="B503" s="11">
        <v>21815200000000</v>
      </c>
      <c r="C503" s="11">
        <v>6106810000000</v>
      </c>
      <c r="D503" s="11">
        <v>27922000000000</v>
      </c>
      <c r="E503" s="12">
        <f>(US_Debt_Table[[#This Row],[Debt Held by the Public]] - B755)/B755 * 100</f>
        <v>25.912372948856323</v>
      </c>
      <c r="F503" s="12">
        <f>(US_Debt_Table[[#This Row],[Debt Held by the Public]] - B755)/B755 * 100</f>
        <v>25.912372948856323</v>
      </c>
      <c r="G503" s="12"/>
      <c r="H503" s="12"/>
      <c r="K503"/>
    </row>
    <row r="504" spans="1:11" x14ac:dyDescent="0.3">
      <c r="A504" s="21">
        <v>44244</v>
      </c>
      <c r="B504" s="11">
        <v>21813600000000</v>
      </c>
      <c r="C504" s="11">
        <v>6106640000000</v>
      </c>
      <c r="D504" s="11">
        <v>27920200000000</v>
      </c>
      <c r="E504" s="12">
        <f>(US_Debt_Table[[#This Row],[Debt Held by the Public]] - B756)/B756 * 100</f>
        <v>25.90749836941778</v>
      </c>
      <c r="F504" s="12">
        <f>(US_Debt_Table[[#This Row],[Debt Held by the Public]] - B756)/B756 * 100</f>
        <v>25.90749836941778</v>
      </c>
      <c r="G504" s="12"/>
      <c r="H504" s="12"/>
      <c r="K504"/>
    </row>
    <row r="505" spans="1:11" x14ac:dyDescent="0.3">
      <c r="A505" s="21">
        <v>44243</v>
      </c>
      <c r="B505" s="11">
        <v>21812100000000</v>
      </c>
      <c r="C505" s="11">
        <v>6108450000000</v>
      </c>
      <c r="D505" s="11">
        <v>27920500000000</v>
      </c>
      <c r="E505" s="12">
        <f>(US_Debt_Table[[#This Row],[Debt Held by the Public]] - B757)/B757 * 100</f>
        <v>26.166829589953899</v>
      </c>
      <c r="F505" s="12">
        <f>(US_Debt_Table[[#This Row],[Debt Held by the Public]] - B757)/B757 * 100</f>
        <v>26.166829589953899</v>
      </c>
      <c r="G505" s="12"/>
      <c r="H505" s="12"/>
      <c r="K505"/>
    </row>
    <row r="506" spans="1:11" x14ac:dyDescent="0.3">
      <c r="A506" s="21">
        <v>44239</v>
      </c>
      <c r="B506" s="11">
        <v>21750100000000</v>
      </c>
      <c r="C506" s="11">
        <v>6101200000000</v>
      </c>
      <c r="D506" s="11">
        <v>27851300000000</v>
      </c>
      <c r="E506" s="12">
        <f>(US_Debt_Table[[#This Row],[Debt Held by the Public]] - B758)/B758 * 100</f>
        <v>25.808205549417814</v>
      </c>
      <c r="F506" s="12">
        <f>(US_Debt_Table[[#This Row],[Debt Held by the Public]] - B758)/B758 * 100</f>
        <v>25.808205549417814</v>
      </c>
      <c r="G506" s="12"/>
      <c r="H506" s="12"/>
      <c r="K506"/>
    </row>
    <row r="507" spans="1:11" x14ac:dyDescent="0.3">
      <c r="A507" s="21">
        <v>44238</v>
      </c>
      <c r="B507" s="11">
        <v>21750200000000</v>
      </c>
      <c r="C507" s="11">
        <v>6097250000000</v>
      </c>
      <c r="D507" s="11">
        <v>27847500000000</v>
      </c>
      <c r="E507" s="12">
        <f>(US_Debt_Table[[#This Row],[Debt Held by the Public]] - B759)/B759 * 100</f>
        <v>26.017254065829647</v>
      </c>
      <c r="F507" s="12">
        <f>(US_Debt_Table[[#This Row],[Debt Held by the Public]] - B759)/B759 * 100</f>
        <v>26.017254065829647</v>
      </c>
      <c r="G507" s="12"/>
      <c r="H507" s="12"/>
      <c r="K507"/>
    </row>
    <row r="508" spans="1:11" x14ac:dyDescent="0.3">
      <c r="A508" s="21">
        <v>44237</v>
      </c>
      <c r="B508" s="11">
        <v>21749900000000</v>
      </c>
      <c r="C508" s="11">
        <v>6096770000000</v>
      </c>
      <c r="D508" s="11">
        <v>27846600000000</v>
      </c>
      <c r="E508" s="12">
        <f>(US_Debt_Table[[#This Row],[Debt Held by the Public]] - B760)/B760 * 100</f>
        <v>26.014785802848237</v>
      </c>
      <c r="F508" s="12">
        <f>(US_Debt_Table[[#This Row],[Debt Held by the Public]] - B760)/B760 * 100</f>
        <v>26.014785802848237</v>
      </c>
      <c r="G508" s="12"/>
      <c r="H508" s="12"/>
      <c r="K508"/>
    </row>
    <row r="509" spans="1:11" x14ac:dyDescent="0.3">
      <c r="A509" s="21">
        <v>44236</v>
      </c>
      <c r="B509" s="11">
        <v>21750100000000</v>
      </c>
      <c r="C509" s="11">
        <v>6115080000000</v>
      </c>
      <c r="D509" s="11">
        <v>27865100000000</v>
      </c>
      <c r="E509" s="12">
        <f>(US_Debt_Table[[#This Row],[Debt Held by the Public]] - B761)/B761 * 100</f>
        <v>26.206792505381898</v>
      </c>
      <c r="F509" s="12">
        <f>(US_Debt_Table[[#This Row],[Debt Held by the Public]] - B761)/B761 * 100</f>
        <v>26.206792505381898</v>
      </c>
      <c r="G509" s="12"/>
      <c r="H509" s="12"/>
      <c r="K509"/>
    </row>
    <row r="510" spans="1:11" x14ac:dyDescent="0.3">
      <c r="A510" s="21">
        <v>44235</v>
      </c>
      <c r="B510" s="11">
        <v>21749000000000</v>
      </c>
      <c r="C510" s="11">
        <v>6107090000000</v>
      </c>
      <c r="D510" s="11">
        <v>27856100000000</v>
      </c>
      <c r="E510" s="12">
        <f>(US_Debt_Table[[#This Row],[Debt Held by the Public]] - B762)/B762 * 100</f>
        <v>26.198945102385412</v>
      </c>
      <c r="F510" s="12">
        <f>(US_Debt_Table[[#This Row],[Debt Held by the Public]] - B762)/B762 * 100</f>
        <v>26.198945102385412</v>
      </c>
      <c r="G510" s="12"/>
      <c r="H510" s="12"/>
      <c r="K510"/>
    </row>
    <row r="511" spans="1:11" x14ac:dyDescent="0.3">
      <c r="A511" s="21">
        <v>44232</v>
      </c>
      <c r="B511" s="11">
        <v>21749400000000</v>
      </c>
      <c r="C511" s="11">
        <v>6103370000000</v>
      </c>
      <c r="D511" s="11">
        <v>27852800000000</v>
      </c>
      <c r="E511" s="12">
        <f>(US_Debt_Table[[#This Row],[Debt Held by the Public]] - B763)/B763 * 100</f>
        <v>26.203463002506734</v>
      </c>
      <c r="F511" s="12">
        <f>(US_Debt_Table[[#This Row],[Debt Held by the Public]] - B763)/B763 * 100</f>
        <v>26.203463002506734</v>
      </c>
      <c r="G511" s="12"/>
      <c r="H511" s="12"/>
      <c r="K511"/>
    </row>
    <row r="512" spans="1:11" x14ac:dyDescent="0.3">
      <c r="A512" s="21">
        <v>44231</v>
      </c>
      <c r="B512" s="11">
        <v>21749800000000</v>
      </c>
      <c r="C512" s="11">
        <v>6105250000000</v>
      </c>
      <c r="D512" s="11">
        <v>27855100000000</v>
      </c>
      <c r="E512" s="12">
        <f>(US_Debt_Table[[#This Row],[Debt Held by the Public]] - B764)/B764 * 100</f>
        <v>26.218234785485063</v>
      </c>
      <c r="F512" s="12">
        <f>(US_Debt_Table[[#This Row],[Debt Held by the Public]] - B764)/B764 * 100</f>
        <v>26.218234785485063</v>
      </c>
      <c r="G512" s="12"/>
      <c r="H512" s="12"/>
      <c r="K512"/>
    </row>
    <row r="513" spans="1:11" x14ac:dyDescent="0.3">
      <c r="A513" s="21">
        <v>44230</v>
      </c>
      <c r="B513" s="11">
        <v>21749200000000</v>
      </c>
      <c r="C513" s="11">
        <v>6101850000000</v>
      </c>
      <c r="D513" s="11">
        <v>27851100000000</v>
      </c>
      <c r="E513" s="12">
        <f>(US_Debt_Table[[#This Row],[Debt Held by the Public]] - B765)/B765 * 100</f>
        <v>26.219147713753461</v>
      </c>
      <c r="F513" s="12">
        <f>(US_Debt_Table[[#This Row],[Debt Held by the Public]] - B765)/B765 * 100</f>
        <v>26.219147713753461</v>
      </c>
      <c r="G513" s="12"/>
      <c r="H513" s="12"/>
      <c r="K513"/>
    </row>
    <row r="514" spans="1:11" x14ac:dyDescent="0.3">
      <c r="A514" s="21">
        <v>44229</v>
      </c>
      <c r="B514" s="11">
        <v>21749800000000</v>
      </c>
      <c r="C514" s="11">
        <v>6115460000000</v>
      </c>
      <c r="D514" s="11">
        <v>27865200000000</v>
      </c>
      <c r="E514" s="12">
        <f>(US_Debt_Table[[#This Row],[Debt Held by the Public]] - B766)/B766 * 100</f>
        <v>26.374443656816148</v>
      </c>
      <c r="F514" s="12">
        <f>(US_Debt_Table[[#This Row],[Debt Held by the Public]] - B766)/B766 * 100</f>
        <v>26.374443656816148</v>
      </c>
      <c r="G514" s="12"/>
      <c r="H514" s="12"/>
      <c r="K514"/>
    </row>
    <row r="515" spans="1:11" x14ac:dyDescent="0.3">
      <c r="A515" s="21">
        <v>44228</v>
      </c>
      <c r="B515" s="11">
        <v>21749200000000</v>
      </c>
      <c r="C515" s="11">
        <v>6079970000000</v>
      </c>
      <c r="D515" s="11">
        <v>27829200000000</v>
      </c>
      <c r="E515" s="12">
        <f>(US_Debt_Table[[#This Row],[Debt Held by the Public]] - B767)/B767 * 100</f>
        <v>26.356273892381161</v>
      </c>
      <c r="F515" s="12">
        <f>(US_Debt_Table[[#This Row],[Debt Held by the Public]] - B767)/B767 * 100</f>
        <v>26.356273892381161</v>
      </c>
      <c r="G515" s="12"/>
      <c r="H515" s="12"/>
      <c r="K515"/>
    </row>
    <row r="516" spans="1:11" x14ac:dyDescent="0.3">
      <c r="A516" s="21">
        <v>44225</v>
      </c>
      <c r="B516" s="11">
        <v>21643900000000</v>
      </c>
      <c r="C516" s="11">
        <v>6140640000000</v>
      </c>
      <c r="D516" s="11">
        <v>27784600000000</v>
      </c>
      <c r="E516" s="12">
        <f>(US_Debt_Table[[#This Row],[Debt Held by the Public]] - B768)/B768 * 100</f>
        <v>25.878343404500331</v>
      </c>
      <c r="F516" s="12">
        <f>(US_Debt_Table[[#This Row],[Debt Held by the Public]] - B768)/B768 * 100</f>
        <v>25.878343404500331</v>
      </c>
      <c r="G516" s="12"/>
      <c r="H516" s="12"/>
      <c r="K516"/>
    </row>
    <row r="517" spans="1:11" x14ac:dyDescent="0.3">
      <c r="A517" s="21">
        <v>44224</v>
      </c>
      <c r="B517" s="11">
        <v>21629100000000</v>
      </c>
      <c r="C517" s="11">
        <v>6130830000000</v>
      </c>
      <c r="D517" s="11">
        <v>27759900000000</v>
      </c>
      <c r="E517" s="12">
        <f>(US_Debt_Table[[#This Row],[Debt Held by the Public]] - B769)/B769 * 100</f>
        <v>25.832518849483382</v>
      </c>
      <c r="F517" s="12">
        <f>(US_Debt_Table[[#This Row],[Debt Held by the Public]] - B769)/B769 * 100</f>
        <v>25.832518849483382</v>
      </c>
      <c r="G517" s="12"/>
      <c r="H517" s="12"/>
      <c r="K517"/>
    </row>
    <row r="518" spans="1:11" x14ac:dyDescent="0.3">
      <c r="A518" s="21">
        <v>44223</v>
      </c>
      <c r="B518" s="11">
        <v>21637000000000</v>
      </c>
      <c r="C518" s="11">
        <v>6131470000000</v>
      </c>
      <c r="D518" s="11">
        <v>27768500000000</v>
      </c>
      <c r="E518" s="12">
        <f>(US_Debt_Table[[#This Row],[Debt Held by the Public]] - B770)/B770 * 100</f>
        <v>25.881408391706035</v>
      </c>
      <c r="F518" s="12">
        <f>(US_Debt_Table[[#This Row],[Debt Held by the Public]] - B770)/B770 * 100</f>
        <v>25.881408391706035</v>
      </c>
      <c r="G518" s="12"/>
      <c r="H518" s="12"/>
      <c r="K518"/>
    </row>
    <row r="519" spans="1:11" x14ac:dyDescent="0.3">
      <c r="A519" s="21">
        <v>44222</v>
      </c>
      <c r="B519" s="11">
        <v>21637300000000</v>
      </c>
      <c r="C519" s="11">
        <v>6144490000000</v>
      </c>
      <c r="D519" s="11">
        <v>27781700000000</v>
      </c>
      <c r="E519" s="12">
        <f>(US_Debt_Table[[#This Row],[Debt Held by the Public]] - B771)/B771 * 100</f>
        <v>25.97183328190588</v>
      </c>
      <c r="F519" s="12">
        <f>(US_Debt_Table[[#This Row],[Debt Held by the Public]] - B771)/B771 * 100</f>
        <v>25.97183328190588</v>
      </c>
      <c r="G519" s="12"/>
      <c r="H519" s="12"/>
      <c r="K519"/>
    </row>
    <row r="520" spans="1:11" x14ac:dyDescent="0.3">
      <c r="A520" s="21">
        <v>44221</v>
      </c>
      <c r="B520" s="11">
        <v>21637200000000</v>
      </c>
      <c r="C520" s="11">
        <v>6135120000000</v>
      </c>
      <c r="D520" s="11">
        <v>27772400000000</v>
      </c>
      <c r="E520" s="12">
        <f>(US_Debt_Table[[#This Row],[Debt Held by the Public]] - B772)/B772 * 100</f>
        <v>25.970517687058987</v>
      </c>
      <c r="F520" s="12">
        <f>(US_Debt_Table[[#This Row],[Debt Held by the Public]] - B772)/B772 * 100</f>
        <v>25.970517687058987</v>
      </c>
      <c r="G520" s="12"/>
      <c r="H520" s="12"/>
      <c r="K520"/>
    </row>
    <row r="521" spans="1:11" x14ac:dyDescent="0.3">
      <c r="A521" s="21">
        <v>44218</v>
      </c>
      <c r="B521" s="11">
        <v>21637400000000</v>
      </c>
      <c r="C521" s="11">
        <v>6122210000000</v>
      </c>
      <c r="D521" s="11">
        <v>27759600000000</v>
      </c>
      <c r="E521" s="12">
        <f>(US_Debt_Table[[#This Row],[Debt Held by the Public]] - B773)/B773 * 100</f>
        <v>25.973148892071585</v>
      </c>
      <c r="F521" s="12">
        <f>(US_Debt_Table[[#This Row],[Debt Held by the Public]] - B773)/B773 * 100</f>
        <v>25.973148892071585</v>
      </c>
      <c r="G521" s="12"/>
      <c r="H521" s="12"/>
      <c r="K521"/>
    </row>
    <row r="522" spans="1:11" x14ac:dyDescent="0.3">
      <c r="A522" s="21">
        <v>44217</v>
      </c>
      <c r="B522" s="11">
        <v>21637700000000</v>
      </c>
      <c r="C522" s="11">
        <v>6118670000000</v>
      </c>
      <c r="D522" s="11">
        <v>27756300000000</v>
      </c>
      <c r="E522" s="12">
        <f>(US_Debt_Table[[#This Row],[Debt Held by the Public]] - B774)/B774 * 100</f>
        <v>25.969761714861239</v>
      </c>
      <c r="F522" s="12">
        <f>(US_Debt_Table[[#This Row],[Debt Held by the Public]] - B774)/B774 * 100</f>
        <v>25.969761714861239</v>
      </c>
      <c r="G522" s="12"/>
      <c r="H522" s="12"/>
      <c r="K522"/>
    </row>
    <row r="523" spans="1:11" x14ac:dyDescent="0.3">
      <c r="A523" s="21">
        <v>44216</v>
      </c>
      <c r="B523" s="11">
        <v>21636800000000</v>
      </c>
      <c r="C523" s="11">
        <v>6115070000000</v>
      </c>
      <c r="D523" s="11">
        <v>27751900000000</v>
      </c>
      <c r="E523" s="12">
        <f>(US_Debt_Table[[#This Row],[Debt Held by the Public]] - B775)/B775 * 100</f>
        <v>25.9637887873319</v>
      </c>
      <c r="F523" s="12">
        <f>(US_Debt_Table[[#This Row],[Debt Held by the Public]] - B775)/B775 * 100</f>
        <v>25.9637887873319</v>
      </c>
      <c r="G523" s="12"/>
      <c r="H523" s="12"/>
      <c r="K523"/>
    </row>
    <row r="524" spans="1:11" x14ac:dyDescent="0.3">
      <c r="A524" s="21">
        <v>44215</v>
      </c>
      <c r="B524" s="11">
        <v>21636400000000</v>
      </c>
      <c r="C524" s="11">
        <v>6116460000000</v>
      </c>
      <c r="D524" s="11">
        <v>27752800000000</v>
      </c>
      <c r="E524" s="12">
        <f>(US_Debt_Table[[#This Row],[Debt Held by the Public]] - B776)/B776 * 100</f>
        <v>25.9299354530798</v>
      </c>
      <c r="F524" s="12">
        <f>(US_Debt_Table[[#This Row],[Debt Held by the Public]] - B776)/B776 * 100</f>
        <v>25.9299354530798</v>
      </c>
      <c r="G524" s="12"/>
      <c r="H524" s="12"/>
      <c r="K524"/>
    </row>
    <row r="525" spans="1:11" x14ac:dyDescent="0.3">
      <c r="A525" s="21">
        <v>44211</v>
      </c>
      <c r="B525" s="11">
        <v>21636500000000</v>
      </c>
      <c r="C525" s="11">
        <v>6110290000000</v>
      </c>
      <c r="D525" s="11">
        <v>27746800000000</v>
      </c>
      <c r="E525" s="12">
        <f>(US_Debt_Table[[#This Row],[Debt Held by the Public]] - B777)/B777 * 100</f>
        <v>25.931983400364356</v>
      </c>
      <c r="F525" s="12">
        <f>(US_Debt_Table[[#This Row],[Debt Held by the Public]] - B777)/B777 * 100</f>
        <v>25.931983400364356</v>
      </c>
      <c r="G525" s="12"/>
      <c r="H525" s="12"/>
      <c r="K525"/>
    </row>
    <row r="526" spans="1:11" x14ac:dyDescent="0.3">
      <c r="A526" s="21">
        <v>44210</v>
      </c>
      <c r="B526" s="11">
        <v>21578700000000</v>
      </c>
      <c r="C526" s="11">
        <v>6103480000000</v>
      </c>
      <c r="D526" s="11">
        <v>27682200000000</v>
      </c>
      <c r="E526" s="12">
        <f>(US_Debt_Table[[#This Row],[Debt Held by the Public]] - B778)/B778 * 100</f>
        <v>25.61677009232632</v>
      </c>
      <c r="F526" s="12">
        <f>(US_Debt_Table[[#This Row],[Debt Held by the Public]] - B778)/B778 * 100</f>
        <v>25.61677009232632</v>
      </c>
      <c r="G526" s="12"/>
      <c r="H526" s="12"/>
      <c r="K526"/>
    </row>
    <row r="527" spans="1:11" x14ac:dyDescent="0.3">
      <c r="A527" s="21">
        <v>44209</v>
      </c>
      <c r="B527" s="11">
        <v>21578700000000</v>
      </c>
      <c r="C527" s="11">
        <v>6100720000000</v>
      </c>
      <c r="D527" s="11">
        <v>27679400000000</v>
      </c>
      <c r="E527" s="12">
        <f>(US_Debt_Table[[#This Row],[Debt Held by the Public]] - B779)/B779 * 100</f>
        <v>25.843869553046559</v>
      </c>
      <c r="F527" s="12">
        <f>(US_Debt_Table[[#This Row],[Debt Held by the Public]] - B779)/B779 * 100</f>
        <v>25.843869553046559</v>
      </c>
      <c r="G527" s="12"/>
      <c r="H527" s="12"/>
      <c r="K527"/>
    </row>
    <row r="528" spans="1:11" x14ac:dyDescent="0.3">
      <c r="A528" s="21">
        <v>44208</v>
      </c>
      <c r="B528" s="11">
        <v>21578900000000</v>
      </c>
      <c r="C528" s="11">
        <v>6117870000000</v>
      </c>
      <c r="D528" s="11">
        <v>27696800000000</v>
      </c>
      <c r="E528" s="12">
        <f>(US_Debt_Table[[#This Row],[Debt Held by the Public]] - B780)/B780 * 100</f>
        <v>25.775353069063399</v>
      </c>
      <c r="F528" s="12">
        <f>(US_Debt_Table[[#This Row],[Debt Held by the Public]] - B780)/B780 * 100</f>
        <v>25.775353069063399</v>
      </c>
      <c r="G528" s="12"/>
      <c r="H528" s="12"/>
      <c r="K528"/>
    </row>
    <row r="529" spans="1:11" x14ac:dyDescent="0.3">
      <c r="A529" s="21">
        <v>44207</v>
      </c>
      <c r="B529" s="11">
        <v>21578200000000</v>
      </c>
      <c r="C529" s="11">
        <v>6110080000000</v>
      </c>
      <c r="D529" s="11">
        <v>27688200000000</v>
      </c>
      <c r="E529" s="12">
        <f>(US_Debt_Table[[#This Row],[Debt Held by the Public]] - B781)/B781 * 100</f>
        <v>25.771273030361318</v>
      </c>
      <c r="F529" s="12">
        <f>(US_Debt_Table[[#This Row],[Debt Held by the Public]] - B781)/B781 * 100</f>
        <v>25.771273030361318</v>
      </c>
      <c r="G529" s="12"/>
      <c r="H529" s="12"/>
      <c r="K529"/>
    </row>
    <row r="530" spans="1:11" x14ac:dyDescent="0.3">
      <c r="A530" s="21">
        <v>44204</v>
      </c>
      <c r="B530" s="11">
        <v>21578400000000</v>
      </c>
      <c r="C530" s="11">
        <v>6104610000000</v>
      </c>
      <c r="D530" s="11">
        <v>27683000000000</v>
      </c>
      <c r="E530" s="12">
        <f>(US_Debt_Table[[#This Row],[Debt Held by the Public]] - B782)/B782 * 100</f>
        <v>25.770239552369294</v>
      </c>
      <c r="F530" s="12">
        <f>(US_Debt_Table[[#This Row],[Debt Held by the Public]] - B782)/B782 * 100</f>
        <v>25.770239552369294</v>
      </c>
      <c r="G530" s="12"/>
      <c r="H530" s="12"/>
      <c r="K530"/>
    </row>
    <row r="531" spans="1:11" x14ac:dyDescent="0.3">
      <c r="A531" s="21">
        <v>44203</v>
      </c>
      <c r="B531" s="11">
        <v>21578800000000</v>
      </c>
      <c r="C531" s="11">
        <v>6104490000000</v>
      </c>
      <c r="D531" s="11">
        <v>27683300000000</v>
      </c>
      <c r="E531" s="12">
        <f>(US_Debt_Table[[#This Row],[Debt Held by the Public]] - B783)/B783 * 100</f>
        <v>25.766706687337539</v>
      </c>
      <c r="F531" s="12">
        <f>(US_Debt_Table[[#This Row],[Debt Held by the Public]] - B783)/B783 * 100</f>
        <v>25.766706687337539</v>
      </c>
      <c r="G531" s="12"/>
      <c r="H531" s="12"/>
      <c r="K531"/>
    </row>
    <row r="532" spans="1:11" x14ac:dyDescent="0.3">
      <c r="A532" s="21">
        <v>44202</v>
      </c>
      <c r="B532" s="11">
        <v>21595700000000</v>
      </c>
      <c r="C532" s="11">
        <v>6103270000000</v>
      </c>
      <c r="D532" s="11">
        <v>27699000000000</v>
      </c>
      <c r="E532" s="12">
        <f>(US_Debt_Table[[#This Row],[Debt Held by the Public]] - B784)/B784 * 100</f>
        <v>25.873273997913355</v>
      </c>
      <c r="F532" s="12">
        <f>(US_Debt_Table[[#This Row],[Debt Held by the Public]] - B784)/B784 * 100</f>
        <v>25.873273997913355</v>
      </c>
      <c r="G532" s="12"/>
      <c r="H532" s="12"/>
      <c r="K532"/>
    </row>
    <row r="533" spans="1:11" x14ac:dyDescent="0.3">
      <c r="A533" s="21">
        <v>44201</v>
      </c>
      <c r="B533" s="11">
        <v>21594000000000</v>
      </c>
      <c r="C533" s="11">
        <v>6104160000000</v>
      </c>
      <c r="D533" s="11">
        <v>27698200000000</v>
      </c>
      <c r="E533" s="12">
        <f>(US_Debt_Table[[#This Row],[Debt Held by the Public]] - B785)/B785 * 100</f>
        <v>25.804703839857378</v>
      </c>
      <c r="F533" s="12">
        <f>(US_Debt_Table[[#This Row],[Debt Held by the Public]] - B785)/B785 * 100</f>
        <v>25.804703839857378</v>
      </c>
      <c r="G533" s="12"/>
      <c r="H533" s="12"/>
      <c r="K533"/>
    </row>
    <row r="534" spans="1:11" x14ac:dyDescent="0.3">
      <c r="A534" s="21">
        <v>44200</v>
      </c>
      <c r="B534" s="11">
        <v>21593300000000</v>
      </c>
      <c r="C534" s="11">
        <v>6084950000000</v>
      </c>
      <c r="D534" s="11">
        <v>27678300000000</v>
      </c>
      <c r="E534" s="12">
        <f>(US_Debt_Table[[#This Row],[Debt Held by the Public]] - B786)/B786 * 100</f>
        <v>25.810887183700103</v>
      </c>
      <c r="F534" s="12">
        <f>(US_Debt_Table[[#This Row],[Debt Held by the Public]] - B786)/B786 * 100</f>
        <v>25.810887183700103</v>
      </c>
      <c r="G534" s="12"/>
      <c r="H534" s="12"/>
      <c r="K534"/>
    </row>
    <row r="535" spans="1:11" x14ac:dyDescent="0.3">
      <c r="A535" s="21">
        <v>44196</v>
      </c>
      <c r="B535" s="11">
        <v>21632400000000</v>
      </c>
      <c r="C535" s="11">
        <v>6115380000000</v>
      </c>
      <c r="D535" s="11">
        <v>27747800000000</v>
      </c>
      <c r="E535" s="8">
        <f>(US_Debt_Table[[#This Row],[Debt Held by the Public]] - B788)/B788 * 100</f>
        <v>25.986581558961934</v>
      </c>
      <c r="F535" s="8">
        <f>(US_Debt_Table[[#This Row],[Intragovernmental Holdings]] - C788)/C788 * 100</f>
        <v>1.4001134151558463</v>
      </c>
      <c r="G535" s="8">
        <f>(US_Debt_Table[[#This Row],[Total Public Debt Outstanding]] - D788)/D788 * 100</f>
        <v>19.595369244959358</v>
      </c>
      <c r="H535" s="12"/>
      <c r="K535"/>
    </row>
    <row r="536" spans="1:11" x14ac:dyDescent="0.3">
      <c r="A536" s="21">
        <v>44195</v>
      </c>
      <c r="B536" s="11">
        <v>21468500000000</v>
      </c>
      <c r="C536" s="11">
        <v>6092040000000</v>
      </c>
      <c r="D536" s="11">
        <v>27560500000000</v>
      </c>
      <c r="E536" s="12">
        <f>(US_Debt_Table[[#This Row],[Debt Held by the Public]] - B788)/B788 * 100</f>
        <v>25.032031868797468</v>
      </c>
      <c r="F536" s="12">
        <f>(US_Debt_Table[[#This Row],[Debt Held by the Public]] - B788)/B788 * 100</f>
        <v>25.032031868797468</v>
      </c>
      <c r="G536" s="12"/>
      <c r="H536" s="12"/>
      <c r="K536"/>
    </row>
    <row r="537" spans="1:11" x14ac:dyDescent="0.3">
      <c r="A537" s="21">
        <v>44194</v>
      </c>
      <c r="B537" s="11">
        <v>21468500000000</v>
      </c>
      <c r="C537" s="11">
        <v>6082370000000</v>
      </c>
      <c r="D537" s="11">
        <v>27550800000000</v>
      </c>
      <c r="E537" s="12">
        <f>(US_Debt_Table[[#This Row],[Debt Held by the Public]] - B789)/B789 * 100</f>
        <v>25.29984766862966</v>
      </c>
      <c r="F537" s="12">
        <f>(US_Debt_Table[[#This Row],[Debt Held by the Public]] - B789)/B789 * 100</f>
        <v>25.29984766862966</v>
      </c>
      <c r="G537" s="12"/>
      <c r="H537" s="12"/>
      <c r="K537"/>
    </row>
    <row r="538" spans="1:11" x14ac:dyDescent="0.3">
      <c r="A538" s="21">
        <v>44193</v>
      </c>
      <c r="B538" s="11">
        <v>21468900000000</v>
      </c>
      <c r="C538" s="11">
        <v>6073610000000</v>
      </c>
      <c r="D538" s="11">
        <v>27542500000000</v>
      </c>
      <c r="E538" s="12">
        <f>(US_Debt_Table[[#This Row],[Debt Held by the Public]] - B790)/B790 * 100</f>
        <v>25.30583895594518</v>
      </c>
      <c r="F538" s="12">
        <f>(US_Debt_Table[[#This Row],[Debt Held by the Public]] - B790)/B790 * 100</f>
        <v>25.30583895594518</v>
      </c>
      <c r="G538" s="12"/>
      <c r="H538" s="12"/>
      <c r="K538"/>
    </row>
    <row r="539" spans="1:11" x14ac:dyDescent="0.3">
      <c r="A539" s="21">
        <v>44189</v>
      </c>
      <c r="B539" s="11">
        <v>21445000000000</v>
      </c>
      <c r="C539" s="11">
        <v>6070480000000</v>
      </c>
      <c r="D539" s="11">
        <v>27515500000000</v>
      </c>
      <c r="E539" s="12">
        <f>(US_Debt_Table[[#This Row],[Debt Held by the Public]] - B791)/B791 * 100</f>
        <v>25.300177038720644</v>
      </c>
      <c r="F539" s="12">
        <f>(US_Debt_Table[[#This Row],[Debt Held by the Public]] - B791)/B791 * 100</f>
        <v>25.300177038720644</v>
      </c>
      <c r="G539" s="12"/>
      <c r="H539" s="12"/>
      <c r="K539"/>
    </row>
    <row r="540" spans="1:11" x14ac:dyDescent="0.3">
      <c r="A540" s="21">
        <v>44188</v>
      </c>
      <c r="B540" s="11">
        <v>21448200000000</v>
      </c>
      <c r="C540" s="11">
        <v>6068570000000</v>
      </c>
      <c r="D540" s="11">
        <v>27516700000000</v>
      </c>
      <c r="E540" s="12">
        <f>(US_Debt_Table[[#This Row],[Debt Held by the Public]] - B792)/B792 * 100</f>
        <v>25.310820285113344</v>
      </c>
      <c r="F540" s="12">
        <f>(US_Debt_Table[[#This Row],[Debt Held by the Public]] - B792)/B792 * 100</f>
        <v>25.310820285113344</v>
      </c>
      <c r="G540" s="12"/>
      <c r="H540" s="12"/>
      <c r="K540"/>
    </row>
    <row r="541" spans="1:11" x14ac:dyDescent="0.3">
      <c r="A541" s="21">
        <v>44187</v>
      </c>
      <c r="B541" s="11">
        <v>21447800000000</v>
      </c>
      <c r="C541" s="11">
        <v>6074490000000</v>
      </c>
      <c r="D541" s="11">
        <v>27522300000000</v>
      </c>
      <c r="E541" s="12">
        <f>(US_Debt_Table[[#This Row],[Debt Held by the Public]] - B793)/B793 * 100</f>
        <v>25.189262387420253</v>
      </c>
      <c r="F541" s="12">
        <f>(US_Debt_Table[[#This Row],[Debt Held by the Public]] - B793)/B793 * 100</f>
        <v>25.189262387420253</v>
      </c>
      <c r="G541" s="12"/>
      <c r="H541" s="12"/>
      <c r="K541"/>
    </row>
    <row r="542" spans="1:11" x14ac:dyDescent="0.3">
      <c r="A542" s="21">
        <v>44186</v>
      </c>
      <c r="B542" s="11">
        <v>21447600000000</v>
      </c>
      <c r="C542" s="11">
        <v>6065290000000</v>
      </c>
      <c r="D542" s="11">
        <v>27512900000000</v>
      </c>
      <c r="E542" s="12">
        <f>(US_Debt_Table[[#This Row],[Debt Held by the Public]] - B794)/B794 * 100</f>
        <v>25.194671772301152</v>
      </c>
      <c r="F542" s="12">
        <f>(US_Debt_Table[[#This Row],[Debt Held by the Public]] - B794)/B794 * 100</f>
        <v>25.194671772301152</v>
      </c>
      <c r="G542" s="12"/>
      <c r="H542" s="12"/>
      <c r="K542"/>
    </row>
    <row r="543" spans="1:11" x14ac:dyDescent="0.3">
      <c r="A543" s="21">
        <v>44183</v>
      </c>
      <c r="B543" s="11">
        <v>21446500000000</v>
      </c>
      <c r="C543" s="11">
        <v>6044940000000</v>
      </c>
      <c r="D543" s="11">
        <v>27491500000000</v>
      </c>
      <c r="E543" s="12">
        <f>(US_Debt_Table[[#This Row],[Debt Held by the Public]] - B795)/B795 * 100</f>
        <v>25.186789324990077</v>
      </c>
      <c r="F543" s="12">
        <f>(US_Debt_Table[[#This Row],[Debt Held by the Public]] - B795)/B795 * 100</f>
        <v>25.186789324990077</v>
      </c>
      <c r="G543" s="12"/>
      <c r="H543" s="12"/>
      <c r="K543"/>
    </row>
    <row r="544" spans="1:11" x14ac:dyDescent="0.3">
      <c r="A544" s="21">
        <v>44182</v>
      </c>
      <c r="B544" s="11">
        <v>21446500000000</v>
      </c>
      <c r="C544" s="11">
        <v>6060430000000</v>
      </c>
      <c r="D544" s="11">
        <v>27506900000000</v>
      </c>
      <c r="E544" s="12">
        <f>(US_Debt_Table[[#This Row],[Debt Held by the Public]] - B796)/B796 * 100</f>
        <v>25.1787517437415</v>
      </c>
      <c r="F544" s="12">
        <f>(US_Debt_Table[[#This Row],[Debt Held by the Public]] - B796)/B796 * 100</f>
        <v>25.1787517437415</v>
      </c>
      <c r="G544" s="12"/>
      <c r="H544" s="12"/>
      <c r="K544"/>
    </row>
    <row r="545" spans="1:11" x14ac:dyDescent="0.3">
      <c r="A545" s="21">
        <v>44181</v>
      </c>
      <c r="B545" s="11">
        <v>21447900000000</v>
      </c>
      <c r="C545" s="11">
        <v>6052620000000</v>
      </c>
      <c r="D545" s="11">
        <v>27500500000000</v>
      </c>
      <c r="E545" s="12">
        <f>(US_Debt_Table[[#This Row],[Debt Held by the Public]] - B797)/B797 * 100</f>
        <v>25.20446226861176</v>
      </c>
      <c r="F545" s="12">
        <f>(US_Debt_Table[[#This Row],[Debt Held by the Public]] - B797)/B797 * 100</f>
        <v>25.20446226861176</v>
      </c>
      <c r="G545" s="12"/>
      <c r="H545" s="12"/>
      <c r="K545"/>
    </row>
    <row r="546" spans="1:11" x14ac:dyDescent="0.3">
      <c r="A546" s="21">
        <v>44180</v>
      </c>
      <c r="B546" s="11">
        <v>21448000000000</v>
      </c>
      <c r="C546" s="11">
        <v>6064720000000</v>
      </c>
      <c r="D546" s="11">
        <v>27512800000000</v>
      </c>
      <c r="E546" s="12">
        <f>(US_Debt_Table[[#This Row],[Debt Held by the Public]] - B798)/B798 * 100</f>
        <v>25.122508983992159</v>
      </c>
      <c r="F546" s="12">
        <f>(US_Debt_Table[[#This Row],[Debt Held by the Public]] - B798)/B798 * 100</f>
        <v>25.122508983992159</v>
      </c>
      <c r="G546" s="12"/>
      <c r="H546" s="12"/>
      <c r="K546"/>
    </row>
    <row r="547" spans="1:11" x14ac:dyDescent="0.3">
      <c r="A547" s="21">
        <v>44179</v>
      </c>
      <c r="B547" s="11">
        <v>21350900000000</v>
      </c>
      <c r="C547" s="11">
        <v>6039720000000</v>
      </c>
      <c r="D547" s="11">
        <v>27390700000000</v>
      </c>
      <c r="E547" s="12">
        <f>(US_Debt_Table[[#This Row],[Debt Held by the Public]] - B799)/B799 * 100</f>
        <v>24.940896961752728</v>
      </c>
      <c r="F547" s="12">
        <f>(US_Debt_Table[[#This Row],[Debt Held by the Public]] - B799)/B799 * 100</f>
        <v>24.940896961752728</v>
      </c>
      <c r="G547" s="12"/>
      <c r="H547" s="12"/>
      <c r="K547"/>
    </row>
    <row r="548" spans="1:11" x14ac:dyDescent="0.3">
      <c r="A548" s="21">
        <v>44176</v>
      </c>
      <c r="B548" s="11">
        <v>21351100000000</v>
      </c>
      <c r="C548" s="11">
        <v>6034290000000</v>
      </c>
      <c r="D548" s="11">
        <v>27385400000000</v>
      </c>
      <c r="E548" s="12">
        <f>(US_Debt_Table[[#This Row],[Debt Held by the Public]] - B800)/B800 * 100</f>
        <v>24.942067318945742</v>
      </c>
      <c r="F548" s="12">
        <f>(US_Debt_Table[[#This Row],[Debt Held by the Public]] - B800)/B800 * 100</f>
        <v>24.942067318945742</v>
      </c>
      <c r="G548" s="12"/>
      <c r="H548" s="12"/>
      <c r="K548"/>
    </row>
    <row r="549" spans="1:11" x14ac:dyDescent="0.3">
      <c r="A549" s="21">
        <v>44175</v>
      </c>
      <c r="B549" s="11">
        <v>21351400000000</v>
      </c>
      <c r="C549" s="11">
        <v>6034410000000</v>
      </c>
      <c r="D549" s="11">
        <v>27385800000000</v>
      </c>
      <c r="E549" s="12">
        <f>(US_Debt_Table[[#This Row],[Debt Held by the Public]] - B801)/B801 * 100</f>
        <v>24.818922126283912</v>
      </c>
      <c r="F549" s="12">
        <f>(US_Debt_Table[[#This Row],[Debt Held by the Public]] - B801)/B801 * 100</f>
        <v>24.818922126283912</v>
      </c>
      <c r="G549" s="12"/>
      <c r="H549" s="12"/>
      <c r="K549"/>
    </row>
    <row r="550" spans="1:11" x14ac:dyDescent="0.3">
      <c r="A550" s="21">
        <v>44174</v>
      </c>
      <c r="B550" s="11">
        <v>21354200000000</v>
      </c>
      <c r="C550" s="11">
        <v>6050900000000</v>
      </c>
      <c r="D550" s="11">
        <v>27405100000000</v>
      </c>
      <c r="E550" s="12">
        <f>(US_Debt_Table[[#This Row],[Debt Held by the Public]] - B802)/B802 * 100</f>
        <v>24.844778597570244</v>
      </c>
      <c r="F550" s="12">
        <f>(US_Debt_Table[[#This Row],[Debt Held by the Public]] - B802)/B802 * 100</f>
        <v>24.844778597570244</v>
      </c>
      <c r="G550" s="12"/>
      <c r="H550" s="12"/>
      <c r="K550"/>
    </row>
    <row r="551" spans="1:11" x14ac:dyDescent="0.3">
      <c r="A551" s="21">
        <v>44173</v>
      </c>
      <c r="B551" s="11">
        <v>21354400000000</v>
      </c>
      <c r="C551" s="11">
        <v>6068350000000</v>
      </c>
      <c r="D551" s="11">
        <v>27422800000000</v>
      </c>
      <c r="E551" s="12">
        <f>(US_Debt_Table[[#This Row],[Debt Held by the Public]] - B803)/B803 * 100</f>
        <v>24.708877909760911</v>
      </c>
      <c r="F551" s="12">
        <f>(US_Debt_Table[[#This Row],[Debt Held by the Public]] - B803)/B803 * 100</f>
        <v>24.708877909760911</v>
      </c>
      <c r="G551" s="12"/>
      <c r="H551" s="12"/>
      <c r="K551"/>
    </row>
    <row r="552" spans="1:11" x14ac:dyDescent="0.3">
      <c r="A552" s="21">
        <v>44172</v>
      </c>
      <c r="B552" s="11">
        <v>21354700000000</v>
      </c>
      <c r="C552" s="11">
        <v>6060040000000</v>
      </c>
      <c r="D552" s="11">
        <v>27414700000000</v>
      </c>
      <c r="E552" s="12">
        <f>(US_Debt_Table[[#This Row],[Debt Held by the Public]] - B804)/B804 * 100</f>
        <v>24.712086525883013</v>
      </c>
      <c r="F552" s="12">
        <f>(US_Debt_Table[[#This Row],[Debt Held by the Public]] - B804)/B804 * 100</f>
        <v>24.712086525883013</v>
      </c>
      <c r="G552" s="12"/>
      <c r="H552" s="12"/>
      <c r="K552"/>
    </row>
    <row r="553" spans="1:11" x14ac:dyDescent="0.3">
      <c r="A553" s="21">
        <v>44169</v>
      </c>
      <c r="B553" s="11">
        <v>21355700000000</v>
      </c>
      <c r="C553" s="11">
        <v>6058420000000</v>
      </c>
      <c r="D553" s="11">
        <v>27414100000000</v>
      </c>
      <c r="E553" s="12">
        <f>(US_Debt_Table[[#This Row],[Debt Held by the Public]] - B805)/B805 * 100</f>
        <v>24.722296847441395</v>
      </c>
      <c r="F553" s="12">
        <f>(US_Debt_Table[[#This Row],[Debt Held by the Public]] - B805)/B805 * 100</f>
        <v>24.722296847441395</v>
      </c>
      <c r="G553" s="12"/>
      <c r="H553" s="12"/>
      <c r="K553"/>
    </row>
    <row r="554" spans="1:11" x14ac:dyDescent="0.3">
      <c r="A554" s="21">
        <v>44168</v>
      </c>
      <c r="B554" s="11">
        <v>21356300000000</v>
      </c>
      <c r="C554" s="11">
        <v>6057830000000</v>
      </c>
      <c r="D554" s="11">
        <v>27414100000000</v>
      </c>
      <c r="E554" s="12">
        <f>(US_Debt_Table[[#This Row],[Debt Held by the Public]] - B806)/B806 * 100</f>
        <v>24.717788795645802</v>
      </c>
      <c r="F554" s="12">
        <f>(US_Debt_Table[[#This Row],[Debt Held by the Public]] - B806)/B806 * 100</f>
        <v>24.717788795645802</v>
      </c>
      <c r="G554" s="12"/>
      <c r="H554" s="12"/>
      <c r="K554"/>
    </row>
    <row r="555" spans="1:11" x14ac:dyDescent="0.3">
      <c r="A555" s="21">
        <v>44167</v>
      </c>
      <c r="B555" s="11">
        <v>21341900000000</v>
      </c>
      <c r="C555" s="11">
        <v>6070390000000</v>
      </c>
      <c r="D555" s="11">
        <v>27412300000000</v>
      </c>
      <c r="E555" s="12">
        <f>(US_Debt_Table[[#This Row],[Debt Held by the Public]] - B807)/B807 * 100</f>
        <v>24.643157501284865</v>
      </c>
      <c r="F555" s="12">
        <f>(US_Debt_Table[[#This Row],[Debt Held by the Public]] - B807)/B807 * 100</f>
        <v>24.643157501284865</v>
      </c>
      <c r="G555" s="12"/>
      <c r="H555" s="12"/>
      <c r="K555"/>
    </row>
    <row r="556" spans="1:11" x14ac:dyDescent="0.3">
      <c r="A556" s="21">
        <v>44166</v>
      </c>
      <c r="B556" s="11">
        <v>21342200000000</v>
      </c>
      <c r="C556" s="11">
        <v>6063880000000</v>
      </c>
      <c r="D556" s="11">
        <v>27406100000000</v>
      </c>
      <c r="E556" s="12">
        <f>(US_Debt_Table[[#This Row],[Debt Held by the Public]] - B808)/B808 * 100</f>
        <v>24.561249919749738</v>
      </c>
      <c r="F556" s="12">
        <f>(US_Debt_Table[[#This Row],[Debt Held by the Public]] - B808)/B808 * 100</f>
        <v>24.561249919749738</v>
      </c>
      <c r="G556" s="12"/>
      <c r="H556" s="12"/>
      <c r="K556"/>
    </row>
    <row r="557" spans="1:11" x14ac:dyDescent="0.3">
      <c r="A557" s="21">
        <v>44165</v>
      </c>
      <c r="B557" s="11">
        <v>21349500000000</v>
      </c>
      <c r="C557" s="11">
        <v>6096820000000</v>
      </c>
      <c r="D557" s="11">
        <v>27446300000000</v>
      </c>
      <c r="E557" s="12">
        <f>(US_Debt_Table[[#This Row],[Debt Held by the Public]] - B809)/B809 * 100</f>
        <v>24.811463046757165</v>
      </c>
      <c r="F557" s="12">
        <f>(US_Debt_Table[[#This Row],[Debt Held by the Public]] - B809)/B809 * 100</f>
        <v>24.811463046757165</v>
      </c>
      <c r="G557" s="12"/>
      <c r="H557" s="12"/>
      <c r="K557"/>
    </row>
    <row r="558" spans="1:11" x14ac:dyDescent="0.3">
      <c r="A558" s="21">
        <v>44162</v>
      </c>
      <c r="B558" s="11">
        <v>21218600000000</v>
      </c>
      <c r="C558" s="11">
        <v>6057000000000</v>
      </c>
      <c r="D558" s="11">
        <v>27275600000000</v>
      </c>
      <c r="E558" s="12">
        <f>(US_Debt_Table[[#This Row],[Debt Held by the Public]] - B810)/B810 * 100</f>
        <v>24.285982052904103</v>
      </c>
      <c r="F558" s="12">
        <f>(US_Debt_Table[[#This Row],[Debt Held by the Public]] - B810)/B810 * 100</f>
        <v>24.285982052904103</v>
      </c>
      <c r="G558" s="12"/>
      <c r="H558" s="12"/>
      <c r="K558"/>
    </row>
    <row r="559" spans="1:11" x14ac:dyDescent="0.3">
      <c r="A559" s="21">
        <v>44160</v>
      </c>
      <c r="B559" s="11">
        <v>21197600000000</v>
      </c>
      <c r="C559" s="11">
        <v>6056550000000</v>
      </c>
      <c r="D559" s="11">
        <v>27254200000000</v>
      </c>
      <c r="E559" s="12">
        <f>(US_Debt_Table[[#This Row],[Debt Held by the Public]] - B811)/B811 * 100</f>
        <v>24.170977019910612</v>
      </c>
      <c r="F559" s="12">
        <f>(US_Debt_Table[[#This Row],[Debt Held by the Public]] - B811)/B811 * 100</f>
        <v>24.170977019910612</v>
      </c>
      <c r="G559" s="12"/>
      <c r="H559" s="12"/>
      <c r="K559"/>
    </row>
    <row r="560" spans="1:11" x14ac:dyDescent="0.3">
      <c r="A560" s="21">
        <v>44159</v>
      </c>
      <c r="B560" s="11">
        <v>21198300000000</v>
      </c>
      <c r="C560" s="11">
        <v>6071730000000</v>
      </c>
      <c r="D560" s="11">
        <v>27270000000000</v>
      </c>
      <c r="E560" s="12">
        <f>(US_Debt_Table[[#This Row],[Debt Held by the Public]] - B812)/B812 * 100</f>
        <v>24.25514205494628</v>
      </c>
      <c r="F560" s="12">
        <f>(US_Debt_Table[[#This Row],[Debt Held by the Public]] - B812)/B812 * 100</f>
        <v>24.25514205494628</v>
      </c>
      <c r="G560" s="12"/>
      <c r="H560" s="12"/>
      <c r="K560"/>
    </row>
    <row r="561" spans="1:11" x14ac:dyDescent="0.3">
      <c r="A561" s="21">
        <v>44158</v>
      </c>
      <c r="B561" s="11">
        <v>21208000000000</v>
      </c>
      <c r="C561" s="11">
        <v>6046400000000</v>
      </c>
      <c r="D561" s="11">
        <v>27254400000000</v>
      </c>
      <c r="E561" s="12">
        <f>(US_Debt_Table[[#This Row],[Debt Held by the Public]] - B813)/B813 * 100</f>
        <v>24.31564262183613</v>
      </c>
      <c r="F561" s="12">
        <f>(US_Debt_Table[[#This Row],[Debt Held by the Public]] - B813)/B813 * 100</f>
        <v>24.31564262183613</v>
      </c>
      <c r="G561" s="12"/>
      <c r="H561" s="12"/>
      <c r="K561"/>
    </row>
    <row r="562" spans="1:11" x14ac:dyDescent="0.3">
      <c r="A562" s="21">
        <v>44155</v>
      </c>
      <c r="B562" s="11">
        <v>21207800000000</v>
      </c>
      <c r="C562" s="11">
        <v>6039340000000</v>
      </c>
      <c r="D562" s="11">
        <v>27247200000000</v>
      </c>
      <c r="E562" s="12">
        <f>(US_Debt_Table[[#This Row],[Debt Held by the Public]] - B814)/B814 * 100</f>
        <v>24.319571372463962</v>
      </c>
      <c r="F562" s="12">
        <f>(US_Debt_Table[[#This Row],[Debt Held by the Public]] - B814)/B814 * 100</f>
        <v>24.319571372463962</v>
      </c>
      <c r="G562" s="12"/>
      <c r="H562" s="12"/>
      <c r="K562"/>
    </row>
    <row r="563" spans="1:11" x14ac:dyDescent="0.3">
      <c r="A563" s="21">
        <v>44154</v>
      </c>
      <c r="B563" s="11">
        <v>21207800000000</v>
      </c>
      <c r="C563" s="11">
        <v>6040220000000</v>
      </c>
      <c r="D563" s="11">
        <v>27248100000000</v>
      </c>
      <c r="E563" s="12">
        <f>(US_Debt_Table[[#This Row],[Debt Held by the Public]] - B815)/B815 * 100</f>
        <v>24.383735183545159</v>
      </c>
      <c r="F563" s="12">
        <f>(US_Debt_Table[[#This Row],[Debt Held by the Public]] - B815)/B815 * 100</f>
        <v>24.383735183545159</v>
      </c>
      <c r="G563" s="12"/>
      <c r="H563" s="12"/>
      <c r="K563"/>
    </row>
    <row r="564" spans="1:11" x14ac:dyDescent="0.3">
      <c r="A564" s="21">
        <v>44153</v>
      </c>
      <c r="B564" s="11">
        <v>21209700000000</v>
      </c>
      <c r="C564" s="11">
        <v>6036900000000</v>
      </c>
      <c r="D564" s="11">
        <v>27246600000000</v>
      </c>
      <c r="E564" s="12">
        <f>(US_Debt_Table[[#This Row],[Debt Held by the Public]] - B816)/B816 * 100</f>
        <v>24.408742169353136</v>
      </c>
      <c r="F564" s="12">
        <f>(US_Debt_Table[[#This Row],[Debt Held by the Public]] - B816)/B816 * 100</f>
        <v>24.408742169353136</v>
      </c>
      <c r="G564" s="12"/>
      <c r="H564" s="12"/>
      <c r="K564"/>
    </row>
    <row r="565" spans="1:11" x14ac:dyDescent="0.3">
      <c r="A565" s="21">
        <v>44152</v>
      </c>
      <c r="B565" s="11">
        <v>21209200000000</v>
      </c>
      <c r="C565" s="11">
        <v>6052760000000</v>
      </c>
      <c r="D565" s="11">
        <v>27262000000000</v>
      </c>
      <c r="E565" s="12">
        <f>(US_Debt_Table[[#This Row],[Debt Held by the Public]] - B817)/B817 * 100</f>
        <v>24.424055051361325</v>
      </c>
      <c r="F565" s="12">
        <f>(US_Debt_Table[[#This Row],[Debt Held by the Public]] - B817)/B817 * 100</f>
        <v>24.424055051361325</v>
      </c>
      <c r="G565" s="12"/>
      <c r="H565" s="12"/>
      <c r="K565"/>
    </row>
    <row r="566" spans="1:11" x14ac:dyDescent="0.3">
      <c r="A566" s="21">
        <v>44151</v>
      </c>
      <c r="B566" s="11">
        <v>21217700000000</v>
      </c>
      <c r="C566" s="11">
        <v>6040040000000</v>
      </c>
      <c r="D566" s="11">
        <v>27257700000000</v>
      </c>
      <c r="E566" s="12">
        <f>(US_Debt_Table[[#This Row],[Debt Held by the Public]] - B818)/B818 * 100</f>
        <v>24.479762512393592</v>
      </c>
      <c r="F566" s="12">
        <f>(US_Debt_Table[[#This Row],[Debt Held by the Public]] - B818)/B818 * 100</f>
        <v>24.479762512393592</v>
      </c>
      <c r="G566" s="12"/>
      <c r="H566" s="12"/>
      <c r="K566"/>
    </row>
    <row r="567" spans="1:11" x14ac:dyDescent="0.3">
      <c r="A567" s="21">
        <v>44148</v>
      </c>
      <c r="B567" s="11">
        <v>21157200000000</v>
      </c>
      <c r="C567" s="11">
        <v>6034570000000</v>
      </c>
      <c r="D567" s="11">
        <v>27191800000000</v>
      </c>
      <c r="E567" s="12">
        <f>(US_Debt_Table[[#This Row],[Debt Held by the Public]] - B819)/B819 * 100</f>
        <v>24.292537348505768</v>
      </c>
      <c r="F567" s="12">
        <f>(US_Debt_Table[[#This Row],[Debt Held by the Public]] - B819)/B819 * 100</f>
        <v>24.292537348505768</v>
      </c>
      <c r="G567" s="12"/>
      <c r="H567" s="12"/>
      <c r="K567"/>
    </row>
    <row r="568" spans="1:11" x14ac:dyDescent="0.3">
      <c r="A568" s="21">
        <v>44147</v>
      </c>
      <c r="B568" s="11">
        <v>21157200000000</v>
      </c>
      <c r="C568" s="11">
        <v>6033010000000</v>
      </c>
      <c r="D568" s="11">
        <v>27190200000000</v>
      </c>
      <c r="E568" s="12">
        <f>(US_Debt_Table[[#This Row],[Debt Held by the Public]] - B820)/B820 * 100</f>
        <v>24.381683607781351</v>
      </c>
      <c r="F568" s="12">
        <f>(US_Debt_Table[[#This Row],[Debt Held by the Public]] - B820)/B820 * 100</f>
        <v>24.381683607781351</v>
      </c>
      <c r="G568" s="12"/>
      <c r="H568" s="12"/>
      <c r="K568"/>
    </row>
    <row r="569" spans="1:11" x14ac:dyDescent="0.3">
      <c r="A569" s="21">
        <v>44145</v>
      </c>
      <c r="B569" s="11">
        <v>21163100000000</v>
      </c>
      <c r="C569" s="11">
        <v>6034590000000</v>
      </c>
      <c r="D569" s="11">
        <v>27197700000000</v>
      </c>
      <c r="E569" s="12">
        <f>(US_Debt_Table[[#This Row],[Debt Held by the Public]] - B821)/B821 * 100</f>
        <v>24.417100730167316</v>
      </c>
      <c r="F569" s="12">
        <f>(US_Debt_Table[[#This Row],[Debt Held by the Public]] - B821)/B821 * 100</f>
        <v>24.417100730167316</v>
      </c>
      <c r="G569" s="12"/>
      <c r="H569" s="12"/>
      <c r="K569"/>
    </row>
    <row r="570" spans="1:11" x14ac:dyDescent="0.3">
      <c r="A570" s="21">
        <v>44144</v>
      </c>
      <c r="B570" s="11">
        <v>21173700000000</v>
      </c>
      <c r="C570" s="11">
        <v>6046210000000</v>
      </c>
      <c r="D570" s="11">
        <v>27219900000000</v>
      </c>
      <c r="E570" s="12">
        <f>(US_Debt_Table[[#This Row],[Debt Held by the Public]] - B822)/B822 * 100</f>
        <v>24.517483504463495</v>
      </c>
      <c r="F570" s="12">
        <f>(US_Debt_Table[[#This Row],[Debt Held by the Public]] - B822)/B822 * 100</f>
        <v>24.517483504463495</v>
      </c>
      <c r="G570" s="12"/>
      <c r="H570" s="12"/>
      <c r="K570"/>
    </row>
    <row r="571" spans="1:11" x14ac:dyDescent="0.3">
      <c r="A571" s="21">
        <v>44141</v>
      </c>
      <c r="B571" s="11">
        <v>21172100000000</v>
      </c>
      <c r="C571" s="11">
        <v>6042360000000</v>
      </c>
      <c r="D571" s="11">
        <v>27214500000000</v>
      </c>
      <c r="E571" s="12">
        <f>(US_Debt_Table[[#This Row],[Debt Held by the Public]] - B823)/B823 * 100</f>
        <v>24.507342087775733</v>
      </c>
      <c r="F571" s="12">
        <f>(US_Debt_Table[[#This Row],[Debt Held by the Public]] - B823)/B823 * 100</f>
        <v>24.507342087775733</v>
      </c>
      <c r="G571" s="12"/>
      <c r="H571" s="12"/>
      <c r="K571"/>
    </row>
    <row r="572" spans="1:11" x14ac:dyDescent="0.3">
      <c r="A572" s="21">
        <v>44140</v>
      </c>
      <c r="B572" s="11">
        <v>21172500000000</v>
      </c>
      <c r="C572" s="11">
        <v>6044490000000</v>
      </c>
      <c r="D572" s="11">
        <v>27217000000000</v>
      </c>
      <c r="E572" s="12">
        <f>(US_Debt_Table[[#This Row],[Debt Held by the Public]] - B824)/B824 * 100</f>
        <v>24.615221626457448</v>
      </c>
      <c r="F572" s="12">
        <f>(US_Debt_Table[[#This Row],[Debt Held by the Public]] - B824)/B824 * 100</f>
        <v>24.615221626457448</v>
      </c>
      <c r="G572" s="12"/>
      <c r="H572" s="12"/>
      <c r="K572"/>
    </row>
    <row r="573" spans="1:11" x14ac:dyDescent="0.3">
      <c r="A573" s="21">
        <v>44139</v>
      </c>
      <c r="B573" s="11">
        <v>21159000000000</v>
      </c>
      <c r="C573" s="11">
        <v>6038010000000</v>
      </c>
      <c r="D573" s="11">
        <v>27197000000000</v>
      </c>
      <c r="E573" s="12">
        <f>(US_Debt_Table[[#This Row],[Debt Held by the Public]] - B825)/B825 * 100</f>
        <v>24.537230504823398</v>
      </c>
      <c r="F573" s="12">
        <f>(US_Debt_Table[[#This Row],[Debt Held by the Public]] - B825)/B825 * 100</f>
        <v>24.537230504823398</v>
      </c>
      <c r="G573" s="12"/>
      <c r="H573" s="12"/>
      <c r="K573"/>
    </row>
    <row r="574" spans="1:11" x14ac:dyDescent="0.3">
      <c r="A574" s="21">
        <v>44138</v>
      </c>
      <c r="B574" s="11">
        <v>21158500000000</v>
      </c>
      <c r="C574" s="11">
        <v>6038070000000</v>
      </c>
      <c r="D574" s="11">
        <v>27196600000000</v>
      </c>
      <c r="E574" s="12">
        <f>(US_Debt_Table[[#This Row],[Debt Held by the Public]] - B826)/B826 * 100</f>
        <v>24.614233886166602</v>
      </c>
      <c r="F574" s="12">
        <f>(US_Debt_Table[[#This Row],[Debt Held by the Public]] - B826)/B826 * 100</f>
        <v>24.614233886166602</v>
      </c>
      <c r="G574" s="12"/>
      <c r="H574" s="12"/>
      <c r="K574"/>
    </row>
    <row r="575" spans="1:11" x14ac:dyDescent="0.3">
      <c r="A575" s="21">
        <v>44137</v>
      </c>
      <c r="B575" s="11">
        <v>21166200000000</v>
      </c>
      <c r="C575" s="11">
        <v>6037140000000</v>
      </c>
      <c r="D575" s="11">
        <v>27203400000000</v>
      </c>
      <c r="E575" s="12">
        <f>(US_Debt_Table[[#This Row],[Debt Held by the Public]] - B827)/B827 * 100</f>
        <v>24.660317684682934</v>
      </c>
      <c r="F575" s="12">
        <f>(US_Debt_Table[[#This Row],[Debt Held by the Public]] - B827)/B827 * 100</f>
        <v>24.660317684682934</v>
      </c>
      <c r="G575" s="12"/>
      <c r="H575" s="12"/>
      <c r="K575"/>
    </row>
    <row r="576" spans="1:11" x14ac:dyDescent="0.3">
      <c r="A576" s="21">
        <v>44134</v>
      </c>
      <c r="B576" s="11">
        <v>21097000000000</v>
      </c>
      <c r="C576" s="11">
        <v>6038520000000</v>
      </c>
      <c r="D576" s="11">
        <v>27135500000000</v>
      </c>
      <c r="E576" s="12">
        <f>(US_Debt_Table[[#This Row],[Debt Held by the Public]] - B828)/B828 * 100</f>
        <v>24.236660326358994</v>
      </c>
      <c r="F576" s="12">
        <f>(US_Debt_Table[[#This Row],[Debt Held by the Public]] - B828)/B828 * 100</f>
        <v>24.236660326358994</v>
      </c>
      <c r="G576" s="12"/>
      <c r="H576" s="12"/>
      <c r="K576"/>
    </row>
    <row r="577" spans="1:11" x14ac:dyDescent="0.3">
      <c r="A577" s="21">
        <v>44133</v>
      </c>
      <c r="B577" s="11">
        <v>21079800000000</v>
      </c>
      <c r="C577" s="11">
        <v>6089720000000</v>
      </c>
      <c r="D577" s="11">
        <v>27169500000000</v>
      </c>
      <c r="E577" s="12">
        <f>(US_Debt_Table[[#This Row],[Debt Held by the Public]] - B829)/B829 * 100</f>
        <v>24.498281340436339</v>
      </c>
      <c r="F577" s="12">
        <f>(US_Debt_Table[[#This Row],[Debt Held by the Public]] - B829)/B829 * 100</f>
        <v>24.498281340436339</v>
      </c>
      <c r="G577" s="12"/>
      <c r="H577" s="12"/>
      <c r="K577"/>
    </row>
    <row r="578" spans="1:11" x14ac:dyDescent="0.3">
      <c r="A578" s="21">
        <v>44132</v>
      </c>
      <c r="B578" s="11">
        <v>21076200000000</v>
      </c>
      <c r="C578" s="11">
        <v>6091200000000</v>
      </c>
      <c r="D578" s="11">
        <v>27167400000000</v>
      </c>
      <c r="E578" s="12">
        <f>(US_Debt_Table[[#This Row],[Debt Held by the Public]] - B830)/B830 * 100</f>
        <v>24.484371677652561</v>
      </c>
      <c r="F578" s="12">
        <f>(US_Debt_Table[[#This Row],[Debt Held by the Public]] - B830)/B830 * 100</f>
        <v>24.484371677652561</v>
      </c>
      <c r="G578" s="12"/>
      <c r="H578" s="12"/>
      <c r="K578"/>
    </row>
    <row r="579" spans="1:11" x14ac:dyDescent="0.3">
      <c r="A579" s="21">
        <v>44131</v>
      </c>
      <c r="B579" s="11">
        <v>21074300000000</v>
      </c>
      <c r="C579" s="11">
        <v>6101530000000</v>
      </c>
      <c r="D579" s="11">
        <v>27175900000000</v>
      </c>
      <c r="E579" s="12">
        <f>(US_Debt_Table[[#This Row],[Debt Held by the Public]] - B831)/B831 * 100</f>
        <v>24.556281213983866</v>
      </c>
      <c r="F579" s="12">
        <f>(US_Debt_Table[[#This Row],[Debt Held by the Public]] - B831)/B831 * 100</f>
        <v>24.556281213983866</v>
      </c>
      <c r="G579" s="12"/>
      <c r="H579" s="12"/>
      <c r="K579"/>
    </row>
    <row r="580" spans="1:11" x14ac:dyDescent="0.3">
      <c r="A580" s="21">
        <v>44130</v>
      </c>
      <c r="B580" s="11">
        <v>21083100000000</v>
      </c>
      <c r="C580" s="11">
        <v>6096870000000</v>
      </c>
      <c r="D580" s="11">
        <v>27180000000000</v>
      </c>
      <c r="E580" s="12">
        <f>(US_Debt_Table[[#This Row],[Debt Held by the Public]] - B832)/B832 * 100</f>
        <v>24.609765179410495</v>
      </c>
      <c r="F580" s="12">
        <f>(US_Debt_Table[[#This Row],[Debt Held by the Public]] - B832)/B832 * 100</f>
        <v>24.609765179410495</v>
      </c>
      <c r="G580" s="12"/>
      <c r="H580" s="12"/>
      <c r="K580"/>
    </row>
    <row r="581" spans="1:11" x14ac:dyDescent="0.3">
      <c r="A581" s="21">
        <v>44127</v>
      </c>
      <c r="B581" s="11">
        <v>21084000000000</v>
      </c>
      <c r="C581" s="11">
        <v>6079490000000</v>
      </c>
      <c r="D581" s="11">
        <v>27163500000000</v>
      </c>
      <c r="E581" s="12">
        <f>(US_Debt_Table[[#This Row],[Debt Held by the Public]] - B833)/B833 * 100</f>
        <v>24.615084548415123</v>
      </c>
      <c r="F581" s="12">
        <f>(US_Debt_Table[[#This Row],[Debt Held by the Public]] - B833)/B833 * 100</f>
        <v>24.615084548415123</v>
      </c>
      <c r="G581" s="12"/>
      <c r="H581" s="12"/>
      <c r="K581"/>
    </row>
    <row r="582" spans="1:11" x14ac:dyDescent="0.3">
      <c r="A582" s="21">
        <v>44126</v>
      </c>
      <c r="B582" s="11">
        <v>21084400000000</v>
      </c>
      <c r="C582" s="11">
        <v>6066460000000</v>
      </c>
      <c r="D582" s="11">
        <v>27150800000000</v>
      </c>
      <c r="E582" s="12">
        <f>(US_Debt_Table[[#This Row],[Debt Held by the Public]] - B834)/B834 * 100</f>
        <v>24.725076458026464</v>
      </c>
      <c r="F582" s="12">
        <f>(US_Debt_Table[[#This Row],[Debt Held by the Public]] - B834)/B834 * 100</f>
        <v>24.725076458026464</v>
      </c>
      <c r="G582" s="12"/>
      <c r="H582" s="12"/>
      <c r="K582"/>
    </row>
    <row r="583" spans="1:11" x14ac:dyDescent="0.3">
      <c r="A583" s="21">
        <v>44125</v>
      </c>
      <c r="B583" s="11">
        <v>21090500000000</v>
      </c>
      <c r="C583" s="11">
        <v>6050310000000</v>
      </c>
      <c r="D583" s="11">
        <v>27140800000000</v>
      </c>
      <c r="E583" s="12">
        <f>(US_Debt_Table[[#This Row],[Debt Held by the Public]] - B835)/B835 * 100</f>
        <v>24.771494323593618</v>
      </c>
      <c r="F583" s="12">
        <f>(US_Debt_Table[[#This Row],[Debt Held by the Public]] - B835)/B835 * 100</f>
        <v>24.771494323593618</v>
      </c>
      <c r="G583" s="12"/>
      <c r="H583" s="12"/>
      <c r="K583"/>
    </row>
    <row r="584" spans="1:11" x14ac:dyDescent="0.3">
      <c r="A584" s="21">
        <v>44124</v>
      </c>
      <c r="B584" s="11">
        <v>21089300000000</v>
      </c>
      <c r="C584" s="11">
        <v>6066050000000</v>
      </c>
      <c r="D584" s="11">
        <v>27155300000000</v>
      </c>
      <c r="E584" s="12">
        <f>(US_Debt_Table[[#This Row],[Debt Held by the Public]] - B836)/B836 * 100</f>
        <v>24.840466465399867</v>
      </c>
      <c r="F584" s="12">
        <f>(US_Debt_Table[[#This Row],[Debt Held by the Public]] - B836)/B836 * 100</f>
        <v>24.840466465399867</v>
      </c>
      <c r="G584" s="12"/>
      <c r="H584" s="12"/>
      <c r="K584"/>
    </row>
    <row r="585" spans="1:11" x14ac:dyDescent="0.3">
      <c r="A585" s="21">
        <v>44123</v>
      </c>
      <c r="B585" s="11">
        <v>21098000000000</v>
      </c>
      <c r="C585" s="11">
        <v>6059730000000</v>
      </c>
      <c r="D585" s="11">
        <v>27157700000000</v>
      </c>
      <c r="E585" s="12">
        <f>(US_Debt_Table[[#This Row],[Debt Held by the Public]] - B837)/B837 * 100</f>
        <v>24.891227779389219</v>
      </c>
      <c r="F585" s="12">
        <f>(US_Debt_Table[[#This Row],[Debt Held by the Public]] - B837)/B837 * 100</f>
        <v>24.891227779389219</v>
      </c>
      <c r="G585" s="12"/>
      <c r="H585" s="12"/>
      <c r="K585"/>
    </row>
    <row r="586" spans="1:11" x14ac:dyDescent="0.3">
      <c r="A586" s="21">
        <v>44120</v>
      </c>
      <c r="B586" s="11">
        <v>21097600000000</v>
      </c>
      <c r="C586" s="11">
        <v>6050720000000</v>
      </c>
      <c r="D586" s="11">
        <v>27148300000000</v>
      </c>
      <c r="E586" s="12">
        <f>(US_Debt_Table[[#This Row],[Debt Held by the Public]] - B838)/B838 * 100</f>
        <v>24.888120663935783</v>
      </c>
      <c r="F586" s="12">
        <f>(US_Debt_Table[[#This Row],[Debt Held by the Public]] - B838)/B838 * 100</f>
        <v>24.888120663935783</v>
      </c>
      <c r="G586" s="12"/>
      <c r="H586" s="12"/>
      <c r="K586"/>
    </row>
    <row r="587" spans="1:11" x14ac:dyDescent="0.3">
      <c r="A587" s="21">
        <v>44119</v>
      </c>
      <c r="B587" s="11">
        <v>21097400000000</v>
      </c>
      <c r="C587" s="11">
        <v>6046260000000</v>
      </c>
      <c r="D587" s="11">
        <v>27143700000000</v>
      </c>
      <c r="E587" s="12">
        <f>(US_Debt_Table[[#This Row],[Debt Held by the Public]] - B839)/B839 * 100</f>
        <v>25.006814007228773</v>
      </c>
      <c r="F587" s="12">
        <f>(US_Debt_Table[[#This Row],[Debt Held by the Public]] - B839)/B839 * 100</f>
        <v>25.006814007228773</v>
      </c>
      <c r="G587" s="12"/>
      <c r="H587" s="12"/>
      <c r="K587"/>
    </row>
    <row r="588" spans="1:11" x14ac:dyDescent="0.3">
      <c r="A588" s="21">
        <v>44118</v>
      </c>
      <c r="B588" s="11">
        <v>21018000000000</v>
      </c>
      <c r="C588" s="11">
        <v>6039910000000</v>
      </c>
      <c r="D588" s="11">
        <v>27057900000000</v>
      </c>
      <c r="E588" s="12">
        <f>(US_Debt_Table[[#This Row],[Debt Held by the Public]] - B840)/B840 * 100</f>
        <v>24.547420817160972</v>
      </c>
      <c r="F588" s="12">
        <f>(US_Debt_Table[[#This Row],[Debt Held by the Public]] - B840)/B840 * 100</f>
        <v>24.547420817160972</v>
      </c>
      <c r="G588" s="12"/>
      <c r="H588" s="12"/>
      <c r="K588"/>
    </row>
    <row r="589" spans="1:11" x14ac:dyDescent="0.3">
      <c r="A589" s="21">
        <v>44117</v>
      </c>
      <c r="B589" s="11">
        <v>21016900000000</v>
      </c>
      <c r="C589" s="11">
        <v>6050200000000</v>
      </c>
      <c r="D589" s="11">
        <v>27067100000000</v>
      </c>
      <c r="E589" s="12">
        <f>(US_Debt_Table[[#This Row],[Debt Held by the Public]] - B841)/B841 * 100</f>
        <v>24.910998187275265</v>
      </c>
      <c r="F589" s="12">
        <f>(US_Debt_Table[[#This Row],[Debt Held by the Public]] - B841)/B841 * 100</f>
        <v>24.910998187275265</v>
      </c>
      <c r="G589" s="12"/>
      <c r="H589" s="12"/>
      <c r="K589"/>
    </row>
    <row r="590" spans="1:11" x14ac:dyDescent="0.3">
      <c r="A590" s="21">
        <v>44113</v>
      </c>
      <c r="B590" s="11">
        <v>21025000000000</v>
      </c>
      <c r="C590" s="11">
        <v>6047630000000</v>
      </c>
      <c r="D590" s="11">
        <v>27072700000000</v>
      </c>
      <c r="E590" s="12">
        <f>(US_Debt_Table[[#This Row],[Debt Held by the Public]] - B842)/B842 * 100</f>
        <v>24.95913940150367</v>
      </c>
      <c r="F590" s="12">
        <f>(US_Debt_Table[[#This Row],[Debt Held by the Public]] - B842)/B842 * 100</f>
        <v>24.95913940150367</v>
      </c>
      <c r="G590" s="12"/>
      <c r="H590" s="12"/>
      <c r="K590"/>
    </row>
    <row r="591" spans="1:11" x14ac:dyDescent="0.3">
      <c r="A591" s="21">
        <v>44112</v>
      </c>
      <c r="B591" s="11">
        <v>21025400000000</v>
      </c>
      <c r="C591" s="11">
        <v>6047680000000</v>
      </c>
      <c r="D591" s="11">
        <v>27073100000000</v>
      </c>
      <c r="E591" s="12">
        <f>(US_Debt_Table[[#This Row],[Debt Held by the Public]] - B843)/B843 * 100</f>
        <v>25.086413583441907</v>
      </c>
      <c r="F591" s="12">
        <f>(US_Debt_Table[[#This Row],[Debt Held by the Public]] - B843)/B843 * 100</f>
        <v>25.086413583441907</v>
      </c>
      <c r="G591" s="12"/>
      <c r="H591" s="12"/>
      <c r="K591"/>
    </row>
    <row r="592" spans="1:11" x14ac:dyDescent="0.3">
      <c r="A592" s="21">
        <v>44111</v>
      </c>
      <c r="B592" s="11">
        <v>21010500000000</v>
      </c>
      <c r="C592" s="11">
        <v>6042530000000</v>
      </c>
      <c r="D592" s="11">
        <v>27053000000000</v>
      </c>
      <c r="E592" s="12">
        <f>(US_Debt_Table[[#This Row],[Debt Held by the Public]] - B844)/B844 * 100</f>
        <v>24.997769012475683</v>
      </c>
      <c r="F592" s="12">
        <f>(US_Debt_Table[[#This Row],[Debt Held by the Public]] - B844)/B844 * 100</f>
        <v>24.997769012475683</v>
      </c>
      <c r="G592" s="12"/>
      <c r="H592" s="12"/>
      <c r="K592"/>
    </row>
    <row r="593" spans="1:11" x14ac:dyDescent="0.3">
      <c r="A593" s="21">
        <v>44110</v>
      </c>
      <c r="B593" s="11">
        <v>21008400000000</v>
      </c>
      <c r="C593" s="11">
        <v>6043810000000</v>
      </c>
      <c r="D593" s="11">
        <v>27052200000000</v>
      </c>
      <c r="E593" s="12">
        <f>(US_Debt_Table[[#This Row],[Debt Held by the Public]] - B845)/B845 * 100</f>
        <v>24.918389553862895</v>
      </c>
      <c r="F593" s="12">
        <f>(US_Debt_Table[[#This Row],[Debt Held by the Public]] - B845)/B845 * 100</f>
        <v>24.918389553862895</v>
      </c>
      <c r="G593" s="12"/>
      <c r="H593" s="12"/>
      <c r="K593"/>
    </row>
    <row r="594" spans="1:11" x14ac:dyDescent="0.3">
      <c r="A594" s="21">
        <v>44109</v>
      </c>
      <c r="B594" s="11">
        <v>21016400000000</v>
      </c>
      <c r="C594" s="11">
        <v>6034730000000</v>
      </c>
      <c r="D594" s="11">
        <v>27051100000000</v>
      </c>
      <c r="E594" s="12">
        <f>(US_Debt_Table[[#This Row],[Debt Held by the Public]] - B846)/B846 * 100</f>
        <v>24.965958484216031</v>
      </c>
      <c r="F594" s="12">
        <f>(US_Debt_Table[[#This Row],[Debt Held by the Public]] - B846)/B846 * 100</f>
        <v>24.965958484216031</v>
      </c>
      <c r="G594" s="12"/>
      <c r="H594" s="12"/>
      <c r="K594"/>
    </row>
    <row r="595" spans="1:11" x14ac:dyDescent="0.3">
      <c r="A595" s="21">
        <v>44106</v>
      </c>
      <c r="B595" s="11">
        <v>21015400000000</v>
      </c>
      <c r="C595" s="11">
        <v>6029310000000</v>
      </c>
      <c r="D595" s="11">
        <v>27044700000000</v>
      </c>
      <c r="E595" s="12">
        <f>(US_Debt_Table[[#This Row],[Debt Held by the Public]] - B847)/B847 * 100</f>
        <v>24.95704033154756</v>
      </c>
      <c r="F595" s="12">
        <f>(US_Debt_Table[[#This Row],[Debt Held by the Public]] - B847)/B847 * 100</f>
        <v>24.95704033154756</v>
      </c>
      <c r="G595" s="12"/>
      <c r="H595" s="12"/>
      <c r="K595"/>
    </row>
    <row r="596" spans="1:11" x14ac:dyDescent="0.3">
      <c r="A596" s="21">
        <v>44105</v>
      </c>
      <c r="B596" s="11">
        <v>21015300000000</v>
      </c>
      <c r="C596" s="11">
        <v>6011600000000</v>
      </c>
      <c r="D596" s="11">
        <v>27026900000000</v>
      </c>
      <c r="E596" s="12">
        <f>(US_Debt_Table[[#This Row],[Debt Held by the Public]] - B848)/B848 * 100</f>
        <v>25.059062263825332</v>
      </c>
      <c r="F596" s="12">
        <f>(US_Debt_Table[[#This Row],[Debt Held by the Public]] - B848)/B848 * 100</f>
        <v>25.059062263825332</v>
      </c>
      <c r="G596" s="12"/>
      <c r="H596" s="12"/>
      <c r="K596"/>
    </row>
    <row r="597" spans="1:11" x14ac:dyDescent="0.3">
      <c r="A597" s="21">
        <v>44104</v>
      </c>
      <c r="B597" s="11">
        <v>21019000000000</v>
      </c>
      <c r="C597" s="11">
        <v>5926440000000</v>
      </c>
      <c r="D597" s="11">
        <v>26945400000000</v>
      </c>
      <c r="E597" s="12">
        <f>(US_Debt_Table[[#This Row],[Debt Held by the Public]] - B849)/B849 * 100</f>
        <v>25.089268710721768</v>
      </c>
      <c r="F597" s="12">
        <f>(US_Debt_Table[[#This Row],[Debt Held by the Public]] - B849)/B849 * 100</f>
        <v>25.089268710721768</v>
      </c>
      <c r="G597" s="12"/>
      <c r="H597" s="12"/>
      <c r="K597"/>
    </row>
    <row r="598" spans="1:11" x14ac:dyDescent="0.3">
      <c r="A598" s="21">
        <v>44103</v>
      </c>
      <c r="B598" s="11">
        <v>20903700000000</v>
      </c>
      <c r="C598" s="11">
        <v>5886690000000</v>
      </c>
      <c r="D598" s="11">
        <v>26790400000000</v>
      </c>
      <c r="E598" s="12">
        <f>(US_Debt_Table[[#This Row],[Debt Held by the Public]] - B850)/B850 * 100</f>
        <v>24.359424359424359</v>
      </c>
      <c r="F598" s="12">
        <f>(US_Debt_Table[[#This Row],[Debt Held by the Public]] - B850)/B850 * 100</f>
        <v>24.359424359424359</v>
      </c>
      <c r="G598" s="12"/>
      <c r="H598" s="12"/>
      <c r="K598"/>
    </row>
    <row r="599" spans="1:11" x14ac:dyDescent="0.3">
      <c r="A599" s="21">
        <v>44102</v>
      </c>
      <c r="B599" s="11">
        <v>20913000000000</v>
      </c>
      <c r="C599" s="11">
        <v>5898450000000</v>
      </c>
      <c r="D599" s="11">
        <v>26811400000000</v>
      </c>
      <c r="E599" s="12">
        <f>(US_Debt_Table[[#This Row],[Debt Held by the Public]] - B851)/B851 * 100</f>
        <v>24.746486602562573</v>
      </c>
      <c r="F599" s="12">
        <f>(US_Debt_Table[[#This Row],[Debt Held by the Public]] - B851)/B851 * 100</f>
        <v>24.746486602562573</v>
      </c>
      <c r="G599" s="12"/>
      <c r="H599" s="12"/>
      <c r="K599"/>
    </row>
    <row r="600" spans="1:11" x14ac:dyDescent="0.3">
      <c r="A600" s="21">
        <v>44099</v>
      </c>
      <c r="B600" s="11">
        <v>20913600000000</v>
      </c>
      <c r="C600" s="11">
        <v>5897280000000</v>
      </c>
      <c r="D600" s="11">
        <v>26810900000000</v>
      </c>
      <c r="E600" s="12">
        <f>(US_Debt_Table[[#This Row],[Debt Held by the Public]] - B852)/B852 * 100</f>
        <v>24.884899948048226</v>
      </c>
      <c r="F600" s="12">
        <f>(US_Debt_Table[[#This Row],[Debt Held by the Public]] - B852)/B852 * 100</f>
        <v>24.884899948048226</v>
      </c>
      <c r="G600" s="12"/>
      <c r="H600" s="12"/>
      <c r="K600"/>
    </row>
    <row r="601" spans="1:11" x14ac:dyDescent="0.3">
      <c r="A601" s="21">
        <v>44098</v>
      </c>
      <c r="B601" s="11">
        <v>20891100000000</v>
      </c>
      <c r="C601" s="11">
        <v>5895020000000</v>
      </c>
      <c r="D601" s="11">
        <v>26786100000000</v>
      </c>
      <c r="E601" s="12">
        <f>(US_Debt_Table[[#This Row],[Debt Held by the Public]] - B853)/B853 * 100</f>
        <v>24.845967669644725</v>
      </c>
      <c r="F601" s="12">
        <f>(US_Debt_Table[[#This Row],[Debt Held by the Public]] - B853)/B853 * 100</f>
        <v>24.845967669644725</v>
      </c>
      <c r="G601" s="12"/>
      <c r="H601" s="12"/>
      <c r="K601"/>
    </row>
    <row r="602" spans="1:11" x14ac:dyDescent="0.3">
      <c r="A602" s="21">
        <v>44097</v>
      </c>
      <c r="B602" s="11">
        <v>20890500000000</v>
      </c>
      <c r="C602" s="11">
        <v>5887340000000</v>
      </c>
      <c r="D602" s="11">
        <v>26777800000000</v>
      </c>
      <c r="E602" s="12">
        <f>(US_Debt_Table[[#This Row],[Debt Held by the Public]] - B854)/B854 * 100</f>
        <v>24.843874190984444</v>
      </c>
      <c r="F602" s="12">
        <f>(US_Debt_Table[[#This Row],[Debt Held by the Public]] - B854)/B854 * 100</f>
        <v>24.843874190984444</v>
      </c>
      <c r="G602" s="12"/>
      <c r="H602" s="12"/>
      <c r="K602"/>
    </row>
    <row r="603" spans="1:11" x14ac:dyDescent="0.3">
      <c r="A603" s="21">
        <v>44096</v>
      </c>
      <c r="B603" s="11">
        <v>20890400000000</v>
      </c>
      <c r="C603" s="11">
        <v>5900580000000</v>
      </c>
      <c r="D603" s="11">
        <v>26791000000000</v>
      </c>
      <c r="E603" s="12">
        <f>(US_Debt_Table[[#This Row],[Debt Held by the Public]] - B855)/B855 * 100</f>
        <v>24.813440638573724</v>
      </c>
      <c r="F603" s="12">
        <f>(US_Debt_Table[[#This Row],[Debt Held by the Public]] - B855)/B855 * 100</f>
        <v>24.813440638573724</v>
      </c>
      <c r="G603" s="12"/>
      <c r="H603" s="12"/>
      <c r="K603"/>
    </row>
    <row r="604" spans="1:11" x14ac:dyDescent="0.3">
      <c r="A604" s="21">
        <v>44095</v>
      </c>
      <c r="B604" s="11">
        <v>20903500000000</v>
      </c>
      <c r="C604" s="11">
        <v>5891150000000</v>
      </c>
      <c r="D604" s="11">
        <v>26794700000000</v>
      </c>
      <c r="E604" s="12">
        <f>(US_Debt_Table[[#This Row],[Debt Held by the Public]] - B856)/B856 * 100</f>
        <v>24.896186225480534</v>
      </c>
      <c r="F604" s="12">
        <f>(US_Debt_Table[[#This Row],[Debt Held by the Public]] - B856)/B856 * 100</f>
        <v>24.896186225480534</v>
      </c>
      <c r="G604" s="12"/>
      <c r="H604" s="12"/>
      <c r="K604"/>
    </row>
    <row r="605" spans="1:11" x14ac:dyDescent="0.3">
      <c r="A605" s="21">
        <v>44092</v>
      </c>
      <c r="B605" s="11">
        <v>20903100000000</v>
      </c>
      <c r="C605" s="11">
        <v>5887260000000</v>
      </c>
      <c r="D605" s="11">
        <v>26790400000000</v>
      </c>
      <c r="E605" s="12">
        <f>(US_Debt_Table[[#This Row],[Debt Held by the Public]] - B857)/B857 * 100</f>
        <v>24.89528874017865</v>
      </c>
      <c r="F605" s="12">
        <f>(US_Debt_Table[[#This Row],[Debt Held by the Public]] - B857)/B857 * 100</f>
        <v>24.89528874017865</v>
      </c>
      <c r="G605" s="12"/>
      <c r="H605" s="12"/>
      <c r="K605"/>
    </row>
    <row r="606" spans="1:11" x14ac:dyDescent="0.3">
      <c r="A606" s="21">
        <v>44091</v>
      </c>
      <c r="B606" s="11">
        <v>20902700000000</v>
      </c>
      <c r="C606" s="11">
        <v>5887710000000</v>
      </c>
      <c r="D606" s="11">
        <v>26790400000000</v>
      </c>
      <c r="E606" s="12">
        <f>(US_Debt_Table[[#This Row],[Debt Held by the Public]] - B858)/B858 * 100</f>
        <v>24.992226368159205</v>
      </c>
      <c r="F606" s="12">
        <f>(US_Debt_Table[[#This Row],[Debt Held by the Public]] - B858)/B858 * 100</f>
        <v>24.992226368159205</v>
      </c>
      <c r="G606" s="12"/>
      <c r="H606" s="12"/>
      <c r="K606"/>
    </row>
    <row r="607" spans="1:11" x14ac:dyDescent="0.3">
      <c r="A607" s="21">
        <v>44090</v>
      </c>
      <c r="B607" s="11">
        <v>20901100000000</v>
      </c>
      <c r="C607" s="11">
        <v>5880470000000</v>
      </c>
      <c r="D607" s="11">
        <v>26781500000000</v>
      </c>
      <c r="E607" s="12">
        <f>(US_Debt_Table[[#This Row],[Debt Held by the Public]] - B859)/B859 * 100</f>
        <v>24.985648336402992</v>
      </c>
      <c r="F607" s="12">
        <f>(US_Debt_Table[[#This Row],[Debt Held by the Public]] - B859)/B859 * 100</f>
        <v>24.985648336402992</v>
      </c>
      <c r="G607" s="12"/>
      <c r="H607" s="12"/>
      <c r="K607"/>
    </row>
    <row r="608" spans="1:11" x14ac:dyDescent="0.3">
      <c r="A608" s="21">
        <v>44089</v>
      </c>
      <c r="B608" s="11">
        <v>20899200000000</v>
      </c>
      <c r="C608" s="11">
        <v>5891320000000</v>
      </c>
      <c r="D608" s="11">
        <v>26790500000000</v>
      </c>
      <c r="E608" s="12">
        <f>(US_Debt_Table[[#This Row],[Debt Held by the Public]] - B860)/B860 * 100</f>
        <v>24.991477527585896</v>
      </c>
      <c r="F608" s="12">
        <f>(US_Debt_Table[[#This Row],[Debt Held by the Public]] - B860)/B860 * 100</f>
        <v>24.991477527585896</v>
      </c>
      <c r="G608" s="12"/>
      <c r="H608" s="12"/>
      <c r="K608"/>
    </row>
    <row r="609" spans="1:11" x14ac:dyDescent="0.3">
      <c r="A609" s="21">
        <v>44088</v>
      </c>
      <c r="B609" s="11">
        <v>20835300000000</v>
      </c>
      <c r="C609" s="11">
        <v>5879750000000</v>
      </c>
      <c r="D609" s="11">
        <v>26715100000000</v>
      </c>
      <c r="E609" s="12">
        <f>(US_Debt_Table[[#This Row],[Debt Held by the Public]] - B861)/B861 * 100</f>
        <v>24.756299099444337</v>
      </c>
      <c r="F609" s="12">
        <f>(US_Debt_Table[[#This Row],[Debt Held by the Public]] - B861)/B861 * 100</f>
        <v>24.756299099444337</v>
      </c>
      <c r="G609" s="12"/>
      <c r="H609" s="12"/>
      <c r="K609"/>
    </row>
    <row r="610" spans="1:11" x14ac:dyDescent="0.3">
      <c r="A610" s="21">
        <v>44085</v>
      </c>
      <c r="B610" s="11">
        <v>20834500000000</v>
      </c>
      <c r="C610" s="11">
        <v>5876390000000</v>
      </c>
      <c r="D610" s="11">
        <v>26710900000000</v>
      </c>
      <c r="E610" s="12">
        <f>(US_Debt_Table[[#This Row],[Debt Held by the Public]] - B862)/B862 * 100</f>
        <v>24.754496898277885</v>
      </c>
      <c r="F610" s="12">
        <f>(US_Debt_Table[[#This Row],[Debt Held by the Public]] - B862)/B862 * 100</f>
        <v>24.754496898277885</v>
      </c>
      <c r="G610" s="12"/>
      <c r="H610" s="12"/>
      <c r="K610"/>
    </row>
    <row r="611" spans="1:11" x14ac:dyDescent="0.3">
      <c r="A611" s="21">
        <v>44084</v>
      </c>
      <c r="B611" s="11">
        <v>20834000000000</v>
      </c>
      <c r="C611" s="11">
        <v>5875560000000</v>
      </c>
      <c r="D611" s="11">
        <v>26709500000000</v>
      </c>
      <c r="E611" s="12">
        <f>(US_Debt_Table[[#This Row],[Debt Held by the Public]] - B863)/B863 * 100</f>
        <v>24.867395069793645</v>
      </c>
      <c r="F611" s="12">
        <f>(US_Debt_Table[[#This Row],[Debt Held by the Public]] - B863)/B863 * 100</f>
        <v>24.867395069793645</v>
      </c>
      <c r="G611" s="12"/>
      <c r="H611" s="12"/>
      <c r="K611"/>
    </row>
    <row r="612" spans="1:11" x14ac:dyDescent="0.3">
      <c r="A612" s="21">
        <v>44083</v>
      </c>
      <c r="B612" s="11">
        <v>20818200000000</v>
      </c>
      <c r="C612" s="11">
        <v>5878990000000</v>
      </c>
      <c r="D612" s="11">
        <v>26697200000000</v>
      </c>
      <c r="E612" s="12">
        <f>(US_Debt_Table[[#This Row],[Debt Held by the Public]] - B864)/B864 * 100</f>
        <v>24.773446490218642</v>
      </c>
      <c r="F612" s="12">
        <f>(US_Debt_Table[[#This Row],[Debt Held by the Public]] - B864)/B864 * 100</f>
        <v>24.773446490218642</v>
      </c>
      <c r="G612" s="12"/>
      <c r="H612" s="12"/>
      <c r="K612"/>
    </row>
    <row r="613" spans="1:11" x14ac:dyDescent="0.3">
      <c r="A613" s="21">
        <v>44082</v>
      </c>
      <c r="B613" s="11">
        <v>20814000000000</v>
      </c>
      <c r="C613" s="11">
        <v>5885340000000</v>
      </c>
      <c r="D613" s="11">
        <v>26699400000000</v>
      </c>
      <c r="E613" s="12">
        <f>(US_Debt_Table[[#This Row],[Debt Held by the Public]] - B865)/B865 * 100</f>
        <v>24.829823856446303</v>
      </c>
      <c r="F613" s="12">
        <f>(US_Debt_Table[[#This Row],[Debt Held by the Public]] - B865)/B865 * 100</f>
        <v>24.829823856446303</v>
      </c>
      <c r="G613" s="12"/>
      <c r="H613" s="12"/>
      <c r="K613"/>
    </row>
    <row r="614" spans="1:11" x14ac:dyDescent="0.3">
      <c r="A614" s="21">
        <v>44078</v>
      </c>
      <c r="B614" s="11">
        <v>20843500000000</v>
      </c>
      <c r="C614" s="11">
        <v>5879810000000</v>
      </c>
      <c r="D614" s="11">
        <v>26723300000000</v>
      </c>
      <c r="E614" s="12">
        <f>(US_Debt_Table[[#This Row],[Debt Held by the Public]] - B866)/B866 * 100</f>
        <v>25.010495759713073</v>
      </c>
      <c r="F614" s="12">
        <f>(US_Debt_Table[[#This Row],[Debt Held by the Public]] - B866)/B866 * 100</f>
        <v>25.010495759713073</v>
      </c>
      <c r="G614" s="12"/>
      <c r="H614" s="12"/>
      <c r="K614"/>
    </row>
    <row r="615" spans="1:11" x14ac:dyDescent="0.3">
      <c r="A615" s="21">
        <v>44077</v>
      </c>
      <c r="B615" s="11">
        <v>20842600000000</v>
      </c>
      <c r="C615" s="11">
        <v>5880030000000</v>
      </c>
      <c r="D615" s="11">
        <v>26722700000000</v>
      </c>
      <c r="E615" s="12">
        <f>(US_Debt_Table[[#This Row],[Debt Held by the Public]] - B867)/B867 * 100</f>
        <v>25.005847672626295</v>
      </c>
      <c r="F615" s="12">
        <f>(US_Debt_Table[[#This Row],[Debt Held by the Public]] - B867)/B867 * 100</f>
        <v>25.005847672626295</v>
      </c>
      <c r="G615" s="12"/>
      <c r="H615" s="12"/>
      <c r="K615"/>
    </row>
    <row r="616" spans="1:11" x14ac:dyDescent="0.3">
      <c r="A616" s="21">
        <v>44076</v>
      </c>
      <c r="B616" s="11">
        <v>20832900000000</v>
      </c>
      <c r="C616" s="11">
        <v>5878580000000</v>
      </c>
      <c r="D616" s="11">
        <v>26711500000000</v>
      </c>
      <c r="E616" s="12">
        <f>(US_Debt_Table[[#This Row],[Debt Held by the Public]] - B868)/B868 * 100</f>
        <v>25.043666156477894</v>
      </c>
      <c r="F616" s="12">
        <f>(US_Debt_Table[[#This Row],[Debt Held by the Public]] - B868)/B868 * 100</f>
        <v>25.043666156477894</v>
      </c>
      <c r="G616" s="12"/>
      <c r="H616" s="12"/>
      <c r="K616"/>
    </row>
    <row r="617" spans="1:11" x14ac:dyDescent="0.3">
      <c r="A617" s="21">
        <v>44075</v>
      </c>
      <c r="B617" s="11">
        <v>20831800000000</v>
      </c>
      <c r="C617" s="11">
        <v>5871120000000</v>
      </c>
      <c r="D617" s="11">
        <v>26703000000000</v>
      </c>
      <c r="E617" s="12">
        <f>(US_Debt_Table[[#This Row],[Debt Held by the Public]] - B869)/B869 * 100</f>
        <v>25.038564731727519</v>
      </c>
      <c r="F617" s="12">
        <f>(US_Debt_Table[[#This Row],[Debt Held by the Public]] - B869)/B869 * 100</f>
        <v>25.038564731727519</v>
      </c>
      <c r="G617" s="12"/>
      <c r="H617" s="12"/>
      <c r="K617"/>
    </row>
    <row r="618" spans="1:11" x14ac:dyDescent="0.3">
      <c r="A618" s="21">
        <v>44074</v>
      </c>
      <c r="B618" s="11">
        <v>20822000000000</v>
      </c>
      <c r="C618" s="11">
        <v>5906800000000</v>
      </c>
      <c r="D618" s="11">
        <v>26728800000000</v>
      </c>
      <c r="E618" s="12">
        <f>(US_Debt_Table[[#This Row],[Debt Held by the Public]] - B870)/B870 * 100</f>
        <v>25.457919598958835</v>
      </c>
      <c r="F618" s="12">
        <f>(US_Debt_Table[[#This Row],[Debt Held by the Public]] - B870)/B870 * 100</f>
        <v>25.457919598958835</v>
      </c>
      <c r="G618" s="12"/>
      <c r="H618" s="12"/>
      <c r="K618"/>
    </row>
    <row r="619" spans="1:11" x14ac:dyDescent="0.3">
      <c r="A619" s="21">
        <v>44071</v>
      </c>
      <c r="B619" s="11">
        <v>20728400000000</v>
      </c>
      <c r="C619" s="11">
        <v>5908510000000</v>
      </c>
      <c r="D619" s="11">
        <v>26636900000000</v>
      </c>
      <c r="E619" s="12">
        <f>(US_Debt_Table[[#This Row],[Debt Held by the Public]] - B871)/B871 * 100</f>
        <v>25.092936802973973</v>
      </c>
      <c r="F619" s="12">
        <f>(US_Debt_Table[[#This Row],[Debt Held by the Public]] - B871)/B871 * 100</f>
        <v>25.092936802973973</v>
      </c>
      <c r="G619" s="12"/>
      <c r="H619" s="12"/>
      <c r="K619"/>
    </row>
    <row r="620" spans="1:11" x14ac:dyDescent="0.3">
      <c r="A620" s="21">
        <v>44070</v>
      </c>
      <c r="B620" s="11">
        <v>20706000000000</v>
      </c>
      <c r="C620" s="11">
        <v>5909610000000</v>
      </c>
      <c r="D620" s="11">
        <v>26615700000000</v>
      </c>
      <c r="E620" s="12">
        <f>(US_Debt_Table[[#This Row],[Debt Held by the Public]] - B872)/B872 * 100</f>
        <v>25.055110976898685</v>
      </c>
      <c r="F620" s="12">
        <f>(US_Debt_Table[[#This Row],[Debt Held by the Public]] - B872)/B872 * 100</f>
        <v>25.055110976898685</v>
      </c>
      <c r="G620" s="12"/>
      <c r="H620" s="12"/>
      <c r="K620"/>
    </row>
    <row r="621" spans="1:11" x14ac:dyDescent="0.3">
      <c r="A621" s="21">
        <v>44069</v>
      </c>
      <c r="B621" s="11">
        <v>20699200000000</v>
      </c>
      <c r="C621" s="11">
        <v>5909810000000</v>
      </c>
      <c r="D621" s="11">
        <v>26609000000000</v>
      </c>
      <c r="E621" s="12">
        <f>(US_Debt_Table[[#This Row],[Debt Held by the Public]] - B873)/B873 * 100</f>
        <v>25.017062166683779</v>
      </c>
      <c r="F621" s="12">
        <f>(US_Debt_Table[[#This Row],[Debt Held by the Public]] - B873)/B873 * 100</f>
        <v>25.017062166683779</v>
      </c>
      <c r="G621" s="12"/>
      <c r="H621" s="12"/>
      <c r="K621"/>
    </row>
    <row r="622" spans="1:11" x14ac:dyDescent="0.3">
      <c r="A622" s="21">
        <v>44068</v>
      </c>
      <c r="B622" s="11">
        <v>20698900000000</v>
      </c>
      <c r="C622" s="11">
        <v>5927400000000</v>
      </c>
      <c r="D622" s="11">
        <v>26626300000000</v>
      </c>
      <c r="E622" s="12">
        <f>(US_Debt_Table[[#This Row],[Debt Held by the Public]] - B874)/B874 * 100</f>
        <v>25.204299514278283</v>
      </c>
      <c r="F622" s="12">
        <f>(US_Debt_Table[[#This Row],[Debt Held by the Public]] - B874)/B874 * 100</f>
        <v>25.204299514278283</v>
      </c>
      <c r="G622" s="12"/>
      <c r="H622" s="12"/>
      <c r="K622"/>
    </row>
    <row r="623" spans="1:11" x14ac:dyDescent="0.3">
      <c r="A623" s="21">
        <v>44067</v>
      </c>
      <c r="B623" s="11">
        <v>20687000000000</v>
      </c>
      <c r="C623" s="11">
        <v>5913060000000</v>
      </c>
      <c r="D623" s="11">
        <v>26600100000000</v>
      </c>
      <c r="E623" s="12">
        <f>(US_Debt_Table[[#This Row],[Debt Held by the Public]] - B875)/B875 * 100</f>
        <v>25.133075248003873</v>
      </c>
      <c r="F623" s="12">
        <f>(US_Debt_Table[[#This Row],[Debt Held by the Public]] - B875)/B875 * 100</f>
        <v>25.133075248003873</v>
      </c>
      <c r="G623" s="12"/>
      <c r="H623" s="12"/>
      <c r="K623"/>
    </row>
    <row r="624" spans="1:11" x14ac:dyDescent="0.3">
      <c r="A624" s="21">
        <v>44064</v>
      </c>
      <c r="B624" s="11">
        <v>20686300000000</v>
      </c>
      <c r="C624" s="11">
        <v>5910670000000</v>
      </c>
      <c r="D624" s="11">
        <v>26597000000000</v>
      </c>
      <c r="E624" s="12">
        <f>(US_Debt_Table[[#This Row],[Debt Held by the Public]] - B876)/B876 * 100</f>
        <v>25.131111742893957</v>
      </c>
      <c r="F624" s="12">
        <f>(US_Debt_Table[[#This Row],[Debt Held by the Public]] - B876)/B876 * 100</f>
        <v>25.131111742893957</v>
      </c>
      <c r="G624" s="12"/>
      <c r="H624" s="12"/>
      <c r="K624"/>
    </row>
    <row r="625" spans="1:11" x14ac:dyDescent="0.3">
      <c r="A625" s="21">
        <v>44063</v>
      </c>
      <c r="B625" s="11">
        <v>20686000000000</v>
      </c>
      <c r="C625" s="11">
        <v>5909550000000</v>
      </c>
      <c r="D625" s="11">
        <v>26595600000000</v>
      </c>
      <c r="E625" s="12">
        <f>(US_Debt_Table[[#This Row],[Debt Held by the Public]] - B877)/B877 * 100</f>
        <v>25.233837231125023</v>
      </c>
      <c r="F625" s="12">
        <f>(US_Debt_Table[[#This Row],[Debt Held by the Public]] - B877)/B877 * 100</f>
        <v>25.233837231125023</v>
      </c>
      <c r="G625" s="12"/>
      <c r="H625" s="12"/>
      <c r="K625"/>
    </row>
    <row r="626" spans="1:11" x14ac:dyDescent="0.3">
      <c r="A626" s="21">
        <v>44062</v>
      </c>
      <c r="B626" s="11">
        <v>20677800000000</v>
      </c>
      <c r="C626" s="11">
        <v>5900300000000</v>
      </c>
      <c r="D626" s="11">
        <v>26578100000000</v>
      </c>
      <c r="E626" s="12">
        <f>(US_Debt_Table[[#This Row],[Debt Held by the Public]] - B878)/B878 * 100</f>
        <v>25.191773274645968</v>
      </c>
      <c r="F626" s="12">
        <f>(US_Debt_Table[[#This Row],[Debt Held by the Public]] - B878)/B878 * 100</f>
        <v>25.191773274645968</v>
      </c>
      <c r="G626" s="12"/>
      <c r="H626" s="12"/>
      <c r="K626"/>
    </row>
    <row r="627" spans="1:11" x14ac:dyDescent="0.3">
      <c r="A627" s="21">
        <v>44061</v>
      </c>
      <c r="B627" s="11">
        <v>20677300000000</v>
      </c>
      <c r="C627" s="11">
        <v>5917660000000</v>
      </c>
      <c r="D627" s="11">
        <v>26595000000000</v>
      </c>
      <c r="E627" s="12">
        <f>(US_Debt_Table[[#This Row],[Debt Held by the Public]] - B879)/B879 * 100</f>
        <v>25.381560197677594</v>
      </c>
      <c r="F627" s="12">
        <f>(US_Debt_Table[[#This Row],[Debt Held by the Public]] - B879)/B879 * 100</f>
        <v>25.381560197677594</v>
      </c>
      <c r="G627" s="12"/>
      <c r="H627" s="12"/>
      <c r="K627"/>
    </row>
    <row r="628" spans="1:11" x14ac:dyDescent="0.3">
      <c r="A628" s="21">
        <v>44060</v>
      </c>
      <c r="B628" s="11">
        <v>20675800000000</v>
      </c>
      <c r="C628" s="11">
        <v>5904060000000</v>
      </c>
      <c r="D628" s="11">
        <v>26579800000000</v>
      </c>
      <c r="E628" s="12">
        <f>(US_Debt_Table[[#This Row],[Debt Held by the Public]] - B880)/B880 * 100</f>
        <v>25.373224832336856</v>
      </c>
      <c r="F628" s="12">
        <f>(US_Debt_Table[[#This Row],[Debt Held by the Public]] - B880)/B880 * 100</f>
        <v>25.373224832336856</v>
      </c>
      <c r="G628" s="12"/>
      <c r="H628" s="12"/>
      <c r="K628"/>
    </row>
    <row r="629" spans="1:11" x14ac:dyDescent="0.3">
      <c r="A629" s="21">
        <v>44057</v>
      </c>
      <c r="B629" s="11">
        <v>20614700000000</v>
      </c>
      <c r="C629" s="11">
        <v>5894000000000</v>
      </c>
      <c r="D629" s="11">
        <v>26508700000000</v>
      </c>
      <c r="E629" s="12">
        <f>(US_Debt_Table[[#This Row],[Debt Held by the Public]] - B881)/B881 * 100</f>
        <v>25.001970712185067</v>
      </c>
      <c r="F629" s="12">
        <f>(US_Debt_Table[[#This Row],[Debt Held by the Public]] - B881)/B881 * 100</f>
        <v>25.001970712185067</v>
      </c>
      <c r="G629" s="12"/>
      <c r="H629" s="12"/>
      <c r="K629"/>
    </row>
    <row r="630" spans="1:11" x14ac:dyDescent="0.3">
      <c r="A630" s="21">
        <v>44056</v>
      </c>
      <c r="B630" s="11">
        <v>20614300000000</v>
      </c>
      <c r="C630" s="11">
        <v>5895390000000</v>
      </c>
      <c r="D630" s="11">
        <v>26509700000000</v>
      </c>
      <c r="E630" s="12">
        <f>(US_Debt_Table[[#This Row],[Debt Held by the Public]] - B882)/B882 * 100</f>
        <v>25.260068541428677</v>
      </c>
      <c r="F630" s="12">
        <f>(US_Debt_Table[[#This Row],[Debt Held by the Public]] - B882)/B882 * 100</f>
        <v>25.260068541428677</v>
      </c>
      <c r="G630" s="12"/>
      <c r="H630" s="12"/>
      <c r="K630"/>
    </row>
    <row r="631" spans="1:11" x14ac:dyDescent="0.3">
      <c r="A631" s="21">
        <v>44055</v>
      </c>
      <c r="B631" s="11">
        <v>20595600000000</v>
      </c>
      <c r="C631" s="11">
        <v>5893180000000</v>
      </c>
      <c r="D631" s="11">
        <v>26488800000000</v>
      </c>
      <c r="E631" s="12">
        <f>(US_Debt_Table[[#This Row],[Debt Held by the Public]] - B883)/B883 * 100</f>
        <v>25.142638400262491</v>
      </c>
      <c r="F631" s="12">
        <f>(US_Debt_Table[[#This Row],[Debt Held by the Public]] - B883)/B883 * 100</f>
        <v>25.142638400262491</v>
      </c>
      <c r="G631" s="12"/>
      <c r="H631" s="12"/>
      <c r="K631"/>
    </row>
    <row r="632" spans="1:11" x14ac:dyDescent="0.3">
      <c r="A632" s="21">
        <v>44054</v>
      </c>
      <c r="B632" s="11">
        <v>20593600000000</v>
      </c>
      <c r="C632" s="11">
        <v>5909590000000</v>
      </c>
      <c r="D632" s="11">
        <v>26503100000000</v>
      </c>
      <c r="E632" s="12">
        <f>(US_Debt_Table[[#This Row],[Debt Held by the Public]] - B884)/B884 * 100</f>
        <v>25.285020745373355</v>
      </c>
      <c r="F632" s="12">
        <f>(US_Debt_Table[[#This Row],[Debt Held by the Public]] - B884)/B884 * 100</f>
        <v>25.285020745373355</v>
      </c>
      <c r="G632" s="12"/>
      <c r="H632" s="12"/>
      <c r="K632"/>
    </row>
    <row r="633" spans="1:11" x14ac:dyDescent="0.3">
      <c r="A633" s="21">
        <v>44053</v>
      </c>
      <c r="B633" s="11">
        <v>20602400000000</v>
      </c>
      <c r="C633" s="11">
        <v>5903090000000</v>
      </c>
      <c r="D633" s="11">
        <v>26505500000000</v>
      </c>
      <c r="E633" s="12">
        <f>(US_Debt_Table[[#This Row],[Debt Held by the Public]] - B885)/B885 * 100</f>
        <v>25.340082252451758</v>
      </c>
      <c r="F633" s="12">
        <f>(US_Debt_Table[[#This Row],[Debt Held by the Public]] - B885)/B885 * 100</f>
        <v>25.340082252451758</v>
      </c>
      <c r="G633" s="12"/>
      <c r="H633" s="12"/>
      <c r="K633"/>
    </row>
    <row r="634" spans="1:11" x14ac:dyDescent="0.3">
      <c r="A634" s="21">
        <v>44050</v>
      </c>
      <c r="B634" s="11">
        <v>20601400000000</v>
      </c>
      <c r="C634" s="11">
        <v>5897000000000</v>
      </c>
      <c r="D634" s="11">
        <v>26498400000000</v>
      </c>
      <c r="E634" s="12">
        <f>(US_Debt_Table[[#This Row],[Debt Held by the Public]] - B886)/B886 * 100</f>
        <v>25.33171102661597</v>
      </c>
      <c r="F634" s="12">
        <f>(US_Debt_Table[[#This Row],[Debt Held by the Public]] - B886)/B886 * 100</f>
        <v>25.33171102661597</v>
      </c>
      <c r="G634" s="12"/>
      <c r="H634" s="12"/>
      <c r="K634"/>
    </row>
    <row r="635" spans="1:11" x14ac:dyDescent="0.3">
      <c r="A635" s="21">
        <v>44049</v>
      </c>
      <c r="B635" s="11">
        <v>20601200000000</v>
      </c>
      <c r="C635" s="11">
        <v>5897100000000</v>
      </c>
      <c r="D635" s="11">
        <v>26498300000000</v>
      </c>
      <c r="E635" s="12">
        <f>(US_Debt_Table[[#This Row],[Debt Held by the Public]] - B887)/B887 * 100</f>
        <v>25.33430674697329</v>
      </c>
      <c r="F635" s="12">
        <f>(US_Debt_Table[[#This Row],[Debt Held by the Public]] - B887)/B887 * 100</f>
        <v>25.33430674697329</v>
      </c>
      <c r="G635" s="12"/>
      <c r="H635" s="12"/>
      <c r="K635"/>
    </row>
    <row r="636" spans="1:11" x14ac:dyDescent="0.3">
      <c r="A636" s="21">
        <v>44048</v>
      </c>
      <c r="B636" s="11">
        <v>20608700000000</v>
      </c>
      <c r="C636" s="11">
        <v>5895580000000</v>
      </c>
      <c r="D636" s="11">
        <v>26504300000000</v>
      </c>
      <c r="E636" s="12">
        <f>(US_Debt_Table[[#This Row],[Debt Held by the Public]] - B888)/B888 * 100</f>
        <v>25.375358933177594</v>
      </c>
      <c r="F636" s="12">
        <f>(US_Debt_Table[[#This Row],[Debt Held by the Public]] - B888)/B888 * 100</f>
        <v>25.375358933177594</v>
      </c>
      <c r="G636" s="12"/>
      <c r="H636" s="12"/>
      <c r="K636"/>
    </row>
    <row r="637" spans="1:11" x14ac:dyDescent="0.3">
      <c r="A637" s="21">
        <v>44047</v>
      </c>
      <c r="B637" s="11">
        <v>20607100000000</v>
      </c>
      <c r="C637" s="11">
        <v>5896120000000</v>
      </c>
      <c r="D637" s="11">
        <v>26503200000000</v>
      </c>
      <c r="E637" s="12">
        <f>(US_Debt_Table[[#This Row],[Debt Held by the Public]] - B889)/B889 * 100</f>
        <v>25.331314126541017</v>
      </c>
      <c r="F637" s="12">
        <f>(US_Debt_Table[[#This Row],[Debt Held by the Public]] - B889)/B889 * 100</f>
        <v>25.331314126541017</v>
      </c>
      <c r="G637" s="12"/>
      <c r="H637" s="12"/>
      <c r="K637"/>
    </row>
    <row r="638" spans="1:11" x14ac:dyDescent="0.3">
      <c r="A638" s="21">
        <v>44046</v>
      </c>
      <c r="B638" s="11">
        <v>20631600000000</v>
      </c>
      <c r="C638" s="11">
        <v>5879520000000</v>
      </c>
      <c r="D638" s="11">
        <v>26511200000000</v>
      </c>
      <c r="E638" s="12">
        <f>(US_Debt_Table[[#This Row],[Debt Held by the Public]] - B890)/B890 * 100</f>
        <v>25.491770373344036</v>
      </c>
      <c r="F638" s="12">
        <f>(US_Debt_Table[[#This Row],[Debt Held by the Public]] - B890)/B890 * 100</f>
        <v>25.491770373344036</v>
      </c>
      <c r="G638" s="12"/>
      <c r="H638" s="12"/>
      <c r="K638"/>
    </row>
    <row r="639" spans="1:11" x14ac:dyDescent="0.3">
      <c r="A639" s="21">
        <v>44043</v>
      </c>
      <c r="B639" s="11">
        <v>20634400000000</v>
      </c>
      <c r="C639" s="11">
        <v>5890550000000</v>
      </c>
      <c r="D639" s="11">
        <v>26525000000000</v>
      </c>
      <c r="E639" s="12">
        <f>(US_Debt_Table[[#This Row],[Debt Held by the Public]] - B891)/B891 * 100</f>
        <v>27.007496953208669</v>
      </c>
      <c r="F639" s="12">
        <f>(US_Debt_Table[[#This Row],[Debt Held by the Public]] - B891)/B891 * 100</f>
        <v>27.007496953208669</v>
      </c>
      <c r="G639" s="12"/>
      <c r="H639" s="12"/>
      <c r="K639"/>
    </row>
    <row r="640" spans="1:11" x14ac:dyDescent="0.3">
      <c r="A640" s="21">
        <v>44042</v>
      </c>
      <c r="B640" s="11">
        <v>20572000000000</v>
      </c>
      <c r="C640" s="11">
        <v>5933340000000</v>
      </c>
      <c r="D640" s="11">
        <v>26505300000000</v>
      </c>
      <c r="E640" s="12">
        <f>(US_Debt_Table[[#This Row],[Debt Held by the Public]] - B892)/B892 * 100</f>
        <v>26.899921042242404</v>
      </c>
      <c r="F640" s="12">
        <f>(US_Debt_Table[[#This Row],[Debt Held by the Public]] - B892)/B892 * 100</f>
        <v>26.899921042242404</v>
      </c>
      <c r="G640" s="12"/>
      <c r="H640" s="12"/>
      <c r="K640"/>
    </row>
    <row r="641" spans="1:11" x14ac:dyDescent="0.3">
      <c r="A641" s="21">
        <v>44041</v>
      </c>
      <c r="B641" s="11">
        <v>20584400000000</v>
      </c>
      <c r="C641" s="11">
        <v>5935990000000</v>
      </c>
      <c r="D641" s="11">
        <v>26520400000000</v>
      </c>
      <c r="E641" s="12">
        <f>(US_Debt_Table[[#This Row],[Debt Held by the Public]] - B893)/B893 * 100</f>
        <v>26.958398865143245</v>
      </c>
      <c r="F641" s="12">
        <f>(US_Debt_Table[[#This Row],[Debt Held by the Public]] - B893)/B893 * 100</f>
        <v>26.958398865143245</v>
      </c>
      <c r="G641" s="12"/>
      <c r="H641" s="12"/>
      <c r="K641"/>
    </row>
    <row r="642" spans="1:11" x14ac:dyDescent="0.3">
      <c r="A642" s="21">
        <v>44040</v>
      </c>
      <c r="B642" s="11">
        <v>20584100000000</v>
      </c>
      <c r="C642" s="11">
        <v>5937440000000</v>
      </c>
      <c r="D642" s="11">
        <v>26521500000000</v>
      </c>
      <c r="E642" s="12">
        <f>(US_Debt_Table[[#This Row],[Debt Held by the Public]] - B894)/B894 * 100</f>
        <v>26.932279269390623</v>
      </c>
      <c r="F642" s="12">
        <f>(US_Debt_Table[[#This Row],[Debt Held by the Public]] - B894)/B894 * 100</f>
        <v>26.932279269390623</v>
      </c>
      <c r="G642" s="12"/>
      <c r="H642" s="12"/>
      <c r="K642"/>
    </row>
    <row r="643" spans="1:11" x14ac:dyDescent="0.3">
      <c r="A643" s="21">
        <v>44039</v>
      </c>
      <c r="B643" s="11">
        <v>20613800000000</v>
      </c>
      <c r="C643" s="11">
        <v>5932860000000</v>
      </c>
      <c r="D643" s="11">
        <v>26546700000000</v>
      </c>
      <c r="E643" s="12">
        <f>(US_Debt_Table[[#This Row],[Debt Held by the Public]] - B895)/B895 * 100</f>
        <v>27.090346366786271</v>
      </c>
      <c r="F643" s="12">
        <f>(US_Debt_Table[[#This Row],[Debt Held by the Public]] - B895)/B895 * 100</f>
        <v>27.090346366786271</v>
      </c>
      <c r="G643" s="12"/>
      <c r="H643" s="12"/>
      <c r="K643"/>
    </row>
    <row r="644" spans="1:11" x14ac:dyDescent="0.3">
      <c r="A644" s="21">
        <v>44036</v>
      </c>
      <c r="B644" s="11">
        <v>20614000000000</v>
      </c>
      <c r="C644" s="11">
        <v>5922810000000</v>
      </c>
      <c r="D644" s="11">
        <v>26536800000000</v>
      </c>
      <c r="E644" s="12">
        <f>(US_Debt_Table[[#This Row],[Debt Held by the Public]] - B896)/B896 * 100</f>
        <v>27.109603823030675</v>
      </c>
      <c r="F644" s="12">
        <f>(US_Debt_Table[[#This Row],[Debt Held by the Public]] - B896)/B896 * 100</f>
        <v>27.109603823030675</v>
      </c>
      <c r="G644" s="12"/>
      <c r="H644" s="12"/>
      <c r="K644"/>
    </row>
    <row r="645" spans="1:11" x14ac:dyDescent="0.3">
      <c r="A645" s="21">
        <v>44035</v>
      </c>
      <c r="B645" s="11">
        <v>20614100000000</v>
      </c>
      <c r="C645" s="11">
        <v>5924790000000</v>
      </c>
      <c r="D645" s="11">
        <v>26538900000000</v>
      </c>
      <c r="E645" s="12">
        <f>(US_Debt_Table[[#This Row],[Debt Held by the Public]] - B897)/B897 * 100</f>
        <v>27.117274891160907</v>
      </c>
      <c r="F645" s="12">
        <f>(US_Debt_Table[[#This Row],[Debt Held by the Public]] - B897)/B897 * 100</f>
        <v>27.117274891160907</v>
      </c>
      <c r="G645" s="12"/>
      <c r="H645" s="12"/>
      <c r="K645"/>
    </row>
    <row r="646" spans="1:11" x14ac:dyDescent="0.3">
      <c r="A646" s="21">
        <v>44034</v>
      </c>
      <c r="B646" s="11">
        <v>20571200000000</v>
      </c>
      <c r="C646" s="11">
        <v>5920570000000</v>
      </c>
      <c r="D646" s="11">
        <v>26491800000000</v>
      </c>
      <c r="E646" s="12">
        <f>(US_Debt_Table[[#This Row],[Debt Held by the Public]] - B898)/B898 * 100</f>
        <v>26.952153493911958</v>
      </c>
      <c r="F646" s="12">
        <f>(US_Debt_Table[[#This Row],[Debt Held by the Public]] - B898)/B898 * 100</f>
        <v>26.952153493911958</v>
      </c>
      <c r="G646" s="12"/>
      <c r="H646" s="12"/>
      <c r="K646"/>
    </row>
    <row r="647" spans="1:11" x14ac:dyDescent="0.3">
      <c r="A647" s="21">
        <v>44033</v>
      </c>
      <c r="B647" s="11">
        <v>20568800000000</v>
      </c>
      <c r="C647" s="11">
        <v>5937090000000</v>
      </c>
      <c r="D647" s="11">
        <v>26505900000000</v>
      </c>
      <c r="E647" s="12">
        <f>(US_Debt_Table[[#This Row],[Debt Held by the Public]] - B899)/B899 * 100</f>
        <v>26.881746961939424</v>
      </c>
      <c r="F647" s="12">
        <f>(US_Debt_Table[[#This Row],[Debt Held by the Public]] - B899)/B899 * 100</f>
        <v>26.881746961939424</v>
      </c>
      <c r="G647" s="12"/>
      <c r="H647" s="12"/>
      <c r="K647"/>
    </row>
    <row r="648" spans="1:11" x14ac:dyDescent="0.3">
      <c r="A648" s="21">
        <v>44032</v>
      </c>
      <c r="B648" s="11">
        <v>20612300000000</v>
      </c>
      <c r="C648" s="11">
        <v>5921860000000</v>
      </c>
      <c r="D648" s="11">
        <v>26534100000000</v>
      </c>
      <c r="E648" s="12">
        <f>(US_Debt_Table[[#This Row],[Debt Held by the Public]] - B900)/B900 * 100</f>
        <v>27.11950119951403</v>
      </c>
      <c r="F648" s="12">
        <f>(US_Debt_Table[[#This Row],[Debt Held by the Public]] - B900)/B900 * 100</f>
        <v>27.11950119951403</v>
      </c>
      <c r="G648" s="12"/>
      <c r="H648" s="12"/>
      <c r="K648"/>
    </row>
    <row r="649" spans="1:11" x14ac:dyDescent="0.3">
      <c r="A649" s="21">
        <v>44029</v>
      </c>
      <c r="B649" s="11">
        <v>20612200000000</v>
      </c>
      <c r="C649" s="11">
        <v>5920150000000</v>
      </c>
      <c r="D649" s="11">
        <v>26532400000000</v>
      </c>
      <c r="E649" s="12">
        <f>(US_Debt_Table[[#This Row],[Debt Held by the Public]] - B901)/B901 * 100</f>
        <v>27.112613084849869</v>
      </c>
      <c r="F649" s="12">
        <f>(US_Debt_Table[[#This Row],[Debt Held by the Public]] - B901)/B901 * 100</f>
        <v>27.112613084849869</v>
      </c>
      <c r="G649" s="12"/>
      <c r="H649" s="12"/>
      <c r="K649"/>
    </row>
    <row r="650" spans="1:11" x14ac:dyDescent="0.3">
      <c r="A650" s="21">
        <v>44028</v>
      </c>
      <c r="B650" s="11">
        <v>20611900000000</v>
      </c>
      <c r="C650" s="11">
        <v>5917340000000</v>
      </c>
      <c r="D650" s="11">
        <v>26529300000000</v>
      </c>
      <c r="E650" s="12">
        <f>(US_Debt_Table[[#This Row],[Debt Held by the Public]] - B902)/B902 * 100</f>
        <v>27.109195295974935</v>
      </c>
      <c r="F650" s="12">
        <f>(US_Debt_Table[[#This Row],[Debt Held by the Public]] - B902)/B902 * 100</f>
        <v>27.109195295974935</v>
      </c>
      <c r="G650" s="12"/>
      <c r="H650" s="12"/>
      <c r="K650"/>
    </row>
    <row r="651" spans="1:11" x14ac:dyDescent="0.3">
      <c r="A651" s="21">
        <v>44027</v>
      </c>
      <c r="B651" s="11">
        <v>20574400000000</v>
      </c>
      <c r="C651" s="11">
        <v>5911090000000</v>
      </c>
      <c r="D651" s="11">
        <v>26485500000000</v>
      </c>
      <c r="E651" s="12">
        <f>(US_Debt_Table[[#This Row],[Debt Held by the Public]] - B903)/B903 * 100</f>
        <v>26.964066424353128</v>
      </c>
      <c r="F651" s="12">
        <f>(US_Debt_Table[[#This Row],[Debt Held by the Public]] - B903)/B903 * 100</f>
        <v>26.964066424353128</v>
      </c>
      <c r="G651" s="12"/>
      <c r="H651" s="12"/>
      <c r="K651"/>
    </row>
    <row r="652" spans="1:11" x14ac:dyDescent="0.3">
      <c r="A652" s="21">
        <v>44026</v>
      </c>
      <c r="B652" s="11">
        <v>20539900000000</v>
      </c>
      <c r="C652" s="11">
        <v>5909780000000</v>
      </c>
      <c r="D652" s="11">
        <v>26449700000000</v>
      </c>
      <c r="E652" s="12">
        <f>(US_Debt_Table[[#This Row],[Debt Held by the Public]] - B904)/B904 * 100</f>
        <v>26.694876049370531</v>
      </c>
      <c r="F652" s="12">
        <f>(US_Debt_Table[[#This Row],[Debt Held by the Public]] - B904)/B904 * 100</f>
        <v>26.694876049370531</v>
      </c>
      <c r="G652" s="12"/>
      <c r="H652" s="12"/>
      <c r="K652"/>
    </row>
    <row r="653" spans="1:11" x14ac:dyDescent="0.3">
      <c r="A653" s="21">
        <v>44025</v>
      </c>
      <c r="B653" s="11">
        <v>20583500000000</v>
      </c>
      <c r="C653" s="11">
        <v>5904640000000</v>
      </c>
      <c r="D653" s="11">
        <v>26488100000000</v>
      </c>
      <c r="E653" s="12">
        <f>(US_Debt_Table[[#This Row],[Debt Held by the Public]] - B905)/B905 * 100</f>
        <v>26.919187559348366</v>
      </c>
      <c r="F653" s="12">
        <f>(US_Debt_Table[[#This Row],[Debt Held by the Public]] - B905)/B905 * 100</f>
        <v>26.919187559348366</v>
      </c>
      <c r="G653" s="12"/>
      <c r="H653" s="12"/>
      <c r="K653"/>
    </row>
    <row r="654" spans="1:11" x14ac:dyDescent="0.3">
      <c r="A654" s="21">
        <v>44022</v>
      </c>
      <c r="B654" s="11">
        <v>20583600000000</v>
      </c>
      <c r="C654" s="11">
        <v>5901440000000</v>
      </c>
      <c r="D654" s="11">
        <v>26485100000000</v>
      </c>
      <c r="E654" s="12">
        <f>(US_Debt_Table[[#This Row],[Debt Held by the Public]] - B906)/B906 * 100</f>
        <v>26.922934625772321</v>
      </c>
      <c r="F654" s="12">
        <f>(US_Debt_Table[[#This Row],[Debt Held by the Public]] - B906)/B906 * 100</f>
        <v>26.922934625772321</v>
      </c>
      <c r="G654" s="12"/>
      <c r="H654" s="12"/>
      <c r="K654"/>
    </row>
    <row r="655" spans="1:11" x14ac:dyDescent="0.3">
      <c r="A655" s="21">
        <v>44021</v>
      </c>
      <c r="B655" s="11">
        <v>20583800000000</v>
      </c>
      <c r="C655" s="11">
        <v>5904000000000</v>
      </c>
      <c r="D655" s="11">
        <v>26487800000000</v>
      </c>
      <c r="E655" s="12">
        <f>(US_Debt_Table[[#This Row],[Debt Held by the Public]] - B907)/B907 * 100</f>
        <v>26.904604837267797</v>
      </c>
      <c r="F655" s="12">
        <f>(US_Debt_Table[[#This Row],[Debt Held by the Public]] - B907)/B907 * 100</f>
        <v>26.904604837267797</v>
      </c>
      <c r="G655" s="12"/>
      <c r="H655" s="12"/>
      <c r="K655"/>
    </row>
    <row r="656" spans="1:11" x14ac:dyDescent="0.3">
      <c r="A656" s="21">
        <v>44020</v>
      </c>
      <c r="B656" s="11">
        <v>20556800000000</v>
      </c>
      <c r="C656" s="11">
        <v>5889980000000</v>
      </c>
      <c r="D656" s="11">
        <v>26446700000000</v>
      </c>
      <c r="E656" s="12">
        <f>(US_Debt_Table[[#This Row],[Debt Held by the Public]] - B908)/B908 * 100</f>
        <v>26.874247801265238</v>
      </c>
      <c r="F656" s="12">
        <f>(US_Debt_Table[[#This Row],[Debt Held by the Public]] - B908)/B908 * 100</f>
        <v>26.874247801265238</v>
      </c>
      <c r="G656" s="12"/>
      <c r="H656" s="12"/>
      <c r="K656"/>
    </row>
    <row r="657" spans="1:11" x14ac:dyDescent="0.3">
      <c r="A657" s="21">
        <v>44019</v>
      </c>
      <c r="B657" s="11">
        <v>20554700000000</v>
      </c>
      <c r="C657" s="11">
        <v>5906090000000</v>
      </c>
      <c r="D657" s="11">
        <v>26460800000000</v>
      </c>
      <c r="E657" s="12">
        <f>(US_Debt_Table[[#This Row],[Debt Held by the Public]] - B909)/B909 * 100</f>
        <v>26.802590993214064</v>
      </c>
      <c r="F657" s="12">
        <f>(US_Debt_Table[[#This Row],[Debt Held by the Public]] - B909)/B909 * 100</f>
        <v>26.802590993214064</v>
      </c>
      <c r="G657" s="12"/>
      <c r="H657" s="12"/>
      <c r="K657"/>
    </row>
    <row r="658" spans="1:11" x14ac:dyDescent="0.3">
      <c r="A658" s="21">
        <v>44018</v>
      </c>
      <c r="B658" s="11">
        <v>20558800000000</v>
      </c>
      <c r="C658" s="11">
        <v>5901550000000</v>
      </c>
      <c r="D658" s="11">
        <v>26460400000000</v>
      </c>
      <c r="E658" s="12">
        <f>(US_Debt_Table[[#This Row],[Debt Held by the Public]] - B910)/B910 * 100</f>
        <v>26.811455641156911</v>
      </c>
      <c r="F658" s="12">
        <f>(US_Debt_Table[[#This Row],[Debt Held by the Public]] - B910)/B910 * 100</f>
        <v>26.811455641156911</v>
      </c>
      <c r="G658" s="12"/>
      <c r="H658" s="12"/>
      <c r="K658"/>
    </row>
    <row r="659" spans="1:11" x14ac:dyDescent="0.3">
      <c r="A659" s="21">
        <v>44015</v>
      </c>
      <c r="B659" s="11">
        <v>20559300000000</v>
      </c>
      <c r="C659" s="11">
        <v>5888620000000</v>
      </c>
      <c r="D659" s="11">
        <v>26447900000000</v>
      </c>
      <c r="E659" s="12">
        <f>(US_Debt_Table[[#This Row],[Debt Held by the Public]] - B911)/B911 * 100</f>
        <v>26.784822304034929</v>
      </c>
      <c r="F659" s="12">
        <f>(US_Debt_Table[[#This Row],[Debt Held by the Public]] - B911)/B911 * 100</f>
        <v>26.784822304034929</v>
      </c>
      <c r="G659" s="12"/>
      <c r="H659" s="12"/>
      <c r="K659"/>
    </row>
    <row r="660" spans="1:11" x14ac:dyDescent="0.3">
      <c r="A660" s="21">
        <v>44014</v>
      </c>
      <c r="B660" s="11">
        <v>20559500000000</v>
      </c>
      <c r="C660" s="11">
        <v>5897620000000</v>
      </c>
      <c r="D660" s="11">
        <v>26457100000000</v>
      </c>
      <c r="E660" s="12">
        <f>(US_Debt_Table[[#This Row],[Debt Held by the Public]] - B912)/B912 * 100</f>
        <v>26.904226951755465</v>
      </c>
      <c r="F660" s="12">
        <f>(US_Debt_Table[[#This Row],[Debt Held by the Public]] - B912)/B912 * 100</f>
        <v>26.904226951755465</v>
      </c>
      <c r="G660" s="12"/>
      <c r="H660" s="12"/>
      <c r="K660"/>
    </row>
    <row r="661" spans="1:11" x14ac:dyDescent="0.3">
      <c r="A661" s="21">
        <v>44013</v>
      </c>
      <c r="B661" s="11">
        <v>20524300000000</v>
      </c>
      <c r="C661" s="11">
        <v>5904650000000</v>
      </c>
      <c r="D661" s="11">
        <v>26429000000000</v>
      </c>
      <c r="E661" s="12">
        <f>(US_Debt_Table[[#This Row],[Debt Held by the Public]] - B913)/B913 * 100</f>
        <v>26.583035752832412</v>
      </c>
      <c r="F661" s="12">
        <f>(US_Debt_Table[[#This Row],[Debt Held by the Public]] - B913)/B913 * 100</f>
        <v>26.583035752832412</v>
      </c>
      <c r="G661" s="12"/>
      <c r="H661" s="12"/>
      <c r="K661"/>
    </row>
    <row r="662" spans="1:11" x14ac:dyDescent="0.3">
      <c r="A662" s="21">
        <v>44012</v>
      </c>
      <c r="B662" s="11">
        <v>20530300000000</v>
      </c>
      <c r="C662" s="11">
        <v>5946960000000</v>
      </c>
      <c r="D662" s="11">
        <v>26477200000000</v>
      </c>
      <c r="E662" s="12">
        <f>(US_Debt_Table[[#This Row],[Debt Held by the Public]] - B914)/B914 * 100</f>
        <v>26.821057053198587</v>
      </c>
      <c r="F662" s="12">
        <f>(US_Debt_Table[[#This Row],[Debt Held by the Public]] - B914)/B914 * 100</f>
        <v>26.821057053198587</v>
      </c>
      <c r="G662" s="12"/>
      <c r="H662" s="12"/>
      <c r="K662"/>
    </row>
    <row r="663" spans="1:11" x14ac:dyDescent="0.3">
      <c r="A663" s="21">
        <v>44011</v>
      </c>
      <c r="B663" s="11">
        <v>20427700000000</v>
      </c>
      <c r="C663" s="11">
        <v>5896970000000</v>
      </c>
      <c r="D663" s="11">
        <v>26324600000000</v>
      </c>
      <c r="E663" s="12">
        <f>(US_Debt_Table[[#This Row],[Debt Held by the Public]] - B915)/B915 * 100</f>
        <v>26.395738072108749</v>
      </c>
      <c r="F663" s="12">
        <f>(US_Debt_Table[[#This Row],[Debt Held by the Public]] - B915)/B915 * 100</f>
        <v>26.395738072108749</v>
      </c>
      <c r="G663" s="12"/>
      <c r="H663" s="12"/>
      <c r="K663"/>
    </row>
    <row r="664" spans="1:11" x14ac:dyDescent="0.3">
      <c r="A664" s="21">
        <v>44008</v>
      </c>
      <c r="B664" s="11">
        <v>20428200000000</v>
      </c>
      <c r="C664" s="11">
        <v>5888720000000</v>
      </c>
      <c r="D664" s="11">
        <v>26316900000000</v>
      </c>
      <c r="E664" s="12">
        <f>(US_Debt_Table[[#This Row],[Debt Held by the Public]] - B916)/B916 * 100</f>
        <v>26.398831806060009</v>
      </c>
      <c r="F664" s="12">
        <f>(US_Debt_Table[[#This Row],[Debt Held by the Public]] - B916)/B916 * 100</f>
        <v>26.398831806060009</v>
      </c>
      <c r="G664" s="12"/>
      <c r="H664" s="12"/>
      <c r="K664"/>
    </row>
    <row r="665" spans="1:11" x14ac:dyDescent="0.3">
      <c r="A665" s="21">
        <v>44007</v>
      </c>
      <c r="B665" s="11">
        <v>20408700000000</v>
      </c>
      <c r="C665" s="11">
        <v>5892520000000</v>
      </c>
      <c r="D665" s="11">
        <v>26301200000000</v>
      </c>
      <c r="E665" s="12">
        <f>(US_Debt_Table[[#This Row],[Debt Held by the Public]] - B917)/B917 * 100</f>
        <v>26.37122441144782</v>
      </c>
      <c r="F665" s="12">
        <f>(US_Debt_Table[[#This Row],[Debt Held by the Public]] - B917)/B917 * 100</f>
        <v>26.37122441144782</v>
      </c>
      <c r="G665" s="12"/>
      <c r="H665" s="12"/>
      <c r="K665"/>
    </row>
    <row r="666" spans="1:11" x14ac:dyDescent="0.3">
      <c r="A666" s="21">
        <v>44006</v>
      </c>
      <c r="B666" s="11">
        <v>20340800000000</v>
      </c>
      <c r="C666" s="11">
        <v>5896970000000</v>
      </c>
      <c r="D666" s="11">
        <v>26237800000000</v>
      </c>
      <c r="E666" s="12">
        <f>(US_Debt_Table[[#This Row],[Debt Held by the Public]] - B918)/B918 * 100</f>
        <v>25.892321118008578</v>
      </c>
      <c r="F666" s="12">
        <f>(US_Debt_Table[[#This Row],[Debt Held by the Public]] - B918)/B918 * 100</f>
        <v>25.892321118008578</v>
      </c>
      <c r="G666" s="12"/>
      <c r="H666" s="12"/>
      <c r="K666"/>
    </row>
    <row r="667" spans="1:11" x14ac:dyDescent="0.3">
      <c r="A667" s="21">
        <v>44005</v>
      </c>
      <c r="B667" s="11">
        <v>20340300000000</v>
      </c>
      <c r="C667" s="11">
        <v>5911470000000</v>
      </c>
      <c r="D667" s="11">
        <v>26251700000000</v>
      </c>
      <c r="E667" s="12">
        <f>(US_Debt_Table[[#This Row],[Debt Held by the Public]] - B919)/B919 * 100</f>
        <v>25.812916354819354</v>
      </c>
      <c r="F667" s="12">
        <f>(US_Debt_Table[[#This Row],[Debt Held by the Public]] - B919)/B919 * 100</f>
        <v>25.812916354819354</v>
      </c>
      <c r="G667" s="12"/>
      <c r="H667" s="12"/>
      <c r="K667"/>
    </row>
    <row r="668" spans="1:11" x14ac:dyDescent="0.3">
      <c r="A668" s="21">
        <v>44004</v>
      </c>
      <c r="B668" s="11">
        <v>20335100000000</v>
      </c>
      <c r="C668" s="11">
        <v>5908710000000</v>
      </c>
      <c r="D668" s="11">
        <v>26243800000000</v>
      </c>
      <c r="E668" s="12">
        <f>(US_Debt_Table[[#This Row],[Debt Held by the Public]] - B920)/B920 * 100</f>
        <v>25.766749747972963</v>
      </c>
      <c r="F668" s="12">
        <f>(US_Debt_Table[[#This Row],[Debt Held by the Public]] - B920)/B920 * 100</f>
        <v>25.766749747972963</v>
      </c>
      <c r="G668" s="12"/>
      <c r="H668" s="12"/>
      <c r="K668"/>
    </row>
    <row r="669" spans="1:11" x14ac:dyDescent="0.3">
      <c r="A669" s="21">
        <v>44001</v>
      </c>
      <c r="B669" s="11">
        <v>20336100000000</v>
      </c>
      <c r="C669" s="11">
        <v>5904630000000</v>
      </c>
      <c r="D669" s="11">
        <v>26240700000000</v>
      </c>
      <c r="E669" s="12">
        <f>(US_Debt_Table[[#This Row],[Debt Held by the Public]] - B921)/B921 * 100</f>
        <v>25.738717515905847</v>
      </c>
      <c r="F669" s="12">
        <f>(US_Debt_Table[[#This Row],[Debt Held by the Public]] - B921)/B921 * 100</f>
        <v>25.738717515905847</v>
      </c>
      <c r="G669" s="12"/>
      <c r="H669" s="12"/>
      <c r="K669"/>
    </row>
    <row r="670" spans="1:11" x14ac:dyDescent="0.3">
      <c r="A670" s="21">
        <v>44000</v>
      </c>
      <c r="B670" s="11">
        <v>20327900000000</v>
      </c>
      <c r="C670" s="11">
        <v>5905740000000</v>
      </c>
      <c r="D670" s="11">
        <v>26233700000000</v>
      </c>
      <c r="E670" s="12">
        <f>(US_Debt_Table[[#This Row],[Debt Held by the Public]] - B922)/B922 * 100</f>
        <v>25.787568453946353</v>
      </c>
      <c r="F670" s="12">
        <f>(US_Debt_Table[[#This Row],[Debt Held by the Public]] - B922)/B922 * 100</f>
        <v>25.787568453946353</v>
      </c>
      <c r="G670" s="12"/>
      <c r="H670" s="12"/>
      <c r="K670"/>
    </row>
    <row r="671" spans="1:11" x14ac:dyDescent="0.3">
      <c r="A671" s="21">
        <v>43999</v>
      </c>
      <c r="B671" s="11">
        <v>20241100000000</v>
      </c>
      <c r="C671" s="11">
        <v>5903370000000</v>
      </c>
      <c r="D671" s="11">
        <v>26144500000000</v>
      </c>
      <c r="E671" s="12">
        <f>(US_Debt_Table[[#This Row],[Debt Held by the Public]] - B923)/B923 * 100</f>
        <v>25.091774303195109</v>
      </c>
      <c r="F671" s="12">
        <f>(US_Debt_Table[[#This Row],[Debt Held by the Public]] - B923)/B923 * 100</f>
        <v>25.091774303195109</v>
      </c>
      <c r="G671" s="12"/>
      <c r="H671" s="12"/>
      <c r="K671"/>
    </row>
    <row r="672" spans="1:11" x14ac:dyDescent="0.3">
      <c r="A672" s="21">
        <v>43998</v>
      </c>
      <c r="B672" s="11">
        <v>20241300000000</v>
      </c>
      <c r="C672" s="11">
        <v>5912350000000</v>
      </c>
      <c r="D672" s="11">
        <v>26153600000000</v>
      </c>
      <c r="E672" s="12">
        <f>(US_Debt_Table[[#This Row],[Debt Held by the Public]] - B924)/B924 * 100</f>
        <v>25.019610265279024</v>
      </c>
      <c r="F672" s="12">
        <f>(US_Debt_Table[[#This Row],[Debt Held by the Public]] - B924)/B924 * 100</f>
        <v>25.019610265279024</v>
      </c>
      <c r="G672" s="12"/>
      <c r="H672" s="12"/>
      <c r="K672"/>
    </row>
    <row r="673" spans="1:11" x14ac:dyDescent="0.3">
      <c r="A673" s="21">
        <v>43997</v>
      </c>
      <c r="B673" s="11">
        <v>20230500000000</v>
      </c>
      <c r="C673" s="11">
        <v>5900840000000</v>
      </c>
      <c r="D673" s="11">
        <v>26131300000000</v>
      </c>
      <c r="E673" s="12">
        <f>(US_Debt_Table[[#This Row],[Debt Held by the Public]] - B925)/B925 * 100</f>
        <v>24.975289727939902</v>
      </c>
      <c r="F673" s="12">
        <f>(US_Debt_Table[[#This Row],[Debt Held by the Public]] - B925)/B925 * 100</f>
        <v>24.975289727939902</v>
      </c>
      <c r="G673" s="12"/>
      <c r="H673" s="12"/>
      <c r="K673"/>
    </row>
    <row r="674" spans="1:11" x14ac:dyDescent="0.3">
      <c r="A674" s="21">
        <v>43994</v>
      </c>
      <c r="B674" s="11">
        <v>20166600000000</v>
      </c>
      <c r="C674" s="11">
        <v>5895850000000</v>
      </c>
      <c r="D674" s="11">
        <v>26062400000000</v>
      </c>
      <c r="E674" s="12">
        <f>(US_Debt_Table[[#This Row],[Debt Held by the Public]] - B926)/B926 * 100</f>
        <v>24.560536620918828</v>
      </c>
      <c r="F674" s="12">
        <f>(US_Debt_Table[[#This Row],[Debt Held by the Public]] - B926)/B926 * 100</f>
        <v>24.560536620918828</v>
      </c>
      <c r="G674" s="12"/>
      <c r="H674" s="12"/>
      <c r="K674"/>
    </row>
    <row r="675" spans="1:11" x14ac:dyDescent="0.3">
      <c r="A675" s="21">
        <v>43993</v>
      </c>
      <c r="B675" s="11">
        <v>20165900000000</v>
      </c>
      <c r="C675" s="11">
        <v>5896760000000</v>
      </c>
      <c r="D675" s="11">
        <v>26062700000000</v>
      </c>
      <c r="E675" s="12">
        <f>(US_Debt_Table[[#This Row],[Debt Held by the Public]] - B927)/B927 * 100</f>
        <v>24.660159365012639</v>
      </c>
      <c r="F675" s="12">
        <f>(US_Debt_Table[[#This Row],[Debt Held by the Public]] - B927)/B927 * 100</f>
        <v>24.660159365012639</v>
      </c>
      <c r="G675" s="12"/>
      <c r="H675" s="12"/>
      <c r="K675"/>
    </row>
    <row r="676" spans="1:11" x14ac:dyDescent="0.3">
      <c r="A676" s="21">
        <v>43992</v>
      </c>
      <c r="B676" s="11">
        <v>20096300000000</v>
      </c>
      <c r="C676" s="11">
        <v>5890600000000</v>
      </c>
      <c r="D676" s="11">
        <v>25986900000000</v>
      </c>
      <c r="E676" s="12">
        <f>(US_Debt_Table[[#This Row],[Debt Held by the Public]] - B928)/B928 * 100</f>
        <v>24.175409977879113</v>
      </c>
      <c r="F676" s="12">
        <f>(US_Debt_Table[[#This Row],[Debt Held by the Public]] - B928)/B928 * 100</f>
        <v>24.175409977879113</v>
      </c>
      <c r="G676" s="12"/>
      <c r="H676" s="12"/>
      <c r="K676"/>
    </row>
    <row r="677" spans="1:11" x14ac:dyDescent="0.3">
      <c r="A677" s="21">
        <v>43991</v>
      </c>
      <c r="B677" s="11">
        <v>20096800000000</v>
      </c>
      <c r="C677" s="11">
        <v>5906990000000</v>
      </c>
      <c r="D677" s="11">
        <v>26003800000000</v>
      </c>
      <c r="E677" s="12">
        <f>(US_Debt_Table[[#This Row],[Debt Held by the Public]] - B929)/B929 * 100</f>
        <v>24.071170158910469</v>
      </c>
      <c r="F677" s="12">
        <f>(US_Debt_Table[[#This Row],[Debt Held by the Public]] - B929)/B929 * 100</f>
        <v>24.071170158910469</v>
      </c>
      <c r="G677" s="12"/>
      <c r="H677" s="12"/>
      <c r="K677"/>
    </row>
    <row r="678" spans="1:11" x14ac:dyDescent="0.3">
      <c r="A678" s="21">
        <v>43990</v>
      </c>
      <c r="B678" s="11">
        <v>20061700000000</v>
      </c>
      <c r="C678" s="11">
        <v>5898810000000</v>
      </c>
      <c r="D678" s="11">
        <v>25960500000000</v>
      </c>
      <c r="E678" s="12">
        <f>(US_Debt_Table[[#This Row],[Debt Held by the Public]] - B930)/B930 * 100</f>
        <v>23.856768019756135</v>
      </c>
      <c r="F678" s="12">
        <f>(US_Debt_Table[[#This Row],[Debt Held by the Public]] - B930)/B930 * 100</f>
        <v>23.856768019756135</v>
      </c>
      <c r="G678" s="12"/>
      <c r="H678" s="12"/>
      <c r="K678"/>
    </row>
    <row r="679" spans="1:11" x14ac:dyDescent="0.3">
      <c r="A679" s="21">
        <v>43987</v>
      </c>
      <c r="B679" s="11">
        <v>20031300000000</v>
      </c>
      <c r="C679" s="11">
        <v>5888420000000</v>
      </c>
      <c r="D679" s="11">
        <v>25919700000000</v>
      </c>
      <c r="E679" s="12">
        <f>(US_Debt_Table[[#This Row],[Debt Held by the Public]] - B931)/B931 * 100</f>
        <v>23.63473645228984</v>
      </c>
      <c r="F679" s="12">
        <f>(US_Debt_Table[[#This Row],[Debt Held by the Public]] - B931)/B931 * 100</f>
        <v>23.63473645228984</v>
      </c>
      <c r="G679" s="12"/>
      <c r="H679" s="12"/>
      <c r="K679"/>
    </row>
    <row r="680" spans="1:11" x14ac:dyDescent="0.3">
      <c r="A680" s="21">
        <v>43986</v>
      </c>
      <c r="B680" s="11">
        <v>20031500000000</v>
      </c>
      <c r="C680" s="11">
        <v>5888540000000</v>
      </c>
      <c r="D680" s="11">
        <v>25920100000000</v>
      </c>
      <c r="E680" s="12">
        <f>(US_Debt_Table[[#This Row],[Debt Held by the Public]] - B932)/B932 * 100</f>
        <v>23.594777694139715</v>
      </c>
      <c r="F680" s="12">
        <f>(US_Debt_Table[[#This Row],[Debt Held by the Public]] - B932)/B932 * 100</f>
        <v>23.594777694139715</v>
      </c>
      <c r="G680" s="12"/>
      <c r="H680" s="12"/>
      <c r="K680"/>
    </row>
    <row r="681" spans="1:11" x14ac:dyDescent="0.3">
      <c r="A681" s="21">
        <v>43985</v>
      </c>
      <c r="B681" s="11">
        <v>19948600000000</v>
      </c>
      <c r="C681" s="11">
        <v>5881530000000</v>
      </c>
      <c r="D681" s="11">
        <v>25830100000000</v>
      </c>
      <c r="E681" s="12">
        <f>(US_Debt_Table[[#This Row],[Debt Held by the Public]] - B933)/B933 * 100</f>
        <v>22.974780694994976</v>
      </c>
      <c r="F681" s="12">
        <f>(US_Debt_Table[[#This Row],[Debt Held by the Public]] - B933)/B933 * 100</f>
        <v>22.974780694994976</v>
      </c>
      <c r="G681" s="12"/>
      <c r="H681" s="12"/>
      <c r="K681"/>
    </row>
    <row r="682" spans="1:11" x14ac:dyDescent="0.3">
      <c r="A682" s="21">
        <v>43984</v>
      </c>
      <c r="B682" s="11">
        <v>19948700000000</v>
      </c>
      <c r="C682" s="11">
        <v>5892880000000</v>
      </c>
      <c r="D682" s="11">
        <v>25841600000000</v>
      </c>
      <c r="E682" s="12">
        <f>(US_Debt_Table[[#This Row],[Debt Held by the Public]] - B934)/B934 * 100</f>
        <v>23.122643081537806</v>
      </c>
      <c r="F682" s="12">
        <f>(US_Debt_Table[[#This Row],[Debt Held by the Public]] - B934)/B934 * 100</f>
        <v>23.122643081537806</v>
      </c>
      <c r="G682" s="12"/>
      <c r="H682" s="12"/>
      <c r="K682"/>
    </row>
    <row r="683" spans="1:11" x14ac:dyDescent="0.3">
      <c r="A683" s="21">
        <v>43983</v>
      </c>
      <c r="B683" s="11">
        <v>19868900000000</v>
      </c>
      <c r="C683" s="11">
        <v>5882590000000</v>
      </c>
      <c r="D683" s="11">
        <v>25751500000000</v>
      </c>
      <c r="E683" s="12">
        <f>(US_Debt_Table[[#This Row],[Debt Held by the Public]] - B935)/B935 * 100</f>
        <v>22.891037178606993</v>
      </c>
      <c r="F683" s="12">
        <f>(US_Debt_Table[[#This Row],[Debt Held by the Public]] - B935)/B935 * 100</f>
        <v>22.891037178606993</v>
      </c>
      <c r="G683" s="12"/>
      <c r="H683" s="12"/>
      <c r="K683"/>
    </row>
    <row r="684" spans="1:11" x14ac:dyDescent="0.3">
      <c r="A684" s="21">
        <v>43980</v>
      </c>
      <c r="B684" s="11">
        <v>19812800000000</v>
      </c>
      <c r="C684" s="11">
        <v>5933490000000</v>
      </c>
      <c r="D684" s="11">
        <v>25746300000000</v>
      </c>
      <c r="E684" s="12">
        <f>(US_Debt_Table[[#This Row],[Debt Held by the Public]] - B936)/B936 * 100</f>
        <v>22.438789257066581</v>
      </c>
      <c r="F684" s="12">
        <f>(US_Debt_Table[[#This Row],[Debt Held by the Public]] - B936)/B936 * 100</f>
        <v>22.438789257066581</v>
      </c>
      <c r="G684" s="12"/>
      <c r="H684" s="12"/>
      <c r="K684"/>
    </row>
    <row r="685" spans="1:11" x14ac:dyDescent="0.3">
      <c r="A685" s="21">
        <v>43979</v>
      </c>
      <c r="B685" s="11">
        <v>19765800000000</v>
      </c>
      <c r="C685" s="11">
        <v>5917830000000</v>
      </c>
      <c r="D685" s="11">
        <v>25683700000000</v>
      </c>
      <c r="E685" s="12">
        <f>(US_Debt_Table[[#This Row],[Debt Held by the Public]] - B937)/B937 * 100</f>
        <v>22.105328185328187</v>
      </c>
      <c r="F685" s="12">
        <f>(US_Debt_Table[[#This Row],[Debt Held by the Public]] - B937)/B937 * 100</f>
        <v>22.105328185328187</v>
      </c>
      <c r="G685" s="12"/>
      <c r="H685" s="12"/>
      <c r="K685"/>
    </row>
    <row r="686" spans="1:11" x14ac:dyDescent="0.3">
      <c r="A686" s="21">
        <v>43978</v>
      </c>
      <c r="B686" s="11">
        <v>19658600000000</v>
      </c>
      <c r="C686" s="11">
        <v>5924580000000</v>
      </c>
      <c r="D686" s="11">
        <v>25583100000000</v>
      </c>
      <c r="E686" s="12">
        <f>(US_Debt_Table[[#This Row],[Debt Held by the Public]] - B938)/B938 * 100</f>
        <v>21.431836432145285</v>
      </c>
      <c r="F686" s="12">
        <f>(US_Debt_Table[[#This Row],[Debt Held by the Public]] - B938)/B938 * 100</f>
        <v>21.431836432145285</v>
      </c>
      <c r="G686" s="12"/>
      <c r="H686" s="12"/>
      <c r="K686"/>
    </row>
    <row r="687" spans="1:11" x14ac:dyDescent="0.3">
      <c r="A687" s="21">
        <v>43977</v>
      </c>
      <c r="B687" s="11">
        <v>19658300000000</v>
      </c>
      <c r="C687" s="11">
        <v>5945670000000</v>
      </c>
      <c r="D687" s="11">
        <v>25604000000000</v>
      </c>
      <c r="E687" s="12">
        <f>(US_Debt_Table[[#This Row],[Debt Held by the Public]] - B939)/B939 * 100</f>
        <v>21.393240664694734</v>
      </c>
      <c r="F687" s="12">
        <f>(US_Debt_Table[[#This Row],[Debt Held by the Public]] - B939)/B939 * 100</f>
        <v>21.393240664694734</v>
      </c>
      <c r="G687" s="12"/>
      <c r="H687" s="12"/>
      <c r="K687"/>
    </row>
    <row r="688" spans="1:11" x14ac:dyDescent="0.3">
      <c r="A688" s="21">
        <v>43973</v>
      </c>
      <c r="B688" s="11">
        <v>19568900000000</v>
      </c>
      <c r="C688" s="11">
        <v>5944400000000</v>
      </c>
      <c r="D688" s="11">
        <v>25513300000000</v>
      </c>
      <c r="E688" s="12">
        <f>(US_Debt_Table[[#This Row],[Debt Held by the Public]] - B940)/B940 * 100</f>
        <v>20.867304081430969</v>
      </c>
      <c r="F688" s="12">
        <f>(US_Debt_Table[[#This Row],[Debt Held by the Public]] - B940)/B940 * 100</f>
        <v>20.867304081430969</v>
      </c>
      <c r="G688" s="12"/>
      <c r="H688" s="12"/>
      <c r="K688"/>
    </row>
    <row r="689" spans="1:11" x14ac:dyDescent="0.3">
      <c r="A689" s="21">
        <v>43972</v>
      </c>
      <c r="B689" s="11">
        <v>19528500000000</v>
      </c>
      <c r="C689" s="11">
        <v>5938290000000</v>
      </c>
      <c r="D689" s="11">
        <v>25466800000000</v>
      </c>
      <c r="E689" s="12">
        <f>(US_Debt_Table[[#This Row],[Debt Held by the Public]] - B941)/B941 * 100</f>
        <v>20.727387377362337</v>
      </c>
      <c r="F689" s="12">
        <f>(US_Debt_Table[[#This Row],[Debt Held by the Public]] - B941)/B941 * 100</f>
        <v>20.727387377362337</v>
      </c>
      <c r="G689" s="12"/>
      <c r="H689" s="12"/>
      <c r="K689"/>
    </row>
    <row r="690" spans="1:11" x14ac:dyDescent="0.3">
      <c r="A690" s="21">
        <v>43971</v>
      </c>
      <c r="B690" s="11">
        <v>19429400000000</v>
      </c>
      <c r="C690" s="11">
        <v>5931630000000</v>
      </c>
      <c r="D690" s="11">
        <v>25361000000000</v>
      </c>
      <c r="E690" s="12">
        <f>(US_Debt_Table[[#This Row],[Debt Held by the Public]] - B942)/B942 * 100</f>
        <v>20.059815486526066</v>
      </c>
      <c r="F690" s="12">
        <f>(US_Debt_Table[[#This Row],[Debt Held by the Public]] - B942)/B942 * 100</f>
        <v>20.059815486526066</v>
      </c>
      <c r="G690" s="12"/>
      <c r="H690" s="12"/>
      <c r="K690"/>
    </row>
    <row r="691" spans="1:11" x14ac:dyDescent="0.3">
      <c r="A691" s="21">
        <v>43970</v>
      </c>
      <c r="B691" s="11">
        <v>19427700000000</v>
      </c>
      <c r="C691" s="11">
        <v>5949600000000</v>
      </c>
      <c r="D691" s="11">
        <v>25377300000000</v>
      </c>
      <c r="E691" s="12">
        <f>(US_Debt_Table[[#This Row],[Debt Held by the Public]] - B943)/B943 * 100</f>
        <v>20.018903825244639</v>
      </c>
      <c r="F691" s="12">
        <f>(US_Debt_Table[[#This Row],[Debt Held by the Public]] - B943)/B943 * 100</f>
        <v>20.018903825244639</v>
      </c>
      <c r="G691" s="12"/>
      <c r="H691" s="12"/>
      <c r="K691"/>
    </row>
    <row r="692" spans="1:11" x14ac:dyDescent="0.3">
      <c r="A692" s="21">
        <v>43969</v>
      </c>
      <c r="B692" s="11">
        <v>19376500000000</v>
      </c>
      <c r="C692" s="11">
        <v>5934890000000</v>
      </c>
      <c r="D692" s="11">
        <v>25311400000000</v>
      </c>
      <c r="E692" s="12">
        <f>(US_Debt_Table[[#This Row],[Debt Held by the Public]] - B944)/B944 * 100</f>
        <v>19.677467172309861</v>
      </c>
      <c r="F692" s="12">
        <f>(US_Debt_Table[[#This Row],[Debt Held by the Public]] - B944)/B944 * 100</f>
        <v>19.677467172309861</v>
      </c>
      <c r="G692" s="12"/>
      <c r="H692" s="12"/>
      <c r="K692"/>
    </row>
    <row r="693" spans="1:11" x14ac:dyDescent="0.3">
      <c r="A693" s="21">
        <v>43966</v>
      </c>
      <c r="B693" s="11">
        <v>19377100000000</v>
      </c>
      <c r="C693" s="11">
        <v>5928560000000</v>
      </c>
      <c r="D693" s="11">
        <v>25305600000000</v>
      </c>
      <c r="E693" s="12">
        <f>(US_Debt_Table[[#This Row],[Debt Held by the Public]] - B945)/B945 * 100</f>
        <v>19.654567684726633</v>
      </c>
      <c r="F693" s="12">
        <f>(US_Debt_Table[[#This Row],[Debt Held by the Public]] - B945)/B945 * 100</f>
        <v>19.654567684726633</v>
      </c>
      <c r="G693" s="12"/>
      <c r="H693" s="12"/>
      <c r="K693"/>
    </row>
    <row r="694" spans="1:11" x14ac:dyDescent="0.3">
      <c r="A694" s="21">
        <v>43965</v>
      </c>
      <c r="B694" s="11">
        <v>19340400000000</v>
      </c>
      <c r="C694" s="11">
        <v>5927170000000</v>
      </c>
      <c r="D694" s="11">
        <v>25267600000000</v>
      </c>
      <c r="E694" s="12">
        <f>(US_Debt_Table[[#This Row],[Debt Held by the Public]] - B946)/B946 * 100</f>
        <v>19.526107942079861</v>
      </c>
      <c r="F694" s="12">
        <f>(US_Debt_Table[[#This Row],[Debt Held by the Public]] - B946)/B946 * 100</f>
        <v>19.526107942079861</v>
      </c>
      <c r="G694" s="12"/>
      <c r="H694" s="12"/>
      <c r="K694"/>
    </row>
    <row r="695" spans="1:11" x14ac:dyDescent="0.3">
      <c r="A695" s="21">
        <v>43964</v>
      </c>
      <c r="B695" s="11">
        <v>19261300000000</v>
      </c>
      <c r="C695" s="11">
        <v>5927450000000</v>
      </c>
      <c r="D695" s="11">
        <v>25188800000000</v>
      </c>
      <c r="E695" s="12">
        <f>(US_Debt_Table[[#This Row],[Debt Held by the Public]] - B947)/B947 * 100</f>
        <v>18.997547308526347</v>
      </c>
      <c r="F695" s="12">
        <f>(US_Debt_Table[[#This Row],[Debt Held by the Public]] - B947)/B947 * 100</f>
        <v>18.997547308526347</v>
      </c>
      <c r="G695" s="12"/>
      <c r="H695" s="12"/>
      <c r="K695"/>
    </row>
    <row r="696" spans="1:11" x14ac:dyDescent="0.3">
      <c r="A696" s="21">
        <v>43963</v>
      </c>
      <c r="B696" s="11">
        <v>19260300000000</v>
      </c>
      <c r="C696" s="11">
        <v>5944100000000</v>
      </c>
      <c r="D696" s="11">
        <v>25204400000000</v>
      </c>
      <c r="E696" s="12">
        <f>(US_Debt_Table[[#This Row],[Debt Held by the Public]] - B948)/B948 * 100</f>
        <v>18.963440621120313</v>
      </c>
      <c r="F696" s="12">
        <f>(US_Debt_Table[[#This Row],[Debt Held by the Public]] - B948)/B948 * 100</f>
        <v>18.963440621120313</v>
      </c>
      <c r="G696" s="12"/>
      <c r="H696" s="12"/>
      <c r="K696"/>
    </row>
    <row r="697" spans="1:11" x14ac:dyDescent="0.3">
      <c r="A697" s="21">
        <v>43962</v>
      </c>
      <c r="B697" s="11">
        <v>19218900000000</v>
      </c>
      <c r="C697" s="11">
        <v>5937840000000</v>
      </c>
      <c r="D697" s="11">
        <v>25156700000000</v>
      </c>
      <c r="E697" s="12">
        <f>(US_Debt_Table[[#This Row],[Debt Held by the Public]] - B949)/B949 * 100</f>
        <v>18.712861501970426</v>
      </c>
      <c r="F697" s="12">
        <f>(US_Debt_Table[[#This Row],[Debt Held by the Public]] - B949)/B949 * 100</f>
        <v>18.712861501970426</v>
      </c>
      <c r="G697" s="12"/>
      <c r="H697" s="12"/>
      <c r="K697"/>
    </row>
    <row r="698" spans="1:11" x14ac:dyDescent="0.3">
      <c r="A698" s="21">
        <v>43959</v>
      </c>
      <c r="B698" s="11">
        <v>19219000000000</v>
      </c>
      <c r="C698" s="11">
        <v>5934090000000</v>
      </c>
      <c r="D698" s="11">
        <v>25153100000000</v>
      </c>
      <c r="E698" s="12">
        <f>(US_Debt_Table[[#This Row],[Debt Held by the Public]] - B950)/B950 * 100</f>
        <v>18.693683956991372</v>
      </c>
      <c r="F698" s="12">
        <f>(US_Debt_Table[[#This Row],[Debt Held by the Public]] - B950)/B950 * 100</f>
        <v>18.693683956991372</v>
      </c>
      <c r="G698" s="12"/>
      <c r="H698" s="12"/>
      <c r="K698"/>
    </row>
    <row r="699" spans="1:11" x14ac:dyDescent="0.3">
      <c r="A699" s="21">
        <v>43958</v>
      </c>
      <c r="B699" s="11">
        <v>19218600000000</v>
      </c>
      <c r="C699" s="11">
        <v>5923840000000</v>
      </c>
      <c r="D699" s="11">
        <v>25142400000000</v>
      </c>
      <c r="E699" s="12">
        <f>(US_Debt_Table[[#This Row],[Debt Held by the Public]] - B951)/B951 * 100</f>
        <v>18.782177667076645</v>
      </c>
      <c r="F699" s="12">
        <f>(US_Debt_Table[[#This Row],[Debt Held by the Public]] - B951)/B951 * 100</f>
        <v>18.782177667076645</v>
      </c>
      <c r="G699" s="12"/>
      <c r="H699" s="12"/>
      <c r="K699"/>
    </row>
    <row r="700" spans="1:11" x14ac:dyDescent="0.3">
      <c r="A700" s="21">
        <v>43957</v>
      </c>
      <c r="B700" s="11">
        <v>19148600000000</v>
      </c>
      <c r="C700" s="11">
        <v>5909940000000</v>
      </c>
      <c r="D700" s="11">
        <v>25058500000000</v>
      </c>
      <c r="E700" s="12">
        <f>(US_Debt_Table[[#This Row],[Debt Held by the Public]] - B952)/B952 * 100</f>
        <v>18.293971199644165</v>
      </c>
      <c r="F700" s="12">
        <f>(US_Debt_Table[[#This Row],[Debt Held by the Public]] - B952)/B952 * 100</f>
        <v>18.293971199644165</v>
      </c>
      <c r="G700" s="12"/>
      <c r="H700" s="12"/>
      <c r="K700"/>
    </row>
    <row r="701" spans="1:11" x14ac:dyDescent="0.3">
      <c r="A701" s="21">
        <v>43956</v>
      </c>
      <c r="B701" s="11">
        <v>19148600000000</v>
      </c>
      <c r="C701" s="11">
        <v>5909350000000</v>
      </c>
      <c r="D701" s="11">
        <v>25057900000000</v>
      </c>
      <c r="E701" s="12">
        <f>(US_Debt_Table[[#This Row],[Debt Held by the Public]] - B953)/B953 * 100</f>
        <v>18.222397836649769</v>
      </c>
      <c r="F701" s="12">
        <f>(US_Debt_Table[[#This Row],[Debt Held by the Public]] - B953)/B953 * 100</f>
        <v>18.222397836649769</v>
      </c>
      <c r="G701" s="12"/>
      <c r="H701" s="12"/>
      <c r="K701"/>
    </row>
    <row r="702" spans="1:11" x14ac:dyDescent="0.3">
      <c r="A702" s="21">
        <v>43955</v>
      </c>
      <c r="B702" s="11">
        <v>19053000000000</v>
      </c>
      <c r="C702" s="11">
        <v>5895970000000</v>
      </c>
      <c r="D702" s="11">
        <v>24949000000000</v>
      </c>
      <c r="E702" s="12">
        <f>(US_Debt_Table[[#This Row],[Debt Held by the Public]] - B954)/B954 * 100</f>
        <v>17.72374803052303</v>
      </c>
      <c r="F702" s="12">
        <f>(US_Debt_Table[[#This Row],[Debt Held by the Public]] - B954)/B954 * 100</f>
        <v>17.72374803052303</v>
      </c>
      <c r="G702" s="12"/>
      <c r="H702" s="12"/>
      <c r="K702"/>
    </row>
    <row r="703" spans="1:11" x14ac:dyDescent="0.3">
      <c r="A703" s="21">
        <v>43952</v>
      </c>
      <c r="B703" s="11">
        <v>19053600000000</v>
      </c>
      <c r="C703" s="11">
        <v>5867730000000</v>
      </c>
      <c r="D703" s="11">
        <v>24921300000000</v>
      </c>
      <c r="E703" s="12">
        <f>(US_Debt_Table[[#This Row],[Debt Held by the Public]] - B955)/B955 * 100</f>
        <v>17.611910817016863</v>
      </c>
      <c r="F703" s="12">
        <f>(US_Debt_Table[[#This Row],[Debt Held by the Public]] - B955)/B955 * 100</f>
        <v>17.611910817016863</v>
      </c>
      <c r="G703" s="12"/>
      <c r="H703" s="12"/>
      <c r="K703"/>
    </row>
    <row r="704" spans="1:11" x14ac:dyDescent="0.3">
      <c r="A704" s="21">
        <v>43951</v>
      </c>
      <c r="B704" s="11">
        <v>19053600000000</v>
      </c>
      <c r="C704" s="11">
        <v>5920550000000</v>
      </c>
      <c r="D704" s="11">
        <v>24974200000000</v>
      </c>
      <c r="E704" s="12">
        <f>(US_Debt_Table[[#This Row],[Debt Held by the Public]] - B956)/B956 * 100</f>
        <v>17.667111308729805</v>
      </c>
      <c r="F704" s="12">
        <f>(US_Debt_Table[[#This Row],[Debt Held by the Public]] - B956)/B956 * 100</f>
        <v>17.667111308729805</v>
      </c>
      <c r="G704" s="12"/>
      <c r="H704" s="12"/>
      <c r="K704"/>
    </row>
    <row r="705" spans="1:11" x14ac:dyDescent="0.3">
      <c r="A705" s="21">
        <v>43950</v>
      </c>
      <c r="B705" s="11">
        <v>18926900000000</v>
      </c>
      <c r="C705" s="11">
        <v>5927150000000</v>
      </c>
      <c r="D705" s="11">
        <v>24854100000000</v>
      </c>
      <c r="E705" s="12">
        <f>(US_Debt_Table[[#This Row],[Debt Held by the Public]] - B957)/B957 * 100</f>
        <v>17.066849748880479</v>
      </c>
      <c r="F705" s="12">
        <f>(US_Debt_Table[[#This Row],[Debt Held by the Public]] - B957)/B957 * 100</f>
        <v>17.066849748880479</v>
      </c>
      <c r="G705" s="12"/>
      <c r="H705" s="12"/>
      <c r="K705"/>
    </row>
    <row r="706" spans="1:11" x14ac:dyDescent="0.3">
      <c r="A706" s="21">
        <v>43949</v>
      </c>
      <c r="B706" s="11">
        <v>18869900000000</v>
      </c>
      <c r="C706" s="11">
        <v>5932530000000</v>
      </c>
      <c r="D706" s="11">
        <v>24802400000000</v>
      </c>
      <c r="E706" s="12">
        <f>(US_Debt_Table[[#This Row],[Debt Held by the Public]] - B958)/B958 * 100</f>
        <v>16.708517849632617</v>
      </c>
      <c r="F706" s="12">
        <f>(US_Debt_Table[[#This Row],[Debt Held by the Public]] - B958)/B958 * 100</f>
        <v>16.708517849632617</v>
      </c>
      <c r="G706" s="12"/>
      <c r="H706" s="12"/>
      <c r="K706"/>
    </row>
    <row r="707" spans="1:11" x14ac:dyDescent="0.3">
      <c r="A707" s="21">
        <v>43948</v>
      </c>
      <c r="B707" s="11">
        <v>18778800000000</v>
      </c>
      <c r="C707" s="11">
        <v>5933490000000</v>
      </c>
      <c r="D707" s="11">
        <v>24712300000000</v>
      </c>
      <c r="E707" s="12">
        <f>(US_Debt_Table[[#This Row],[Debt Held by the Public]] - B959)/B959 * 100</f>
        <v>16.141481486062752</v>
      </c>
      <c r="F707" s="12">
        <f>(US_Debt_Table[[#This Row],[Debt Held by the Public]] - B959)/B959 * 100</f>
        <v>16.141481486062752</v>
      </c>
      <c r="G707" s="12"/>
      <c r="H707" s="12"/>
      <c r="K707"/>
    </row>
    <row r="708" spans="1:11" x14ac:dyDescent="0.3">
      <c r="A708" s="21">
        <v>43945</v>
      </c>
      <c r="B708" s="11">
        <v>18778400000000</v>
      </c>
      <c r="C708" s="11">
        <v>5932230000000</v>
      </c>
      <c r="D708" s="11">
        <v>24710600000000</v>
      </c>
      <c r="E708" s="12">
        <f>(US_Debt_Table[[#This Row],[Debt Held by the Public]] - B960)/B960 * 100</f>
        <v>16.135416280134081</v>
      </c>
      <c r="F708" s="12">
        <f>(US_Debt_Table[[#This Row],[Debt Held by the Public]] - B960)/B960 * 100</f>
        <v>16.135416280134081</v>
      </c>
      <c r="G708" s="12"/>
      <c r="H708" s="12"/>
      <c r="K708"/>
    </row>
    <row r="709" spans="1:11" x14ac:dyDescent="0.3">
      <c r="A709" s="21">
        <v>43944</v>
      </c>
      <c r="B709" s="11">
        <v>18777800000000</v>
      </c>
      <c r="C709" s="11">
        <v>5927330000000</v>
      </c>
      <c r="D709" s="11">
        <v>24705200000000</v>
      </c>
      <c r="E709" s="12">
        <f>(US_Debt_Table[[#This Row],[Debt Held by the Public]] - B961)/B961 * 100</f>
        <v>16.166908967181168</v>
      </c>
      <c r="F709" s="12">
        <f>(US_Debt_Table[[#This Row],[Debt Held by the Public]] - B961)/B961 * 100</f>
        <v>16.166908967181168</v>
      </c>
      <c r="G709" s="12"/>
      <c r="H709" s="12"/>
      <c r="K709"/>
    </row>
    <row r="710" spans="1:11" x14ac:dyDescent="0.3">
      <c r="A710" s="21">
        <v>43943</v>
      </c>
      <c r="B710" s="11">
        <v>18686800000000</v>
      </c>
      <c r="C710" s="11">
        <v>5922540000000</v>
      </c>
      <c r="D710" s="11">
        <v>24609300000000</v>
      </c>
      <c r="E710" s="12">
        <f>(US_Debt_Table[[#This Row],[Debt Held by the Public]] - B962)/B962 * 100</f>
        <v>15.498912183544302</v>
      </c>
      <c r="F710" s="12">
        <f>(US_Debt_Table[[#This Row],[Debt Held by the Public]] - B962)/B962 * 100</f>
        <v>15.498912183544302</v>
      </c>
      <c r="G710" s="12"/>
      <c r="H710" s="12"/>
      <c r="K710"/>
    </row>
    <row r="711" spans="1:11" x14ac:dyDescent="0.3">
      <c r="A711" s="21">
        <v>43942</v>
      </c>
      <c r="B711" s="11">
        <v>18621900000000</v>
      </c>
      <c r="C711" s="11">
        <v>5944900000000</v>
      </c>
      <c r="D711" s="11">
        <v>24566800000000</v>
      </c>
      <c r="E711" s="12">
        <f>(US_Debt_Table[[#This Row],[Debt Held by the Public]] - B963)/B963 * 100</f>
        <v>15.050136229681391</v>
      </c>
      <c r="F711" s="12">
        <f>(US_Debt_Table[[#This Row],[Debt Held by the Public]] - B963)/B963 * 100</f>
        <v>15.050136229681391</v>
      </c>
      <c r="G711" s="12"/>
      <c r="H711" s="12"/>
      <c r="K711"/>
    </row>
    <row r="712" spans="1:11" x14ac:dyDescent="0.3">
      <c r="A712" s="21">
        <v>43941</v>
      </c>
      <c r="B712" s="11">
        <v>18523700000000</v>
      </c>
      <c r="C712" s="11">
        <v>5937210000000</v>
      </c>
      <c r="D712" s="11">
        <v>24460900000000</v>
      </c>
      <c r="E712" s="12">
        <f>(US_Debt_Table[[#This Row],[Debt Held by the Public]] - B964)/B964 * 100</f>
        <v>14.432123552123551</v>
      </c>
      <c r="F712" s="12">
        <f>(US_Debt_Table[[#This Row],[Debt Held by the Public]] - B964)/B964 * 100</f>
        <v>14.432123552123551</v>
      </c>
      <c r="G712" s="12"/>
      <c r="H712" s="12"/>
      <c r="K712"/>
    </row>
    <row r="713" spans="1:11" x14ac:dyDescent="0.3">
      <c r="A713" s="21">
        <v>43938</v>
      </c>
      <c r="B713" s="11">
        <v>18523700000000</v>
      </c>
      <c r="C713" s="11">
        <v>5934200000000</v>
      </c>
      <c r="D713" s="11">
        <v>24457900000000</v>
      </c>
      <c r="E713" s="12">
        <f>(US_Debt_Table[[#This Row],[Debt Held by the Public]] - B965)/B965 * 100</f>
        <v>14.381954478653377</v>
      </c>
      <c r="F713" s="12">
        <f>(US_Debt_Table[[#This Row],[Debt Held by the Public]] - B965)/B965 * 100</f>
        <v>14.381954478653377</v>
      </c>
      <c r="G713" s="12"/>
      <c r="H713" s="12"/>
      <c r="K713"/>
    </row>
    <row r="714" spans="1:11" x14ac:dyDescent="0.3">
      <c r="A714" s="21">
        <v>43937</v>
      </c>
      <c r="B714" s="11">
        <v>18524300000000</v>
      </c>
      <c r="C714" s="11">
        <v>5940990000000</v>
      </c>
      <c r="D714" s="11">
        <v>24465300000000</v>
      </c>
      <c r="E714" s="12">
        <f>(US_Debt_Table[[#This Row],[Debt Held by the Public]] - B966)/B966 * 100</f>
        <v>14.433002427739236</v>
      </c>
      <c r="F714" s="12">
        <f>(US_Debt_Table[[#This Row],[Debt Held by the Public]] - B966)/B966 * 100</f>
        <v>14.433002427739236</v>
      </c>
      <c r="G714" s="12"/>
      <c r="H714" s="12"/>
      <c r="K714"/>
    </row>
    <row r="715" spans="1:11" x14ac:dyDescent="0.3">
      <c r="A715" s="21">
        <v>43936</v>
      </c>
      <c r="B715" s="11">
        <v>18441000000000</v>
      </c>
      <c r="C715" s="11">
        <v>5942890000000</v>
      </c>
      <c r="D715" s="11">
        <v>24383900000000</v>
      </c>
      <c r="E715" s="12">
        <f>(US_Debt_Table[[#This Row],[Debt Held by the Public]] - B967)/B967 * 100</f>
        <v>13.841063282074709</v>
      </c>
      <c r="F715" s="12">
        <f>(US_Debt_Table[[#This Row],[Debt Held by the Public]] - B967)/B967 * 100</f>
        <v>13.841063282074709</v>
      </c>
      <c r="G715" s="12"/>
      <c r="H715" s="12"/>
      <c r="K715"/>
    </row>
    <row r="716" spans="1:11" x14ac:dyDescent="0.3">
      <c r="A716" s="21">
        <v>43935</v>
      </c>
      <c r="B716" s="11">
        <v>18338500000000</v>
      </c>
      <c r="C716" s="11">
        <v>5963280000000</v>
      </c>
      <c r="D716" s="11">
        <v>24301800000000</v>
      </c>
      <c r="E716" s="12">
        <f>(US_Debt_Table[[#This Row],[Debt Held by the Public]] - B968)/B968 * 100</f>
        <v>13.066612409983231</v>
      </c>
      <c r="F716" s="12">
        <f>(US_Debt_Table[[#This Row],[Debt Held by the Public]] - B968)/B968 * 100</f>
        <v>13.066612409983231</v>
      </c>
      <c r="G716" s="12"/>
      <c r="H716" s="12"/>
      <c r="K716"/>
    </row>
    <row r="717" spans="1:11" x14ac:dyDescent="0.3">
      <c r="A717" s="21">
        <v>43934</v>
      </c>
      <c r="B717" s="11">
        <v>18230800000000</v>
      </c>
      <c r="C717" s="11">
        <v>5962340000000</v>
      </c>
      <c r="D717" s="11">
        <v>24193100000000</v>
      </c>
      <c r="E717" s="12">
        <f>(US_Debt_Table[[#This Row],[Debt Held by the Public]] - B969)/B969 * 100</f>
        <v>12.393576030331987</v>
      </c>
      <c r="F717" s="12">
        <f>(US_Debt_Table[[#This Row],[Debt Held by the Public]] - B969)/B969 * 100</f>
        <v>12.393576030331987</v>
      </c>
      <c r="G717" s="12"/>
      <c r="H717" s="12"/>
      <c r="K717"/>
    </row>
    <row r="718" spans="1:11" x14ac:dyDescent="0.3">
      <c r="A718" s="21">
        <v>43931</v>
      </c>
      <c r="B718" s="11">
        <v>18230700000000</v>
      </c>
      <c r="C718" s="11">
        <v>5980330000000</v>
      </c>
      <c r="D718" s="11">
        <v>24211100000000</v>
      </c>
      <c r="E718" s="12">
        <f>(US_Debt_Table[[#This Row],[Debt Held by the Public]] - B970)/B970 * 100</f>
        <v>12.36663523233668</v>
      </c>
      <c r="F718" s="12">
        <f>(US_Debt_Table[[#This Row],[Debt Held by the Public]] - B970)/B970 * 100</f>
        <v>12.36663523233668</v>
      </c>
      <c r="G718" s="12"/>
      <c r="H718" s="12"/>
      <c r="K718"/>
    </row>
    <row r="719" spans="1:11" x14ac:dyDescent="0.3">
      <c r="A719" s="21">
        <v>43930</v>
      </c>
      <c r="B719" s="11">
        <v>18230700000000</v>
      </c>
      <c r="C719" s="11">
        <v>5990940000000</v>
      </c>
      <c r="D719" s="11">
        <v>24221700000000</v>
      </c>
      <c r="E719" s="12">
        <f>(US_Debt_Table[[#This Row],[Debt Held by the Public]] - B971)/B971 * 100</f>
        <v>12.466455684489109</v>
      </c>
      <c r="F719" s="12">
        <f>(US_Debt_Table[[#This Row],[Debt Held by the Public]] - B971)/B971 * 100</f>
        <v>12.466455684489109</v>
      </c>
      <c r="G719" s="12"/>
      <c r="H719" s="12"/>
      <c r="K719"/>
    </row>
    <row r="720" spans="1:11" x14ac:dyDescent="0.3">
      <c r="A720" s="21">
        <v>43929</v>
      </c>
      <c r="B720" s="11">
        <v>18110300000000</v>
      </c>
      <c r="C720" s="11">
        <v>6001510000000</v>
      </c>
      <c r="D720" s="11">
        <v>24111800000000</v>
      </c>
      <c r="E720" s="12">
        <f>(US_Debt_Table[[#This Row],[Debt Held by the Public]] - B972)/B972 * 100</f>
        <v>11.672031275050255</v>
      </c>
      <c r="F720" s="12">
        <f>(US_Debt_Table[[#This Row],[Debt Held by the Public]] - B972)/B972 * 100</f>
        <v>11.672031275050255</v>
      </c>
      <c r="G720" s="12"/>
      <c r="H720" s="12"/>
      <c r="K720"/>
    </row>
    <row r="721" spans="1:11" x14ac:dyDescent="0.3">
      <c r="A721" s="21">
        <v>43928</v>
      </c>
      <c r="B721" s="11">
        <v>18005000000000</v>
      </c>
      <c r="C721" s="11">
        <v>6006560000000</v>
      </c>
      <c r="D721" s="11">
        <v>24011500000000</v>
      </c>
      <c r="E721" s="12">
        <f>(US_Debt_Table[[#This Row],[Debt Held by the Public]] - B973)/B973 * 100</f>
        <v>10.97619605281</v>
      </c>
      <c r="F721" s="12">
        <f>(US_Debt_Table[[#This Row],[Debt Held by the Public]] - B973)/B973 * 100</f>
        <v>10.97619605281</v>
      </c>
      <c r="G721" s="12"/>
      <c r="H721" s="12"/>
      <c r="K721"/>
    </row>
    <row r="722" spans="1:11" x14ac:dyDescent="0.3">
      <c r="A722" s="21">
        <v>43927</v>
      </c>
      <c r="B722" s="11">
        <v>17919300000000</v>
      </c>
      <c r="C722" s="11">
        <v>5997950000000</v>
      </c>
      <c r="D722" s="11">
        <v>23917200000000</v>
      </c>
      <c r="E722" s="12">
        <f>(US_Debt_Table[[#This Row],[Debt Held by the Public]] - B974)/B974 * 100</f>
        <v>10.439123601738006</v>
      </c>
      <c r="F722" s="12">
        <f>(US_Debt_Table[[#This Row],[Debt Held by the Public]] - B974)/B974 * 100</f>
        <v>10.439123601738006</v>
      </c>
      <c r="G722" s="12"/>
      <c r="H722" s="12"/>
      <c r="K722"/>
    </row>
    <row r="723" spans="1:11" x14ac:dyDescent="0.3">
      <c r="A723" s="21">
        <v>43924</v>
      </c>
      <c r="B723" s="11">
        <v>17918600000000</v>
      </c>
      <c r="C723" s="11">
        <v>5989740000000</v>
      </c>
      <c r="D723" s="11">
        <v>23908300000000</v>
      </c>
      <c r="E723" s="12">
        <f>(US_Debt_Table[[#This Row],[Debt Held by the Public]] - B975)/B975 * 100</f>
        <v>10.413033699556957</v>
      </c>
      <c r="F723" s="12">
        <f>(US_Debt_Table[[#This Row],[Debt Held by the Public]] - B975)/B975 * 100</f>
        <v>10.413033699556957</v>
      </c>
      <c r="G723" s="12"/>
      <c r="H723" s="12"/>
      <c r="K723"/>
    </row>
    <row r="724" spans="1:11" x14ac:dyDescent="0.3">
      <c r="A724" s="21">
        <v>43923</v>
      </c>
      <c r="B724" s="11">
        <v>17834200000000</v>
      </c>
      <c r="C724" s="11">
        <v>5999590000000</v>
      </c>
      <c r="D724" s="11">
        <v>23833800000000</v>
      </c>
      <c r="E724" s="12">
        <f>(US_Debt_Table[[#This Row],[Debt Held by the Public]] - B976)/B976 * 100</f>
        <v>9.8834880869495567</v>
      </c>
      <c r="F724" s="12">
        <f>(US_Debt_Table[[#This Row],[Debt Held by the Public]] - B976)/B976 * 100</f>
        <v>9.8834880869495567</v>
      </c>
      <c r="G724" s="12"/>
      <c r="H724" s="12"/>
      <c r="K724"/>
    </row>
    <row r="725" spans="1:11" x14ac:dyDescent="0.3">
      <c r="A725" s="21">
        <v>43922</v>
      </c>
      <c r="B725" s="11">
        <v>17719100000000</v>
      </c>
      <c r="C725" s="11">
        <v>5983180000000</v>
      </c>
      <c r="D725" s="11">
        <v>23702300000000</v>
      </c>
      <c r="E725" s="12">
        <f>(US_Debt_Table[[#This Row],[Debt Held by the Public]] - B977)/B977 * 100</f>
        <v>9.3474611833822916</v>
      </c>
      <c r="F725" s="12">
        <f>(US_Debt_Table[[#This Row],[Debt Held by the Public]] - B977)/B977 * 100</f>
        <v>9.3474611833822916</v>
      </c>
      <c r="G725" s="12"/>
      <c r="H725" s="12"/>
      <c r="K725"/>
    </row>
    <row r="726" spans="1:11" x14ac:dyDescent="0.3">
      <c r="A726" s="21">
        <v>43921</v>
      </c>
      <c r="B726" s="11">
        <v>17674800000000</v>
      </c>
      <c r="C726" s="11">
        <v>6012100000000</v>
      </c>
      <c r="D726" s="11">
        <v>23686900000000</v>
      </c>
      <c r="E726" s="12">
        <f>(US_Debt_Table[[#This Row],[Debt Held by the Public]] - B978)/B978 * 100</f>
        <v>8.8269339703962757</v>
      </c>
      <c r="F726" s="12">
        <f>(US_Debt_Table[[#This Row],[Debt Held by the Public]] - B978)/B978 * 100</f>
        <v>8.8269339703962757</v>
      </c>
      <c r="G726" s="12"/>
      <c r="H726" s="12"/>
      <c r="K726"/>
    </row>
    <row r="727" spans="1:11" x14ac:dyDescent="0.3">
      <c r="A727" s="21">
        <v>43920</v>
      </c>
      <c r="B727" s="11">
        <v>17554700000000</v>
      </c>
      <c r="C727" s="11">
        <v>6010320000000</v>
      </c>
      <c r="D727" s="11">
        <v>23565100000000</v>
      </c>
      <c r="E727" s="12">
        <f>(US_Debt_Table[[#This Row],[Debt Held by the Public]] - B979)/B979 * 100</f>
        <v>8.3035141404669073</v>
      </c>
      <c r="F727" s="12">
        <f>(US_Debt_Table[[#This Row],[Debt Held by the Public]] - B979)/B979 * 100</f>
        <v>8.3035141404669073</v>
      </c>
      <c r="G727" s="12"/>
      <c r="H727" s="12"/>
      <c r="K727"/>
    </row>
    <row r="728" spans="1:11" x14ac:dyDescent="0.3">
      <c r="A728" s="21">
        <v>43917</v>
      </c>
      <c r="B728" s="11">
        <v>17553200000000</v>
      </c>
      <c r="C728" s="11">
        <v>5981810000000</v>
      </c>
      <c r="D728" s="11">
        <v>23535000000000</v>
      </c>
      <c r="E728" s="12">
        <f>(US_Debt_Table[[#This Row],[Debt Held by the Public]] - B980)/B980 * 100</f>
        <v>8.4019342049195007</v>
      </c>
      <c r="F728" s="12">
        <f>(US_Debt_Table[[#This Row],[Debt Held by the Public]] - B980)/B980 * 100</f>
        <v>8.4019342049195007</v>
      </c>
      <c r="G728" s="12"/>
      <c r="H728" s="12"/>
      <c r="K728"/>
    </row>
    <row r="729" spans="1:11" x14ac:dyDescent="0.3">
      <c r="A729" s="21">
        <v>43916</v>
      </c>
      <c r="B729" s="11">
        <v>17535600000000</v>
      </c>
      <c r="C729" s="11">
        <v>5979200000000</v>
      </c>
      <c r="D729" s="11">
        <v>23514800000000</v>
      </c>
      <c r="E729" s="12">
        <f>(US_Debt_Table[[#This Row],[Debt Held by the Public]] - B981)/B981 * 100</f>
        <v>8.2524631454181794</v>
      </c>
      <c r="F729" s="12">
        <f>(US_Debt_Table[[#This Row],[Debt Held by the Public]] - B981)/B981 * 100</f>
        <v>8.2524631454181794</v>
      </c>
      <c r="G729" s="12"/>
      <c r="H729" s="12"/>
      <c r="K729"/>
    </row>
    <row r="730" spans="1:11" x14ac:dyDescent="0.3">
      <c r="A730" s="21">
        <v>43915</v>
      </c>
      <c r="B730" s="11">
        <v>17530800000000</v>
      </c>
      <c r="C730" s="11">
        <v>6011750000000</v>
      </c>
      <c r="D730" s="11">
        <v>23542500000000</v>
      </c>
      <c r="E730" s="12">
        <f>(US_Debt_Table[[#This Row],[Debt Held by the Public]] - B982)/B982 * 100</f>
        <v>8.1360490506914704</v>
      </c>
      <c r="F730" s="12">
        <f>(US_Debt_Table[[#This Row],[Debt Held by the Public]] - B982)/B982 * 100</f>
        <v>8.1360490506914704</v>
      </c>
      <c r="G730" s="12"/>
      <c r="H730" s="12"/>
      <c r="K730"/>
    </row>
    <row r="731" spans="1:11" x14ac:dyDescent="0.3">
      <c r="A731" s="21">
        <v>43914</v>
      </c>
      <c r="B731" s="11">
        <v>17530600000000</v>
      </c>
      <c r="C731" s="11">
        <v>6020990000000</v>
      </c>
      <c r="D731" s="11">
        <v>23551600000000</v>
      </c>
      <c r="E731" s="12">
        <f>(US_Debt_Table[[#This Row],[Debt Held by the Public]] - B983)/B983 * 100</f>
        <v>8.132147395171538</v>
      </c>
      <c r="F731" s="12">
        <f>(US_Debt_Table[[#This Row],[Debt Held by the Public]] - B983)/B983 * 100</f>
        <v>8.132147395171538</v>
      </c>
      <c r="G731" s="12"/>
      <c r="H731" s="12"/>
      <c r="K731"/>
    </row>
    <row r="732" spans="1:11" x14ac:dyDescent="0.3">
      <c r="A732" s="21">
        <v>43913</v>
      </c>
      <c r="B732" s="11">
        <v>17507400000000</v>
      </c>
      <c r="C732" s="11">
        <v>6010450000000</v>
      </c>
      <c r="D732" s="11">
        <v>23517900000000</v>
      </c>
      <c r="E732" s="12">
        <f>(US_Debt_Table[[#This Row],[Debt Held by the Public]] - B984)/B984 * 100</f>
        <v>7.962407962407962</v>
      </c>
      <c r="F732" s="12">
        <f>(US_Debt_Table[[#This Row],[Debt Held by the Public]] - B984)/B984 * 100</f>
        <v>7.962407962407962</v>
      </c>
      <c r="G732" s="12"/>
      <c r="H732" s="12"/>
      <c r="K732"/>
    </row>
    <row r="733" spans="1:11" x14ac:dyDescent="0.3">
      <c r="A733" s="21">
        <v>43910</v>
      </c>
      <c r="B733" s="11">
        <v>17506400000000</v>
      </c>
      <c r="C733" s="11">
        <v>6008180000000</v>
      </c>
      <c r="D733" s="11">
        <v>23514500000000</v>
      </c>
      <c r="E733" s="12">
        <f>(US_Debt_Table[[#This Row],[Debt Held by the Public]] - B985)/B985 * 100</f>
        <v>8.0528586506354269</v>
      </c>
      <c r="F733" s="12">
        <f>(US_Debt_Table[[#This Row],[Debt Held by the Public]] - B985)/B985 * 100</f>
        <v>8.0528586506354269</v>
      </c>
      <c r="G733" s="12"/>
      <c r="H733" s="12"/>
      <c r="K733"/>
    </row>
    <row r="734" spans="1:11" x14ac:dyDescent="0.3">
      <c r="A734" s="21">
        <v>43909</v>
      </c>
      <c r="B734" s="11">
        <v>17505900000000</v>
      </c>
      <c r="C734" s="11">
        <v>6009730000000</v>
      </c>
      <c r="D734" s="11">
        <v>23515700000000</v>
      </c>
      <c r="E734" s="12">
        <f>(US_Debt_Table[[#This Row],[Debt Held by the Public]] - B986)/B986 * 100</f>
        <v>7.9684714966787755</v>
      </c>
      <c r="F734" s="12">
        <f>(US_Debt_Table[[#This Row],[Debt Held by the Public]] - B986)/B986 * 100</f>
        <v>7.9684714966787755</v>
      </c>
      <c r="G734" s="12"/>
      <c r="H734" s="12"/>
      <c r="K734"/>
    </row>
    <row r="735" spans="1:11" x14ac:dyDescent="0.3">
      <c r="A735" s="21">
        <v>43908</v>
      </c>
      <c r="B735" s="11">
        <v>17506600000000</v>
      </c>
      <c r="C735" s="11">
        <v>6006950000000</v>
      </c>
      <c r="D735" s="11">
        <v>23513600000000</v>
      </c>
      <c r="E735" s="12">
        <f>(US_Debt_Table[[#This Row],[Debt Held by the Public]] - B987)/B987 * 100</f>
        <v>7.9414992662745236</v>
      </c>
      <c r="F735" s="12">
        <f>(US_Debt_Table[[#This Row],[Debt Held by the Public]] - B987)/B987 * 100</f>
        <v>7.9414992662745236</v>
      </c>
      <c r="G735" s="12"/>
      <c r="H735" s="12"/>
      <c r="K735"/>
    </row>
    <row r="736" spans="1:11" x14ac:dyDescent="0.3">
      <c r="A736" s="21">
        <v>43907</v>
      </c>
      <c r="B736" s="11">
        <v>17506100000000</v>
      </c>
      <c r="C736" s="11">
        <v>6021990000000</v>
      </c>
      <c r="D736" s="11">
        <v>23528100000000</v>
      </c>
      <c r="E736" s="12">
        <f>(US_Debt_Table[[#This Row],[Debt Held by the Public]] - B988)/B988 * 100</f>
        <v>7.9484001455254027</v>
      </c>
      <c r="F736" s="12">
        <f>(US_Debt_Table[[#This Row],[Debt Held by the Public]] - B988)/B988 * 100</f>
        <v>7.9484001455254027</v>
      </c>
      <c r="G736" s="12"/>
      <c r="H736" s="12"/>
      <c r="K736"/>
    </row>
    <row r="737" spans="1:11" x14ac:dyDescent="0.3">
      <c r="A737" s="21">
        <v>43906</v>
      </c>
      <c r="B737" s="11">
        <v>17495300000000</v>
      </c>
      <c r="C737" s="11">
        <v>6005510000000</v>
      </c>
      <c r="D737" s="11">
        <v>23500800000000</v>
      </c>
      <c r="E737" s="12">
        <f>(US_Debt_Table[[#This Row],[Debt Held by the Public]] - B989)/B989 * 100</f>
        <v>7.8665055427451076</v>
      </c>
      <c r="F737" s="12">
        <f>(US_Debt_Table[[#This Row],[Debt Held by the Public]] - B989)/B989 * 100</f>
        <v>7.8665055427451076</v>
      </c>
      <c r="G737" s="12"/>
      <c r="H737" s="12"/>
      <c r="K737"/>
    </row>
    <row r="738" spans="1:11" x14ac:dyDescent="0.3">
      <c r="A738" s="21">
        <v>43903</v>
      </c>
      <c r="B738" s="11">
        <v>17441300000000</v>
      </c>
      <c r="C738" s="11">
        <v>6001050000000</v>
      </c>
      <c r="D738" s="11">
        <v>23442400000000</v>
      </c>
      <c r="E738" s="12">
        <f>(US_Debt_Table[[#This Row],[Debt Held by the Public]] - B990)/B990 * 100</f>
        <v>7.6370974709636013</v>
      </c>
      <c r="F738" s="12">
        <f>(US_Debt_Table[[#This Row],[Debt Held by the Public]] - B990)/B990 * 100</f>
        <v>7.6370974709636013</v>
      </c>
      <c r="G738" s="12"/>
      <c r="H738" s="12"/>
      <c r="K738"/>
    </row>
    <row r="739" spans="1:11" x14ac:dyDescent="0.3">
      <c r="A739" s="21">
        <v>43902</v>
      </c>
      <c r="B739" s="11">
        <v>17438500000000</v>
      </c>
      <c r="C739" s="11">
        <v>6001450000000</v>
      </c>
      <c r="D739" s="11">
        <v>23439900000000</v>
      </c>
      <c r="E739" s="12">
        <f>(US_Debt_Table[[#This Row],[Debt Held by the Public]] - B991)/B991 * 100</f>
        <v>7.5434928740140492</v>
      </c>
      <c r="F739" s="12">
        <f>(US_Debt_Table[[#This Row],[Debt Held by the Public]] - B991)/B991 * 100</f>
        <v>7.5434928740140492</v>
      </c>
      <c r="G739" s="12"/>
      <c r="H739" s="12"/>
      <c r="K739"/>
    </row>
    <row r="740" spans="1:11" x14ac:dyDescent="0.3">
      <c r="A740" s="21">
        <v>43901</v>
      </c>
      <c r="B740" s="11">
        <v>17484900000000</v>
      </c>
      <c r="C740" s="11">
        <v>5998180000000</v>
      </c>
      <c r="D740" s="11">
        <v>23483000000000</v>
      </c>
      <c r="E740" s="12">
        <f>(US_Debt_Table[[#This Row],[Debt Held by the Public]] - B992)/B992 * 100</f>
        <v>7.8010555130829369</v>
      </c>
      <c r="F740" s="12">
        <f>(US_Debt_Table[[#This Row],[Debt Held by the Public]] - B992)/B992 * 100</f>
        <v>7.8010555130829369</v>
      </c>
      <c r="G740" s="12"/>
      <c r="H740" s="12"/>
      <c r="K740"/>
    </row>
    <row r="741" spans="1:11" x14ac:dyDescent="0.3">
      <c r="A741" s="21">
        <v>43900</v>
      </c>
      <c r="B741" s="11">
        <v>17484300000000</v>
      </c>
      <c r="C741" s="11">
        <v>6014440000000</v>
      </c>
      <c r="D741" s="11">
        <v>23498700000000</v>
      </c>
      <c r="E741" s="12">
        <f>(US_Debt_Table[[#This Row],[Debt Held by the Public]] - B993)/B993 * 100</f>
        <v>7.7933687624073684</v>
      </c>
      <c r="F741" s="12">
        <f>(US_Debt_Table[[#This Row],[Debt Held by the Public]] - B993)/B993 * 100</f>
        <v>7.7933687624073684</v>
      </c>
      <c r="G741" s="12"/>
      <c r="H741" s="12"/>
      <c r="K741"/>
    </row>
    <row r="742" spans="1:11" x14ac:dyDescent="0.3">
      <c r="A742" s="21">
        <v>43899</v>
      </c>
      <c r="B742" s="11">
        <v>17470200000000</v>
      </c>
      <c r="C742" s="11">
        <v>6003290000000</v>
      </c>
      <c r="D742" s="11">
        <v>23473500000000</v>
      </c>
      <c r="E742" s="12">
        <f>(US_Debt_Table[[#This Row],[Debt Held by the Public]] - B994)/B994 * 100</f>
        <v>7.6938250904630108</v>
      </c>
      <c r="F742" s="12">
        <f>(US_Debt_Table[[#This Row],[Debt Held by the Public]] - B994)/B994 * 100</f>
        <v>7.6938250904630108</v>
      </c>
      <c r="G742" s="12"/>
      <c r="H742" s="12"/>
      <c r="K742"/>
    </row>
    <row r="743" spans="1:11" x14ac:dyDescent="0.3">
      <c r="A743" s="21">
        <v>43896</v>
      </c>
      <c r="B743" s="11">
        <v>17470000000000</v>
      </c>
      <c r="C743" s="11">
        <v>5998670000000</v>
      </c>
      <c r="D743" s="11">
        <v>23468700000000</v>
      </c>
      <c r="E743" s="12">
        <f>(US_Debt_Table[[#This Row],[Debt Held by the Public]] - B995)/B995 * 100</f>
        <v>7.689936816150408</v>
      </c>
      <c r="F743" s="12">
        <f>(US_Debt_Table[[#This Row],[Debt Held by the Public]] - B995)/B995 * 100</f>
        <v>7.689936816150408</v>
      </c>
      <c r="G743" s="12"/>
      <c r="H743" s="12"/>
      <c r="K743"/>
    </row>
    <row r="744" spans="1:11" x14ac:dyDescent="0.3">
      <c r="A744" s="21">
        <v>43895</v>
      </c>
      <c r="B744" s="11">
        <v>17469400000000</v>
      </c>
      <c r="C744" s="11">
        <v>5999790000000</v>
      </c>
      <c r="D744" s="11">
        <v>23469200000000</v>
      </c>
      <c r="E744" s="12">
        <f>(US_Debt_Table[[#This Row],[Debt Held by the Public]] - B996)/B996 * 100</f>
        <v>7.6888935464582264</v>
      </c>
      <c r="F744" s="12">
        <f>(US_Debt_Table[[#This Row],[Debt Held by the Public]] - B996)/B996 * 100</f>
        <v>7.6888935464582264</v>
      </c>
      <c r="G744" s="12"/>
      <c r="H744" s="12"/>
      <c r="K744"/>
    </row>
    <row r="745" spans="1:11" x14ac:dyDescent="0.3">
      <c r="A745" s="21">
        <v>43894</v>
      </c>
      <c r="B745" s="11">
        <v>17463900000000</v>
      </c>
      <c r="C745" s="11">
        <v>5996660000000</v>
      </c>
      <c r="D745" s="11">
        <v>23460600000000</v>
      </c>
      <c r="E745" s="12">
        <f>(US_Debt_Table[[#This Row],[Debt Held by the Public]] - B997)/B997 * 100</f>
        <v>7.6576437734639402</v>
      </c>
      <c r="F745" s="12">
        <f>(US_Debt_Table[[#This Row],[Debt Held by the Public]] - B997)/B997 * 100</f>
        <v>7.6576437734639402</v>
      </c>
      <c r="G745" s="12"/>
      <c r="H745" s="12"/>
      <c r="K745"/>
    </row>
    <row r="746" spans="1:11" x14ac:dyDescent="0.3">
      <c r="A746" s="21">
        <v>43893</v>
      </c>
      <c r="B746" s="11">
        <v>17458600000000</v>
      </c>
      <c r="C746" s="11">
        <v>5996200000000</v>
      </c>
      <c r="D746" s="11">
        <v>23454800000000</v>
      </c>
      <c r="E746" s="12">
        <f>(US_Debt_Table[[#This Row],[Debt Held by the Public]] - B998)/B998 * 100</f>
        <v>7.4315884043345299</v>
      </c>
      <c r="F746" s="12">
        <f>(US_Debt_Table[[#This Row],[Debt Held by the Public]] - B998)/B998 * 100</f>
        <v>7.4315884043345299</v>
      </c>
      <c r="G746" s="12"/>
      <c r="H746" s="12"/>
      <c r="K746"/>
    </row>
    <row r="747" spans="1:11" x14ac:dyDescent="0.3">
      <c r="A747" s="21">
        <v>43892</v>
      </c>
      <c r="B747" s="11">
        <v>17445600000000</v>
      </c>
      <c r="C747" s="11">
        <v>5995200000000</v>
      </c>
      <c r="D747" s="11">
        <v>23440800000000</v>
      </c>
      <c r="E747" s="12">
        <f>(US_Debt_Table[[#This Row],[Debt Held by the Public]] - B999)/B999 * 100</f>
        <v>7.6098421529863858</v>
      </c>
      <c r="F747" s="12">
        <f>(US_Debt_Table[[#This Row],[Debt Held by the Public]] - B999)/B999 * 100</f>
        <v>7.6098421529863858</v>
      </c>
      <c r="G747" s="12"/>
      <c r="H747" s="12"/>
      <c r="K747"/>
    </row>
    <row r="748" spans="1:11" x14ac:dyDescent="0.3">
      <c r="A748" s="21">
        <v>43889</v>
      </c>
      <c r="B748" s="11">
        <v>17413000000000</v>
      </c>
      <c r="C748" s="11">
        <v>5996910000000</v>
      </c>
      <c r="D748" s="11">
        <v>23410000000000</v>
      </c>
      <c r="E748" s="12">
        <f>(US_Debt_Table[[#This Row],[Debt Held by the Public]] - B1000)/B1000 * 100</f>
        <v>7.4054427475265845</v>
      </c>
      <c r="F748" s="12">
        <f>(US_Debt_Table[[#This Row],[Debt Held by the Public]] - B1000)/B1000 * 100</f>
        <v>7.4054427475265845</v>
      </c>
      <c r="G748" s="12"/>
      <c r="H748" s="12"/>
      <c r="K748"/>
    </row>
    <row r="749" spans="1:11" x14ac:dyDescent="0.3">
      <c r="A749" s="21">
        <v>43888</v>
      </c>
      <c r="B749" s="11">
        <v>17387800000000</v>
      </c>
      <c r="C749" s="11">
        <v>6034880000000</v>
      </c>
      <c r="D749" s="11">
        <v>23422700000000</v>
      </c>
      <c r="E749" s="12">
        <f>(US_Debt_Table[[#This Row],[Debt Held by the Public]] - B1001)/B1001 * 100</f>
        <v>7.3254737361891236</v>
      </c>
      <c r="F749" s="12">
        <f>(US_Debt_Table[[#This Row],[Debt Held by the Public]] - B1001)/B1001 * 100</f>
        <v>7.3254737361891236</v>
      </c>
      <c r="G749" s="12"/>
      <c r="H749" s="12"/>
      <c r="K749"/>
    </row>
    <row r="750" spans="1:11" x14ac:dyDescent="0.3">
      <c r="A750" s="21">
        <v>43887</v>
      </c>
      <c r="B750" s="11">
        <v>17389200000000</v>
      </c>
      <c r="C750" s="11">
        <v>6037410000000</v>
      </c>
      <c r="D750" s="11">
        <v>23426600000000</v>
      </c>
      <c r="E750" s="12">
        <f>(US_Debt_Table[[#This Row],[Debt Held by the Public]] - B1002)/B1002 * 100</f>
        <v>7.3301402330634007</v>
      </c>
      <c r="F750" s="12">
        <f>(US_Debt_Table[[#This Row],[Debt Held by the Public]] - B1002)/B1002 * 100</f>
        <v>7.3301402330634007</v>
      </c>
      <c r="G750" s="12"/>
      <c r="H750" s="12"/>
      <c r="K750"/>
    </row>
    <row r="751" spans="1:11" x14ac:dyDescent="0.3">
      <c r="A751" s="21">
        <v>43886</v>
      </c>
      <c r="B751" s="11">
        <v>17389200000000</v>
      </c>
      <c r="C751" s="11">
        <v>6049650000000</v>
      </c>
      <c r="D751" s="11">
        <v>23438800000000</v>
      </c>
      <c r="E751" s="12">
        <f>(US_Debt_Table[[#This Row],[Debt Held by the Public]] - B1003)/B1003 * 100</f>
        <v>7.4481889296704118</v>
      </c>
      <c r="F751" s="12">
        <f>(US_Debt_Table[[#This Row],[Debt Held by the Public]] - B1003)/B1003 * 100</f>
        <v>7.4481889296704118</v>
      </c>
      <c r="G751" s="12"/>
      <c r="H751" s="12"/>
      <c r="K751"/>
    </row>
    <row r="752" spans="1:11" x14ac:dyDescent="0.3">
      <c r="A752" s="21">
        <v>43885</v>
      </c>
      <c r="B752" s="11">
        <v>17365300000000</v>
      </c>
      <c r="C752" s="11">
        <v>6040990000000</v>
      </c>
      <c r="D752" s="11">
        <v>23406300000000</v>
      </c>
      <c r="E752" s="12">
        <f>(US_Debt_Table[[#This Row],[Debt Held by the Public]] - B1004)/B1004 * 100</f>
        <v>7.2839376509764433</v>
      </c>
      <c r="F752" s="12">
        <f>(US_Debt_Table[[#This Row],[Debt Held by the Public]] - B1004)/B1004 * 100</f>
        <v>7.2839376509764433</v>
      </c>
      <c r="G752" s="12"/>
      <c r="H752" s="12"/>
      <c r="K752"/>
    </row>
    <row r="753" spans="1:11" x14ac:dyDescent="0.3">
      <c r="A753" s="21">
        <v>43882</v>
      </c>
      <c r="B753" s="11">
        <v>17365500000000</v>
      </c>
      <c r="C753" s="11">
        <v>6032580000000</v>
      </c>
      <c r="D753" s="11">
        <v>23398000000000</v>
      </c>
      <c r="E753" s="12">
        <f>(US_Debt_Table[[#This Row],[Debt Held by the Public]] - B1005)/B1005 * 100</f>
        <v>7.2891502993383055</v>
      </c>
      <c r="F753" s="12">
        <f>(US_Debt_Table[[#This Row],[Debt Held by the Public]] - B1005)/B1005 * 100</f>
        <v>7.2891502993383055</v>
      </c>
      <c r="G753" s="12"/>
      <c r="H753" s="12"/>
      <c r="K753"/>
    </row>
    <row r="754" spans="1:11" x14ac:dyDescent="0.3">
      <c r="A754" s="21">
        <v>43881</v>
      </c>
      <c r="B754" s="11">
        <v>17364600000000</v>
      </c>
      <c r="C754" s="11">
        <v>6028000000000</v>
      </c>
      <c r="D754" s="11">
        <v>23392600000000</v>
      </c>
      <c r="E754" s="12">
        <f>(US_Debt_Table[[#This Row],[Debt Held by the Public]] - B1006)/B1006 * 100</f>
        <v>7.3811143404860555</v>
      </c>
      <c r="F754" s="12">
        <f>(US_Debt_Table[[#This Row],[Debt Held by the Public]] - B1006)/B1006 * 100</f>
        <v>7.3811143404860555</v>
      </c>
      <c r="G754" s="12"/>
      <c r="H754" s="12"/>
      <c r="K754"/>
    </row>
    <row r="755" spans="1:11" x14ac:dyDescent="0.3">
      <c r="A755" s="21">
        <v>43880</v>
      </c>
      <c r="B755" s="11">
        <v>17325700000000</v>
      </c>
      <c r="C755" s="11">
        <v>6027520000000</v>
      </c>
      <c r="D755" s="11">
        <v>23353200000000</v>
      </c>
      <c r="E755" s="12">
        <f>(US_Debt_Table[[#This Row],[Debt Held by the Public]] - B1007)/B1007 * 100</f>
        <v>7.1750238157097082</v>
      </c>
      <c r="F755" s="12">
        <f>(US_Debt_Table[[#This Row],[Debt Held by the Public]] - B1007)/B1007 * 100</f>
        <v>7.1750238157097082</v>
      </c>
      <c r="G755" s="12"/>
      <c r="H755" s="12"/>
      <c r="K755"/>
    </row>
    <row r="756" spans="1:11" x14ac:dyDescent="0.3">
      <c r="A756" s="21">
        <v>43879</v>
      </c>
      <c r="B756" s="11">
        <v>17325100000000</v>
      </c>
      <c r="C756" s="11">
        <v>6025950000000</v>
      </c>
      <c r="D756" s="11">
        <v>23351000000000</v>
      </c>
      <c r="E756" s="12">
        <f>(US_Debt_Table[[#This Row],[Debt Held by the Public]] - B1008)/B1008 * 100</f>
        <v>7.1322124451974753</v>
      </c>
      <c r="F756" s="12">
        <f>(US_Debt_Table[[#This Row],[Debt Held by the Public]] - B1008)/B1008 * 100</f>
        <v>7.1322124451974753</v>
      </c>
      <c r="G756" s="12"/>
      <c r="H756" s="12"/>
      <c r="K756"/>
    </row>
    <row r="757" spans="1:11" x14ac:dyDescent="0.3">
      <c r="A757" s="21">
        <v>43875</v>
      </c>
      <c r="B757" s="11">
        <v>17288300000000</v>
      </c>
      <c r="C757" s="11">
        <v>6016520000000</v>
      </c>
      <c r="D757" s="11">
        <v>23304800000000</v>
      </c>
      <c r="E757" s="12">
        <f>(US_Debt_Table[[#This Row],[Debt Held by the Public]] - B1009)/B1009 * 100</f>
        <v>6.9013492289237091</v>
      </c>
      <c r="F757" s="12">
        <f>(US_Debt_Table[[#This Row],[Debt Held by the Public]] - B1009)/B1009 * 100</f>
        <v>6.9013492289237091</v>
      </c>
      <c r="G757" s="12"/>
      <c r="H757" s="12"/>
      <c r="K757"/>
    </row>
    <row r="758" spans="1:11" x14ac:dyDescent="0.3">
      <c r="A758" s="21">
        <v>43874</v>
      </c>
      <c r="B758" s="11">
        <v>17288300000000</v>
      </c>
      <c r="C758" s="11">
        <v>6017010000000</v>
      </c>
      <c r="D758" s="11">
        <v>23305300000000</v>
      </c>
      <c r="E758" s="12">
        <f>(US_Debt_Table[[#This Row],[Debt Held by the Public]] - B1010)/B1010 * 100</f>
        <v>7.0005941623548633</v>
      </c>
      <c r="F758" s="12">
        <f>(US_Debt_Table[[#This Row],[Debt Held by the Public]] - B1010)/B1010 * 100</f>
        <v>7.0005941623548633</v>
      </c>
      <c r="G758" s="12"/>
      <c r="H758" s="12"/>
      <c r="K758"/>
    </row>
    <row r="759" spans="1:11" x14ac:dyDescent="0.3">
      <c r="A759" s="21">
        <v>43873</v>
      </c>
      <c r="B759" s="11">
        <v>17259700000000</v>
      </c>
      <c r="C759" s="11">
        <v>6014410000000</v>
      </c>
      <c r="D759" s="11">
        <v>23274100000000</v>
      </c>
      <c r="E759" s="12">
        <f>(US_Debt_Table[[#This Row],[Debt Held by the Public]] - B1011)/B1011 * 100</f>
        <v>7.1505286226013318</v>
      </c>
      <c r="F759" s="12">
        <f>(US_Debt_Table[[#This Row],[Debt Held by the Public]] - B1011)/B1011 * 100</f>
        <v>7.1505286226013318</v>
      </c>
      <c r="G759" s="12"/>
      <c r="H759" s="12"/>
      <c r="K759"/>
    </row>
    <row r="760" spans="1:11" x14ac:dyDescent="0.3">
      <c r="A760" s="21">
        <v>43872</v>
      </c>
      <c r="B760" s="11">
        <v>17259800000000</v>
      </c>
      <c r="C760" s="11">
        <v>6030570000000</v>
      </c>
      <c r="D760" s="11">
        <v>23290300000000</v>
      </c>
      <c r="E760" s="12">
        <f>(US_Debt_Table[[#This Row],[Debt Held by the Public]] - B1012)/B1012 * 100</f>
        <v>7.1504842314377957</v>
      </c>
      <c r="F760" s="12">
        <f>(US_Debt_Table[[#This Row],[Debt Held by the Public]] - B1012)/B1012 * 100</f>
        <v>7.1504842314377957</v>
      </c>
      <c r="G760" s="12"/>
      <c r="H760" s="12"/>
      <c r="K760"/>
    </row>
    <row r="761" spans="1:11" x14ac:dyDescent="0.3">
      <c r="A761" s="21">
        <v>43871</v>
      </c>
      <c r="B761" s="11">
        <v>17233700000000</v>
      </c>
      <c r="C761" s="11">
        <v>6022680000000</v>
      </c>
      <c r="D761" s="11">
        <v>23256400000000</v>
      </c>
      <c r="E761" s="12">
        <f>(US_Debt_Table[[#This Row],[Debt Held by the Public]] - B1013)/B1013 * 100</f>
        <v>6.9525984584259071</v>
      </c>
      <c r="F761" s="12">
        <f>(US_Debt_Table[[#This Row],[Debt Held by the Public]] - B1013)/B1013 * 100</f>
        <v>6.9525984584259071</v>
      </c>
      <c r="G761" s="12"/>
      <c r="H761" s="12"/>
      <c r="K761"/>
    </row>
    <row r="762" spans="1:11" x14ac:dyDescent="0.3">
      <c r="A762" s="21">
        <v>43868</v>
      </c>
      <c r="B762" s="11">
        <v>17233900000000</v>
      </c>
      <c r="C762" s="11">
        <v>6017170000000</v>
      </c>
      <c r="D762" s="11">
        <v>23251000000000</v>
      </c>
      <c r="E762" s="12">
        <f>(US_Debt_Table[[#This Row],[Debt Held by the Public]] - B1014)/B1014 * 100</f>
        <v>6.9538396613998286</v>
      </c>
      <c r="F762" s="12">
        <f>(US_Debt_Table[[#This Row],[Debt Held by the Public]] - B1014)/B1014 * 100</f>
        <v>6.9538396613998286</v>
      </c>
      <c r="G762" s="12"/>
      <c r="H762" s="12"/>
      <c r="K762"/>
    </row>
    <row r="763" spans="1:11" x14ac:dyDescent="0.3">
      <c r="A763" s="21">
        <v>43867</v>
      </c>
      <c r="B763" s="11">
        <v>17233600000000</v>
      </c>
      <c r="C763" s="11">
        <v>6019300000000</v>
      </c>
      <c r="D763" s="11">
        <v>23252900000000</v>
      </c>
      <c r="E763" s="12">
        <f>(US_Debt_Table[[#This Row],[Debt Held by the Public]] - B1015)/B1015 * 100</f>
        <v>7.051632460368733</v>
      </c>
      <c r="F763" s="12">
        <f>(US_Debt_Table[[#This Row],[Debt Held by the Public]] - B1015)/B1015 * 100</f>
        <v>7.051632460368733</v>
      </c>
      <c r="G763" s="12"/>
      <c r="H763" s="12"/>
      <c r="K763"/>
    </row>
    <row r="764" spans="1:11" x14ac:dyDescent="0.3">
      <c r="A764" s="21">
        <v>43866</v>
      </c>
      <c r="B764" s="11">
        <v>17231900000000</v>
      </c>
      <c r="C764" s="11">
        <v>6014660000000</v>
      </c>
      <c r="D764" s="11">
        <v>23246500000000</v>
      </c>
      <c r="E764" s="12">
        <f>(US_Debt_Table[[#This Row],[Debt Held by the Public]] - B1016)/B1016 * 100</f>
        <v>7.0357533293579797</v>
      </c>
      <c r="F764" s="12">
        <f>(US_Debt_Table[[#This Row],[Debt Held by the Public]] - B1016)/B1016 * 100</f>
        <v>7.0357533293579797</v>
      </c>
      <c r="G764" s="12"/>
      <c r="H764" s="12"/>
      <c r="K764"/>
    </row>
    <row r="765" spans="1:11" x14ac:dyDescent="0.3">
      <c r="A765" s="21">
        <v>43865</v>
      </c>
      <c r="B765" s="11">
        <v>17231300000000</v>
      </c>
      <c r="C765" s="11">
        <v>6014340000000</v>
      </c>
      <c r="D765" s="11">
        <v>23245700000000</v>
      </c>
      <c r="E765" s="12">
        <f>(US_Debt_Table[[#This Row],[Debt Held by the Public]] - B1017)/B1017 * 100</f>
        <v>7.0187315231162897</v>
      </c>
      <c r="F765" s="12">
        <f>(US_Debt_Table[[#This Row],[Debt Held by the Public]] - B1017)/B1017 * 100</f>
        <v>7.0187315231162897</v>
      </c>
      <c r="G765" s="12"/>
      <c r="H765" s="12"/>
      <c r="K765"/>
    </row>
    <row r="766" spans="1:11" x14ac:dyDescent="0.3">
      <c r="A766" s="21">
        <v>43864</v>
      </c>
      <c r="B766" s="11">
        <v>17210600000000</v>
      </c>
      <c r="C766" s="11">
        <v>5995320000000</v>
      </c>
      <c r="D766" s="11">
        <v>23205900000000</v>
      </c>
      <c r="E766" s="12">
        <f>(US_Debt_Table[[#This Row],[Debt Held by the Public]] - B1018)/B1018 * 100</f>
        <v>6.9439697758666767</v>
      </c>
      <c r="F766" s="12">
        <f>(US_Debt_Table[[#This Row],[Debt Held by the Public]] - B1018)/B1018 * 100</f>
        <v>6.9439697758666767</v>
      </c>
      <c r="G766" s="12"/>
      <c r="H766" s="12"/>
      <c r="K766"/>
    </row>
    <row r="767" spans="1:11" x14ac:dyDescent="0.3">
      <c r="A767" s="21">
        <v>43861</v>
      </c>
      <c r="B767" s="11">
        <v>17212600000000</v>
      </c>
      <c r="C767" s="11">
        <v>6011180000000</v>
      </c>
      <c r="D767" s="11">
        <v>23223800000000</v>
      </c>
      <c r="E767" s="12">
        <f>(US_Debt_Table[[#This Row],[Debt Held by the Public]] - B1019)/B1019 * 100</f>
        <v>6.9557328561131406</v>
      </c>
      <c r="F767" s="12">
        <f>(US_Debt_Table[[#This Row],[Debt Held by the Public]] - B1019)/B1019 * 100</f>
        <v>6.9557328561131406</v>
      </c>
      <c r="G767" s="12"/>
      <c r="H767" s="12"/>
      <c r="K767"/>
    </row>
    <row r="768" spans="1:11" x14ac:dyDescent="0.3">
      <c r="A768" s="21">
        <v>43860</v>
      </c>
      <c r="B768" s="11">
        <v>17194300000000</v>
      </c>
      <c r="C768" s="11">
        <v>6057290000000</v>
      </c>
      <c r="D768" s="11">
        <v>23251600000000</v>
      </c>
      <c r="E768" s="12">
        <f>(US_Debt_Table[[#This Row],[Debt Held by the Public]] - B1020)/B1020 * 100</f>
        <v>6.90778633738101</v>
      </c>
      <c r="F768" s="12">
        <f>(US_Debt_Table[[#This Row],[Debt Held by the Public]] - B1020)/B1020 * 100</f>
        <v>6.90778633738101</v>
      </c>
      <c r="G768" s="12"/>
      <c r="H768" s="12"/>
      <c r="K768"/>
    </row>
    <row r="769" spans="1:11" x14ac:dyDescent="0.3">
      <c r="A769" s="21">
        <v>43859</v>
      </c>
      <c r="B769" s="11">
        <v>17188800000000</v>
      </c>
      <c r="C769" s="11">
        <v>6056250000000</v>
      </c>
      <c r="D769" s="11">
        <v>23245100000000</v>
      </c>
      <c r="E769" s="12">
        <f>(US_Debt_Table[[#This Row],[Debt Held by the Public]] - B1021)/B1021 * 100</f>
        <v>6.8682736366971113</v>
      </c>
      <c r="F769" s="12">
        <f>(US_Debt_Table[[#This Row],[Debt Held by the Public]] - B1021)/B1021 * 100</f>
        <v>6.8682736366971113</v>
      </c>
      <c r="G769" s="12"/>
      <c r="H769" s="12"/>
      <c r="K769"/>
    </row>
    <row r="770" spans="1:11" x14ac:dyDescent="0.3">
      <c r="A770" s="21">
        <v>43858</v>
      </c>
      <c r="B770" s="11">
        <v>17188400000000</v>
      </c>
      <c r="C770" s="11">
        <v>6055570000000</v>
      </c>
      <c r="D770" s="11">
        <v>23243900000000</v>
      </c>
      <c r="E770" s="12">
        <f>(US_Debt_Table[[#This Row],[Debt Held by the Public]] - B1022)/B1022 * 100</f>
        <v>6.8657867086128537</v>
      </c>
      <c r="F770" s="12">
        <f>(US_Debt_Table[[#This Row],[Debt Held by the Public]] - B1022)/B1022 * 100</f>
        <v>6.8657867086128537</v>
      </c>
      <c r="G770" s="12"/>
      <c r="H770" s="12"/>
      <c r="K770"/>
    </row>
    <row r="771" spans="1:11" x14ac:dyDescent="0.3">
      <c r="A771" s="21">
        <v>43857</v>
      </c>
      <c r="B771" s="11">
        <v>17176300000000</v>
      </c>
      <c r="C771" s="11">
        <v>6046080000000</v>
      </c>
      <c r="D771" s="11">
        <v>23222400000000</v>
      </c>
      <c r="E771" s="12">
        <f>(US_Debt_Table[[#This Row],[Debt Held by the Public]] - B1023)/B1023 * 100</f>
        <v>6.7308349541107679</v>
      </c>
      <c r="F771" s="12">
        <f>(US_Debt_Table[[#This Row],[Debt Held by the Public]] - B1023)/B1023 * 100</f>
        <v>6.7308349541107679</v>
      </c>
      <c r="G771" s="12"/>
      <c r="H771" s="12"/>
      <c r="K771"/>
    </row>
    <row r="772" spans="1:11" x14ac:dyDescent="0.3">
      <c r="A772" s="21">
        <v>43854</v>
      </c>
      <c r="B772" s="11">
        <v>17176400000000</v>
      </c>
      <c r="C772" s="11">
        <v>6033280000000</v>
      </c>
      <c r="D772" s="11">
        <v>23209700000000</v>
      </c>
      <c r="E772" s="12">
        <f>(US_Debt_Table[[#This Row],[Debt Held by the Public]] - B1024)/B1024 * 100</f>
        <v>6.7314563384307569</v>
      </c>
      <c r="F772" s="12">
        <f>(US_Debt_Table[[#This Row],[Debt Held by the Public]] - B1024)/B1024 * 100</f>
        <v>6.7314563384307569</v>
      </c>
      <c r="G772" s="12"/>
      <c r="H772" s="12"/>
      <c r="K772"/>
    </row>
    <row r="773" spans="1:11" x14ac:dyDescent="0.3">
      <c r="A773" s="21">
        <v>43853</v>
      </c>
      <c r="B773" s="11">
        <v>17176200000000</v>
      </c>
      <c r="C773" s="11">
        <v>6030440000000</v>
      </c>
      <c r="D773" s="11">
        <v>23206600000000</v>
      </c>
      <c r="E773" s="12">
        <f>(US_Debt_Table[[#This Row],[Debt Held by the Public]] - B1025)/B1025 * 100</f>
        <v>6.7235819337521203</v>
      </c>
      <c r="F773" s="12">
        <f>(US_Debt_Table[[#This Row],[Debt Held by the Public]] - B1025)/B1025 * 100</f>
        <v>6.7235819337521203</v>
      </c>
      <c r="G773" s="12"/>
      <c r="H773" s="12"/>
      <c r="K773"/>
    </row>
    <row r="774" spans="1:11" x14ac:dyDescent="0.3">
      <c r="A774" s="21">
        <v>43852</v>
      </c>
      <c r="B774" s="11">
        <v>17176900000000</v>
      </c>
      <c r="C774" s="11">
        <v>6028300000000</v>
      </c>
      <c r="D774" s="11">
        <v>23205200000000</v>
      </c>
      <c r="E774" s="12">
        <f>(US_Debt_Table[[#This Row],[Debt Held by the Public]] - B1026)/B1026 * 100</f>
        <v>6.7266050713606678</v>
      </c>
      <c r="F774" s="12">
        <f>(US_Debt_Table[[#This Row],[Debt Held by the Public]] - B1026)/B1026 * 100</f>
        <v>6.7266050713606678</v>
      </c>
      <c r="G774" s="12"/>
      <c r="H774" s="12"/>
      <c r="K774"/>
    </row>
    <row r="775" spans="1:11" x14ac:dyDescent="0.3">
      <c r="A775" s="21">
        <v>43851</v>
      </c>
      <c r="B775" s="11">
        <v>17177000000000</v>
      </c>
      <c r="C775" s="11">
        <v>6033370000000</v>
      </c>
      <c r="D775" s="11">
        <v>23210400000000</v>
      </c>
      <c r="E775" s="12">
        <f>(US_Debt_Table[[#This Row],[Debt Held by the Public]] - B1027)/B1027 * 100</f>
        <v>6.627848509866971</v>
      </c>
      <c r="F775" s="12">
        <f>(US_Debt_Table[[#This Row],[Debt Held by the Public]] - B1027)/B1027 * 100</f>
        <v>6.627848509866971</v>
      </c>
      <c r="G775" s="12"/>
      <c r="H775" s="12"/>
      <c r="K775"/>
    </row>
    <row r="776" spans="1:11" x14ac:dyDescent="0.3">
      <c r="A776" s="21">
        <v>43847</v>
      </c>
      <c r="B776" s="11">
        <v>17181300000000</v>
      </c>
      <c r="C776" s="11">
        <v>6029890000000</v>
      </c>
      <c r="D776" s="11">
        <v>23211200000000</v>
      </c>
      <c r="E776" s="12">
        <f>(US_Debt_Table[[#This Row],[Debt Held by the Public]] - B1028)/B1028 * 100</f>
        <v>6.6578516090584028</v>
      </c>
      <c r="F776" s="12">
        <f>(US_Debt_Table[[#This Row],[Debt Held by the Public]] - B1028)/B1028 * 100</f>
        <v>6.6578516090584028</v>
      </c>
      <c r="G776" s="12"/>
      <c r="H776" s="12"/>
      <c r="K776"/>
    </row>
    <row r="777" spans="1:11" x14ac:dyDescent="0.3">
      <c r="A777" s="21">
        <v>43846</v>
      </c>
      <c r="B777" s="11">
        <v>17181100000000</v>
      </c>
      <c r="C777" s="11">
        <v>6023210000000</v>
      </c>
      <c r="D777" s="11">
        <v>23204300000000</v>
      </c>
      <c r="E777" s="12">
        <f>(US_Debt_Table[[#This Row],[Debt Held by the Public]] - B1029)/B1029 * 100</f>
        <v>6.8855253416945068</v>
      </c>
      <c r="F777" s="12">
        <f>(US_Debt_Table[[#This Row],[Debt Held by the Public]] - B1029)/B1029 * 100</f>
        <v>6.8855253416945068</v>
      </c>
      <c r="G777" s="12"/>
      <c r="H777" s="12"/>
      <c r="K777"/>
    </row>
    <row r="778" spans="1:11" x14ac:dyDescent="0.3">
      <c r="A778" s="21">
        <v>43845</v>
      </c>
      <c r="B778" s="11">
        <v>17178200000000</v>
      </c>
      <c r="C778" s="11">
        <v>6015910000000</v>
      </c>
      <c r="D778" s="11">
        <v>23194100000000</v>
      </c>
      <c r="E778" s="12">
        <f>(US_Debt_Table[[#This Row],[Debt Held by the Public]] - B1030)/B1030 * 100</f>
        <v>6.8634952628010133</v>
      </c>
      <c r="F778" s="12">
        <f>(US_Debt_Table[[#This Row],[Debt Held by the Public]] - B1030)/B1030 * 100</f>
        <v>6.8634952628010133</v>
      </c>
      <c r="G778" s="12"/>
      <c r="H778" s="12"/>
      <c r="K778"/>
    </row>
    <row r="779" spans="1:11" x14ac:dyDescent="0.3">
      <c r="A779" s="21">
        <v>43844</v>
      </c>
      <c r="B779" s="11">
        <v>17147200000000</v>
      </c>
      <c r="C779" s="11">
        <v>6021790000000</v>
      </c>
      <c r="D779" s="11">
        <v>23169000000000</v>
      </c>
      <c r="E779" s="12">
        <f>(US_Debt_Table[[#This Row],[Debt Held by the Public]] - B1031)/B1031 * 100</f>
        <v>6.6693208751423008</v>
      </c>
      <c r="F779" s="12">
        <f>(US_Debt_Table[[#This Row],[Debt Held by the Public]] - B1031)/B1031 * 100</f>
        <v>6.6693208751423008</v>
      </c>
      <c r="G779" s="12"/>
      <c r="H779" s="12"/>
      <c r="K779"/>
    </row>
    <row r="780" spans="1:11" x14ac:dyDescent="0.3">
      <c r="A780" s="21">
        <v>43843</v>
      </c>
      <c r="B780" s="11">
        <v>17156700000000</v>
      </c>
      <c r="C780" s="11">
        <v>6013070000000</v>
      </c>
      <c r="D780" s="11">
        <v>23169800000000</v>
      </c>
      <c r="E780" s="12">
        <f>(US_Debt_Table[[#This Row],[Debt Held by the Public]] - B1032)/B1032 * 100</f>
        <v>6.6282581944289074</v>
      </c>
      <c r="F780" s="12">
        <f>(US_Debt_Table[[#This Row],[Debt Held by the Public]] - B1032)/B1032 * 100</f>
        <v>6.6282581944289074</v>
      </c>
      <c r="G780" s="12"/>
      <c r="H780" s="12"/>
      <c r="K780"/>
    </row>
    <row r="781" spans="1:11" x14ac:dyDescent="0.3">
      <c r="A781" s="21">
        <v>43840</v>
      </c>
      <c r="B781" s="11">
        <v>17156700000000</v>
      </c>
      <c r="C781" s="11">
        <v>6010420000000</v>
      </c>
      <c r="D781" s="11">
        <v>23167200000000</v>
      </c>
      <c r="E781" s="12">
        <f>(US_Debt_Table[[#This Row],[Debt Held by the Public]] - B1033)/B1033 * 100</f>
        <v>6.632234486873509</v>
      </c>
      <c r="F781" s="12">
        <f>(US_Debt_Table[[#This Row],[Debt Held by the Public]] - B1033)/B1033 * 100</f>
        <v>6.632234486873509</v>
      </c>
      <c r="G781" s="12"/>
      <c r="H781" s="12"/>
      <c r="K781"/>
    </row>
    <row r="782" spans="1:11" x14ac:dyDescent="0.3">
      <c r="A782" s="21">
        <v>43839</v>
      </c>
      <c r="B782" s="11">
        <v>17157000000000</v>
      </c>
      <c r="C782" s="11">
        <v>6010950000000</v>
      </c>
      <c r="D782" s="11">
        <v>23167900000000</v>
      </c>
      <c r="E782" s="12">
        <f>(US_Debt_Table[[#This Row],[Debt Held by the Public]] - B1034)/B1034 * 100</f>
        <v>6.6360873375473144</v>
      </c>
      <c r="F782" s="12">
        <f>(US_Debt_Table[[#This Row],[Debt Held by the Public]] - B1034)/B1034 * 100</f>
        <v>6.6360873375473144</v>
      </c>
      <c r="G782" s="12"/>
      <c r="H782" s="12"/>
      <c r="K782"/>
    </row>
    <row r="783" spans="1:11" x14ac:dyDescent="0.3">
      <c r="A783" s="21">
        <v>43838</v>
      </c>
      <c r="B783" s="11">
        <v>17157800000000</v>
      </c>
      <c r="C783" s="11">
        <v>6004900000000</v>
      </c>
      <c r="D783" s="11">
        <v>23162800000000</v>
      </c>
      <c r="E783" s="12">
        <f>(US_Debt_Table[[#This Row],[Debt Held by the Public]] - B1035)/B1035 * 100</f>
        <v>6.6390712012728725</v>
      </c>
      <c r="F783" s="12">
        <f>(US_Debt_Table[[#This Row],[Debt Held by the Public]] - B1035)/B1035 * 100</f>
        <v>6.6390712012728725</v>
      </c>
      <c r="G783" s="12"/>
      <c r="H783" s="12"/>
      <c r="K783"/>
    </row>
    <row r="784" spans="1:11" x14ac:dyDescent="0.3">
      <c r="A784" s="21">
        <v>43837</v>
      </c>
      <c r="B784" s="11">
        <v>17156700000000</v>
      </c>
      <c r="C784" s="11">
        <v>6020200000000</v>
      </c>
      <c r="D784" s="11">
        <v>23176900000000</v>
      </c>
      <c r="E784" s="12">
        <f>(US_Debt_Table[[#This Row],[Debt Held by the Public]] - B1036)/B1036 * 100</f>
        <v>6.6315717508716761</v>
      </c>
      <c r="F784" s="12">
        <f>(US_Debt_Table[[#This Row],[Debt Held by the Public]] - B1036)/B1036 * 100</f>
        <v>6.6315717508716761</v>
      </c>
      <c r="G784" s="12"/>
      <c r="H784" s="12"/>
      <c r="K784"/>
    </row>
    <row r="785" spans="1:11" x14ac:dyDescent="0.3">
      <c r="A785" s="21">
        <v>43836</v>
      </c>
      <c r="B785" s="11">
        <v>17164700000000</v>
      </c>
      <c r="C785" s="11">
        <v>6012490000000</v>
      </c>
      <c r="D785" s="11">
        <v>23177100000000</v>
      </c>
      <c r="E785" s="12">
        <f>(US_Debt_Table[[#This Row],[Debt Held by the Public]] - B1037)/B1037 * 100</f>
        <v>6.6170167832341571</v>
      </c>
      <c r="F785" s="12">
        <f>(US_Debt_Table[[#This Row],[Debt Held by the Public]] - B1037)/B1037 * 100</f>
        <v>6.6170167832341571</v>
      </c>
      <c r="G785" s="12"/>
      <c r="H785" s="12"/>
      <c r="K785"/>
    </row>
    <row r="786" spans="1:11" x14ac:dyDescent="0.3">
      <c r="A786" s="21">
        <v>43833</v>
      </c>
      <c r="B786" s="11">
        <v>17163300000000</v>
      </c>
      <c r="C786" s="11">
        <v>6007120000000</v>
      </c>
      <c r="D786" s="11">
        <v>23170400000000</v>
      </c>
      <c r="E786" s="12">
        <f>(US_Debt_Table[[#This Row],[Debt Held by the Public]] - B1038)/B1038 * 100</f>
        <v>6.5930926548128461</v>
      </c>
      <c r="F786" s="12">
        <f>(US_Debt_Table[[#This Row],[Debt Held by the Public]] - B1038)/B1038 * 100</f>
        <v>6.5930926548128461</v>
      </c>
      <c r="G786" s="12"/>
      <c r="H786" s="12"/>
      <c r="K786"/>
    </row>
    <row r="787" spans="1:11" x14ac:dyDescent="0.3">
      <c r="A787" s="21">
        <v>43832</v>
      </c>
      <c r="B787" s="11">
        <v>17162400000000</v>
      </c>
      <c r="C787" s="11">
        <v>6009590000000</v>
      </c>
      <c r="D787" s="11">
        <v>23172000000000</v>
      </c>
      <c r="E787" s="12">
        <f>(US_Debt_Table[[#This Row],[Debt Held by the Public]] - B1039)/B1039 * 100</f>
        <v>6.807064710055637</v>
      </c>
      <c r="F787" s="12">
        <f>(US_Debt_Table[[#This Row],[Debt Held by the Public]] - B1039)/B1039 * 100</f>
        <v>6.807064710055637</v>
      </c>
      <c r="G787" s="12"/>
      <c r="H787" s="12"/>
      <c r="K787"/>
    </row>
    <row r="788" spans="1:11" x14ac:dyDescent="0.3">
      <c r="A788" s="21">
        <v>43830</v>
      </c>
      <c r="B788" s="11">
        <v>17170400000000</v>
      </c>
      <c r="C788" s="11">
        <v>6030940000000</v>
      </c>
      <c r="D788" s="11">
        <v>23201400000000</v>
      </c>
      <c r="E788" s="8">
        <f>(US_Debt_Table[[#This Row],[Debt Held by the Public]] - B1038)/B1038 * 100</f>
        <v>6.6371873777303012</v>
      </c>
      <c r="F788" s="8">
        <f>(US_Debt_Table[[#This Row],[Intragovernmental Holdings]] - C1040)/C1040 * 100</f>
        <v>4.0673105295216931</v>
      </c>
      <c r="G788" s="8">
        <f>(US_Debt_Table[[#This Row],[Total Public Debt Outstanding]] - D1040)/D1040 * 100</f>
        <v>6.2077426265604041</v>
      </c>
      <c r="H788" s="12"/>
      <c r="K788"/>
    </row>
    <row r="789" spans="1:11" x14ac:dyDescent="0.3">
      <c r="A789" s="21">
        <v>43829</v>
      </c>
      <c r="B789" s="11">
        <v>17133700000000</v>
      </c>
      <c r="C789" s="11">
        <v>5975140000000</v>
      </c>
      <c r="D789" s="11">
        <v>23108800000000</v>
      </c>
      <c r="E789" s="12">
        <f>(US_Debt_Table[[#This Row],[Debt Held by the Public]] - B1041)/B1041 * 100</f>
        <v>6.6563332586339978</v>
      </c>
      <c r="F789" s="12">
        <f>(US_Debt_Table[[#This Row],[Debt Held by the Public]] - B1041)/B1041 * 100</f>
        <v>6.6563332586339978</v>
      </c>
      <c r="G789" s="12"/>
      <c r="H789" s="12"/>
      <c r="K789"/>
    </row>
    <row r="790" spans="1:11" x14ac:dyDescent="0.3">
      <c r="A790" s="21">
        <v>43826</v>
      </c>
      <c r="B790" s="11">
        <v>17133200000000</v>
      </c>
      <c r="C790" s="11">
        <v>5974590000000</v>
      </c>
      <c r="D790" s="11">
        <v>23107800000000</v>
      </c>
      <c r="E790" s="12">
        <f>(US_Debt_Table[[#This Row],[Debt Held by the Public]] - B1042)/B1042 * 100</f>
        <v>6.61937210243007</v>
      </c>
      <c r="F790" s="12">
        <f>(US_Debt_Table[[#This Row],[Debt Held by the Public]] - B1042)/B1042 * 100</f>
        <v>6.61937210243007</v>
      </c>
      <c r="G790" s="12"/>
      <c r="H790" s="12"/>
      <c r="K790"/>
    </row>
    <row r="791" spans="1:11" x14ac:dyDescent="0.3">
      <c r="A791" s="21">
        <v>43825</v>
      </c>
      <c r="B791" s="11">
        <v>17114900000000</v>
      </c>
      <c r="C791" s="11">
        <v>5972400000000</v>
      </c>
      <c r="D791" s="11">
        <v>23087300000000</v>
      </c>
      <c r="E791" s="12">
        <f>(US_Debt_Table[[#This Row],[Debt Held by the Public]] - B1043)/B1043 * 100</f>
        <v>6.5127828533021335</v>
      </c>
      <c r="F791" s="12">
        <f>(US_Debt_Table[[#This Row],[Debt Held by the Public]] - B1043)/B1043 * 100</f>
        <v>6.5127828533021335</v>
      </c>
      <c r="G791" s="12"/>
      <c r="H791" s="12"/>
      <c r="K791"/>
    </row>
    <row r="792" spans="1:11" x14ac:dyDescent="0.3">
      <c r="A792" s="21">
        <v>43823</v>
      </c>
      <c r="B792" s="11">
        <v>17116000000000</v>
      </c>
      <c r="C792" s="11">
        <v>5963940000000</v>
      </c>
      <c r="D792" s="11">
        <v>23080000000000</v>
      </c>
      <c r="E792" s="12">
        <f>(US_Debt_Table[[#This Row],[Debt Held by the Public]] - B1044)/B1044 * 100</f>
        <v>6.5222803086880763</v>
      </c>
      <c r="F792" s="12">
        <f>(US_Debt_Table[[#This Row],[Debt Held by the Public]] - B1044)/B1044 * 100</f>
        <v>6.5222803086880763</v>
      </c>
      <c r="G792" s="12"/>
      <c r="H792" s="12"/>
      <c r="K792"/>
    </row>
    <row r="793" spans="1:11" x14ac:dyDescent="0.3">
      <c r="A793" s="21">
        <v>43822</v>
      </c>
      <c r="B793" s="11">
        <v>17132300000000</v>
      </c>
      <c r="C793" s="11">
        <v>5981910000000</v>
      </c>
      <c r="D793" s="11">
        <v>23114200000000</v>
      </c>
      <c r="E793" s="12">
        <f>(US_Debt_Table[[#This Row],[Debt Held by the Public]] - B1045)/B1045 * 100</f>
        <v>6.5282544893796954</v>
      </c>
      <c r="F793" s="12">
        <f>(US_Debt_Table[[#This Row],[Debt Held by the Public]] - B1045)/B1045 * 100</f>
        <v>6.5282544893796954</v>
      </c>
      <c r="G793" s="12"/>
      <c r="H793" s="12"/>
      <c r="K793"/>
    </row>
    <row r="794" spans="1:11" x14ac:dyDescent="0.3">
      <c r="A794" s="21">
        <v>43819</v>
      </c>
      <c r="B794" s="11">
        <v>17131400000000</v>
      </c>
      <c r="C794" s="11">
        <v>5955270000000</v>
      </c>
      <c r="D794" s="11">
        <v>23086700000000</v>
      </c>
      <c r="E794" s="12">
        <f>(US_Debt_Table[[#This Row],[Debt Held by the Public]] - B1046)/B1046 * 100</f>
        <v>6.5246454132233973</v>
      </c>
      <c r="F794" s="12">
        <f>(US_Debt_Table[[#This Row],[Debt Held by the Public]] - B1046)/B1046 * 100</f>
        <v>6.5246454132233973</v>
      </c>
      <c r="G794" s="12"/>
      <c r="H794" s="12"/>
      <c r="K794"/>
    </row>
    <row r="795" spans="1:11" x14ac:dyDescent="0.3">
      <c r="A795" s="21">
        <v>43818</v>
      </c>
      <c r="B795" s="11">
        <v>17131600000000</v>
      </c>
      <c r="C795" s="11">
        <v>5956010000000</v>
      </c>
      <c r="D795" s="11">
        <v>23087600000000</v>
      </c>
      <c r="E795" s="12">
        <f>(US_Debt_Table[[#This Row],[Debt Held by the Public]] - B1047)/B1047 * 100</f>
        <v>6.4974139645912077</v>
      </c>
      <c r="F795" s="12">
        <f>(US_Debt_Table[[#This Row],[Debt Held by the Public]] - B1047)/B1047 * 100</f>
        <v>6.4974139645912077</v>
      </c>
      <c r="G795" s="12"/>
      <c r="H795" s="12"/>
      <c r="K795"/>
    </row>
    <row r="796" spans="1:11" x14ac:dyDescent="0.3">
      <c r="A796" s="21">
        <v>43817</v>
      </c>
      <c r="B796" s="11">
        <v>17132700000000</v>
      </c>
      <c r="C796" s="11">
        <v>5966860000000</v>
      </c>
      <c r="D796" s="11">
        <v>23099600000000</v>
      </c>
      <c r="E796" s="12">
        <f>(US_Debt_Table[[#This Row],[Debt Held by the Public]] - B1048)/B1048 * 100</f>
        <v>6.8536466714066533</v>
      </c>
      <c r="F796" s="12">
        <f>(US_Debt_Table[[#This Row],[Debt Held by the Public]] - B1048)/B1048 * 100</f>
        <v>6.8536466714066533</v>
      </c>
      <c r="G796" s="12"/>
      <c r="H796" s="12"/>
      <c r="K796"/>
    </row>
    <row r="797" spans="1:11" x14ac:dyDescent="0.3">
      <c r="A797" s="21">
        <v>43816</v>
      </c>
      <c r="B797" s="11">
        <v>17130300000000</v>
      </c>
      <c r="C797" s="11">
        <v>5981120000000</v>
      </c>
      <c r="D797" s="11">
        <v>23111500000000</v>
      </c>
      <c r="E797" s="12">
        <f>(US_Debt_Table[[#This Row],[Debt Held by the Public]] - B1049)/B1049 * 100</f>
        <v>6.8400109769484088</v>
      </c>
      <c r="F797" s="12">
        <f>(US_Debt_Table[[#This Row],[Debt Held by the Public]] - B1049)/B1049 * 100</f>
        <v>6.8400109769484088</v>
      </c>
      <c r="G797" s="12"/>
      <c r="H797" s="12"/>
      <c r="K797"/>
    </row>
    <row r="798" spans="1:11" x14ac:dyDescent="0.3">
      <c r="A798" s="21">
        <v>43815</v>
      </c>
      <c r="B798" s="11">
        <v>17141600000000</v>
      </c>
      <c r="C798" s="11">
        <v>5966560000000</v>
      </c>
      <c r="D798" s="11">
        <v>23108200000000</v>
      </c>
      <c r="E798" s="12">
        <f>(US_Debt_Table[[#This Row],[Debt Held by the Public]] - B1050)/B1050 * 100</f>
        <v>6.8085663191869843</v>
      </c>
      <c r="F798" s="12">
        <f>(US_Debt_Table[[#This Row],[Debt Held by the Public]] - B1050)/B1050 * 100</f>
        <v>6.8085663191869843</v>
      </c>
      <c r="G798" s="12"/>
      <c r="H798" s="12"/>
      <c r="K798"/>
    </row>
    <row r="799" spans="1:11" x14ac:dyDescent="0.3">
      <c r="A799" s="21">
        <v>43812</v>
      </c>
      <c r="B799" s="11">
        <v>17088800000000</v>
      </c>
      <c r="C799" s="11">
        <v>5961650000000</v>
      </c>
      <c r="D799" s="11">
        <v>23050400000000</v>
      </c>
      <c r="E799" s="12">
        <f>(US_Debt_Table[[#This Row],[Debt Held by the Public]] - B1051)/B1051 * 100</f>
        <v>6.4808987643859002</v>
      </c>
      <c r="F799" s="12">
        <f>(US_Debt_Table[[#This Row],[Debt Held by the Public]] - B1051)/B1051 * 100</f>
        <v>6.4808987643859002</v>
      </c>
      <c r="G799" s="12"/>
      <c r="H799" s="12"/>
      <c r="K799"/>
    </row>
    <row r="800" spans="1:11" x14ac:dyDescent="0.3">
      <c r="A800" s="21">
        <v>43811</v>
      </c>
      <c r="B800" s="11">
        <v>17088800000000</v>
      </c>
      <c r="C800" s="11">
        <v>5964940000000</v>
      </c>
      <c r="D800" s="11">
        <v>23053700000000</v>
      </c>
      <c r="E800" s="12">
        <f>(US_Debt_Table[[#This Row],[Debt Held by the Public]] - B1052)/B1052 * 100</f>
        <v>6.451713376232628</v>
      </c>
      <c r="F800" s="12">
        <f>(US_Debt_Table[[#This Row],[Debt Held by the Public]] - B1052)/B1052 * 100</f>
        <v>6.451713376232628</v>
      </c>
      <c r="G800" s="12"/>
      <c r="H800" s="12"/>
      <c r="K800"/>
    </row>
    <row r="801" spans="1:11" x14ac:dyDescent="0.3">
      <c r="A801" s="21">
        <v>43810</v>
      </c>
      <c r="B801" s="11">
        <v>17105900000000</v>
      </c>
      <c r="C801" s="11">
        <v>5963470000000</v>
      </c>
      <c r="D801" s="11">
        <v>23069400000000</v>
      </c>
      <c r="E801" s="12">
        <f>(US_Debt_Table[[#This Row],[Debt Held by the Public]] - B1053)/B1053 * 100</f>
        <v>6.5588986482277454</v>
      </c>
      <c r="F801" s="12">
        <f>(US_Debt_Table[[#This Row],[Debt Held by the Public]] - B1053)/B1053 * 100</f>
        <v>6.5588986482277454</v>
      </c>
      <c r="G801" s="12"/>
      <c r="H801" s="12"/>
      <c r="K801"/>
    </row>
    <row r="802" spans="1:11" x14ac:dyDescent="0.3">
      <c r="A802" s="21">
        <v>43809</v>
      </c>
      <c r="B802" s="11">
        <v>17104600000000</v>
      </c>
      <c r="C802" s="11">
        <v>5978500000000</v>
      </c>
      <c r="D802" s="11">
        <v>23083100000000</v>
      </c>
      <c r="E802" s="12">
        <f>(US_Debt_Table[[#This Row],[Debt Held by the Public]] - B1054)/B1054 * 100</f>
        <v>6.5508004734317575</v>
      </c>
      <c r="F802" s="12">
        <f>(US_Debt_Table[[#This Row],[Debt Held by the Public]] - B1054)/B1054 * 100</f>
        <v>6.5508004734317575</v>
      </c>
      <c r="G802" s="12"/>
      <c r="H802" s="12"/>
      <c r="K802"/>
    </row>
    <row r="803" spans="1:11" x14ac:dyDescent="0.3">
      <c r="A803" s="21">
        <v>43808</v>
      </c>
      <c r="B803" s="11">
        <v>17123400000000</v>
      </c>
      <c r="C803" s="11">
        <v>5973590000000</v>
      </c>
      <c r="D803" s="11">
        <v>23097000000000</v>
      </c>
      <c r="E803" s="12">
        <f>(US_Debt_Table[[#This Row],[Debt Held by the Public]] - B1055)/B1055 * 100</f>
        <v>6.7423855178346566</v>
      </c>
      <c r="F803" s="12">
        <f>(US_Debt_Table[[#This Row],[Debt Held by the Public]] - B1055)/B1055 * 100</f>
        <v>6.7423855178346566</v>
      </c>
      <c r="G803" s="12"/>
      <c r="H803" s="12"/>
      <c r="K803"/>
    </row>
    <row r="804" spans="1:11" x14ac:dyDescent="0.3">
      <c r="A804" s="21">
        <v>43805</v>
      </c>
      <c r="B804" s="11">
        <v>17123200000000</v>
      </c>
      <c r="C804" s="11">
        <v>5966840000000</v>
      </c>
      <c r="D804" s="11">
        <v>23090100000000</v>
      </c>
      <c r="E804" s="12">
        <f>(US_Debt_Table[[#This Row],[Debt Held by the Public]] - B1056)/B1056 * 100</f>
        <v>6.7424695790943554</v>
      </c>
      <c r="F804" s="12">
        <f>(US_Debt_Table[[#This Row],[Debt Held by the Public]] - B1056)/B1056 * 100</f>
        <v>6.7424695790943554</v>
      </c>
      <c r="G804" s="12"/>
      <c r="H804" s="12"/>
      <c r="K804"/>
    </row>
    <row r="805" spans="1:11" x14ac:dyDescent="0.3">
      <c r="A805" s="21">
        <v>43804</v>
      </c>
      <c r="B805" s="11">
        <v>17122600000000</v>
      </c>
      <c r="C805" s="11">
        <v>5968530000000</v>
      </c>
      <c r="D805" s="11">
        <v>23091100000000</v>
      </c>
      <c r="E805" s="12">
        <f>(US_Debt_Table[[#This Row],[Debt Held by the Public]] - B1057)/B1057 * 100</f>
        <v>6.7360678219673353</v>
      </c>
      <c r="F805" s="12">
        <f>(US_Debt_Table[[#This Row],[Debt Held by the Public]] - B1057)/B1057 * 100</f>
        <v>6.7360678219673353</v>
      </c>
      <c r="G805" s="12"/>
      <c r="H805" s="12"/>
      <c r="K805"/>
    </row>
    <row r="806" spans="1:11" x14ac:dyDescent="0.3">
      <c r="A806" s="21">
        <v>43803</v>
      </c>
      <c r="B806" s="11">
        <v>17123700000000</v>
      </c>
      <c r="C806" s="11">
        <v>5966180000000</v>
      </c>
      <c r="D806" s="11">
        <v>23089900000000</v>
      </c>
      <c r="E806" s="12">
        <f>(US_Debt_Table[[#This Row],[Debt Held by the Public]] - B1058)/B1058 * 100</f>
        <v>6.7276228941119269</v>
      </c>
      <c r="F806" s="12">
        <f>(US_Debt_Table[[#This Row],[Debt Held by the Public]] - B1058)/B1058 * 100</f>
        <v>6.7276228941119269</v>
      </c>
      <c r="G806" s="12"/>
      <c r="H806" s="12"/>
      <c r="K806"/>
    </row>
    <row r="807" spans="1:11" x14ac:dyDescent="0.3">
      <c r="A807" s="21">
        <v>43802</v>
      </c>
      <c r="B807" s="11">
        <v>17122400000000</v>
      </c>
      <c r="C807" s="11">
        <v>5965830000000</v>
      </c>
      <c r="D807" s="11">
        <v>23088300000000</v>
      </c>
      <c r="E807" s="12">
        <f>(US_Debt_Table[[#This Row],[Debt Held by the Public]] - B1059)/B1059 * 100</f>
        <v>7.1127403755927281</v>
      </c>
      <c r="F807" s="12">
        <f>(US_Debt_Table[[#This Row],[Debt Held by the Public]] - B1059)/B1059 * 100</f>
        <v>7.1127403755927281</v>
      </c>
      <c r="G807" s="12"/>
      <c r="H807" s="12"/>
      <c r="K807"/>
    </row>
    <row r="808" spans="1:11" x14ac:dyDescent="0.3">
      <c r="A808" s="21">
        <v>43801</v>
      </c>
      <c r="B808" s="11">
        <v>17133900000000</v>
      </c>
      <c r="C808" s="11">
        <v>5971070000000</v>
      </c>
      <c r="D808" s="11">
        <v>23105000000000</v>
      </c>
      <c r="E808" s="12">
        <f>(US_Debt_Table[[#This Row],[Debt Held by the Public]] - B1060)/B1060 * 100</f>
        <v>7.3014779559118237</v>
      </c>
      <c r="F808" s="12">
        <f>(US_Debt_Table[[#This Row],[Debt Held by the Public]] - B1060)/B1060 * 100</f>
        <v>7.3014779559118237</v>
      </c>
      <c r="G808" s="12"/>
      <c r="H808" s="12"/>
      <c r="K808"/>
    </row>
    <row r="809" spans="1:11" x14ac:dyDescent="0.3">
      <c r="A809" s="21">
        <v>43798</v>
      </c>
      <c r="B809" s="11">
        <v>17105400000000</v>
      </c>
      <c r="C809" s="11">
        <v>5970780000000</v>
      </c>
      <c r="D809" s="11">
        <v>23076200000000</v>
      </c>
      <c r="E809" s="12">
        <f>(US_Debt_Table[[#This Row],[Debt Held by the Public]] - B1061)/B1061 * 100</f>
        <v>7.1223251357393806</v>
      </c>
      <c r="F809" s="12">
        <f>(US_Debt_Table[[#This Row],[Debt Held by the Public]] - B1061)/B1061 * 100</f>
        <v>7.1223251357393806</v>
      </c>
      <c r="G809" s="12"/>
      <c r="H809" s="12"/>
      <c r="K809"/>
    </row>
    <row r="810" spans="1:11" x14ac:dyDescent="0.3">
      <c r="A810" s="21">
        <v>43796</v>
      </c>
      <c r="B810" s="11">
        <v>17072400000000</v>
      </c>
      <c r="C810" s="11">
        <v>6003710000000</v>
      </c>
      <c r="D810" s="11">
        <v>23076100000000</v>
      </c>
      <c r="E810" s="12">
        <f>(US_Debt_Table[[#This Row],[Debt Held by the Public]] - B1062)/B1062 * 100</f>
        <v>6.9163326653306614</v>
      </c>
      <c r="F810" s="12">
        <f>(US_Debt_Table[[#This Row],[Debt Held by the Public]] - B1062)/B1062 * 100</f>
        <v>6.9163326653306614</v>
      </c>
      <c r="G810" s="12"/>
      <c r="H810" s="12"/>
      <c r="K810"/>
    </row>
    <row r="811" spans="1:11" x14ac:dyDescent="0.3">
      <c r="A811" s="21">
        <v>43795</v>
      </c>
      <c r="B811" s="11">
        <v>17071300000000</v>
      </c>
      <c r="C811" s="11">
        <v>6021930000000</v>
      </c>
      <c r="D811" s="11">
        <v>23093200000000</v>
      </c>
      <c r="E811" s="12">
        <f>(US_Debt_Table[[#This Row],[Debt Held by the Public]] - B1063)/B1063 * 100</f>
        <v>6.9174787684445223</v>
      </c>
      <c r="F811" s="12">
        <f>(US_Debt_Table[[#This Row],[Debt Held by the Public]] - B1063)/B1063 * 100</f>
        <v>6.9174787684445223</v>
      </c>
      <c r="G811" s="12"/>
      <c r="H811" s="12"/>
      <c r="K811"/>
    </row>
    <row r="812" spans="1:11" x14ac:dyDescent="0.3">
      <c r="A812" s="21">
        <v>43794</v>
      </c>
      <c r="B812" s="11">
        <v>17060300000000</v>
      </c>
      <c r="C812" s="11">
        <v>6012420000000</v>
      </c>
      <c r="D812" s="11">
        <v>23072700000000</v>
      </c>
      <c r="E812" s="12">
        <f>(US_Debt_Table[[#This Row],[Debt Held by the Public]] - B1064)/B1064 * 100</f>
        <v>7.0168175288708241</v>
      </c>
      <c r="F812" s="12">
        <f>(US_Debt_Table[[#This Row],[Debt Held by the Public]] - B1064)/B1064 * 100</f>
        <v>7.0168175288708241</v>
      </c>
      <c r="G812" s="12"/>
      <c r="H812" s="12"/>
      <c r="K812"/>
    </row>
    <row r="813" spans="1:11" x14ac:dyDescent="0.3">
      <c r="A813" s="21">
        <v>43791</v>
      </c>
      <c r="B813" s="11">
        <v>17059800000000</v>
      </c>
      <c r="C813" s="11">
        <v>6012020000000</v>
      </c>
      <c r="D813" s="11">
        <v>23071800000000</v>
      </c>
      <c r="E813" s="12">
        <f>(US_Debt_Table[[#This Row],[Debt Held by the Public]] - B1065)/B1065 * 100</f>
        <v>7.0143523862096657</v>
      </c>
      <c r="F813" s="12">
        <f>(US_Debt_Table[[#This Row],[Debt Held by the Public]] - B1065)/B1065 * 100</f>
        <v>7.0143523862096657</v>
      </c>
      <c r="G813" s="12"/>
      <c r="H813" s="12"/>
      <c r="K813"/>
    </row>
    <row r="814" spans="1:11" x14ac:dyDescent="0.3">
      <c r="A814" s="21">
        <v>43790</v>
      </c>
      <c r="B814" s="11">
        <v>17059100000000</v>
      </c>
      <c r="C814" s="11">
        <v>5992110000000</v>
      </c>
      <c r="D814" s="11">
        <v>23051200000000</v>
      </c>
      <c r="E814" s="12">
        <f>(US_Debt_Table[[#This Row],[Debt Held by the Public]] - B1066)/B1066 * 100</f>
        <v>7.0160030613461144</v>
      </c>
      <c r="F814" s="12">
        <f>(US_Debt_Table[[#This Row],[Debt Held by the Public]] - B1066)/B1066 * 100</f>
        <v>7.0160030613461144</v>
      </c>
      <c r="G814" s="12"/>
      <c r="H814" s="12"/>
      <c r="K814"/>
    </row>
    <row r="815" spans="1:11" x14ac:dyDescent="0.3">
      <c r="A815" s="21">
        <v>43789</v>
      </c>
      <c r="B815" s="11">
        <v>17050300000000</v>
      </c>
      <c r="C815" s="11">
        <v>6003130000000</v>
      </c>
      <c r="D815" s="11">
        <v>23053400000000</v>
      </c>
      <c r="E815" s="12">
        <f>(US_Debt_Table[[#This Row],[Debt Held by the Public]] - B1067)/B1067 * 100</f>
        <v>6.9534180581866538</v>
      </c>
      <c r="F815" s="12">
        <f>(US_Debt_Table[[#This Row],[Debt Held by the Public]] - B1067)/B1067 * 100</f>
        <v>6.9534180581866538</v>
      </c>
      <c r="G815" s="12"/>
      <c r="H815" s="12"/>
      <c r="K815"/>
    </row>
    <row r="816" spans="1:11" x14ac:dyDescent="0.3">
      <c r="A816" s="21">
        <v>43788</v>
      </c>
      <c r="B816" s="11">
        <v>17048400000000</v>
      </c>
      <c r="C816" s="11">
        <v>6017820000000</v>
      </c>
      <c r="D816" s="11">
        <v>23066200000000</v>
      </c>
      <c r="E816" s="12">
        <f>(US_Debt_Table[[#This Row],[Debt Held by the Public]] - B1068)/B1068 * 100</f>
        <v>6.9421705338828357</v>
      </c>
      <c r="F816" s="12">
        <f>(US_Debt_Table[[#This Row],[Debt Held by the Public]] - B1068)/B1068 * 100</f>
        <v>6.9421705338828357</v>
      </c>
      <c r="G816" s="12"/>
      <c r="H816" s="12"/>
      <c r="K816"/>
    </row>
    <row r="817" spans="1:11" x14ac:dyDescent="0.3">
      <c r="A817" s="21">
        <v>43787</v>
      </c>
      <c r="B817" s="11">
        <v>17045900000000</v>
      </c>
      <c r="C817" s="11">
        <v>6004930000000</v>
      </c>
      <c r="D817" s="11">
        <v>23050800000000</v>
      </c>
      <c r="E817" s="12">
        <f>(US_Debt_Table[[#This Row],[Debt Held by the Public]] - B1069)/B1069 * 100</f>
        <v>7.1941088800709343</v>
      </c>
      <c r="F817" s="12">
        <f>(US_Debt_Table[[#This Row],[Debt Held by the Public]] - B1069)/B1069 * 100</f>
        <v>7.1941088800709343</v>
      </c>
      <c r="G817" s="12"/>
      <c r="H817" s="12"/>
      <c r="K817"/>
    </row>
    <row r="818" spans="1:11" x14ac:dyDescent="0.3">
      <c r="A818" s="21">
        <v>43784</v>
      </c>
      <c r="B818" s="11">
        <v>17045100000000</v>
      </c>
      <c r="C818" s="11">
        <v>5998580000000</v>
      </c>
      <c r="D818" s="11">
        <v>23043700000000</v>
      </c>
      <c r="E818" s="12">
        <f>(US_Debt_Table[[#This Row],[Debt Held by the Public]] - B1070)/B1070 * 100</f>
        <v>7.1911002666398351</v>
      </c>
      <c r="F818" s="12">
        <f>(US_Debt_Table[[#This Row],[Debt Held by the Public]] - B1070)/B1070 * 100</f>
        <v>7.1911002666398351</v>
      </c>
      <c r="G818" s="12"/>
      <c r="H818" s="12"/>
      <c r="K818"/>
    </row>
    <row r="819" spans="1:11" x14ac:dyDescent="0.3">
      <c r="A819" s="21">
        <v>43783</v>
      </c>
      <c r="B819" s="11">
        <v>17022100000000</v>
      </c>
      <c r="C819" s="11">
        <v>5994520000000</v>
      </c>
      <c r="D819" s="11">
        <v>23016700000000</v>
      </c>
      <c r="E819" s="12">
        <f>(US_Debt_Table[[#This Row],[Debt Held by the Public]] - B1071)/B1071 * 100</f>
        <v>7.049153523004553</v>
      </c>
      <c r="F819" s="12">
        <f>(US_Debt_Table[[#This Row],[Debt Held by the Public]] - B1071)/B1071 * 100</f>
        <v>7.049153523004553</v>
      </c>
      <c r="G819" s="12"/>
      <c r="H819" s="12"/>
      <c r="K819"/>
    </row>
    <row r="820" spans="1:11" x14ac:dyDescent="0.3">
      <c r="A820" s="21">
        <v>43782</v>
      </c>
      <c r="B820" s="11">
        <v>17009900000000</v>
      </c>
      <c r="C820" s="11">
        <v>5994920000000</v>
      </c>
      <c r="D820" s="11">
        <v>23004900000000</v>
      </c>
      <c r="E820" s="12">
        <f>(US_Debt_Table[[#This Row],[Debt Held by the Public]] - B1072)/B1072 * 100</f>
        <v>6.9717570261550943</v>
      </c>
      <c r="F820" s="12">
        <f>(US_Debt_Table[[#This Row],[Debt Held by the Public]] - B1072)/B1072 * 100</f>
        <v>6.9717570261550943</v>
      </c>
      <c r="G820" s="12"/>
      <c r="H820" s="12"/>
      <c r="K820"/>
    </row>
    <row r="821" spans="1:11" x14ac:dyDescent="0.3">
      <c r="A821" s="21">
        <v>43781</v>
      </c>
      <c r="B821" s="11">
        <v>17009800000000</v>
      </c>
      <c r="C821" s="11">
        <v>6005320000000</v>
      </c>
      <c r="D821" s="11">
        <v>23015100000000</v>
      </c>
      <c r="E821" s="12">
        <f>(US_Debt_Table[[#This Row],[Debt Held by the Public]] - B1073)/B1073 * 100</f>
        <v>7.216559827039565</v>
      </c>
      <c r="F821" s="12">
        <f>(US_Debt_Table[[#This Row],[Debt Held by the Public]] - B1073)/B1073 * 100</f>
        <v>7.216559827039565</v>
      </c>
      <c r="G821" s="12"/>
      <c r="H821" s="12"/>
      <c r="K821"/>
    </row>
    <row r="822" spans="1:11" x14ac:dyDescent="0.3">
      <c r="A822" s="21">
        <v>43777</v>
      </c>
      <c r="B822" s="11">
        <v>17004600000000</v>
      </c>
      <c r="C822" s="11">
        <v>6001750000000</v>
      </c>
      <c r="D822" s="11">
        <v>23006300000000</v>
      </c>
      <c r="E822" s="12">
        <f>(US_Debt_Table[[#This Row],[Debt Held by the Public]] - B1074)/B1074 * 100</f>
        <v>7.1824318787779466</v>
      </c>
      <c r="F822" s="12">
        <f>(US_Debt_Table[[#This Row],[Debt Held by the Public]] - B1074)/B1074 * 100</f>
        <v>7.1824318787779466</v>
      </c>
      <c r="G822" s="12"/>
      <c r="H822" s="12"/>
      <c r="K822"/>
    </row>
    <row r="823" spans="1:11" x14ac:dyDescent="0.3">
      <c r="A823" s="21">
        <v>43776</v>
      </c>
      <c r="B823" s="11">
        <v>17004700000000</v>
      </c>
      <c r="C823" s="11">
        <v>5999370000000</v>
      </c>
      <c r="D823" s="11">
        <v>23004000000000</v>
      </c>
      <c r="E823" s="12">
        <f>(US_Debt_Table[[#This Row],[Debt Held by the Public]] - B1075)/B1075 * 100</f>
        <v>7.187791533244245</v>
      </c>
      <c r="F823" s="12">
        <f>(US_Debt_Table[[#This Row],[Debt Held by the Public]] - B1075)/B1075 * 100</f>
        <v>7.187791533244245</v>
      </c>
      <c r="G823" s="12"/>
      <c r="H823" s="12"/>
      <c r="K823"/>
    </row>
    <row r="824" spans="1:11" x14ac:dyDescent="0.3">
      <c r="A824" s="21">
        <v>43775</v>
      </c>
      <c r="B824" s="11">
        <v>16990300000000</v>
      </c>
      <c r="C824" s="11">
        <v>5995490000000</v>
      </c>
      <c r="D824" s="11">
        <v>22985800000000</v>
      </c>
      <c r="E824" s="12">
        <f>(US_Debt_Table[[#This Row],[Debt Held by the Public]] - B1076)/B1076 * 100</f>
        <v>7.0970222636847282</v>
      </c>
      <c r="F824" s="12">
        <f>(US_Debt_Table[[#This Row],[Debt Held by the Public]] - B1076)/B1076 * 100</f>
        <v>7.0970222636847282</v>
      </c>
      <c r="G824" s="12"/>
      <c r="H824" s="12"/>
      <c r="K824"/>
    </row>
    <row r="825" spans="1:11" x14ac:dyDescent="0.3">
      <c r="A825" s="21">
        <v>43774</v>
      </c>
      <c r="B825" s="11">
        <v>16990100000000</v>
      </c>
      <c r="C825" s="11">
        <v>5995880000000</v>
      </c>
      <c r="D825" s="11">
        <v>22986000000000</v>
      </c>
      <c r="E825" s="12">
        <f>(US_Debt_Table[[#This Row],[Debt Held by the Public]] - B1077)/B1077 * 100</f>
        <v>7.1004872759822746</v>
      </c>
      <c r="F825" s="12">
        <f>(US_Debt_Table[[#This Row],[Debt Held by the Public]] - B1077)/B1077 * 100</f>
        <v>7.1004872759822746</v>
      </c>
      <c r="G825" s="12"/>
      <c r="H825" s="12"/>
      <c r="K825"/>
    </row>
    <row r="826" spans="1:11" x14ac:dyDescent="0.3">
      <c r="A826" s="21">
        <v>43773</v>
      </c>
      <c r="B826" s="11">
        <v>16979200000000</v>
      </c>
      <c r="C826" s="11">
        <v>5986500000000</v>
      </c>
      <c r="D826" s="11">
        <v>22965700000000</v>
      </c>
      <c r="E826" s="12">
        <f>(US_Debt_Table[[#This Row],[Debt Held by the Public]] - B1078)/B1078 * 100</f>
        <v>7.1695921935455358</v>
      </c>
      <c r="F826" s="12">
        <f>(US_Debt_Table[[#This Row],[Debt Held by the Public]] - B1078)/B1078 * 100</f>
        <v>7.1695921935455358</v>
      </c>
      <c r="G826" s="12"/>
      <c r="H826" s="12"/>
      <c r="K826"/>
    </row>
    <row r="827" spans="1:11" x14ac:dyDescent="0.3">
      <c r="A827" s="21">
        <v>43770</v>
      </c>
      <c r="B827" s="11">
        <v>16979100000000</v>
      </c>
      <c r="C827" s="11">
        <v>5974100000000</v>
      </c>
      <c r="D827" s="11">
        <v>22953200000000</v>
      </c>
      <c r="E827" s="12">
        <f>(US_Debt_Table[[#This Row],[Debt Held by the Public]] - B1079)/B1079 * 100</f>
        <v>7.1459672991853198</v>
      </c>
      <c r="F827" s="12">
        <f>(US_Debt_Table[[#This Row],[Debt Held by the Public]] - B1079)/B1079 * 100</f>
        <v>7.1459672991853198</v>
      </c>
      <c r="G827" s="12"/>
      <c r="H827" s="12"/>
      <c r="K827"/>
    </row>
    <row r="828" spans="1:11" x14ac:dyDescent="0.3">
      <c r="A828" s="21">
        <v>43769</v>
      </c>
      <c r="B828" s="11">
        <v>16981300000000</v>
      </c>
      <c r="C828" s="11">
        <v>6027100000000</v>
      </c>
      <c r="D828" s="11">
        <v>23008400000000</v>
      </c>
      <c r="E828" s="12">
        <f>(US_Debt_Table[[#This Row],[Debt Held by the Public]] - B1080)/B1080 * 100</f>
        <v>7.1632315634032135</v>
      </c>
      <c r="F828" s="12">
        <f>(US_Debt_Table[[#This Row],[Debt Held by the Public]] - B1080)/B1080 * 100</f>
        <v>7.1632315634032135</v>
      </c>
      <c r="G828" s="12"/>
      <c r="H828" s="12"/>
      <c r="K828"/>
    </row>
    <row r="829" spans="1:11" x14ac:dyDescent="0.3">
      <c r="A829" s="21">
        <v>43768</v>
      </c>
      <c r="B829" s="11">
        <v>16931800000000</v>
      </c>
      <c r="C829" s="11">
        <v>6031460000000</v>
      </c>
      <c r="D829" s="11">
        <v>22963200000000</v>
      </c>
      <c r="E829" s="12">
        <f>(US_Debt_Table[[#This Row],[Debt Held by the Public]] - B1081)/B1081 * 100</f>
        <v>6.8562485011422867</v>
      </c>
      <c r="F829" s="12">
        <f>(US_Debt_Table[[#This Row],[Debt Held by the Public]] - B1081)/B1081 * 100</f>
        <v>6.8562485011422867</v>
      </c>
      <c r="G829" s="12"/>
      <c r="H829" s="12"/>
      <c r="K829"/>
    </row>
    <row r="830" spans="1:11" x14ac:dyDescent="0.3">
      <c r="A830" s="21">
        <v>43767</v>
      </c>
      <c r="B830" s="11">
        <v>16930800000000</v>
      </c>
      <c r="C830" s="11">
        <v>6035530000000</v>
      </c>
      <c r="D830" s="11">
        <v>22966300000000</v>
      </c>
      <c r="E830" s="12">
        <f>(US_Debt_Table[[#This Row],[Debt Held by the Public]] - B1082)/B1082 * 100</f>
        <v>6.8512861939262359</v>
      </c>
      <c r="F830" s="12">
        <f>(US_Debt_Table[[#This Row],[Debt Held by the Public]] - B1082)/B1082 * 100</f>
        <v>6.8512861939262359</v>
      </c>
      <c r="G830" s="12"/>
      <c r="H830" s="12"/>
      <c r="K830"/>
    </row>
    <row r="831" spans="1:11" x14ac:dyDescent="0.3">
      <c r="A831" s="21">
        <v>43766</v>
      </c>
      <c r="B831" s="11">
        <v>16919500000000</v>
      </c>
      <c r="C831" s="11">
        <v>6031070000000</v>
      </c>
      <c r="D831" s="11">
        <v>22950500000000</v>
      </c>
      <c r="E831" s="12">
        <f>(US_Debt_Table[[#This Row],[Debt Held by the Public]] - B1083)/B1083 * 100</f>
        <v>6.9088404597468731</v>
      </c>
      <c r="F831" s="12">
        <f>(US_Debt_Table[[#This Row],[Debt Held by the Public]] - B1083)/B1083 * 100</f>
        <v>6.9088404597468731</v>
      </c>
      <c r="G831" s="12"/>
      <c r="H831" s="12"/>
      <c r="K831"/>
    </row>
    <row r="832" spans="1:11" x14ac:dyDescent="0.3">
      <c r="A832" s="21">
        <v>43763</v>
      </c>
      <c r="B832" s="11">
        <v>16919300000000</v>
      </c>
      <c r="C832" s="11">
        <v>6029650000000</v>
      </c>
      <c r="D832" s="11">
        <v>22948900000000</v>
      </c>
      <c r="E832" s="12">
        <f>(US_Debt_Table[[#This Row],[Debt Held by the Public]] - B1084)/B1084 * 100</f>
        <v>6.9102788502246337</v>
      </c>
      <c r="F832" s="12">
        <f>(US_Debt_Table[[#This Row],[Debt Held by the Public]] - B1084)/B1084 * 100</f>
        <v>6.9102788502246337</v>
      </c>
      <c r="G832" s="12"/>
      <c r="H832" s="12"/>
      <c r="K832"/>
    </row>
    <row r="833" spans="1:11" x14ac:dyDescent="0.3">
      <c r="A833" s="21">
        <v>43762</v>
      </c>
      <c r="B833" s="11">
        <v>16919300000000</v>
      </c>
      <c r="C833" s="11">
        <v>6023850000000</v>
      </c>
      <c r="D833" s="11">
        <v>22943200000000</v>
      </c>
      <c r="E833" s="12">
        <f>(US_Debt_Table[[#This Row],[Debt Held by the Public]] - B1085)/B1085 * 100</f>
        <v>6.9150078988941548</v>
      </c>
      <c r="F833" s="12">
        <f>(US_Debt_Table[[#This Row],[Debt Held by the Public]] - B1085)/B1085 * 100</f>
        <v>6.9150078988941548</v>
      </c>
      <c r="G833" s="12"/>
      <c r="H833" s="12"/>
      <c r="K833"/>
    </row>
    <row r="834" spans="1:11" x14ac:dyDescent="0.3">
      <c r="A834" s="21">
        <v>43761</v>
      </c>
      <c r="B834" s="11">
        <v>16904700000000</v>
      </c>
      <c r="C834" s="11">
        <v>6021940000000</v>
      </c>
      <c r="D834" s="11">
        <v>22926600000000</v>
      </c>
      <c r="E834" s="12">
        <f>(US_Debt_Table[[#This Row],[Debt Held by the Public]] - B1086)/B1086 * 100</f>
        <v>6.8213987816899637</v>
      </c>
      <c r="F834" s="12">
        <f>(US_Debt_Table[[#This Row],[Debt Held by the Public]] - B1086)/B1086 * 100</f>
        <v>6.8213987816899637</v>
      </c>
      <c r="G834" s="12"/>
      <c r="H834" s="12"/>
      <c r="K834"/>
    </row>
    <row r="835" spans="1:11" x14ac:dyDescent="0.3">
      <c r="A835" s="21">
        <v>43760</v>
      </c>
      <c r="B835" s="11">
        <v>16903300000000</v>
      </c>
      <c r="C835" s="11">
        <v>6037640000000</v>
      </c>
      <c r="D835" s="11">
        <v>22940900000000</v>
      </c>
      <c r="E835" s="12">
        <f>(US_Debt_Table[[#This Row],[Debt Held by the Public]] - B1087)/B1087 * 100</f>
        <v>6.8132270886123951</v>
      </c>
      <c r="F835" s="12">
        <f>(US_Debt_Table[[#This Row],[Debt Held by the Public]] - B1087)/B1087 * 100</f>
        <v>6.8132270886123951</v>
      </c>
      <c r="G835" s="12"/>
      <c r="H835" s="12"/>
      <c r="K835"/>
    </row>
    <row r="836" spans="1:11" x14ac:dyDescent="0.3">
      <c r="A836" s="21">
        <v>43759</v>
      </c>
      <c r="B836" s="11">
        <v>16893000000000</v>
      </c>
      <c r="C836" s="11">
        <v>6029490000000</v>
      </c>
      <c r="D836" s="11">
        <v>22922500000000</v>
      </c>
      <c r="E836" s="12">
        <f>(US_Debt_Table[[#This Row],[Debt Held by the Public]] - B1088)/B1088 * 100</f>
        <v>6.8527982997672305</v>
      </c>
      <c r="F836" s="12">
        <f>(US_Debt_Table[[#This Row],[Debt Held by the Public]] - B1088)/B1088 * 100</f>
        <v>6.8527982997672305</v>
      </c>
      <c r="G836" s="12"/>
      <c r="H836" s="12"/>
      <c r="K836"/>
    </row>
    <row r="837" spans="1:11" x14ac:dyDescent="0.3">
      <c r="A837" s="21">
        <v>43756</v>
      </c>
      <c r="B837" s="11">
        <v>16893100000000</v>
      </c>
      <c r="C837" s="11">
        <v>6025750000000</v>
      </c>
      <c r="D837" s="11">
        <v>22918900000000</v>
      </c>
      <c r="E837" s="12">
        <f>(US_Debt_Table[[#This Row],[Debt Held by the Public]] - B1089)/B1089 * 100</f>
        <v>6.8628939411191663</v>
      </c>
      <c r="F837" s="12">
        <f>(US_Debt_Table[[#This Row],[Debt Held by the Public]] - B1089)/B1089 * 100</f>
        <v>6.8628939411191663</v>
      </c>
      <c r="G837" s="12"/>
      <c r="H837" s="12"/>
      <c r="K837"/>
    </row>
    <row r="838" spans="1:11" x14ac:dyDescent="0.3">
      <c r="A838" s="21">
        <v>43755</v>
      </c>
      <c r="B838" s="11">
        <v>16893200000000</v>
      </c>
      <c r="C838" s="11">
        <v>6025620000000</v>
      </c>
      <c r="D838" s="11">
        <v>22918800000000</v>
      </c>
      <c r="E838" s="12">
        <f>(US_Debt_Table[[#This Row],[Debt Held by the Public]] - B1090)/B1090 * 100</f>
        <v>6.8648785425101204</v>
      </c>
      <c r="F838" s="12">
        <f>(US_Debt_Table[[#This Row],[Debt Held by the Public]] - B1090)/B1090 * 100</f>
        <v>6.8648785425101204</v>
      </c>
      <c r="G838" s="12"/>
      <c r="H838" s="12"/>
      <c r="K838"/>
    </row>
    <row r="839" spans="1:11" x14ac:dyDescent="0.3">
      <c r="A839" s="21">
        <v>43754</v>
      </c>
      <c r="B839" s="11">
        <v>16877000000000</v>
      </c>
      <c r="C839" s="11">
        <v>6020820000000</v>
      </c>
      <c r="D839" s="11">
        <v>22897800000000</v>
      </c>
      <c r="E839" s="12">
        <f>(US_Debt_Table[[#This Row],[Debt Held by the Public]] - B1091)/B1091 * 100</f>
        <v>7.0963975454828132</v>
      </c>
      <c r="F839" s="12">
        <f>(US_Debt_Table[[#This Row],[Debt Held by the Public]] - B1091)/B1091 * 100</f>
        <v>7.0963975454828132</v>
      </c>
      <c r="G839" s="12"/>
      <c r="H839" s="12"/>
      <c r="K839"/>
    </row>
    <row r="840" spans="1:11" x14ac:dyDescent="0.3">
      <c r="A840" s="21">
        <v>43753</v>
      </c>
      <c r="B840" s="11">
        <v>16875500000000</v>
      </c>
      <c r="C840" s="11">
        <v>6027400000000</v>
      </c>
      <c r="D840" s="11">
        <v>22902900000000</v>
      </c>
      <c r="E840" s="12">
        <f>(US_Debt_Table[[#This Row],[Debt Held by the Public]] - B1092)/B1092 * 100</f>
        <v>7.0902768082649033</v>
      </c>
      <c r="F840" s="12">
        <f>(US_Debt_Table[[#This Row],[Debt Held by the Public]] - B1092)/B1092 * 100</f>
        <v>7.0902768082649033</v>
      </c>
      <c r="G840" s="12"/>
      <c r="H840" s="12"/>
      <c r="K840"/>
    </row>
    <row r="841" spans="1:11" x14ac:dyDescent="0.3">
      <c r="A841" s="21">
        <v>43749</v>
      </c>
      <c r="B841" s="11">
        <v>16825500000000</v>
      </c>
      <c r="C841" s="11">
        <v>6018140000000</v>
      </c>
      <c r="D841" s="11">
        <v>22843600000000</v>
      </c>
      <c r="E841" s="12">
        <f>(US_Debt_Table[[#This Row],[Debt Held by the Public]] - B1093)/B1093 * 100</f>
        <v>6.781113156057625</v>
      </c>
      <c r="F841" s="12">
        <f>(US_Debt_Table[[#This Row],[Debt Held by the Public]] - B1093)/B1093 * 100</f>
        <v>6.781113156057625</v>
      </c>
      <c r="G841" s="12"/>
      <c r="H841" s="12"/>
      <c r="K841"/>
    </row>
    <row r="842" spans="1:11" x14ac:dyDescent="0.3">
      <c r="A842" s="21">
        <v>43748</v>
      </c>
      <c r="B842" s="11">
        <v>16825500000000</v>
      </c>
      <c r="C842" s="11">
        <v>6017200000000</v>
      </c>
      <c r="D842" s="11">
        <v>22842700000000</v>
      </c>
      <c r="E842" s="12">
        <f>(US_Debt_Table[[#This Row],[Debt Held by the Public]] - B1094)/B1094 * 100</f>
        <v>6.7845016342461841</v>
      </c>
      <c r="F842" s="12">
        <f>(US_Debt_Table[[#This Row],[Debt Held by the Public]] - B1094)/B1094 * 100</f>
        <v>6.7845016342461841</v>
      </c>
      <c r="G842" s="12"/>
      <c r="H842" s="12"/>
      <c r="K842"/>
    </row>
    <row r="843" spans="1:11" x14ac:dyDescent="0.3">
      <c r="A843" s="21">
        <v>43747</v>
      </c>
      <c r="B843" s="11">
        <v>16808700000000</v>
      </c>
      <c r="C843" s="11">
        <v>6015170000000</v>
      </c>
      <c r="D843" s="11">
        <v>22823900000000</v>
      </c>
      <c r="E843" s="12">
        <f>(US_Debt_Table[[#This Row],[Debt Held by the Public]] - B1095)/B1095 * 100</f>
        <v>6.6765249068650165</v>
      </c>
      <c r="F843" s="12">
        <f>(US_Debt_Table[[#This Row],[Debt Held by the Public]] - B1095)/B1095 * 100</f>
        <v>6.6765249068650165</v>
      </c>
      <c r="G843" s="12"/>
      <c r="H843" s="12"/>
      <c r="K843"/>
    </row>
    <row r="844" spans="1:11" x14ac:dyDescent="0.3">
      <c r="A844" s="21">
        <v>43746</v>
      </c>
      <c r="B844" s="11">
        <v>16808700000000</v>
      </c>
      <c r="C844" s="11">
        <v>6030650000000</v>
      </c>
      <c r="D844" s="11">
        <v>22839400000000</v>
      </c>
      <c r="E844" s="12">
        <f>(US_Debt_Table[[#This Row],[Debt Held by the Public]] - B1096)/B1096 * 100</f>
        <v>6.6738168825481852</v>
      </c>
      <c r="F844" s="12">
        <f>(US_Debt_Table[[#This Row],[Debt Held by the Public]] - B1096)/B1096 * 100</f>
        <v>6.6738168825481852</v>
      </c>
      <c r="G844" s="12"/>
      <c r="H844" s="12"/>
      <c r="K844"/>
    </row>
    <row r="845" spans="1:11" x14ac:dyDescent="0.3">
      <c r="A845" s="21">
        <v>43745</v>
      </c>
      <c r="B845" s="11">
        <v>16817700000000</v>
      </c>
      <c r="C845" s="11">
        <v>6019240000000</v>
      </c>
      <c r="D845" s="11">
        <v>22836900000000</v>
      </c>
      <c r="E845" s="12">
        <f>(US_Debt_Table[[#This Row],[Debt Held by the Public]] - B1097)/B1097 * 100</f>
        <v>6.6328083390397934</v>
      </c>
      <c r="F845" s="12">
        <f>(US_Debt_Table[[#This Row],[Debt Held by the Public]] - B1097)/B1097 * 100</f>
        <v>6.6328083390397934</v>
      </c>
      <c r="G845" s="12"/>
      <c r="H845" s="12"/>
      <c r="K845"/>
    </row>
    <row r="846" spans="1:11" x14ac:dyDescent="0.3">
      <c r="A846" s="21">
        <v>43742</v>
      </c>
      <c r="B846" s="11">
        <v>16817700000000</v>
      </c>
      <c r="C846" s="11">
        <v>6016760000000</v>
      </c>
      <c r="D846" s="11">
        <v>22834400000000</v>
      </c>
      <c r="E846" s="12">
        <f>(US_Debt_Table[[#This Row],[Debt Held by the Public]] - B1098)/B1098 * 100</f>
        <v>6.6307800582047811</v>
      </c>
      <c r="F846" s="12">
        <f>(US_Debt_Table[[#This Row],[Debt Held by the Public]] - B1098)/B1098 * 100</f>
        <v>6.6307800582047811</v>
      </c>
      <c r="G846" s="12"/>
      <c r="H846" s="12"/>
      <c r="K846"/>
    </row>
    <row r="847" spans="1:11" x14ac:dyDescent="0.3">
      <c r="A847" s="21">
        <v>43741</v>
      </c>
      <c r="B847" s="11">
        <v>16818100000000</v>
      </c>
      <c r="C847" s="11">
        <v>6011350000000</v>
      </c>
      <c r="D847" s="11">
        <v>22829500000000</v>
      </c>
      <c r="E847" s="12">
        <f>(US_Debt_Table[[#This Row],[Debt Held by the Public]] - B1099)/B1099 * 100</f>
        <v>6.6373729495983209</v>
      </c>
      <c r="F847" s="12">
        <f>(US_Debt_Table[[#This Row],[Debt Held by the Public]] - B1099)/B1099 * 100</f>
        <v>6.6373729495983209</v>
      </c>
      <c r="G847" s="12"/>
      <c r="H847" s="12"/>
      <c r="K847"/>
    </row>
    <row r="848" spans="1:11" x14ac:dyDescent="0.3">
      <c r="A848" s="21">
        <v>43740</v>
      </c>
      <c r="B848" s="11">
        <v>16804300000000</v>
      </c>
      <c r="C848" s="11">
        <v>6023270000000</v>
      </c>
      <c r="D848" s="11">
        <v>22827500000000</v>
      </c>
      <c r="E848" s="12">
        <f>(US_Debt_Table[[#This Row],[Debt Held by the Public]] - B1100)/B1100 * 100</f>
        <v>6.618150902215568</v>
      </c>
      <c r="F848" s="12">
        <f>(US_Debt_Table[[#This Row],[Debt Held by the Public]] - B1100)/B1100 * 100</f>
        <v>6.618150902215568</v>
      </c>
      <c r="G848" s="12"/>
      <c r="H848" s="12"/>
      <c r="K848"/>
    </row>
    <row r="849" spans="1:11" x14ac:dyDescent="0.3">
      <c r="A849" s="21">
        <v>43739</v>
      </c>
      <c r="B849" s="11">
        <v>16803200000000</v>
      </c>
      <c r="C849" s="11">
        <v>5995250000000</v>
      </c>
      <c r="D849" s="11">
        <v>22798500000000</v>
      </c>
      <c r="E849" s="12">
        <f>(US_Debt_Table[[#This Row],[Debt Held by the Public]] - B1101)/B1101 * 100</f>
        <v>6.8029416064425501</v>
      </c>
      <c r="F849" s="12">
        <f>(US_Debt_Table[[#This Row],[Debt Held by the Public]] - B1101)/B1101 * 100</f>
        <v>6.8029416064425501</v>
      </c>
      <c r="G849" s="12"/>
      <c r="H849" s="12"/>
      <c r="K849"/>
    </row>
    <row r="850" spans="1:11" x14ac:dyDescent="0.3">
      <c r="A850" s="21">
        <v>43738</v>
      </c>
      <c r="B850" s="11">
        <v>16809100000000</v>
      </c>
      <c r="C850" s="11">
        <v>5910310000000</v>
      </c>
      <c r="D850" s="11">
        <v>22719400000000</v>
      </c>
      <c r="E850" s="12">
        <f>(US_Debt_Table[[#This Row],[Debt Held by the Public]] - B1102)/B1102 * 100</f>
        <v>6.6492820932549126</v>
      </c>
      <c r="F850" s="12">
        <f>(US_Debt_Table[[#This Row],[Debt Held by the Public]] - B1102)/B1102 * 100</f>
        <v>6.6492820932549126</v>
      </c>
      <c r="G850" s="12"/>
      <c r="H850" s="12"/>
      <c r="K850"/>
    </row>
    <row r="851" spans="1:11" x14ac:dyDescent="0.3">
      <c r="A851" s="21">
        <v>43735</v>
      </c>
      <c r="B851" s="11">
        <v>16764400000000</v>
      </c>
      <c r="C851" s="11">
        <v>5858290000000</v>
      </c>
      <c r="D851" s="11">
        <v>22622700000000</v>
      </c>
      <c r="E851" s="12">
        <f>(US_Debt_Table[[#This Row],[Debt Held by the Public]] - B1103)/B1103 * 100</f>
        <v>6.3629730672842051</v>
      </c>
      <c r="F851" s="12">
        <f>(US_Debt_Table[[#This Row],[Debt Held by the Public]] - B1103)/B1103 * 100</f>
        <v>6.3629730672842051</v>
      </c>
      <c r="G851" s="12"/>
      <c r="H851" s="12"/>
      <c r="K851"/>
    </row>
    <row r="852" spans="1:11" x14ac:dyDescent="0.3">
      <c r="A852" s="21">
        <v>43734</v>
      </c>
      <c r="B852" s="11">
        <v>16746300000000</v>
      </c>
      <c r="C852" s="11">
        <v>5863620000000</v>
      </c>
      <c r="D852" s="11">
        <v>22610000000000</v>
      </c>
      <c r="E852" s="12">
        <f>(US_Debt_Table[[#This Row],[Debt Held by the Public]] - B1104)/B1104 * 100</f>
        <v>6.2501586173641597</v>
      </c>
      <c r="F852" s="12">
        <f>(US_Debt_Table[[#This Row],[Debt Held by the Public]] - B1104)/B1104 * 100</f>
        <v>6.2501586173641597</v>
      </c>
      <c r="G852" s="12"/>
      <c r="H852" s="12"/>
      <c r="K852"/>
    </row>
    <row r="853" spans="1:11" x14ac:dyDescent="0.3">
      <c r="A853" s="21">
        <v>43733</v>
      </c>
      <c r="B853" s="11">
        <v>16733500000000</v>
      </c>
      <c r="C853" s="11">
        <v>5873960000000</v>
      </c>
      <c r="D853" s="11">
        <v>22607400000000</v>
      </c>
      <c r="E853" s="12">
        <f>(US_Debt_Table[[#This Row],[Debt Held by the Public]] - B1105)/B1105 * 100</f>
        <v>6.1696201407262183</v>
      </c>
      <c r="F853" s="12">
        <f>(US_Debt_Table[[#This Row],[Debt Held by the Public]] - B1105)/B1105 * 100</f>
        <v>6.1696201407262183</v>
      </c>
      <c r="G853" s="12"/>
      <c r="H853" s="12"/>
      <c r="K853"/>
    </row>
    <row r="854" spans="1:11" x14ac:dyDescent="0.3">
      <c r="A854" s="21">
        <v>43732</v>
      </c>
      <c r="B854" s="11">
        <v>16733300000000</v>
      </c>
      <c r="C854" s="11">
        <v>5889440000000</v>
      </c>
      <c r="D854" s="11">
        <v>22622800000000</v>
      </c>
      <c r="E854" s="12">
        <f>(US_Debt_Table[[#This Row],[Debt Held by the Public]] - B1106)/B1106 * 100</f>
        <v>6.1730666734346844</v>
      </c>
      <c r="F854" s="12">
        <f>(US_Debt_Table[[#This Row],[Debt Held by the Public]] - B1106)/B1106 * 100</f>
        <v>6.1730666734346844</v>
      </c>
      <c r="G854" s="12"/>
      <c r="H854" s="12"/>
      <c r="K854"/>
    </row>
    <row r="855" spans="1:11" x14ac:dyDescent="0.3">
      <c r="A855" s="21">
        <v>43731</v>
      </c>
      <c r="B855" s="11">
        <v>16737300000000</v>
      </c>
      <c r="C855" s="11">
        <v>5873200000000</v>
      </c>
      <c r="D855" s="11">
        <v>22610500000000</v>
      </c>
      <c r="E855" s="12">
        <f>(US_Debt_Table[[#This Row],[Debt Held by the Public]] - B1107)/B1107 * 100</f>
        <v>5.9792313050085486</v>
      </c>
      <c r="F855" s="12">
        <f>(US_Debt_Table[[#This Row],[Debt Held by the Public]] - B1107)/B1107 * 100</f>
        <v>5.9792313050085486</v>
      </c>
      <c r="G855" s="12"/>
      <c r="H855" s="12"/>
      <c r="K855"/>
    </row>
    <row r="856" spans="1:11" x14ac:dyDescent="0.3">
      <c r="A856" s="21">
        <v>43728</v>
      </c>
      <c r="B856" s="11">
        <v>16736700000000</v>
      </c>
      <c r="C856" s="11">
        <v>5868890000000</v>
      </c>
      <c r="D856" s="11">
        <v>22605600000000</v>
      </c>
      <c r="E856" s="12">
        <f>(US_Debt_Table[[#This Row],[Debt Held by the Public]] - B1108)/B1108 * 100</f>
        <v>5.9747611298605081</v>
      </c>
      <c r="F856" s="12">
        <f>(US_Debt_Table[[#This Row],[Debt Held by the Public]] - B1108)/B1108 * 100</f>
        <v>5.9747611298605081</v>
      </c>
      <c r="G856" s="12"/>
      <c r="H856" s="12"/>
      <c r="K856"/>
    </row>
    <row r="857" spans="1:11" x14ac:dyDescent="0.3">
      <c r="A857" s="21">
        <v>43727</v>
      </c>
      <c r="B857" s="11">
        <v>16736500000000</v>
      </c>
      <c r="C857" s="11">
        <v>5873740000000</v>
      </c>
      <c r="D857" s="11">
        <v>22610200000000</v>
      </c>
      <c r="E857" s="12">
        <f>(US_Debt_Table[[#This Row],[Debt Held by the Public]] - B1109)/B1109 * 100</f>
        <v>5.9808763931104352</v>
      </c>
      <c r="F857" s="12">
        <f>(US_Debt_Table[[#This Row],[Debt Held by the Public]] - B1109)/B1109 * 100</f>
        <v>5.9808763931104352</v>
      </c>
      <c r="G857" s="12"/>
      <c r="H857" s="12"/>
      <c r="K857"/>
    </row>
    <row r="858" spans="1:11" x14ac:dyDescent="0.3">
      <c r="A858" s="21">
        <v>43726</v>
      </c>
      <c r="B858" s="11">
        <v>16723200000000</v>
      </c>
      <c r="C858" s="11">
        <v>5866970000000</v>
      </c>
      <c r="D858" s="11">
        <v>22590200000000</v>
      </c>
      <c r="E858" s="12">
        <f>(US_Debt_Table[[#This Row],[Debt Held by the Public]] - B1110)/B1110 * 100</f>
        <v>6.2262592898431048</v>
      </c>
      <c r="F858" s="12">
        <f>(US_Debt_Table[[#This Row],[Debt Held by the Public]] - B1110)/B1110 * 100</f>
        <v>6.2262592898431048</v>
      </c>
      <c r="G858" s="12"/>
      <c r="H858" s="12"/>
      <c r="K858"/>
    </row>
    <row r="859" spans="1:11" x14ac:dyDescent="0.3">
      <c r="A859" s="21">
        <v>43725</v>
      </c>
      <c r="B859" s="11">
        <v>16722800000000</v>
      </c>
      <c r="C859" s="11">
        <v>5880170000000</v>
      </c>
      <c r="D859" s="11">
        <v>22602900000000</v>
      </c>
      <c r="E859" s="12">
        <f>(US_Debt_Table[[#This Row],[Debt Held by the Public]] - B1111)/B1111 * 100</f>
        <v>6.2223690228162001</v>
      </c>
      <c r="F859" s="12">
        <f>(US_Debt_Table[[#This Row],[Debt Held by the Public]] - B1111)/B1111 * 100</f>
        <v>6.2223690228162001</v>
      </c>
      <c r="G859" s="12"/>
      <c r="H859" s="12"/>
      <c r="K859"/>
    </row>
    <row r="860" spans="1:11" x14ac:dyDescent="0.3">
      <c r="A860" s="21">
        <v>43724</v>
      </c>
      <c r="B860" s="11">
        <v>16720500000000</v>
      </c>
      <c r="C860" s="11">
        <v>5865820000000</v>
      </c>
      <c r="D860" s="11">
        <v>22586300000000</v>
      </c>
      <c r="E860" s="12">
        <f>(US_Debt_Table[[#This Row],[Debt Held by the Public]] - B1112)/B1112 * 100</f>
        <v>6.0635855016936686</v>
      </c>
      <c r="F860" s="12">
        <f>(US_Debt_Table[[#This Row],[Debt Held by the Public]] - B1112)/B1112 * 100</f>
        <v>6.0635855016936686</v>
      </c>
      <c r="G860" s="12"/>
      <c r="H860" s="12"/>
      <c r="K860"/>
    </row>
    <row r="861" spans="1:11" x14ac:dyDescent="0.3">
      <c r="A861" s="21">
        <v>43721</v>
      </c>
      <c r="B861" s="11">
        <v>16700800000000</v>
      </c>
      <c r="C861" s="11">
        <v>5856800000000</v>
      </c>
      <c r="D861" s="11">
        <v>22557600000000</v>
      </c>
      <c r="E861" s="12">
        <f>(US_Debt_Table[[#This Row],[Debt Held by the Public]] - B1113)/B1113 * 100</f>
        <v>5.9298866541079169</v>
      </c>
      <c r="F861" s="12">
        <f>(US_Debt_Table[[#This Row],[Debt Held by the Public]] - B1113)/B1113 * 100</f>
        <v>5.9298866541079169</v>
      </c>
      <c r="G861" s="12"/>
      <c r="H861" s="12"/>
      <c r="K861"/>
    </row>
    <row r="862" spans="1:11" x14ac:dyDescent="0.3">
      <c r="A862" s="21">
        <v>43720</v>
      </c>
      <c r="B862" s="11">
        <v>16700400000000</v>
      </c>
      <c r="C862" s="11">
        <v>5857370000000</v>
      </c>
      <c r="D862" s="11">
        <v>22557800000000</v>
      </c>
      <c r="E862" s="12">
        <f>(US_Debt_Table[[#This Row],[Debt Held by the Public]] - B1114)/B1114 * 100</f>
        <v>5.9260057972485267</v>
      </c>
      <c r="F862" s="12">
        <f>(US_Debt_Table[[#This Row],[Debt Held by the Public]] - B1114)/B1114 * 100</f>
        <v>5.9260057972485267</v>
      </c>
      <c r="G862" s="12"/>
      <c r="H862" s="12"/>
      <c r="K862"/>
    </row>
    <row r="863" spans="1:11" x14ac:dyDescent="0.3">
      <c r="A863" s="21">
        <v>43719</v>
      </c>
      <c r="B863" s="11">
        <v>16684900000000</v>
      </c>
      <c r="C863" s="11">
        <v>5854590000000</v>
      </c>
      <c r="D863" s="11">
        <v>22539500000000</v>
      </c>
      <c r="E863" s="12">
        <f>(US_Debt_Table[[#This Row],[Debt Held by the Public]] - B1115)/B1115 * 100</f>
        <v>5.8250087210224208</v>
      </c>
      <c r="F863" s="12">
        <f>(US_Debt_Table[[#This Row],[Debt Held by the Public]] - B1115)/B1115 * 100</f>
        <v>5.8250087210224208</v>
      </c>
      <c r="G863" s="12"/>
      <c r="H863" s="12"/>
      <c r="K863"/>
    </row>
    <row r="864" spans="1:11" x14ac:dyDescent="0.3">
      <c r="A864" s="21">
        <v>43718</v>
      </c>
      <c r="B864" s="11">
        <v>16684800000000</v>
      </c>
      <c r="C864" s="11">
        <v>5873300000000</v>
      </c>
      <c r="D864" s="11">
        <v>22558100000000</v>
      </c>
      <c r="E864" s="12">
        <f>(US_Debt_Table[[#This Row],[Debt Held by the Public]] - B1116)/B1116 * 100</f>
        <v>5.8230320866129244</v>
      </c>
      <c r="F864" s="12">
        <f>(US_Debt_Table[[#This Row],[Debt Held by the Public]] - B1116)/B1116 * 100</f>
        <v>5.8230320866129244</v>
      </c>
      <c r="G864" s="12"/>
      <c r="H864" s="12"/>
      <c r="K864"/>
    </row>
    <row r="865" spans="1:11" x14ac:dyDescent="0.3">
      <c r="A865" s="21">
        <v>43717</v>
      </c>
      <c r="B865" s="11">
        <v>16673900000000</v>
      </c>
      <c r="C865" s="11">
        <v>5863560000000</v>
      </c>
      <c r="D865" s="11">
        <v>22537400000000</v>
      </c>
      <c r="E865" s="12">
        <f>(US_Debt_Table[[#This Row],[Debt Held by the Public]] - B1117)/B1117 * 100</f>
        <v>5.6339723527995638</v>
      </c>
      <c r="F865" s="12">
        <f>(US_Debt_Table[[#This Row],[Debt Held by the Public]] - B1117)/B1117 * 100</f>
        <v>5.6339723527995638</v>
      </c>
      <c r="G865" s="12"/>
      <c r="H865" s="12"/>
      <c r="K865"/>
    </row>
    <row r="866" spans="1:11" x14ac:dyDescent="0.3">
      <c r="A866" s="21">
        <v>43714</v>
      </c>
      <c r="B866" s="11">
        <v>16673400000000</v>
      </c>
      <c r="C866" s="11">
        <v>5859340000000</v>
      </c>
      <c r="D866" s="11">
        <v>22532800000000</v>
      </c>
      <c r="E866" s="12">
        <f>(US_Debt_Table[[#This Row],[Debt Held by the Public]] - B1118)/B1118 * 100</f>
        <v>5.6334815828486713</v>
      </c>
      <c r="F866" s="12">
        <f>(US_Debt_Table[[#This Row],[Debt Held by the Public]] - B1118)/B1118 * 100</f>
        <v>5.6334815828486713</v>
      </c>
      <c r="G866" s="12"/>
      <c r="H866" s="12"/>
      <c r="K866"/>
    </row>
    <row r="867" spans="1:11" x14ac:dyDescent="0.3">
      <c r="A867" s="21">
        <v>43713</v>
      </c>
      <c r="B867" s="11">
        <v>16673300000000</v>
      </c>
      <c r="C867" s="11">
        <v>5858510000000</v>
      </c>
      <c r="D867" s="11">
        <v>22531800000000</v>
      </c>
      <c r="E867" s="12">
        <f>(US_Debt_Table[[#This Row],[Debt Held by the Public]] - B1119)/B1119 * 100</f>
        <v>5.6248178696770434</v>
      </c>
      <c r="F867" s="12">
        <f>(US_Debt_Table[[#This Row],[Debt Held by the Public]] - B1119)/B1119 * 100</f>
        <v>5.6248178696770434</v>
      </c>
      <c r="G867" s="12"/>
      <c r="H867" s="12"/>
      <c r="K867"/>
    </row>
    <row r="868" spans="1:11" x14ac:dyDescent="0.3">
      <c r="A868" s="21">
        <v>43712</v>
      </c>
      <c r="B868" s="11">
        <v>16660500000000</v>
      </c>
      <c r="C868" s="11">
        <v>5856760000000</v>
      </c>
      <c r="D868" s="11">
        <v>22517300000000</v>
      </c>
      <c r="E868" s="12">
        <f>(US_Debt_Table[[#This Row],[Debt Held by the Public]] - B1120)/B1120 * 100</f>
        <v>5.8891946688360797</v>
      </c>
      <c r="F868" s="12">
        <f>(US_Debt_Table[[#This Row],[Debt Held by the Public]] - B1120)/B1120 * 100</f>
        <v>5.8891946688360797</v>
      </c>
      <c r="G868" s="12"/>
      <c r="H868" s="12"/>
      <c r="K868"/>
    </row>
    <row r="869" spans="1:11" x14ac:dyDescent="0.3">
      <c r="A869" s="21">
        <v>43711</v>
      </c>
      <c r="B869" s="11">
        <v>16660300000000</v>
      </c>
      <c r="C869" s="11">
        <v>5838740000000</v>
      </c>
      <c r="D869" s="11">
        <v>22499000000000</v>
      </c>
      <c r="E869" s="12">
        <f>(US_Debt_Table[[#This Row],[Debt Held by the Public]] - B1121)/B1121 * 100</f>
        <v>5.9182168423461796</v>
      </c>
      <c r="F869" s="12">
        <f>(US_Debt_Table[[#This Row],[Debt Held by the Public]] - B1121)/B1121 * 100</f>
        <v>5.9182168423461796</v>
      </c>
      <c r="G869" s="12"/>
      <c r="H869" s="12"/>
      <c r="K869"/>
    </row>
    <row r="870" spans="1:11" x14ac:dyDescent="0.3">
      <c r="A870" s="21">
        <v>43707</v>
      </c>
      <c r="B870" s="11">
        <v>16596800000000</v>
      </c>
      <c r="C870" s="11">
        <v>5863650000000</v>
      </c>
      <c r="D870" s="11">
        <v>22460500000000</v>
      </c>
      <c r="E870" s="12">
        <f>(US_Debt_Table[[#This Row],[Debt Held by the Public]] - B1122)/B1122 * 100</f>
        <v>5.5145142217757828</v>
      </c>
      <c r="F870" s="12">
        <f>(US_Debt_Table[[#This Row],[Debt Held by the Public]] - B1122)/B1122 * 100</f>
        <v>5.5145142217757828</v>
      </c>
      <c r="G870" s="12"/>
      <c r="H870" s="12"/>
      <c r="K870"/>
    </row>
    <row r="871" spans="1:11" x14ac:dyDescent="0.3">
      <c r="A871" s="21">
        <v>43706</v>
      </c>
      <c r="B871" s="11">
        <v>16570400000000</v>
      </c>
      <c r="C871" s="11">
        <v>5897400000000</v>
      </c>
      <c r="D871" s="11">
        <v>22467800000000</v>
      </c>
      <c r="E871" s="12">
        <f>(US_Debt_Table[[#This Row],[Debt Held by the Public]] - B1123)/B1123 * 100</f>
        <v>5.3513640669603975</v>
      </c>
      <c r="F871" s="12">
        <f>(US_Debt_Table[[#This Row],[Debt Held by the Public]] - B1123)/B1123 * 100</f>
        <v>5.3513640669603975</v>
      </c>
      <c r="G871" s="12"/>
      <c r="H871" s="12"/>
      <c r="K871"/>
    </row>
    <row r="872" spans="1:11" x14ac:dyDescent="0.3">
      <c r="A872" s="21">
        <v>43705</v>
      </c>
      <c r="B872" s="11">
        <v>16557500000000</v>
      </c>
      <c r="C872" s="11">
        <v>5899320000000</v>
      </c>
      <c r="D872" s="11">
        <v>22456800000000</v>
      </c>
      <c r="E872" s="12">
        <f>(US_Debt_Table[[#This Row],[Debt Held by the Public]] - B1124)/B1124 * 100</f>
        <v>5.2693483886144437</v>
      </c>
      <c r="F872" s="12">
        <f>(US_Debt_Table[[#This Row],[Debt Held by the Public]] - B1124)/B1124 * 100</f>
        <v>5.2693483886144437</v>
      </c>
      <c r="G872" s="12"/>
      <c r="H872" s="12"/>
      <c r="K872"/>
    </row>
    <row r="873" spans="1:11" x14ac:dyDescent="0.3">
      <c r="A873" s="21">
        <v>43704</v>
      </c>
      <c r="B873" s="11">
        <v>16557100000000</v>
      </c>
      <c r="C873" s="11">
        <v>5915220000000</v>
      </c>
      <c r="D873" s="11">
        <v>22472400000000</v>
      </c>
      <c r="E873" s="12">
        <f>(US_Debt_Table[[#This Row],[Debt Held by the Public]] - B1125)/B1125 * 100</f>
        <v>5.2594438581545857</v>
      </c>
      <c r="F873" s="12">
        <f>(US_Debt_Table[[#This Row],[Debt Held by the Public]] - B1125)/B1125 * 100</f>
        <v>5.2594438581545857</v>
      </c>
      <c r="G873" s="12"/>
      <c r="H873" s="12"/>
      <c r="K873"/>
    </row>
    <row r="874" spans="1:11" x14ac:dyDescent="0.3">
      <c r="A874" s="21">
        <v>43703</v>
      </c>
      <c r="B874" s="11">
        <v>16532100000000</v>
      </c>
      <c r="C874" s="11">
        <v>5908700000000</v>
      </c>
      <c r="D874" s="11">
        <v>22440800000000</v>
      </c>
      <c r="E874" s="12">
        <f>(US_Debt_Table[[#This Row],[Debt Held by the Public]] - B1126)/B1126 * 100</f>
        <v>5.2269443507373863</v>
      </c>
      <c r="F874" s="12">
        <f>(US_Debt_Table[[#This Row],[Debt Held by the Public]] - B1126)/B1126 * 100</f>
        <v>5.2269443507373863</v>
      </c>
      <c r="G874" s="12"/>
      <c r="H874" s="12"/>
      <c r="K874"/>
    </row>
    <row r="875" spans="1:11" x14ac:dyDescent="0.3">
      <c r="A875" s="21">
        <v>43700</v>
      </c>
      <c r="B875" s="11">
        <v>16532000000000</v>
      </c>
      <c r="C875" s="11">
        <v>5898850000000</v>
      </c>
      <c r="D875" s="11">
        <v>22430800000000</v>
      </c>
      <c r="E875" s="12">
        <f>(US_Debt_Table[[#This Row],[Debt Held by the Public]] - B1127)/B1127 * 100</f>
        <v>5.2343456590514137</v>
      </c>
      <c r="F875" s="12">
        <f>(US_Debt_Table[[#This Row],[Debt Held by the Public]] - B1127)/B1127 * 100</f>
        <v>5.2343456590514137</v>
      </c>
      <c r="G875" s="12"/>
      <c r="H875" s="12"/>
      <c r="K875"/>
    </row>
    <row r="876" spans="1:11" x14ac:dyDescent="0.3">
      <c r="A876" s="21">
        <v>43699</v>
      </c>
      <c r="B876" s="11">
        <v>16531700000000</v>
      </c>
      <c r="C876" s="11">
        <v>5898930000000</v>
      </c>
      <c r="D876" s="11">
        <v>22430700000000</v>
      </c>
      <c r="E876" s="12">
        <f>(US_Debt_Table[[#This Row],[Debt Held by the Public]] - B1128)/B1128 * 100</f>
        <v>5.2351155048283502</v>
      </c>
      <c r="F876" s="12">
        <f>(US_Debt_Table[[#This Row],[Debt Held by the Public]] - B1128)/B1128 * 100</f>
        <v>5.2351155048283502</v>
      </c>
      <c r="G876" s="12"/>
      <c r="H876" s="12"/>
      <c r="K876"/>
    </row>
    <row r="877" spans="1:11" x14ac:dyDescent="0.3">
      <c r="A877" s="21">
        <v>43698</v>
      </c>
      <c r="B877" s="11">
        <v>16517900000000</v>
      </c>
      <c r="C877" s="11">
        <v>5896710000000</v>
      </c>
      <c r="D877" s="11">
        <v>22414600000000</v>
      </c>
      <c r="E877" s="12">
        <f>(US_Debt_Table[[#This Row],[Debt Held by the Public]] - B1129)/B1129 * 100</f>
        <v>5.1466001247660635</v>
      </c>
      <c r="F877" s="12">
        <f>(US_Debt_Table[[#This Row],[Debt Held by the Public]] - B1129)/B1129 * 100</f>
        <v>5.1466001247660635</v>
      </c>
      <c r="G877" s="12"/>
      <c r="H877" s="12"/>
      <c r="K877"/>
    </row>
    <row r="878" spans="1:11" x14ac:dyDescent="0.3">
      <c r="A878" s="21">
        <v>43697</v>
      </c>
      <c r="B878" s="11">
        <v>16516900000000</v>
      </c>
      <c r="C878" s="11">
        <v>5911150000000</v>
      </c>
      <c r="D878" s="11">
        <v>22428000000000</v>
      </c>
      <c r="E878" s="12">
        <f>(US_Debt_Table[[#This Row],[Debt Held by the Public]] - B1130)/B1130 * 100</f>
        <v>5.1368882042533688</v>
      </c>
      <c r="F878" s="12">
        <f>(US_Debt_Table[[#This Row],[Debt Held by the Public]] - B1130)/B1130 * 100</f>
        <v>5.1368882042533688</v>
      </c>
      <c r="G878" s="12"/>
      <c r="H878" s="12"/>
      <c r="K878"/>
    </row>
    <row r="879" spans="1:11" x14ac:dyDescent="0.3">
      <c r="A879" s="21">
        <v>43696</v>
      </c>
      <c r="B879" s="11">
        <v>16491500000000</v>
      </c>
      <c r="C879" s="11">
        <v>5904860000000</v>
      </c>
      <c r="D879" s="11">
        <v>22396300000000</v>
      </c>
      <c r="E879" s="12">
        <f>(US_Debt_Table[[#This Row],[Debt Held by the Public]] - B1131)/B1131 * 100</f>
        <v>5.2216855631623611</v>
      </c>
      <c r="F879" s="12">
        <f>(US_Debt_Table[[#This Row],[Debt Held by the Public]] - B1131)/B1131 * 100</f>
        <v>5.2216855631623611</v>
      </c>
      <c r="G879" s="12"/>
      <c r="H879" s="12"/>
      <c r="K879"/>
    </row>
    <row r="880" spans="1:11" x14ac:dyDescent="0.3">
      <c r="A880" s="21">
        <v>43693</v>
      </c>
      <c r="B880" s="11">
        <v>16491400000000</v>
      </c>
      <c r="C880" s="11">
        <v>5898120000000</v>
      </c>
      <c r="D880" s="11">
        <v>22389600000000</v>
      </c>
      <c r="E880" s="12">
        <f>(US_Debt_Table[[#This Row],[Debt Held by the Public]] - B1132)/B1132 * 100</f>
        <v>5.3911732000664632</v>
      </c>
      <c r="F880" s="12">
        <f>(US_Debt_Table[[#This Row],[Debt Held by the Public]] - B1132)/B1132 * 100</f>
        <v>5.3911732000664632</v>
      </c>
      <c r="G880" s="12"/>
      <c r="H880" s="12"/>
      <c r="K880"/>
    </row>
    <row r="881" spans="1:11" x14ac:dyDescent="0.3">
      <c r="A881" s="21">
        <v>43692</v>
      </c>
      <c r="B881" s="11">
        <v>16491500000000</v>
      </c>
      <c r="C881" s="11">
        <v>5893900000000</v>
      </c>
      <c r="D881" s="11">
        <v>22385400000000</v>
      </c>
      <c r="E881" s="12">
        <f>(US_Debt_Table[[#This Row],[Debt Held by the Public]] - B1133)/B1133 * 100</f>
        <v>5.3924857966346487</v>
      </c>
      <c r="F881" s="12">
        <f>(US_Debt_Table[[#This Row],[Debt Held by the Public]] - B1133)/B1133 * 100</f>
        <v>5.3924857966346487</v>
      </c>
      <c r="G881" s="12"/>
      <c r="H881" s="12"/>
      <c r="K881"/>
    </row>
    <row r="882" spans="1:11" x14ac:dyDescent="0.3">
      <c r="A882" s="21">
        <v>43691</v>
      </c>
      <c r="B882" s="11">
        <v>16457200000000</v>
      </c>
      <c r="C882" s="11">
        <v>5884940000000</v>
      </c>
      <c r="D882" s="11">
        <v>22342100000000</v>
      </c>
      <c r="E882" s="12">
        <f>(US_Debt_Table[[#This Row],[Debt Held by the Public]] - B1134)/B1134 * 100</f>
        <v>5.1853840303210426</v>
      </c>
      <c r="F882" s="12">
        <f>(US_Debt_Table[[#This Row],[Debt Held by the Public]] - B1134)/B1134 * 100</f>
        <v>5.1853840303210426</v>
      </c>
      <c r="G882" s="12"/>
      <c r="H882" s="12"/>
      <c r="K882"/>
    </row>
    <row r="883" spans="1:11" x14ac:dyDescent="0.3">
      <c r="A883" s="21">
        <v>43690</v>
      </c>
      <c r="B883" s="11">
        <v>16457700000000</v>
      </c>
      <c r="C883" s="11">
        <v>5901670000000</v>
      </c>
      <c r="D883" s="11">
        <v>22359300000000</v>
      </c>
      <c r="E883" s="12">
        <f>(US_Debt_Table[[#This Row],[Debt Held by the Public]] - B1135)/B1135 * 100</f>
        <v>5.1885797557187505</v>
      </c>
      <c r="F883" s="12">
        <f>(US_Debt_Table[[#This Row],[Debt Held by the Public]] - B1135)/B1135 * 100</f>
        <v>5.1885797557187505</v>
      </c>
      <c r="G883" s="12"/>
      <c r="H883" s="12"/>
      <c r="K883"/>
    </row>
    <row r="884" spans="1:11" x14ac:dyDescent="0.3">
      <c r="A884" s="21">
        <v>43689</v>
      </c>
      <c r="B884" s="11">
        <v>16437400000000</v>
      </c>
      <c r="C884" s="11">
        <v>5893940000000</v>
      </c>
      <c r="D884" s="11">
        <v>22331300000000</v>
      </c>
      <c r="E884" s="12">
        <f>(US_Debt_Table[[#This Row],[Debt Held by the Public]] - B1136)/B1136 * 100</f>
        <v>5.340263135970674</v>
      </c>
      <c r="F884" s="12">
        <f>(US_Debt_Table[[#This Row],[Debt Held by the Public]] - B1136)/B1136 * 100</f>
        <v>5.340263135970674</v>
      </c>
      <c r="G884" s="12"/>
      <c r="H884" s="12"/>
      <c r="K884"/>
    </row>
    <row r="885" spans="1:11" x14ac:dyDescent="0.3">
      <c r="A885" s="21">
        <v>43686</v>
      </c>
      <c r="B885" s="11">
        <v>16437200000000</v>
      </c>
      <c r="C885" s="11">
        <v>5889330000000</v>
      </c>
      <c r="D885" s="11">
        <v>22326500000000</v>
      </c>
      <c r="E885" s="12">
        <f>(US_Debt_Table[[#This Row],[Debt Held by the Public]] - B1137)/B1137 * 100</f>
        <v>5.3410066778605216</v>
      </c>
      <c r="F885" s="12">
        <f>(US_Debt_Table[[#This Row],[Debt Held by the Public]] - B1137)/B1137 * 100</f>
        <v>5.3410066778605216</v>
      </c>
      <c r="G885" s="12"/>
      <c r="H885" s="12"/>
      <c r="K885"/>
    </row>
    <row r="886" spans="1:11" x14ac:dyDescent="0.3">
      <c r="A886" s="21">
        <v>43685</v>
      </c>
      <c r="B886" s="11">
        <v>16437500000000</v>
      </c>
      <c r="C886" s="11">
        <v>5890430000000</v>
      </c>
      <c r="D886" s="11">
        <v>22327900000000</v>
      </c>
      <c r="E886" s="12">
        <f>(US_Debt_Table[[#This Row],[Debt Held by the Public]] - B1138)/B1138 * 100</f>
        <v>5.3429292864558633</v>
      </c>
      <c r="F886" s="12">
        <f>(US_Debt_Table[[#This Row],[Debt Held by the Public]] - B1138)/B1138 * 100</f>
        <v>5.3429292864558633</v>
      </c>
      <c r="G886" s="12"/>
      <c r="H886" s="12"/>
      <c r="K886"/>
    </row>
    <row r="887" spans="1:11" x14ac:dyDescent="0.3">
      <c r="A887" s="21">
        <v>43684</v>
      </c>
      <c r="B887" s="11">
        <v>16437000000000</v>
      </c>
      <c r="C887" s="11">
        <v>5884540000000</v>
      </c>
      <c r="D887" s="11">
        <v>22321500000000</v>
      </c>
      <c r="E887" s="12">
        <f>(US_Debt_Table[[#This Row],[Debt Held by the Public]] - B1139)/B1139 * 100</f>
        <v>5.3417502483417181</v>
      </c>
      <c r="F887" s="12">
        <f>(US_Debt_Table[[#This Row],[Debt Held by the Public]] - B1139)/B1139 * 100</f>
        <v>5.3417502483417181</v>
      </c>
      <c r="G887" s="12"/>
      <c r="H887" s="12"/>
      <c r="K887"/>
    </row>
    <row r="888" spans="1:11" x14ac:dyDescent="0.3">
      <c r="A888" s="21">
        <v>43683</v>
      </c>
      <c r="B888" s="11">
        <v>16437600000000</v>
      </c>
      <c r="C888" s="11">
        <v>5884860000000</v>
      </c>
      <c r="D888" s="11">
        <v>22322400000000</v>
      </c>
      <c r="E888" s="12">
        <f>(US_Debt_Table[[#This Row],[Debt Held by the Public]] - B1140)/B1140 * 100</f>
        <v>5.3435701559876438</v>
      </c>
      <c r="F888" s="12">
        <f>(US_Debt_Table[[#This Row],[Debt Held by the Public]] - B1140)/B1140 * 100</f>
        <v>5.3435701559876438</v>
      </c>
      <c r="G888" s="12"/>
      <c r="H888" s="12"/>
      <c r="K888"/>
    </row>
    <row r="889" spans="1:11" x14ac:dyDescent="0.3">
      <c r="A889" s="21">
        <v>43682</v>
      </c>
      <c r="B889" s="11">
        <v>16442100000000</v>
      </c>
      <c r="C889" s="11">
        <v>5878930000000</v>
      </c>
      <c r="D889" s="11">
        <v>22321000000000</v>
      </c>
      <c r="E889" s="12">
        <f>(US_Debt_Table[[#This Row],[Debt Held by the Public]] - B1141)/B1141 * 100</f>
        <v>5.6242210887412796</v>
      </c>
      <c r="F889" s="12">
        <f>(US_Debt_Table[[#This Row],[Debt Held by the Public]] - B1141)/B1141 * 100</f>
        <v>5.6242210887412796</v>
      </c>
      <c r="G889" s="12"/>
      <c r="H889" s="12"/>
      <c r="K889"/>
    </row>
    <row r="890" spans="1:11" x14ac:dyDescent="0.3">
      <c r="A890" s="21">
        <v>43679</v>
      </c>
      <c r="B890" s="11">
        <v>16440600000000</v>
      </c>
      <c r="C890" s="11">
        <v>5873670000000</v>
      </c>
      <c r="D890" s="11">
        <v>22314300000000</v>
      </c>
      <c r="E890" s="12">
        <f>(US_Debt_Table[[#This Row],[Debt Held by the Public]] - B1142)/B1142 * 100</f>
        <v>5.594913131442885</v>
      </c>
      <c r="F890" s="12">
        <f>(US_Debt_Table[[#This Row],[Debt Held by the Public]] - B1142)/B1142 * 100</f>
        <v>5.594913131442885</v>
      </c>
      <c r="G890" s="12"/>
      <c r="H890" s="12"/>
      <c r="K890"/>
    </row>
    <row r="891" spans="1:11" x14ac:dyDescent="0.3">
      <c r="A891" s="21">
        <v>43678</v>
      </c>
      <c r="B891" s="11">
        <v>16246600000000</v>
      </c>
      <c r="C891" s="11">
        <v>5776150000000</v>
      </c>
      <c r="D891" s="11">
        <v>22022800000000</v>
      </c>
      <c r="E891" s="12">
        <f>(US_Debt_Table[[#This Row],[Debt Held by the Public]] - B1143)/B1143 * 100</f>
        <v>4.3710089809972885</v>
      </c>
      <c r="F891" s="12">
        <f>(US_Debt_Table[[#This Row],[Debt Held by the Public]] - B1143)/B1143 * 100</f>
        <v>4.3710089809972885</v>
      </c>
      <c r="G891" s="12"/>
      <c r="H891" s="12"/>
      <c r="K891"/>
    </row>
    <row r="892" spans="1:11" x14ac:dyDescent="0.3">
      <c r="A892" s="21">
        <v>43677</v>
      </c>
      <c r="B892" s="11">
        <v>16211200000000</v>
      </c>
      <c r="C892" s="11">
        <v>5811180000000</v>
      </c>
      <c r="D892" s="11">
        <v>22022400000000</v>
      </c>
      <c r="E892" s="12">
        <f>(US_Debt_Table[[#This Row],[Debt Held by the Public]] - B1144)/B1144 * 100</f>
        <v>4.1462693854475843</v>
      </c>
      <c r="F892" s="12">
        <f>(US_Debt_Table[[#This Row],[Debt Held by the Public]] - B1144)/B1144 * 100</f>
        <v>4.1462693854475843</v>
      </c>
      <c r="G892" s="12"/>
      <c r="H892" s="12"/>
      <c r="K892"/>
    </row>
    <row r="893" spans="1:11" x14ac:dyDescent="0.3">
      <c r="A893" s="21">
        <v>43676</v>
      </c>
      <c r="B893" s="11">
        <v>16213500000000</v>
      </c>
      <c r="C893" s="11">
        <v>5808860000000</v>
      </c>
      <c r="D893" s="11">
        <v>22022400000000</v>
      </c>
      <c r="E893" s="12">
        <f>(US_Debt_Table[[#This Row],[Debt Held by the Public]] - B1145)/B1145 * 100</f>
        <v>4.1617145390184831</v>
      </c>
      <c r="F893" s="12">
        <f>(US_Debt_Table[[#This Row],[Debt Held by the Public]] - B1145)/B1145 * 100</f>
        <v>4.1617145390184831</v>
      </c>
      <c r="G893" s="12"/>
      <c r="H893" s="12"/>
      <c r="K893"/>
    </row>
    <row r="894" spans="1:11" x14ac:dyDescent="0.3">
      <c r="A894" s="21">
        <v>43675</v>
      </c>
      <c r="B894" s="11">
        <v>16216600000000</v>
      </c>
      <c r="C894" s="11">
        <v>5805780000000</v>
      </c>
      <c r="D894" s="11">
        <v>22022400000000</v>
      </c>
      <c r="E894" s="12">
        <f>(US_Debt_Table[[#This Row],[Debt Held by the Public]] - B1146)/B1146 * 100</f>
        <v>4.3653424119755702</v>
      </c>
      <c r="F894" s="12">
        <f>(US_Debt_Table[[#This Row],[Debt Held by the Public]] - B1146)/B1146 * 100</f>
        <v>4.3653424119755702</v>
      </c>
      <c r="G894" s="12"/>
      <c r="H894" s="12"/>
      <c r="K894"/>
    </row>
    <row r="895" spans="1:11" x14ac:dyDescent="0.3">
      <c r="A895" s="21">
        <v>43672</v>
      </c>
      <c r="B895" s="11">
        <v>16219800000000</v>
      </c>
      <c r="C895" s="11">
        <v>5803020000000</v>
      </c>
      <c r="D895" s="11">
        <v>22022800000000</v>
      </c>
      <c r="E895" s="12">
        <f>(US_Debt_Table[[#This Row],[Debt Held by the Public]] - B1147)/B1147 * 100</f>
        <v>4.3973584954237097</v>
      </c>
      <c r="F895" s="12">
        <f>(US_Debt_Table[[#This Row],[Debt Held by the Public]] - B1147)/B1147 * 100</f>
        <v>4.3973584954237097</v>
      </c>
      <c r="G895" s="12"/>
      <c r="H895" s="12"/>
      <c r="K895"/>
    </row>
    <row r="896" spans="1:11" x14ac:dyDescent="0.3">
      <c r="A896" s="21">
        <v>43671</v>
      </c>
      <c r="B896" s="11">
        <v>16217500000000</v>
      </c>
      <c r="C896" s="11">
        <v>5805420000000</v>
      </c>
      <c r="D896" s="11">
        <v>22022900000000</v>
      </c>
      <c r="E896" s="12">
        <f>(US_Debt_Table[[#This Row],[Debt Held by the Public]] - B1148)/B1148 * 100</f>
        <v>4.383226595436553</v>
      </c>
      <c r="F896" s="12">
        <f>(US_Debt_Table[[#This Row],[Debt Held by the Public]] - B1148)/B1148 * 100</f>
        <v>4.383226595436553</v>
      </c>
      <c r="G896" s="12"/>
      <c r="H896" s="12"/>
      <c r="K896"/>
    </row>
    <row r="897" spans="1:11" x14ac:dyDescent="0.3">
      <c r="A897" s="21">
        <v>43670</v>
      </c>
      <c r="B897" s="11">
        <v>16216600000000</v>
      </c>
      <c r="C897" s="11">
        <v>5805950000000</v>
      </c>
      <c r="D897" s="11">
        <v>22022500000000</v>
      </c>
      <c r="E897" s="12">
        <f>(US_Debt_Table[[#This Row],[Debt Held by the Public]] - B1149)/B1149 * 100</f>
        <v>4.3814648652475876</v>
      </c>
      <c r="F897" s="12">
        <f>(US_Debt_Table[[#This Row],[Debt Held by the Public]] - B1149)/B1149 * 100</f>
        <v>4.3814648652475876</v>
      </c>
      <c r="G897" s="12"/>
      <c r="H897" s="12"/>
      <c r="K897"/>
    </row>
    <row r="898" spans="1:11" x14ac:dyDescent="0.3">
      <c r="A898" s="21">
        <v>43669</v>
      </c>
      <c r="B898" s="11">
        <v>16203900000000</v>
      </c>
      <c r="C898" s="11">
        <v>5818810000000</v>
      </c>
      <c r="D898" s="11">
        <v>22022700000000</v>
      </c>
      <c r="E898" s="12">
        <f>(US_Debt_Table[[#This Row],[Debt Held by the Public]] - B1150)/B1150 * 100</f>
        <v>4.3010614262633808</v>
      </c>
      <c r="F898" s="12">
        <f>(US_Debt_Table[[#This Row],[Debt Held by the Public]] - B1150)/B1150 * 100</f>
        <v>4.3010614262633808</v>
      </c>
      <c r="G898" s="12"/>
      <c r="H898" s="12"/>
      <c r="K898"/>
    </row>
    <row r="899" spans="1:11" x14ac:dyDescent="0.3">
      <c r="A899" s="21">
        <v>43668</v>
      </c>
      <c r="B899" s="11">
        <v>16211000000000</v>
      </c>
      <c r="C899" s="11">
        <v>5811670000000</v>
      </c>
      <c r="D899" s="11">
        <v>22022700000000</v>
      </c>
      <c r="E899" s="12">
        <f>(US_Debt_Table[[#This Row],[Debt Held by the Public]] - B1151)/B1151 * 100</f>
        <v>4.5014729866496479</v>
      </c>
      <c r="F899" s="12">
        <f>(US_Debt_Table[[#This Row],[Debt Held by the Public]] - B1151)/B1151 * 100</f>
        <v>4.5014729866496479</v>
      </c>
      <c r="G899" s="12"/>
      <c r="H899" s="12"/>
      <c r="K899"/>
    </row>
    <row r="900" spans="1:11" x14ac:dyDescent="0.3">
      <c r="A900" s="21">
        <v>43665</v>
      </c>
      <c r="B900" s="11">
        <v>16214900000000</v>
      </c>
      <c r="C900" s="11">
        <v>5808170000000</v>
      </c>
      <c r="D900" s="11">
        <v>22023100000000</v>
      </c>
      <c r="E900" s="12">
        <f>(US_Debt_Table[[#This Row],[Debt Held by the Public]] - B1152)/B1152 * 100</f>
        <v>4.5279613215149075</v>
      </c>
      <c r="F900" s="12">
        <f>(US_Debt_Table[[#This Row],[Debt Held by the Public]] - B1152)/B1152 * 100</f>
        <v>4.5279613215149075</v>
      </c>
      <c r="G900" s="12"/>
      <c r="H900" s="12"/>
      <c r="K900"/>
    </row>
    <row r="901" spans="1:11" x14ac:dyDescent="0.3">
      <c r="A901" s="21">
        <v>43664</v>
      </c>
      <c r="B901" s="11">
        <v>16215700000000</v>
      </c>
      <c r="C901" s="11">
        <v>5807600000000</v>
      </c>
      <c r="D901" s="11">
        <v>22023300000000</v>
      </c>
      <c r="E901" s="12">
        <f>(US_Debt_Table[[#This Row],[Debt Held by the Public]] - B1153)/B1153 * 100</f>
        <v>4.5364878803506956</v>
      </c>
      <c r="F901" s="12">
        <f>(US_Debt_Table[[#This Row],[Debt Held by the Public]] - B1153)/B1153 * 100</f>
        <v>4.5364878803506956</v>
      </c>
      <c r="G901" s="12"/>
      <c r="H901" s="12"/>
      <c r="K901"/>
    </row>
    <row r="902" spans="1:11" x14ac:dyDescent="0.3">
      <c r="A902" s="21">
        <v>43663</v>
      </c>
      <c r="B902" s="11">
        <v>16215900000000</v>
      </c>
      <c r="C902" s="11">
        <v>5806500000000</v>
      </c>
      <c r="D902" s="11">
        <v>22022400000000</v>
      </c>
      <c r="E902" s="12">
        <f>(US_Debt_Table[[#This Row],[Debt Held by the Public]] - B1154)/B1154 * 100</f>
        <v>4.725462083930716</v>
      </c>
      <c r="F902" s="12">
        <f>(US_Debt_Table[[#This Row],[Debt Held by the Public]] - B1154)/B1154 * 100</f>
        <v>4.725462083930716</v>
      </c>
      <c r="G902" s="12"/>
      <c r="H902" s="12"/>
      <c r="K902"/>
    </row>
    <row r="903" spans="1:11" x14ac:dyDescent="0.3">
      <c r="A903" s="21">
        <v>43662</v>
      </c>
      <c r="B903" s="11">
        <v>16204900000000</v>
      </c>
      <c r="C903" s="11">
        <v>5817610000000</v>
      </c>
      <c r="D903" s="11">
        <v>22022500000000</v>
      </c>
      <c r="E903" s="12">
        <f>(US_Debt_Table[[#This Row],[Debt Held by the Public]] - B1155)/B1155 * 100</f>
        <v>4.6571255118252619</v>
      </c>
      <c r="F903" s="12">
        <f>(US_Debt_Table[[#This Row],[Debt Held by the Public]] - B1155)/B1155 * 100</f>
        <v>4.6571255118252619</v>
      </c>
      <c r="G903" s="12"/>
      <c r="H903" s="12"/>
      <c r="K903"/>
    </row>
    <row r="904" spans="1:11" x14ac:dyDescent="0.3">
      <c r="A904" s="21">
        <v>43661</v>
      </c>
      <c r="B904" s="11">
        <v>16212100000000</v>
      </c>
      <c r="C904" s="11">
        <v>5810390000000</v>
      </c>
      <c r="D904" s="11">
        <v>22022500000000</v>
      </c>
      <c r="E904" s="12">
        <f>(US_Debt_Table[[#This Row],[Debt Held by the Public]] - B1156)/B1156 * 100</f>
        <v>4.7144462673263492</v>
      </c>
      <c r="F904" s="12">
        <f>(US_Debt_Table[[#This Row],[Debt Held by the Public]] - B1156)/B1156 * 100</f>
        <v>4.7144462673263492</v>
      </c>
      <c r="G904" s="12"/>
      <c r="H904" s="12"/>
      <c r="K904"/>
    </row>
    <row r="905" spans="1:11" x14ac:dyDescent="0.3">
      <c r="A905" s="21">
        <v>43658</v>
      </c>
      <c r="B905" s="11">
        <v>16217800000000</v>
      </c>
      <c r="C905" s="11">
        <v>5805100000000</v>
      </c>
      <c r="D905" s="11">
        <v>22022900000000</v>
      </c>
      <c r="E905" s="12">
        <f>(US_Debt_Table[[#This Row],[Debt Held by the Public]] - B1157)/B1157 * 100</f>
        <v>4.7539691767107186</v>
      </c>
      <c r="F905" s="12">
        <f>(US_Debt_Table[[#This Row],[Debt Held by the Public]] - B1157)/B1157 * 100</f>
        <v>4.7539691767107186</v>
      </c>
      <c r="G905" s="12"/>
      <c r="H905" s="12"/>
      <c r="K905"/>
    </row>
    <row r="906" spans="1:11" x14ac:dyDescent="0.3">
      <c r="A906" s="21">
        <v>43657</v>
      </c>
      <c r="B906" s="11">
        <v>16217400000000</v>
      </c>
      <c r="C906" s="11">
        <v>5805650000000</v>
      </c>
      <c r="D906" s="11">
        <v>22023100000000</v>
      </c>
      <c r="E906" s="12">
        <f>(US_Debt_Table[[#This Row],[Debt Held by the Public]] - B1158)/B1158 * 100</f>
        <v>4.7547686563789862</v>
      </c>
      <c r="F906" s="12">
        <f>(US_Debt_Table[[#This Row],[Debt Held by the Public]] - B1158)/B1158 * 100</f>
        <v>4.7547686563789862</v>
      </c>
      <c r="G906" s="12"/>
      <c r="H906" s="12"/>
      <c r="K906"/>
    </row>
    <row r="907" spans="1:11" x14ac:dyDescent="0.3">
      <c r="A907" s="21">
        <v>43656</v>
      </c>
      <c r="B907" s="11">
        <v>16219900000000</v>
      </c>
      <c r="C907" s="11">
        <v>5802730000000</v>
      </c>
      <c r="D907" s="11">
        <v>22022700000000</v>
      </c>
      <c r="E907" s="12">
        <f>(US_Debt_Table[[#This Row],[Debt Held by the Public]] - B1159)/B1159 * 100</f>
        <v>4.7776851869795811</v>
      </c>
      <c r="F907" s="12">
        <f>(US_Debt_Table[[#This Row],[Debt Held by the Public]] - B1159)/B1159 * 100</f>
        <v>4.7776851869795811</v>
      </c>
      <c r="G907" s="12"/>
      <c r="H907" s="12"/>
      <c r="K907"/>
    </row>
    <row r="908" spans="1:11" x14ac:dyDescent="0.3">
      <c r="A908" s="21">
        <v>43655</v>
      </c>
      <c r="B908" s="11">
        <v>16202500000000</v>
      </c>
      <c r="C908" s="11">
        <v>5820370000000</v>
      </c>
      <c r="D908" s="11">
        <v>22022800000000</v>
      </c>
      <c r="E908" s="12">
        <f>(US_Debt_Table[[#This Row],[Debt Held by the Public]] - B1160)/B1160 * 100</f>
        <v>4.6652842645168375</v>
      </c>
      <c r="F908" s="12">
        <f>(US_Debt_Table[[#This Row],[Debt Held by the Public]] - B1160)/B1160 * 100</f>
        <v>4.6652842645168375</v>
      </c>
      <c r="G908" s="12"/>
      <c r="H908" s="12"/>
      <c r="K908"/>
    </row>
    <row r="909" spans="1:11" x14ac:dyDescent="0.3">
      <c r="A909" s="21">
        <v>43654</v>
      </c>
      <c r="B909" s="11">
        <v>16210000000000</v>
      </c>
      <c r="C909" s="11">
        <v>5812750000000</v>
      </c>
      <c r="D909" s="11">
        <v>22022800000000</v>
      </c>
      <c r="E909" s="12">
        <f>(US_Debt_Table[[#This Row],[Debt Held by the Public]] - B1161)/B1161 * 100</f>
        <v>4.717115208206824</v>
      </c>
      <c r="F909" s="12">
        <f>(US_Debt_Table[[#This Row],[Debt Held by the Public]] - B1161)/B1161 * 100</f>
        <v>4.717115208206824</v>
      </c>
      <c r="G909" s="12"/>
      <c r="H909" s="12"/>
      <c r="K909"/>
    </row>
    <row r="910" spans="1:11" x14ac:dyDescent="0.3">
      <c r="A910" s="21">
        <v>43651</v>
      </c>
      <c r="B910" s="11">
        <v>16212100000000</v>
      </c>
      <c r="C910" s="11">
        <v>5811150000000</v>
      </c>
      <c r="D910" s="11">
        <v>22023300000000</v>
      </c>
      <c r="E910" s="12">
        <f>(US_Debt_Table[[#This Row],[Debt Held by the Public]] - B1162)/B1162 * 100</f>
        <v>4.7428608347331691</v>
      </c>
      <c r="F910" s="12">
        <f>(US_Debt_Table[[#This Row],[Debt Held by the Public]] - B1162)/B1162 * 100</f>
        <v>4.7428608347331691</v>
      </c>
      <c r="G910" s="12"/>
      <c r="H910" s="12"/>
      <c r="K910"/>
    </row>
    <row r="911" spans="1:11" x14ac:dyDescent="0.3">
      <c r="A911" s="21">
        <v>43649</v>
      </c>
      <c r="B911" s="11">
        <v>16215900000000</v>
      </c>
      <c r="C911" s="11">
        <v>5807060000000</v>
      </c>
      <c r="D911" s="11">
        <v>22023000000000</v>
      </c>
      <c r="E911" s="12">
        <f>(US_Debt_Table[[#This Row],[Debt Held by the Public]] - B1163)/B1163 * 100</f>
        <v>4.8446329510040993</v>
      </c>
      <c r="F911" s="12">
        <f>(US_Debt_Table[[#This Row],[Debt Held by the Public]] - B1163)/B1163 * 100</f>
        <v>4.8446329510040993</v>
      </c>
      <c r="G911" s="12"/>
      <c r="H911" s="12"/>
      <c r="K911"/>
    </row>
    <row r="912" spans="1:11" x14ac:dyDescent="0.3">
      <c r="A912" s="21">
        <v>43648</v>
      </c>
      <c r="B912" s="11">
        <v>16200800000000</v>
      </c>
      <c r="C912" s="11">
        <v>5822340000000</v>
      </c>
      <c r="D912" s="11">
        <v>22023200000000</v>
      </c>
      <c r="E912" s="12">
        <f>(US_Debt_Table[[#This Row],[Debt Held by the Public]] - B1164)/B1164 * 100</f>
        <v>4.8914556531760471</v>
      </c>
      <c r="F912" s="12">
        <f>(US_Debt_Table[[#This Row],[Debt Held by the Public]] - B1164)/B1164 * 100</f>
        <v>4.8914556531760471</v>
      </c>
      <c r="G912" s="12"/>
      <c r="H912" s="12"/>
      <c r="K912"/>
    </row>
    <row r="913" spans="1:11" x14ac:dyDescent="0.3">
      <c r="A913" s="21">
        <v>43647</v>
      </c>
      <c r="B913" s="11">
        <v>16214100000000</v>
      </c>
      <c r="C913" s="11">
        <v>5809020000000</v>
      </c>
      <c r="D913" s="11">
        <v>22023100000000</v>
      </c>
      <c r="E913" s="12">
        <f>(US_Debt_Table[[#This Row],[Debt Held by the Public]] - B1165)/B1165 * 100</f>
        <v>4.9463103321057096</v>
      </c>
      <c r="F913" s="12">
        <f>(US_Debt_Table[[#This Row],[Debt Held by the Public]] - B1165)/B1165 * 100</f>
        <v>4.9463103321057096</v>
      </c>
      <c r="G913" s="12"/>
      <c r="H913" s="12"/>
      <c r="K913"/>
    </row>
    <row r="914" spans="1:11" x14ac:dyDescent="0.3">
      <c r="A914" s="21">
        <v>43644</v>
      </c>
      <c r="B914" s="11">
        <v>16188400000000</v>
      </c>
      <c r="C914" s="11">
        <v>5834860000000</v>
      </c>
      <c r="D914" s="11">
        <v>22023300000000</v>
      </c>
      <c r="E914" s="12">
        <f>(US_Debt_Table[[#This Row],[Debt Held by the Public]] - B1166)/B1166 * 100</f>
        <v>4.7792880258899677</v>
      </c>
      <c r="F914" s="12">
        <f>(US_Debt_Table[[#This Row],[Debt Held by the Public]] - B1166)/B1166 * 100</f>
        <v>4.7792880258899677</v>
      </c>
      <c r="G914" s="12"/>
      <c r="H914" s="12"/>
      <c r="K914"/>
    </row>
    <row r="915" spans="1:11" x14ac:dyDescent="0.3">
      <c r="A915" s="21">
        <v>43643</v>
      </c>
      <c r="B915" s="11">
        <v>16161700000000</v>
      </c>
      <c r="C915" s="11">
        <v>5864040000000</v>
      </c>
      <c r="D915" s="11">
        <v>22025700000000</v>
      </c>
      <c r="E915" s="12">
        <f>(US_Debt_Table[[#This Row],[Debt Held by the Public]] - B1167)/B1167 * 100</f>
        <v>4.6078266385325373</v>
      </c>
      <c r="F915" s="12">
        <f>(US_Debt_Table[[#This Row],[Debt Held by the Public]] - B1167)/B1167 * 100</f>
        <v>4.6078266385325373</v>
      </c>
      <c r="G915" s="12"/>
      <c r="H915" s="12"/>
      <c r="K915"/>
    </row>
    <row r="916" spans="1:11" x14ac:dyDescent="0.3">
      <c r="A916" s="21">
        <v>43642</v>
      </c>
      <c r="B916" s="11">
        <v>16161700000000</v>
      </c>
      <c r="C916" s="11">
        <v>5863620000000</v>
      </c>
      <c r="D916" s="11">
        <v>22025300000000</v>
      </c>
      <c r="E916" s="12">
        <f>(US_Debt_Table[[#This Row],[Debt Held by the Public]] - B1168)/B1168 * 100</f>
        <v>4.6098579242046664</v>
      </c>
      <c r="F916" s="12">
        <f>(US_Debt_Table[[#This Row],[Debt Held by the Public]] - B1168)/B1168 * 100</f>
        <v>4.6098579242046664</v>
      </c>
      <c r="G916" s="12"/>
      <c r="H916" s="12"/>
      <c r="K916"/>
    </row>
    <row r="917" spans="1:11" x14ac:dyDescent="0.3">
      <c r="A917" s="21">
        <v>43641</v>
      </c>
      <c r="B917" s="11">
        <v>16149800000000</v>
      </c>
      <c r="C917" s="11">
        <v>5875710000000</v>
      </c>
      <c r="D917" s="11">
        <v>22025500000000</v>
      </c>
      <c r="E917" s="12">
        <f>(US_Debt_Table[[#This Row],[Debt Held by the Public]] - B1169)/B1169 * 100</f>
        <v>4.527420179543439</v>
      </c>
      <c r="F917" s="12">
        <f>(US_Debt_Table[[#This Row],[Debt Held by the Public]] - B1169)/B1169 * 100</f>
        <v>4.527420179543439</v>
      </c>
      <c r="G917" s="12"/>
      <c r="H917" s="12"/>
      <c r="K917"/>
    </row>
    <row r="918" spans="1:11" x14ac:dyDescent="0.3">
      <c r="A918" s="21">
        <v>43640</v>
      </c>
      <c r="B918" s="11">
        <v>16157300000000</v>
      </c>
      <c r="C918" s="11">
        <v>5868130000000</v>
      </c>
      <c r="D918" s="11">
        <v>22025400000000</v>
      </c>
      <c r="E918" s="12">
        <f>(US_Debt_Table[[#This Row],[Debt Held by the Public]] - B1170)/B1170 * 100</f>
        <v>4.5509253267762384</v>
      </c>
      <c r="F918" s="12">
        <f>(US_Debt_Table[[#This Row],[Debt Held by the Public]] - B1170)/B1170 * 100</f>
        <v>4.5509253267762384</v>
      </c>
      <c r="G918" s="12"/>
      <c r="H918" s="12"/>
      <c r="K918"/>
    </row>
    <row r="919" spans="1:11" x14ac:dyDescent="0.3">
      <c r="A919" s="21">
        <v>43637</v>
      </c>
      <c r="B919" s="11">
        <v>16167100000000</v>
      </c>
      <c r="C919" s="11">
        <v>5858840000000</v>
      </c>
      <c r="D919" s="11">
        <v>22025900000000</v>
      </c>
      <c r="E919" s="12">
        <f>(US_Debt_Table[[#This Row],[Debt Held by the Public]] - B1171)/B1171 * 100</f>
        <v>4.6150162742090997</v>
      </c>
      <c r="F919" s="12">
        <f>(US_Debt_Table[[#This Row],[Debt Held by the Public]] - B1171)/B1171 * 100</f>
        <v>4.6150162742090997</v>
      </c>
      <c r="G919" s="12"/>
      <c r="H919" s="12"/>
      <c r="K919"/>
    </row>
    <row r="920" spans="1:11" x14ac:dyDescent="0.3">
      <c r="A920" s="21">
        <v>43636</v>
      </c>
      <c r="B920" s="11">
        <v>16168900000000</v>
      </c>
      <c r="C920" s="11">
        <v>5857140000000</v>
      </c>
      <c r="D920" s="11">
        <v>22026100000000</v>
      </c>
      <c r="E920" s="12">
        <f>(US_Debt_Table[[#This Row],[Debt Held by the Public]] - B1172)/B1172 * 100</f>
        <v>4.630726123222872</v>
      </c>
      <c r="F920" s="12">
        <f>(US_Debt_Table[[#This Row],[Debt Held by the Public]] - B1172)/B1172 * 100</f>
        <v>4.630726123222872</v>
      </c>
      <c r="G920" s="12"/>
      <c r="H920" s="12"/>
      <c r="K920"/>
    </row>
    <row r="921" spans="1:11" x14ac:dyDescent="0.3">
      <c r="A921" s="21">
        <v>43635</v>
      </c>
      <c r="B921" s="11">
        <v>16173300000000</v>
      </c>
      <c r="C921" s="11">
        <v>5851810000000</v>
      </c>
      <c r="D921" s="11">
        <v>22025100000000</v>
      </c>
      <c r="E921" s="12">
        <f>(US_Debt_Table[[#This Row],[Debt Held by the Public]] - B1173)/B1173 * 100</f>
        <v>4.6625854214123006</v>
      </c>
      <c r="F921" s="12">
        <f>(US_Debt_Table[[#This Row],[Debt Held by the Public]] - B1173)/B1173 * 100</f>
        <v>4.6625854214123006</v>
      </c>
      <c r="G921" s="12"/>
      <c r="H921" s="12"/>
      <c r="K921"/>
    </row>
    <row r="922" spans="1:11" x14ac:dyDescent="0.3">
      <c r="A922" s="21">
        <v>43634</v>
      </c>
      <c r="B922" s="11">
        <v>16160500000000</v>
      </c>
      <c r="C922" s="11">
        <v>5864800000000</v>
      </c>
      <c r="D922" s="11">
        <v>22025300000000</v>
      </c>
      <c r="E922" s="12">
        <f>(US_Debt_Table[[#This Row],[Debt Held by the Public]] - B1174)/B1174 * 100</f>
        <v>4.8613679572781008</v>
      </c>
      <c r="F922" s="12">
        <f>(US_Debt_Table[[#This Row],[Debt Held by the Public]] - B1174)/B1174 * 100</f>
        <v>4.8613679572781008</v>
      </c>
      <c r="G922" s="12"/>
      <c r="H922" s="12"/>
      <c r="K922"/>
    </row>
    <row r="923" spans="1:11" x14ac:dyDescent="0.3">
      <c r="A923" s="21">
        <v>43633</v>
      </c>
      <c r="B923" s="11">
        <v>16181000000000</v>
      </c>
      <c r="C923" s="11">
        <v>5844290000000</v>
      </c>
      <c r="D923" s="11">
        <v>22025300000000</v>
      </c>
      <c r="E923" s="12">
        <f>(US_Debt_Table[[#This Row],[Debt Held by the Public]] - B1175)/B1175 * 100</f>
        <v>4.9290248947856483</v>
      </c>
      <c r="F923" s="12">
        <f>(US_Debt_Table[[#This Row],[Debt Held by the Public]] - B1175)/B1175 * 100</f>
        <v>4.9290248947856483</v>
      </c>
      <c r="G923" s="12"/>
      <c r="H923" s="12"/>
      <c r="K923"/>
    </row>
    <row r="924" spans="1:11" x14ac:dyDescent="0.3">
      <c r="A924" s="21">
        <v>43630</v>
      </c>
      <c r="B924" s="11">
        <v>16190500000000</v>
      </c>
      <c r="C924" s="11">
        <v>5835280000000</v>
      </c>
      <c r="D924" s="11">
        <v>22025700000000</v>
      </c>
      <c r="E924" s="12">
        <f>(US_Debt_Table[[#This Row],[Debt Held by the Public]] - B1176)/B1176 * 100</f>
        <v>4.9940338772016295</v>
      </c>
      <c r="F924" s="12">
        <f>(US_Debt_Table[[#This Row],[Debt Held by the Public]] - B1176)/B1176 * 100</f>
        <v>4.9940338772016295</v>
      </c>
      <c r="G924" s="12"/>
      <c r="H924" s="12"/>
      <c r="K924"/>
    </row>
    <row r="925" spans="1:11" x14ac:dyDescent="0.3">
      <c r="A925" s="21">
        <v>43629</v>
      </c>
      <c r="B925" s="11">
        <v>16187600000000</v>
      </c>
      <c r="C925" s="11">
        <v>5838340000000</v>
      </c>
      <c r="D925" s="11">
        <v>22025900000000</v>
      </c>
      <c r="E925" s="12">
        <f>(US_Debt_Table[[#This Row],[Debt Held by the Public]] - B1177)/B1177 * 100</f>
        <v>4.9772699269135741</v>
      </c>
      <c r="F925" s="12">
        <f>(US_Debt_Table[[#This Row],[Debt Held by the Public]] - B1177)/B1177 * 100</f>
        <v>4.9772699269135741</v>
      </c>
      <c r="G925" s="12"/>
      <c r="H925" s="12"/>
      <c r="K925"/>
    </row>
    <row r="926" spans="1:11" x14ac:dyDescent="0.3">
      <c r="A926" s="21">
        <v>43628</v>
      </c>
      <c r="B926" s="11">
        <v>16190200000000</v>
      </c>
      <c r="C926" s="11">
        <v>5835220000000</v>
      </c>
      <c r="D926" s="11">
        <v>22025500000000</v>
      </c>
      <c r="E926" s="12">
        <f>(US_Debt_Table[[#This Row],[Debt Held by the Public]] - B1178)/B1178 * 100</f>
        <v>4.9975356040364209</v>
      </c>
      <c r="F926" s="12">
        <f>(US_Debt_Table[[#This Row],[Debt Held by the Public]] - B1178)/B1178 * 100</f>
        <v>4.9975356040364209</v>
      </c>
      <c r="G926" s="12"/>
      <c r="H926" s="12"/>
      <c r="K926"/>
    </row>
    <row r="927" spans="1:11" x14ac:dyDescent="0.3">
      <c r="A927" s="21">
        <v>43627</v>
      </c>
      <c r="B927" s="11">
        <v>16176700000000</v>
      </c>
      <c r="C927" s="11">
        <v>5848890000000</v>
      </c>
      <c r="D927" s="11">
        <v>22025600000000</v>
      </c>
      <c r="E927" s="12">
        <f>(US_Debt_Table[[#This Row],[Debt Held by the Public]] - B1179)/B1179 * 100</f>
        <v>4.9133866438378373</v>
      </c>
      <c r="F927" s="12">
        <f>(US_Debt_Table[[#This Row],[Debt Held by the Public]] - B1179)/B1179 * 100</f>
        <v>4.9133866438378373</v>
      </c>
      <c r="G927" s="12"/>
      <c r="H927" s="12"/>
      <c r="K927"/>
    </row>
    <row r="928" spans="1:11" x14ac:dyDescent="0.3">
      <c r="A928" s="21">
        <v>43626</v>
      </c>
      <c r="B928" s="11">
        <v>16183800000000</v>
      </c>
      <c r="C928" s="11">
        <v>5841840000000</v>
      </c>
      <c r="D928" s="11">
        <v>22025600000000</v>
      </c>
      <c r="E928" s="12">
        <f>(US_Debt_Table[[#This Row],[Debt Held by the Public]] - B1180)/B1180 * 100</f>
        <v>4.9131655203262046</v>
      </c>
      <c r="F928" s="12">
        <f>(US_Debt_Table[[#This Row],[Debt Held by the Public]] - B1180)/B1180 * 100</f>
        <v>4.9131655203262046</v>
      </c>
      <c r="G928" s="12"/>
      <c r="H928" s="12"/>
      <c r="K928"/>
    </row>
    <row r="929" spans="1:11" x14ac:dyDescent="0.3">
      <c r="A929" s="21">
        <v>43623</v>
      </c>
      <c r="B929" s="11">
        <v>16197800000000</v>
      </c>
      <c r="C929" s="11">
        <v>5828260000000</v>
      </c>
      <c r="D929" s="11">
        <v>22026100000000</v>
      </c>
      <c r="E929" s="12">
        <f>(US_Debt_Table[[#This Row],[Debt Held by the Public]] - B1181)/B1181 * 100</f>
        <v>5.0046026786293094</v>
      </c>
      <c r="F929" s="12">
        <f>(US_Debt_Table[[#This Row],[Debt Held by the Public]] - B1181)/B1181 * 100</f>
        <v>5.0046026786293094</v>
      </c>
      <c r="G929" s="12"/>
      <c r="H929" s="12"/>
      <c r="K929"/>
    </row>
    <row r="930" spans="1:11" x14ac:dyDescent="0.3">
      <c r="A930" s="21">
        <v>43622</v>
      </c>
      <c r="B930" s="11">
        <v>16197500000000</v>
      </c>
      <c r="C930" s="11">
        <v>5828780000000</v>
      </c>
      <c r="D930" s="11">
        <v>22026300000000</v>
      </c>
      <c r="E930" s="12">
        <f>(US_Debt_Table[[#This Row],[Debt Held by the Public]] - B1182)/B1182 * 100</f>
        <v>5.0060614704414172</v>
      </c>
      <c r="F930" s="12">
        <f>(US_Debt_Table[[#This Row],[Debt Held by the Public]] - B1182)/B1182 * 100</f>
        <v>5.0060614704414172</v>
      </c>
      <c r="G930" s="12"/>
      <c r="H930" s="12"/>
      <c r="K930"/>
    </row>
    <row r="931" spans="1:11" x14ac:dyDescent="0.3">
      <c r="A931" s="21">
        <v>43621</v>
      </c>
      <c r="B931" s="11">
        <v>16202000000000</v>
      </c>
      <c r="C931" s="11">
        <v>5823780000000</v>
      </c>
      <c r="D931" s="11">
        <v>22025800000000</v>
      </c>
      <c r="E931" s="12">
        <f>(US_Debt_Table[[#This Row],[Debt Held by the Public]] - B1183)/B1183 * 100</f>
        <v>5.0386390747367873</v>
      </c>
      <c r="F931" s="12">
        <f>(US_Debt_Table[[#This Row],[Debt Held by the Public]] - B1183)/B1183 * 100</f>
        <v>5.0386390747367873</v>
      </c>
      <c r="G931" s="12"/>
      <c r="H931" s="12"/>
      <c r="K931"/>
    </row>
    <row r="932" spans="1:11" x14ac:dyDescent="0.3">
      <c r="A932" s="21">
        <v>43620</v>
      </c>
      <c r="B932" s="11">
        <v>16207400000000</v>
      </c>
      <c r="C932" s="11">
        <v>5818570000000</v>
      </c>
      <c r="D932" s="11">
        <v>22026000000000</v>
      </c>
      <c r="E932" s="12">
        <f>(US_Debt_Table[[#This Row],[Debt Held by the Public]] - B1184)/B1184 * 100</f>
        <v>5.0593443919387564</v>
      </c>
      <c r="F932" s="12">
        <f>(US_Debt_Table[[#This Row],[Debt Held by the Public]] - B1184)/B1184 * 100</f>
        <v>5.0593443919387564</v>
      </c>
      <c r="G932" s="12"/>
      <c r="H932" s="12"/>
      <c r="K932"/>
    </row>
    <row r="933" spans="1:11" x14ac:dyDescent="0.3">
      <c r="A933" s="21">
        <v>43619</v>
      </c>
      <c r="B933" s="11">
        <v>16221700000000</v>
      </c>
      <c r="C933" s="11">
        <v>5804180000000</v>
      </c>
      <c r="D933" s="11">
        <v>22025900000000</v>
      </c>
      <c r="E933" s="12">
        <f>(US_Debt_Table[[#This Row],[Debt Held by the Public]] - B1185)/B1185 * 100</f>
        <v>5.3439229030833566</v>
      </c>
      <c r="F933" s="12">
        <f>(US_Debt_Table[[#This Row],[Debt Held by the Public]] - B1185)/B1185 * 100</f>
        <v>5.3439229030833566</v>
      </c>
      <c r="G933" s="12"/>
      <c r="H933" s="12"/>
      <c r="K933"/>
    </row>
    <row r="934" spans="1:11" x14ac:dyDescent="0.3">
      <c r="A934" s="21">
        <v>43616</v>
      </c>
      <c r="B934" s="11">
        <v>16202300000000</v>
      </c>
      <c r="C934" s="11">
        <v>5824140000000</v>
      </c>
      <c r="D934" s="11">
        <v>22026400000000</v>
      </c>
      <c r="E934" s="12">
        <f>(US_Debt_Table[[#This Row],[Debt Held by the Public]] - B1186)/B1186 * 100</f>
        <v>5.2206722776392347</v>
      </c>
      <c r="F934" s="12">
        <f>(US_Debt_Table[[#This Row],[Debt Held by the Public]] - B1186)/B1186 * 100</f>
        <v>5.2206722776392347</v>
      </c>
      <c r="G934" s="12"/>
      <c r="H934" s="12"/>
      <c r="K934"/>
    </row>
    <row r="935" spans="1:11" x14ac:dyDescent="0.3">
      <c r="A935" s="21">
        <v>43615</v>
      </c>
      <c r="B935" s="11">
        <v>16167900000000</v>
      </c>
      <c r="C935" s="11">
        <v>5859570000000</v>
      </c>
      <c r="D935" s="11">
        <v>22027400000000</v>
      </c>
      <c r="E935" s="12">
        <f>(US_Debt_Table[[#This Row],[Debt Held by the Public]] - B1187)/B1187 * 100</f>
        <v>5.0027276978230377</v>
      </c>
      <c r="F935" s="12">
        <f>(US_Debt_Table[[#This Row],[Debt Held by the Public]] - B1187)/B1187 * 100</f>
        <v>5.0027276978230377</v>
      </c>
      <c r="G935" s="12"/>
      <c r="H935" s="12"/>
      <c r="K935"/>
    </row>
    <row r="936" spans="1:11" x14ac:dyDescent="0.3">
      <c r="A936" s="21">
        <v>43614</v>
      </c>
      <c r="B936" s="11">
        <v>16181800000000</v>
      </c>
      <c r="C936" s="11">
        <v>5845200000000</v>
      </c>
      <c r="D936" s="11">
        <v>22027000000000</v>
      </c>
      <c r="E936" s="12">
        <f>(US_Debt_Table[[#This Row],[Debt Held by the Public]] - B1188)/B1188 * 100</f>
        <v>5.2023196546523121</v>
      </c>
      <c r="F936" s="12">
        <f>(US_Debt_Table[[#This Row],[Debt Held by the Public]] - B1188)/B1188 * 100</f>
        <v>5.2023196546523121</v>
      </c>
      <c r="G936" s="12"/>
      <c r="H936" s="12"/>
      <c r="K936"/>
    </row>
    <row r="937" spans="1:11" x14ac:dyDescent="0.3">
      <c r="A937" s="21">
        <v>43613</v>
      </c>
      <c r="B937" s="11">
        <v>16187500000000</v>
      </c>
      <c r="C937" s="11">
        <v>5839610000000</v>
      </c>
      <c r="D937" s="11">
        <v>22027100000000</v>
      </c>
      <c r="E937" s="12">
        <f>(US_Debt_Table[[#This Row],[Debt Held by the Public]] - B1189)/B1189 * 100</f>
        <v>5.3009900732472062</v>
      </c>
      <c r="F937" s="12">
        <f>(US_Debt_Table[[#This Row],[Debt Held by the Public]] - B1189)/B1189 * 100</f>
        <v>5.3009900732472062</v>
      </c>
      <c r="G937" s="12"/>
      <c r="H937" s="12"/>
      <c r="K937"/>
    </row>
    <row r="938" spans="1:11" x14ac:dyDescent="0.3">
      <c r="A938" s="21">
        <v>43609</v>
      </c>
      <c r="B938" s="11">
        <v>16189000000000</v>
      </c>
      <c r="C938" s="11">
        <v>5838570000000</v>
      </c>
      <c r="D938" s="11">
        <v>22027600000000</v>
      </c>
      <c r="E938" s="12">
        <f>(US_Debt_Table[[#This Row],[Debt Held by the Public]] - B1190)/B1190 * 100</f>
        <v>5.3107476939489739</v>
      </c>
      <c r="F938" s="12">
        <f>(US_Debt_Table[[#This Row],[Debt Held by the Public]] - B1190)/B1190 * 100</f>
        <v>5.3107476939489739</v>
      </c>
      <c r="G938" s="12"/>
      <c r="H938" s="12"/>
      <c r="K938"/>
    </row>
    <row r="939" spans="1:11" x14ac:dyDescent="0.3">
      <c r="A939" s="21">
        <v>43608</v>
      </c>
      <c r="B939" s="11">
        <v>16193900000000</v>
      </c>
      <c r="C939" s="11">
        <v>5833890000000</v>
      </c>
      <c r="D939" s="11">
        <v>22027700000000</v>
      </c>
      <c r="E939" s="12">
        <f>(US_Debt_Table[[#This Row],[Debt Held by the Public]] - B1191)/B1191 * 100</f>
        <v>5.3439931305456527</v>
      </c>
      <c r="F939" s="12">
        <f>(US_Debt_Table[[#This Row],[Debt Held by the Public]] - B1191)/B1191 * 100</f>
        <v>5.3439931305456527</v>
      </c>
      <c r="G939" s="12"/>
      <c r="H939" s="12"/>
      <c r="K939"/>
    </row>
    <row r="940" spans="1:11" x14ac:dyDescent="0.3">
      <c r="A940" s="21">
        <v>43607</v>
      </c>
      <c r="B940" s="11">
        <v>16190400000000</v>
      </c>
      <c r="C940" s="11">
        <v>5836300000000</v>
      </c>
      <c r="D940" s="11">
        <v>22026700000000</v>
      </c>
      <c r="E940" s="12">
        <f>(US_Debt_Table[[#This Row],[Debt Held by the Public]] - B1192)/B1192 * 100</f>
        <v>5.3225953344348893</v>
      </c>
      <c r="F940" s="12">
        <f>(US_Debt_Table[[#This Row],[Debt Held by the Public]] - B1192)/B1192 * 100</f>
        <v>5.3225953344348893</v>
      </c>
      <c r="G940" s="12"/>
      <c r="H940" s="12"/>
      <c r="K940"/>
    </row>
    <row r="941" spans="1:11" x14ac:dyDescent="0.3">
      <c r="A941" s="21">
        <v>43606</v>
      </c>
      <c r="B941" s="11">
        <v>16175700000000</v>
      </c>
      <c r="C941" s="11">
        <v>5851130000000</v>
      </c>
      <c r="D941" s="11">
        <v>22026800000000</v>
      </c>
      <c r="E941" s="12">
        <f>(US_Debt_Table[[#This Row],[Debt Held by the Public]] - B1193)/B1193 * 100</f>
        <v>5.2283372365339575</v>
      </c>
      <c r="F941" s="12">
        <f>(US_Debt_Table[[#This Row],[Debt Held by the Public]] - B1193)/B1193 * 100</f>
        <v>5.2283372365339575</v>
      </c>
      <c r="G941" s="12"/>
      <c r="H941" s="12"/>
      <c r="K941"/>
    </row>
    <row r="942" spans="1:11" x14ac:dyDescent="0.3">
      <c r="A942" s="21">
        <v>43605</v>
      </c>
      <c r="B942" s="11">
        <v>16183100000000</v>
      </c>
      <c r="C942" s="11">
        <v>5843660000000</v>
      </c>
      <c r="D942" s="11">
        <v>22026800000000</v>
      </c>
      <c r="E942" s="12">
        <f>(US_Debt_Table[[#This Row],[Debt Held by the Public]] - B1194)/B1194 * 100</f>
        <v>5.3182696750597103</v>
      </c>
      <c r="F942" s="12">
        <f>(US_Debt_Table[[#This Row],[Debt Held by the Public]] - B1194)/B1194 * 100</f>
        <v>5.3182696750597103</v>
      </c>
      <c r="G942" s="12"/>
      <c r="H942" s="12"/>
      <c r="K942"/>
    </row>
    <row r="943" spans="1:11" x14ac:dyDescent="0.3">
      <c r="A943" s="21">
        <v>43602</v>
      </c>
      <c r="B943" s="11">
        <v>16187200000000</v>
      </c>
      <c r="C943" s="11">
        <v>5840110000000</v>
      </c>
      <c r="D943" s="11">
        <v>22027300000000</v>
      </c>
      <c r="E943" s="12">
        <f>(US_Debt_Table[[#This Row],[Debt Held by the Public]] - B1195)/B1195 * 100</f>
        <v>5.347694510429208</v>
      </c>
      <c r="F943" s="12">
        <f>(US_Debt_Table[[#This Row],[Debt Held by the Public]] - B1195)/B1195 * 100</f>
        <v>5.347694510429208</v>
      </c>
      <c r="G943" s="12"/>
      <c r="H943" s="12"/>
      <c r="K943"/>
    </row>
    <row r="944" spans="1:11" x14ac:dyDescent="0.3">
      <c r="A944" s="21">
        <v>43601</v>
      </c>
      <c r="B944" s="11">
        <v>16190600000000</v>
      </c>
      <c r="C944" s="11">
        <v>5836840000000</v>
      </c>
      <c r="D944" s="11">
        <v>22027500000000</v>
      </c>
      <c r="E944" s="12">
        <f>(US_Debt_Table[[#This Row],[Debt Held by the Public]] - B1196)/B1196 * 100</f>
        <v>5.5339729884757789</v>
      </c>
      <c r="F944" s="12">
        <f>(US_Debt_Table[[#This Row],[Debt Held by the Public]] - B1196)/B1196 * 100</f>
        <v>5.5339729884757789</v>
      </c>
      <c r="G944" s="12"/>
      <c r="H944" s="12"/>
      <c r="K944"/>
    </row>
    <row r="945" spans="1:11" x14ac:dyDescent="0.3">
      <c r="A945" s="21">
        <v>43600</v>
      </c>
      <c r="B945" s="11">
        <v>16194200000000</v>
      </c>
      <c r="C945" s="11">
        <v>5832770000000</v>
      </c>
      <c r="D945" s="11">
        <v>22027000000000</v>
      </c>
      <c r="E945" s="12">
        <f>(US_Debt_Table[[#This Row],[Debt Held by the Public]] - B1197)/B1197 * 100</f>
        <v>5.5622551480030511</v>
      </c>
      <c r="F945" s="12">
        <f>(US_Debt_Table[[#This Row],[Debt Held by the Public]] - B1197)/B1197 * 100</f>
        <v>5.5622551480030511</v>
      </c>
      <c r="G945" s="12"/>
      <c r="H945" s="12"/>
      <c r="K945"/>
    </row>
    <row r="946" spans="1:11" x14ac:dyDescent="0.3">
      <c r="A946" s="21">
        <v>43599</v>
      </c>
      <c r="B946" s="11">
        <v>16180900000000</v>
      </c>
      <c r="C946" s="11">
        <v>5846240000000</v>
      </c>
      <c r="D946" s="11">
        <v>22027100000000</v>
      </c>
      <c r="E946" s="12">
        <f>(US_Debt_Table[[#This Row],[Debt Held by the Public]] - B1198)/B1198 * 100</f>
        <v>5.4783090512043282</v>
      </c>
      <c r="F946" s="12">
        <f>(US_Debt_Table[[#This Row],[Debt Held by the Public]] - B1198)/B1198 * 100</f>
        <v>5.4783090512043282</v>
      </c>
      <c r="G946" s="12"/>
      <c r="H946" s="12"/>
      <c r="K946"/>
    </row>
    <row r="947" spans="1:11" x14ac:dyDescent="0.3">
      <c r="A947" s="21">
        <v>43598</v>
      </c>
      <c r="B947" s="11">
        <v>16186300000000</v>
      </c>
      <c r="C947" s="11">
        <v>5840760000000</v>
      </c>
      <c r="D947" s="11">
        <v>22027100000000</v>
      </c>
      <c r="E947" s="12">
        <f>(US_Debt_Table[[#This Row],[Debt Held by the Public]] - B1199)/B1199 * 100</f>
        <v>5.5616786774056806</v>
      </c>
      <c r="F947" s="12">
        <f>(US_Debt_Table[[#This Row],[Debt Held by the Public]] - B1199)/B1199 * 100</f>
        <v>5.5616786774056806</v>
      </c>
      <c r="G947" s="12"/>
      <c r="H947" s="12"/>
      <c r="K947"/>
    </row>
    <row r="948" spans="1:11" x14ac:dyDescent="0.3">
      <c r="A948" s="21">
        <v>43595</v>
      </c>
      <c r="B948" s="11">
        <v>16190100000000</v>
      </c>
      <c r="C948" s="11">
        <v>5837450000000</v>
      </c>
      <c r="D948" s="11">
        <v>22027600000000</v>
      </c>
      <c r="E948" s="12">
        <f>(US_Debt_Table[[#This Row],[Debt Held by the Public]] - B1200)/B1200 * 100</f>
        <v>5.5892154880617753</v>
      </c>
      <c r="F948" s="12">
        <f>(US_Debt_Table[[#This Row],[Debt Held by the Public]] - B1200)/B1200 * 100</f>
        <v>5.5892154880617753</v>
      </c>
      <c r="G948" s="12"/>
      <c r="H948" s="12"/>
      <c r="K948"/>
    </row>
    <row r="949" spans="1:11" x14ac:dyDescent="0.3">
      <c r="A949" s="21">
        <v>43594</v>
      </c>
      <c r="B949" s="11">
        <v>16189400000000</v>
      </c>
      <c r="C949" s="11">
        <v>5838380000000</v>
      </c>
      <c r="D949" s="11">
        <v>22027800000000</v>
      </c>
      <c r="E949" s="12">
        <f>(US_Debt_Table[[#This Row],[Debt Held by the Public]] - B1201)/B1201 * 100</f>
        <v>5.5915367105615017</v>
      </c>
      <c r="F949" s="12">
        <f>(US_Debt_Table[[#This Row],[Debt Held by the Public]] - B1201)/B1201 * 100</f>
        <v>5.5915367105615017</v>
      </c>
      <c r="G949" s="12"/>
      <c r="H949" s="12"/>
      <c r="K949"/>
    </row>
    <row r="950" spans="1:11" x14ac:dyDescent="0.3">
      <c r="A950" s="21">
        <v>43593</v>
      </c>
      <c r="B950" s="11">
        <v>16192100000000</v>
      </c>
      <c r="C950" s="11">
        <v>5835130000000</v>
      </c>
      <c r="D950" s="11">
        <v>22027300000000</v>
      </c>
      <c r="E950" s="12">
        <f>(US_Debt_Table[[#This Row],[Debt Held by the Public]] - B1202)/B1202 * 100</f>
        <v>5.6132798486775588</v>
      </c>
      <c r="F950" s="12">
        <f>(US_Debt_Table[[#This Row],[Debt Held by the Public]] - B1202)/B1202 * 100</f>
        <v>5.6132798486775588</v>
      </c>
      <c r="G950" s="12"/>
      <c r="H950" s="12"/>
      <c r="K950"/>
    </row>
    <row r="951" spans="1:11" x14ac:dyDescent="0.3">
      <c r="A951" s="21">
        <v>43592</v>
      </c>
      <c r="B951" s="11">
        <v>16179700000000</v>
      </c>
      <c r="C951" s="11">
        <v>5847750000000</v>
      </c>
      <c r="D951" s="11">
        <v>22027400000000</v>
      </c>
      <c r="E951" s="12">
        <f>(US_Debt_Table[[#This Row],[Debt Held by the Public]] - B1203)/B1203 * 100</f>
        <v>5.5344656647881445</v>
      </c>
      <c r="F951" s="12">
        <f>(US_Debt_Table[[#This Row],[Debt Held by the Public]] - B1203)/B1203 * 100</f>
        <v>5.5344656647881445</v>
      </c>
      <c r="G951" s="12"/>
      <c r="H951" s="12"/>
      <c r="K951"/>
    </row>
    <row r="952" spans="1:11" x14ac:dyDescent="0.3">
      <c r="A952" s="21">
        <v>43591</v>
      </c>
      <c r="B952" s="11">
        <v>16187300000000</v>
      </c>
      <c r="C952" s="11">
        <v>5839990000000</v>
      </c>
      <c r="D952" s="11">
        <v>22027300000000</v>
      </c>
      <c r="E952" s="12">
        <f>(US_Debt_Table[[#This Row],[Debt Held by the Public]] - B1204)/B1204 * 100</f>
        <v>5.5654464943686861</v>
      </c>
      <c r="F952" s="12">
        <f>(US_Debt_Table[[#This Row],[Debt Held by the Public]] - B1204)/B1204 * 100</f>
        <v>5.5654464943686861</v>
      </c>
      <c r="G952" s="12"/>
      <c r="H952" s="12"/>
      <c r="K952"/>
    </row>
    <row r="953" spans="1:11" x14ac:dyDescent="0.3">
      <c r="A953" s="21">
        <v>43588</v>
      </c>
      <c r="B953" s="11">
        <v>16197100000000</v>
      </c>
      <c r="C953" s="11">
        <v>5830690000000</v>
      </c>
      <c r="D953" s="11">
        <v>22027800000000</v>
      </c>
      <c r="E953" s="12">
        <f>(US_Debt_Table[[#This Row],[Debt Held by the Public]] - B1205)/B1205 * 100</f>
        <v>5.6300460420769802</v>
      </c>
      <c r="F953" s="12">
        <f>(US_Debt_Table[[#This Row],[Debt Held by the Public]] - B1205)/B1205 * 100</f>
        <v>5.6300460420769802</v>
      </c>
      <c r="G953" s="12"/>
      <c r="H953" s="12"/>
      <c r="K953"/>
    </row>
    <row r="954" spans="1:11" x14ac:dyDescent="0.3">
      <c r="A954" s="21">
        <v>43587</v>
      </c>
      <c r="B954" s="11">
        <v>16184500000000</v>
      </c>
      <c r="C954" s="11">
        <v>5843470000000</v>
      </c>
      <c r="D954" s="11">
        <v>22028000000000</v>
      </c>
      <c r="E954" s="12">
        <f>(US_Debt_Table[[#This Row],[Debt Held by the Public]] - B1206)/B1206 * 100</f>
        <v>5.5389270366675145</v>
      </c>
      <c r="F954" s="12">
        <f>(US_Debt_Table[[#This Row],[Debt Held by the Public]] - B1206)/B1206 * 100</f>
        <v>5.5389270366675145</v>
      </c>
      <c r="G954" s="12"/>
      <c r="H954" s="12"/>
      <c r="K954"/>
    </row>
    <row r="955" spans="1:11" x14ac:dyDescent="0.3">
      <c r="A955" s="21">
        <v>43586</v>
      </c>
      <c r="B955" s="11">
        <v>16200400000000</v>
      </c>
      <c r="C955" s="11">
        <v>5827070000000</v>
      </c>
      <c r="D955" s="11">
        <v>22027500000000</v>
      </c>
      <c r="E955" s="12">
        <f>(US_Debt_Table[[#This Row],[Debt Held by the Public]] - B1207)/B1207 * 100</f>
        <v>5.6412329722926842</v>
      </c>
      <c r="F955" s="12">
        <f>(US_Debt_Table[[#This Row],[Debt Held by the Public]] - B1207)/B1207 * 100</f>
        <v>5.6412329722926842</v>
      </c>
      <c r="G955" s="12"/>
      <c r="H955" s="12"/>
      <c r="K955"/>
    </row>
    <row r="956" spans="1:11" x14ac:dyDescent="0.3">
      <c r="A956" s="21">
        <v>43585</v>
      </c>
      <c r="B956" s="11">
        <v>16192800000000</v>
      </c>
      <c r="C956" s="11">
        <v>5834880000000</v>
      </c>
      <c r="D956" s="11">
        <v>22027700000000</v>
      </c>
      <c r="E956" s="12">
        <f>(US_Debt_Table[[#This Row],[Debt Held by the Public]] - B1208)/B1208 * 100</f>
        <v>5.5923626688924823</v>
      </c>
      <c r="F956" s="12">
        <f>(US_Debt_Table[[#This Row],[Debt Held by the Public]] - B1208)/B1208 * 100</f>
        <v>5.5923626688924823</v>
      </c>
      <c r="G956" s="12"/>
      <c r="H956" s="12"/>
      <c r="K956"/>
    </row>
    <row r="957" spans="1:11" x14ac:dyDescent="0.3">
      <c r="A957" s="21">
        <v>43584</v>
      </c>
      <c r="B957" s="11">
        <v>16167600000000</v>
      </c>
      <c r="C957" s="11">
        <v>5859620000000</v>
      </c>
      <c r="D957" s="11">
        <v>22027200000000</v>
      </c>
      <c r="E957" s="12">
        <f>(US_Debt_Table[[#This Row],[Debt Held by the Public]] - B1209)/B1209 * 100</f>
        <v>5.3730642890661668</v>
      </c>
      <c r="F957" s="12">
        <f>(US_Debt_Table[[#This Row],[Debt Held by the Public]] - B1209)/B1209 * 100</f>
        <v>5.3730642890661668</v>
      </c>
      <c r="G957" s="12"/>
      <c r="H957" s="12"/>
      <c r="K957"/>
    </row>
    <row r="958" spans="1:11" x14ac:dyDescent="0.3">
      <c r="A958" s="21">
        <v>43581</v>
      </c>
      <c r="B958" s="11">
        <v>16168400000000</v>
      </c>
      <c r="C958" s="11">
        <v>5859300000000</v>
      </c>
      <c r="D958" s="11">
        <v>22027700000000</v>
      </c>
      <c r="E958" s="12">
        <f>(US_Debt_Table[[#This Row],[Debt Held by the Public]] - B1210)/B1210 * 100</f>
        <v>5.3865206622343891</v>
      </c>
      <c r="F958" s="12">
        <f>(US_Debt_Table[[#This Row],[Debt Held by the Public]] - B1210)/B1210 * 100</f>
        <v>5.3865206622343891</v>
      </c>
      <c r="G958" s="12"/>
      <c r="H958" s="12"/>
      <c r="K958"/>
    </row>
    <row r="959" spans="1:11" x14ac:dyDescent="0.3">
      <c r="A959" s="21">
        <v>43580</v>
      </c>
      <c r="B959" s="11">
        <v>16168900000000</v>
      </c>
      <c r="C959" s="11">
        <v>5859020000000</v>
      </c>
      <c r="D959" s="11">
        <v>22027900000000</v>
      </c>
      <c r="E959" s="12">
        <f>(US_Debt_Table[[#This Row],[Debt Held by the Public]] - B1211)/B1211 * 100</f>
        <v>5.3925275069093184</v>
      </c>
      <c r="F959" s="12">
        <f>(US_Debt_Table[[#This Row],[Debt Held by the Public]] - B1211)/B1211 * 100</f>
        <v>5.3925275069093184</v>
      </c>
      <c r="G959" s="12"/>
      <c r="H959" s="12"/>
      <c r="K959"/>
    </row>
    <row r="960" spans="1:11" x14ac:dyDescent="0.3">
      <c r="A960" s="21">
        <v>43579</v>
      </c>
      <c r="B960" s="11">
        <v>16169400000000</v>
      </c>
      <c r="C960" s="11">
        <v>5857310000000</v>
      </c>
      <c r="D960" s="11">
        <v>22026800000000</v>
      </c>
      <c r="E960" s="12">
        <f>(US_Debt_Table[[#This Row],[Debt Held by the Public]] - B1212)/B1212 * 100</f>
        <v>5.3937256793487123</v>
      </c>
      <c r="F960" s="12">
        <f>(US_Debt_Table[[#This Row],[Debt Held by the Public]] - B1212)/B1212 * 100</f>
        <v>5.3937256793487123</v>
      </c>
      <c r="G960" s="12"/>
      <c r="H960" s="12"/>
      <c r="K960"/>
    </row>
    <row r="961" spans="1:11" x14ac:dyDescent="0.3">
      <c r="A961" s="21">
        <v>43578</v>
      </c>
      <c r="B961" s="11">
        <v>16164500000000</v>
      </c>
      <c r="C961" s="11">
        <v>5862410000000</v>
      </c>
      <c r="D961" s="11">
        <v>22026900000000</v>
      </c>
      <c r="E961" s="12">
        <f>(US_Debt_Table[[#This Row],[Debt Held by the Public]] - B1213)/B1213 * 100</f>
        <v>5.3631605363160535</v>
      </c>
      <c r="F961" s="12">
        <f>(US_Debt_Table[[#This Row],[Debt Held by the Public]] - B1213)/B1213 * 100</f>
        <v>5.3631605363160535</v>
      </c>
      <c r="G961" s="12"/>
      <c r="H961" s="12"/>
      <c r="K961"/>
    </row>
    <row r="962" spans="1:11" x14ac:dyDescent="0.3">
      <c r="A962" s="21">
        <v>43577</v>
      </c>
      <c r="B962" s="11">
        <v>16179200000000</v>
      </c>
      <c r="C962" s="11">
        <v>5847690000000</v>
      </c>
      <c r="D962" s="11">
        <v>22026900000000</v>
      </c>
      <c r="E962" s="12">
        <f>(US_Debt_Table[[#This Row],[Debt Held by the Public]] - B1214)/B1214 * 100</f>
        <v>5.1724250008125594</v>
      </c>
      <c r="F962" s="12">
        <f>(US_Debt_Table[[#This Row],[Debt Held by the Public]] - B1214)/B1214 * 100</f>
        <v>5.1724250008125594</v>
      </c>
      <c r="G962" s="12"/>
      <c r="H962" s="12"/>
      <c r="K962"/>
    </row>
    <row r="963" spans="1:11" x14ac:dyDescent="0.3">
      <c r="A963" s="21">
        <v>43574</v>
      </c>
      <c r="B963" s="11">
        <v>16185900000000</v>
      </c>
      <c r="C963" s="11">
        <v>5841470000000</v>
      </c>
      <c r="D963" s="11">
        <v>22027400000000</v>
      </c>
      <c r="E963" s="12">
        <f>(US_Debt_Table[[#This Row],[Debt Held by the Public]] - B1215)/B1215 * 100</f>
        <v>5.2207660503939461</v>
      </c>
      <c r="F963" s="12">
        <f>(US_Debt_Table[[#This Row],[Debt Held by the Public]] - B1215)/B1215 * 100</f>
        <v>5.2207660503939461</v>
      </c>
      <c r="G963" s="12"/>
      <c r="H963" s="12"/>
      <c r="K963"/>
    </row>
    <row r="964" spans="1:11" x14ac:dyDescent="0.3">
      <c r="A964" s="21">
        <v>43573</v>
      </c>
      <c r="B964" s="11">
        <v>16187500000000</v>
      </c>
      <c r="C964" s="11">
        <v>5840040000000</v>
      </c>
      <c r="D964" s="11">
        <v>22027500000000</v>
      </c>
      <c r="E964" s="12">
        <f>(US_Debt_Table[[#This Row],[Debt Held by the Public]] - B1216)/B1216 * 100</f>
        <v>5.2332195676905569</v>
      </c>
      <c r="F964" s="12">
        <f>(US_Debt_Table[[#This Row],[Debt Held by the Public]] - B1216)/B1216 * 100</f>
        <v>5.2332195676905569</v>
      </c>
      <c r="G964" s="12"/>
      <c r="H964" s="12"/>
      <c r="K964"/>
    </row>
    <row r="965" spans="1:11" x14ac:dyDescent="0.3">
      <c r="A965" s="21">
        <v>43572</v>
      </c>
      <c r="B965" s="11">
        <v>16194600000000</v>
      </c>
      <c r="C965" s="11">
        <v>5832380000000</v>
      </c>
      <c r="D965" s="11">
        <v>22027000000000</v>
      </c>
      <c r="E965" s="12">
        <f>(US_Debt_Table[[#This Row],[Debt Held by the Public]] - B1217)/B1217 * 100</f>
        <v>5.1843288041360323</v>
      </c>
      <c r="F965" s="12">
        <f>(US_Debt_Table[[#This Row],[Debt Held by the Public]] - B1217)/B1217 * 100</f>
        <v>5.1843288041360323</v>
      </c>
      <c r="G965" s="12"/>
      <c r="H965" s="12"/>
      <c r="K965"/>
    </row>
    <row r="966" spans="1:11" x14ac:dyDescent="0.3">
      <c r="A966" s="21">
        <v>43571</v>
      </c>
      <c r="B966" s="11">
        <v>16187900000000</v>
      </c>
      <c r="C966" s="11">
        <v>5839310000000</v>
      </c>
      <c r="D966" s="11">
        <v>22027200000000</v>
      </c>
      <c r="E966" s="12">
        <f>(US_Debt_Table[[#This Row],[Debt Held by the Public]] - B1218)/B1218 * 100</f>
        <v>5.142860854372211</v>
      </c>
      <c r="F966" s="12">
        <f>(US_Debt_Table[[#This Row],[Debt Held by the Public]] - B1218)/B1218 * 100</f>
        <v>5.142860854372211</v>
      </c>
      <c r="G966" s="12"/>
      <c r="H966" s="12"/>
      <c r="K966"/>
    </row>
    <row r="967" spans="1:11" x14ac:dyDescent="0.3">
      <c r="A967" s="21">
        <v>43570</v>
      </c>
      <c r="B967" s="11">
        <v>16198900000000</v>
      </c>
      <c r="C967" s="11">
        <v>5828260000000</v>
      </c>
      <c r="D967" s="11">
        <v>22027100000000</v>
      </c>
      <c r="E967" s="12">
        <f>(US_Debt_Table[[#This Row],[Debt Held by the Public]] - B1219)/B1219 * 100</f>
        <v>4.7943433088796592</v>
      </c>
      <c r="F967" s="12">
        <f>(US_Debt_Table[[#This Row],[Debt Held by the Public]] - B1219)/B1219 * 100</f>
        <v>4.7943433088796592</v>
      </c>
      <c r="G967" s="12"/>
      <c r="H967" s="12"/>
      <c r="K967"/>
    </row>
    <row r="968" spans="1:11" x14ac:dyDescent="0.3">
      <c r="A968" s="21">
        <v>43567</v>
      </c>
      <c r="B968" s="11">
        <v>16219200000000</v>
      </c>
      <c r="C968" s="11">
        <v>5808430000000</v>
      </c>
      <c r="D968" s="11">
        <v>22027700000000</v>
      </c>
      <c r="E968" s="12">
        <f>(US_Debt_Table[[#This Row],[Debt Held by the Public]] - B1220)/B1220 * 100</f>
        <v>4.925668594495983</v>
      </c>
      <c r="F968" s="12">
        <f>(US_Debt_Table[[#This Row],[Debt Held by the Public]] - B1220)/B1220 * 100</f>
        <v>4.925668594495983</v>
      </c>
      <c r="G968" s="12"/>
      <c r="H968" s="12"/>
      <c r="K968"/>
    </row>
    <row r="969" spans="1:11" x14ac:dyDescent="0.3">
      <c r="A969" s="21">
        <v>43566</v>
      </c>
      <c r="B969" s="11">
        <v>16220500000000</v>
      </c>
      <c r="C969" s="11">
        <v>5807390000000</v>
      </c>
      <c r="D969" s="11">
        <v>22027800000000</v>
      </c>
      <c r="E969" s="12">
        <f>(US_Debt_Table[[#This Row],[Debt Held by the Public]] - B1221)/B1221 * 100</f>
        <v>4.9361151544557655</v>
      </c>
      <c r="F969" s="12">
        <f>(US_Debt_Table[[#This Row],[Debt Held by the Public]] - B1221)/B1221 * 100</f>
        <v>4.9361151544557655</v>
      </c>
      <c r="G969" s="12"/>
      <c r="H969" s="12"/>
      <c r="K969"/>
    </row>
    <row r="970" spans="1:11" x14ac:dyDescent="0.3">
      <c r="A970" s="21">
        <v>43565</v>
      </c>
      <c r="B970" s="11">
        <v>16224300000000</v>
      </c>
      <c r="C970" s="11">
        <v>5803040000000</v>
      </c>
      <c r="D970" s="11">
        <v>22027300000000</v>
      </c>
      <c r="E970" s="12">
        <f>(US_Debt_Table[[#This Row],[Debt Held by the Public]] - B1222)/B1222 * 100</f>
        <v>4.9647730139937511</v>
      </c>
      <c r="F970" s="12">
        <f>(US_Debt_Table[[#This Row],[Debt Held by the Public]] - B1222)/B1222 * 100</f>
        <v>4.9647730139937511</v>
      </c>
      <c r="G970" s="12"/>
      <c r="H970" s="12"/>
      <c r="K970"/>
    </row>
    <row r="971" spans="1:11" x14ac:dyDescent="0.3">
      <c r="A971" s="21">
        <v>43564</v>
      </c>
      <c r="B971" s="11">
        <v>16209900000000</v>
      </c>
      <c r="C971" s="11">
        <v>5817550000000</v>
      </c>
      <c r="D971" s="11">
        <v>22027500000000</v>
      </c>
      <c r="E971" s="12">
        <f>(US_Debt_Table[[#This Row],[Debt Held by the Public]] - B1223)/B1223 * 100</f>
        <v>4.8736462093862816</v>
      </c>
      <c r="F971" s="12">
        <f>(US_Debt_Table[[#This Row],[Debt Held by the Public]] - B1223)/B1223 * 100</f>
        <v>4.8736462093862816</v>
      </c>
      <c r="G971" s="12"/>
      <c r="H971" s="12"/>
      <c r="K971"/>
    </row>
    <row r="972" spans="1:11" x14ac:dyDescent="0.3">
      <c r="A972" s="21">
        <v>43563</v>
      </c>
      <c r="B972" s="11">
        <v>16217400000000</v>
      </c>
      <c r="C972" s="11">
        <v>5810000000000</v>
      </c>
      <c r="D972" s="11">
        <v>22027400000000</v>
      </c>
      <c r="E972" s="12">
        <f>(US_Debt_Table[[#This Row],[Debt Held by the Public]] - B1224)/B1224 * 100</f>
        <v>4.90859456871903</v>
      </c>
      <c r="F972" s="12">
        <f>(US_Debt_Table[[#This Row],[Debt Held by the Public]] - B1224)/B1224 * 100</f>
        <v>4.90859456871903</v>
      </c>
      <c r="G972" s="12"/>
      <c r="H972" s="12"/>
      <c r="K972"/>
    </row>
    <row r="973" spans="1:11" x14ac:dyDescent="0.3">
      <c r="A973" s="21">
        <v>43560</v>
      </c>
      <c r="B973" s="11">
        <v>16224200000000</v>
      </c>
      <c r="C973" s="11">
        <v>5803730000000</v>
      </c>
      <c r="D973" s="11">
        <v>22028000000000</v>
      </c>
      <c r="E973" s="12">
        <f>(US_Debt_Table[[#This Row],[Debt Held by the Public]] - B1225)/B1225 * 100</f>
        <v>4.9552988058118022</v>
      </c>
      <c r="F973" s="12">
        <f>(US_Debt_Table[[#This Row],[Debt Held by the Public]] - B1225)/B1225 * 100</f>
        <v>4.9552988058118022</v>
      </c>
      <c r="G973" s="12"/>
      <c r="H973" s="12"/>
      <c r="K973"/>
    </row>
    <row r="974" spans="1:11" x14ac:dyDescent="0.3">
      <c r="A974" s="21">
        <v>43559</v>
      </c>
      <c r="B974" s="11">
        <v>16225500000000</v>
      </c>
      <c r="C974" s="11">
        <v>5802680000000</v>
      </c>
      <c r="D974" s="11">
        <v>22028100000000</v>
      </c>
      <c r="E974" s="12">
        <f>(US_Debt_Table[[#This Row],[Debt Held by the Public]] - B1226)/B1226 * 100</f>
        <v>4.970499184845897</v>
      </c>
      <c r="F974" s="12">
        <f>(US_Debt_Table[[#This Row],[Debt Held by the Public]] - B1226)/B1226 * 100</f>
        <v>4.970499184845897</v>
      </c>
      <c r="G974" s="12"/>
      <c r="H974" s="12"/>
      <c r="K974"/>
    </row>
    <row r="975" spans="1:11" x14ac:dyDescent="0.3">
      <c r="A975" s="21">
        <v>43557</v>
      </c>
      <c r="B975" s="11">
        <v>16228700000000</v>
      </c>
      <c r="C975" s="11">
        <v>5798870000000</v>
      </c>
      <c r="D975" s="11">
        <v>22027600000000</v>
      </c>
      <c r="E975" s="12">
        <f>(US_Debt_Table[[#This Row],[Debt Held by the Public]] - B1227)/B1227 * 100</f>
        <v>5.1899144412756026</v>
      </c>
      <c r="F975" s="12">
        <f>(US_Debt_Table[[#This Row],[Debt Held by the Public]] - B1227)/B1227 * 100</f>
        <v>5.1899144412756026</v>
      </c>
      <c r="G975" s="12"/>
      <c r="H975" s="12"/>
      <c r="K975"/>
    </row>
    <row r="976" spans="1:11" x14ac:dyDescent="0.3">
      <c r="A976" s="21">
        <v>43556</v>
      </c>
      <c r="B976" s="11">
        <v>16230100000000</v>
      </c>
      <c r="C976" s="11">
        <v>5797610000000</v>
      </c>
      <c r="D976" s="11">
        <v>22027700000000</v>
      </c>
      <c r="E976" s="12">
        <f>(US_Debt_Table[[#This Row],[Debt Held by the Public]] - B1228)/B1228 * 100</f>
        <v>5.1969432795576962</v>
      </c>
      <c r="F976" s="12">
        <f>(US_Debt_Table[[#This Row],[Debt Held by the Public]] - B1228)/B1228 * 100</f>
        <v>5.1969432795576962</v>
      </c>
      <c r="G976" s="12"/>
      <c r="H976" s="12"/>
      <c r="K976"/>
    </row>
    <row r="977" spans="1:11" x14ac:dyDescent="0.3">
      <c r="A977" s="21">
        <v>43553</v>
      </c>
      <c r="B977" s="11">
        <v>16204400000000</v>
      </c>
      <c r="C977" s="11">
        <v>5823490000000</v>
      </c>
      <c r="D977" s="11">
        <v>22027900000000</v>
      </c>
      <c r="E977" s="12">
        <f>(US_Debt_Table[[#This Row],[Debt Held by the Public]] - B1229)/B1229 * 100</f>
        <v>5.2828545996764404</v>
      </c>
      <c r="F977" s="12">
        <f>(US_Debt_Table[[#This Row],[Debt Held by the Public]] - B1229)/B1229 * 100</f>
        <v>5.2828545996764404</v>
      </c>
      <c r="G977" s="12"/>
      <c r="H977" s="12"/>
      <c r="K977"/>
    </row>
    <row r="978" spans="1:11" x14ac:dyDescent="0.3">
      <c r="A978" s="21">
        <v>43552</v>
      </c>
      <c r="B978" s="11">
        <v>16241200000000</v>
      </c>
      <c r="C978" s="11">
        <v>5787940000000</v>
      </c>
      <c r="D978" s="11">
        <v>22029100000000</v>
      </c>
      <c r="E978" s="12">
        <f>(US_Debt_Table[[#This Row],[Debt Held by the Public]] - B1230)/B1230 * 100</f>
        <v>5.5253787977233157</v>
      </c>
      <c r="F978" s="12">
        <f>(US_Debt_Table[[#This Row],[Debt Held by the Public]] - B1230)/B1230 * 100</f>
        <v>5.5253787977233157</v>
      </c>
      <c r="G978" s="12"/>
      <c r="H978" s="12"/>
      <c r="K978"/>
    </row>
    <row r="979" spans="1:11" x14ac:dyDescent="0.3">
      <c r="A979" s="21">
        <v>43551</v>
      </c>
      <c r="B979" s="11">
        <v>16208800000000</v>
      </c>
      <c r="C979" s="11">
        <v>5819110000000</v>
      </c>
      <c r="D979" s="11">
        <v>22027900000000</v>
      </c>
      <c r="E979" s="12">
        <f>(US_Debt_Table[[#This Row],[Debt Held by the Public]] - B1231)/B1231 * 100</f>
        <v>5.3189692141752545</v>
      </c>
      <c r="F979" s="12">
        <f>(US_Debt_Table[[#This Row],[Debt Held by the Public]] - B1231)/B1231 * 100</f>
        <v>5.3189692141752545</v>
      </c>
      <c r="G979" s="12"/>
      <c r="H979" s="12"/>
      <c r="K979"/>
    </row>
    <row r="980" spans="1:11" x14ac:dyDescent="0.3">
      <c r="A980" s="21">
        <v>43550</v>
      </c>
      <c r="B980" s="11">
        <v>16192700000000</v>
      </c>
      <c r="C980" s="11">
        <v>5835380000000</v>
      </c>
      <c r="D980" s="11">
        <v>22028100000000</v>
      </c>
      <c r="E980" s="12">
        <f>(US_Debt_Table[[#This Row],[Debt Held by the Public]] - B1232)/B1232 * 100</f>
        <v>5.2177755251889248</v>
      </c>
      <c r="F980" s="12">
        <f>(US_Debt_Table[[#This Row],[Debt Held by the Public]] - B1232)/B1232 * 100</f>
        <v>5.2177755251889248</v>
      </c>
      <c r="G980" s="12"/>
      <c r="H980" s="12"/>
      <c r="K980"/>
    </row>
    <row r="981" spans="1:11" x14ac:dyDescent="0.3">
      <c r="A981" s="21">
        <v>43549</v>
      </c>
      <c r="B981" s="11">
        <v>16198800000000</v>
      </c>
      <c r="C981" s="11">
        <v>5829200000000</v>
      </c>
      <c r="D981" s="11">
        <v>22028000000000</v>
      </c>
      <c r="E981" s="12">
        <f>(US_Debt_Table[[#This Row],[Debt Held by the Public]] - B1233)/B1233 * 100</f>
        <v>5.2608322719829497</v>
      </c>
      <c r="F981" s="12">
        <f>(US_Debt_Table[[#This Row],[Debt Held by the Public]] - B1233)/B1233 * 100</f>
        <v>5.2608322719829497</v>
      </c>
      <c r="G981" s="12"/>
      <c r="H981" s="12"/>
      <c r="K981"/>
    </row>
    <row r="982" spans="1:11" x14ac:dyDescent="0.3">
      <c r="A982" s="21">
        <v>43546</v>
      </c>
      <c r="B982" s="11">
        <v>16211800000000</v>
      </c>
      <c r="C982" s="11">
        <v>5816710000000</v>
      </c>
      <c r="D982" s="11">
        <v>22028500000000</v>
      </c>
      <c r="E982" s="12">
        <f>(US_Debt_Table[[#This Row],[Debt Held by the Public]] - B1234)/B1234 * 100</f>
        <v>5.5517575899629534</v>
      </c>
      <c r="F982" s="12">
        <f>(US_Debt_Table[[#This Row],[Debt Held by the Public]] - B1234)/B1234 * 100</f>
        <v>5.5517575899629534</v>
      </c>
      <c r="G982" s="12"/>
      <c r="H982" s="12"/>
      <c r="K982"/>
    </row>
    <row r="983" spans="1:11" x14ac:dyDescent="0.3">
      <c r="A983" s="21">
        <v>43545</v>
      </c>
      <c r="B983" s="11">
        <v>16212200000000</v>
      </c>
      <c r="C983" s="11">
        <v>5816530000000</v>
      </c>
      <c r="D983" s="11">
        <v>22028700000000</v>
      </c>
      <c r="E983" s="12">
        <f>(US_Debt_Table[[#This Row],[Debt Held by the Public]] - B1235)/B1235 * 100</f>
        <v>5.5564236789332497</v>
      </c>
      <c r="F983" s="12">
        <f>(US_Debt_Table[[#This Row],[Debt Held by the Public]] - B1235)/B1235 * 100</f>
        <v>5.5564236789332497</v>
      </c>
      <c r="G983" s="12"/>
      <c r="H983" s="12"/>
      <c r="K983"/>
    </row>
    <row r="984" spans="1:11" x14ac:dyDescent="0.3">
      <c r="A984" s="21">
        <v>43544</v>
      </c>
      <c r="B984" s="11">
        <v>16216200000000</v>
      </c>
      <c r="C984" s="11">
        <v>5811900000000</v>
      </c>
      <c r="D984" s="11">
        <v>22028100000000</v>
      </c>
      <c r="E984" s="12">
        <f>(US_Debt_Table[[#This Row],[Debt Held by the Public]] - B1236)/B1236 * 100</f>
        <v>5.5865921787709496</v>
      </c>
      <c r="F984" s="12">
        <f>(US_Debt_Table[[#This Row],[Debt Held by the Public]] - B1236)/B1236 * 100</f>
        <v>5.5865921787709496</v>
      </c>
      <c r="G984" s="12"/>
      <c r="H984" s="12"/>
      <c r="K984"/>
    </row>
    <row r="985" spans="1:11" x14ac:dyDescent="0.3">
      <c r="A985" s="21">
        <v>43543</v>
      </c>
      <c r="B985" s="11">
        <v>16201700000000</v>
      </c>
      <c r="C985" s="11">
        <v>5826520000000</v>
      </c>
      <c r="D985" s="11">
        <v>22028300000000</v>
      </c>
      <c r="E985" s="12">
        <f>(US_Debt_Table[[#This Row],[Debt Held by the Public]] - B1237)/B1237 * 100</f>
        <v>5.4969884421292523</v>
      </c>
      <c r="F985" s="12">
        <f>(US_Debt_Table[[#This Row],[Debt Held by the Public]] - B1237)/B1237 * 100</f>
        <v>5.4969884421292523</v>
      </c>
      <c r="G985" s="12"/>
      <c r="H985" s="12"/>
      <c r="K985"/>
    </row>
    <row r="986" spans="1:11" x14ac:dyDescent="0.3">
      <c r="A986" s="21">
        <v>43542</v>
      </c>
      <c r="B986" s="11">
        <v>16213900000000</v>
      </c>
      <c r="C986" s="11">
        <v>5814340000000</v>
      </c>
      <c r="D986" s="11">
        <v>22028200000000</v>
      </c>
      <c r="E986" s="12">
        <f>(US_Debt_Table[[#This Row],[Debt Held by the Public]] - B1238)/B1238 * 100</f>
        <v>5.5839910395665653</v>
      </c>
      <c r="F986" s="12">
        <f>(US_Debt_Table[[#This Row],[Debt Held by the Public]] - B1238)/B1238 * 100</f>
        <v>5.5839910395665653</v>
      </c>
      <c r="G986" s="12"/>
      <c r="H986" s="12"/>
      <c r="K986"/>
    </row>
    <row r="987" spans="1:11" x14ac:dyDescent="0.3">
      <c r="A987" s="21">
        <v>43539</v>
      </c>
      <c r="B987" s="11">
        <v>16218600000000</v>
      </c>
      <c r="C987" s="11">
        <v>5810140000000</v>
      </c>
      <c r="D987" s="11">
        <v>22028700000000</v>
      </c>
      <c r="E987" s="12">
        <f>(US_Debt_Table[[#This Row],[Debt Held by the Public]] - B1239)/B1239 * 100</f>
        <v>6.10656059456206</v>
      </c>
      <c r="F987" s="12">
        <f>(US_Debt_Table[[#This Row],[Debt Held by the Public]] - B1239)/B1239 * 100</f>
        <v>6.10656059456206</v>
      </c>
      <c r="G987" s="12"/>
      <c r="H987" s="12"/>
      <c r="K987"/>
    </row>
    <row r="988" spans="1:11" x14ac:dyDescent="0.3">
      <c r="A988" s="21">
        <v>43538</v>
      </c>
      <c r="B988" s="11">
        <v>16217100000000</v>
      </c>
      <c r="C988" s="11">
        <v>5811760000000</v>
      </c>
      <c r="D988" s="11">
        <v>22028900000000</v>
      </c>
      <c r="E988" s="12">
        <f>(US_Debt_Table[[#This Row],[Debt Held by the Public]] - B1240)/B1240 * 100</f>
        <v>6.0960530705972404</v>
      </c>
      <c r="F988" s="12">
        <f>(US_Debt_Table[[#This Row],[Debt Held by the Public]] - B1240)/B1240 * 100</f>
        <v>6.0960530705972404</v>
      </c>
      <c r="G988" s="12"/>
      <c r="H988" s="12"/>
      <c r="K988"/>
    </row>
    <row r="989" spans="1:11" x14ac:dyDescent="0.3">
      <c r="A989" s="21">
        <v>43537</v>
      </c>
      <c r="B989" s="11">
        <v>16219400000000</v>
      </c>
      <c r="C989" s="11">
        <v>5808890000000</v>
      </c>
      <c r="D989" s="11">
        <v>22028300000000</v>
      </c>
      <c r="E989" s="12">
        <f>(US_Debt_Table[[#This Row],[Debt Held by the Public]] - B1241)/B1241 * 100</f>
        <v>6.1145713388464351</v>
      </c>
      <c r="F989" s="12">
        <f>(US_Debt_Table[[#This Row],[Debt Held by the Public]] - B1241)/B1241 * 100</f>
        <v>6.1145713388464351</v>
      </c>
      <c r="G989" s="12"/>
      <c r="H989" s="12"/>
      <c r="K989"/>
    </row>
    <row r="990" spans="1:11" x14ac:dyDescent="0.3">
      <c r="A990" s="21">
        <v>43536</v>
      </c>
      <c r="B990" s="11">
        <v>16203800000000</v>
      </c>
      <c r="C990" s="11">
        <v>5824610000000</v>
      </c>
      <c r="D990" s="11">
        <v>22028400000000</v>
      </c>
      <c r="E990" s="12">
        <f>(US_Debt_Table[[#This Row],[Debt Held by the Public]] - B1242)/B1242 * 100</f>
        <v>6.0243013524743017</v>
      </c>
      <c r="F990" s="12">
        <f>(US_Debt_Table[[#This Row],[Debt Held by the Public]] - B1242)/B1242 * 100</f>
        <v>6.0243013524743017</v>
      </c>
      <c r="G990" s="12"/>
      <c r="H990" s="12"/>
      <c r="K990"/>
    </row>
    <row r="991" spans="1:11" x14ac:dyDescent="0.3">
      <c r="A991" s="21">
        <v>43535</v>
      </c>
      <c r="B991" s="11">
        <v>16215300000000</v>
      </c>
      <c r="C991" s="11">
        <v>5813050000000</v>
      </c>
      <c r="D991" s="11">
        <v>22028400000000</v>
      </c>
      <c r="E991" s="12">
        <f>(US_Debt_Table[[#This Row],[Debt Held by the Public]] - B1243)/B1243 * 100</f>
        <v>6.1016305912529116</v>
      </c>
      <c r="F991" s="12">
        <f>(US_Debt_Table[[#This Row],[Debt Held by the Public]] - B1243)/B1243 * 100</f>
        <v>6.1016305912529116</v>
      </c>
      <c r="G991" s="12"/>
      <c r="H991" s="12"/>
      <c r="K991"/>
    </row>
    <row r="992" spans="1:11" x14ac:dyDescent="0.3">
      <c r="A992" s="21">
        <v>43532</v>
      </c>
      <c r="B992" s="11">
        <v>16219600000000</v>
      </c>
      <c r="C992" s="11">
        <v>5809330000000</v>
      </c>
      <c r="D992" s="11">
        <v>22028900000000</v>
      </c>
      <c r="E992" s="12">
        <f>(US_Debt_Table[[#This Row],[Debt Held by the Public]] - B1244)/B1244 * 100</f>
        <v>6.6426462756339868</v>
      </c>
      <c r="F992" s="12">
        <f>(US_Debt_Table[[#This Row],[Debt Held by the Public]] - B1244)/B1244 * 100</f>
        <v>6.6426462756339868</v>
      </c>
      <c r="G992" s="12"/>
      <c r="H992" s="12"/>
      <c r="K992"/>
    </row>
    <row r="993" spans="1:11" x14ac:dyDescent="0.3">
      <c r="A993" s="21">
        <v>43531</v>
      </c>
      <c r="B993" s="11">
        <v>16220200000000</v>
      </c>
      <c r="C993" s="11">
        <v>5808830000000</v>
      </c>
      <c r="D993" s="11">
        <v>22029100000000</v>
      </c>
      <c r="E993" s="12">
        <f>(US_Debt_Table[[#This Row],[Debt Held by the Public]] - B1245)/B1245 * 100</f>
        <v>6.6500973120824787</v>
      </c>
      <c r="F993" s="12">
        <f>(US_Debt_Table[[#This Row],[Debt Held by the Public]] - B1245)/B1245 * 100</f>
        <v>6.6500973120824787</v>
      </c>
      <c r="G993" s="12"/>
      <c r="H993" s="12"/>
      <c r="K993"/>
    </row>
    <row r="994" spans="1:11" x14ac:dyDescent="0.3">
      <c r="A994" s="21">
        <v>43530</v>
      </c>
      <c r="B994" s="11">
        <v>16222100000000</v>
      </c>
      <c r="C994" s="11">
        <v>5806310000000</v>
      </c>
      <c r="D994" s="11">
        <v>22028400000000</v>
      </c>
      <c r="E994" s="12">
        <f>(US_Debt_Table[[#This Row],[Debt Held by the Public]] - B1246)/B1246 * 100</f>
        <v>6.6653954393624577</v>
      </c>
      <c r="F994" s="12">
        <f>(US_Debt_Table[[#This Row],[Debt Held by the Public]] - B1246)/B1246 * 100</f>
        <v>6.6653954393624577</v>
      </c>
      <c r="G994" s="12"/>
      <c r="H994" s="12"/>
      <c r="K994"/>
    </row>
    <row r="995" spans="1:11" x14ac:dyDescent="0.3">
      <c r="A995" s="21">
        <v>43529</v>
      </c>
      <c r="B995" s="11">
        <v>16222500000000</v>
      </c>
      <c r="C995" s="11">
        <v>5806070000000</v>
      </c>
      <c r="D995" s="11">
        <v>22028500000000</v>
      </c>
      <c r="E995" s="12">
        <f>(US_Debt_Table[[#This Row],[Debt Held by the Public]] - B1247)/B1247 * 100</f>
        <v>6.6729354208723208</v>
      </c>
      <c r="F995" s="12">
        <f>(US_Debt_Table[[#This Row],[Debt Held by the Public]] - B1247)/B1247 * 100</f>
        <v>6.6729354208723208</v>
      </c>
      <c r="G995" s="12"/>
      <c r="H995" s="12"/>
      <c r="K995"/>
    </row>
    <row r="996" spans="1:11" x14ac:dyDescent="0.3">
      <c r="A996" s="21">
        <v>43528</v>
      </c>
      <c r="B996" s="11">
        <v>16222100000000</v>
      </c>
      <c r="C996" s="11">
        <v>5806390000000</v>
      </c>
      <c r="D996" s="11">
        <v>22028400000000</v>
      </c>
      <c r="E996" s="12">
        <f>(US_Debt_Table[[#This Row],[Debt Held by the Public]] - B1248)/B1248 * 100</f>
        <v>6.6766183549464717</v>
      </c>
      <c r="F996" s="12">
        <f>(US_Debt_Table[[#This Row],[Debt Held by the Public]] - B1248)/B1248 * 100</f>
        <v>6.6766183549464717</v>
      </c>
      <c r="G996" s="12"/>
      <c r="H996" s="12"/>
      <c r="K996"/>
    </row>
    <row r="997" spans="1:11" x14ac:dyDescent="0.3">
      <c r="A997" s="21">
        <v>43525</v>
      </c>
      <c r="B997" s="11">
        <v>16221700000000</v>
      </c>
      <c r="C997" s="11">
        <v>5807200000000</v>
      </c>
      <c r="D997" s="11">
        <v>22028900000000</v>
      </c>
      <c r="E997" s="12">
        <f>(US_Debt_Table[[#This Row],[Debt Held by the Public]] - B1249)/B1249 * 100</f>
        <v>7.0696870090953485</v>
      </c>
      <c r="F997" s="12">
        <f>(US_Debt_Table[[#This Row],[Debt Held by the Public]] - B1249)/B1249 * 100</f>
        <v>7.0696870090953485</v>
      </c>
      <c r="G997" s="12"/>
      <c r="H997" s="12"/>
      <c r="K997"/>
    </row>
    <row r="998" spans="1:11" x14ac:dyDescent="0.3">
      <c r="A998" s="21">
        <v>43524</v>
      </c>
      <c r="B998" s="11">
        <v>16250900000000</v>
      </c>
      <c r="C998" s="11">
        <v>5864630000000</v>
      </c>
      <c r="D998" s="11">
        <v>22115500000000</v>
      </c>
      <c r="E998" s="12">
        <f>(US_Debt_Table[[#This Row],[Debt Held by the Public]] - B1250)/B1250 * 100</f>
        <v>7.4276308396078612</v>
      </c>
      <c r="F998" s="12">
        <f>(US_Debt_Table[[#This Row],[Debt Held by the Public]] - B1250)/B1250 * 100</f>
        <v>7.4276308396078612</v>
      </c>
      <c r="G998" s="12"/>
      <c r="H998" s="12"/>
      <c r="K998"/>
    </row>
    <row r="999" spans="1:11" x14ac:dyDescent="0.3">
      <c r="A999" s="21">
        <v>43523</v>
      </c>
      <c r="B999" s="11">
        <v>16211900000000</v>
      </c>
      <c r="C999" s="11">
        <v>5862370000000</v>
      </c>
      <c r="D999" s="11">
        <v>22074300000000</v>
      </c>
      <c r="E999" s="12">
        <f>(US_Debt_Table[[#This Row],[Debt Held by the Public]] - B1251)/B1251 * 100</f>
        <v>7.1783209155036669</v>
      </c>
      <c r="F999" s="12">
        <f>(US_Debt_Table[[#This Row],[Debt Held by the Public]] - B1251)/B1251 * 100</f>
        <v>7.1783209155036669</v>
      </c>
      <c r="G999" s="12"/>
      <c r="H999" s="12"/>
      <c r="K999"/>
    </row>
    <row r="1000" spans="1:11" x14ac:dyDescent="0.3">
      <c r="A1000" s="21">
        <v>43522</v>
      </c>
      <c r="B1000" s="11">
        <v>16212400000000</v>
      </c>
      <c r="C1000" s="11">
        <v>5877600000000</v>
      </c>
      <c r="D1000" s="11">
        <v>22090000000000</v>
      </c>
      <c r="E1000" s="12">
        <f>(US_Debt_Table[[#This Row],[Debt Held by the Public]] - B1252)/B1252 * 100</f>
        <v>7.1872954586024749</v>
      </c>
      <c r="F1000" s="12">
        <f>(US_Debt_Table[[#This Row],[Debt Held by the Public]] - B1252)/B1252 * 100</f>
        <v>7.1872954586024749</v>
      </c>
      <c r="G1000" s="12"/>
      <c r="H1000" s="12"/>
      <c r="K1000"/>
    </row>
    <row r="1001" spans="1:11" x14ac:dyDescent="0.3">
      <c r="A1001" s="21">
        <v>43521</v>
      </c>
      <c r="B1001" s="11">
        <v>16201000000000</v>
      </c>
      <c r="C1001" s="11">
        <v>5866140000000</v>
      </c>
      <c r="D1001" s="11">
        <v>22067100000000</v>
      </c>
      <c r="E1001" s="12">
        <f>(US_Debt_Table[[#This Row],[Debt Held by the Public]] - B1253)/B1253 * 100</f>
        <v>7.2168359749842832</v>
      </c>
      <c r="F1001" s="12">
        <f>(US_Debt_Table[[#This Row],[Debt Held by the Public]] - B1253)/B1253 * 100</f>
        <v>7.2168359749842832</v>
      </c>
      <c r="G1001" s="12"/>
      <c r="H1001" s="12"/>
      <c r="K1001"/>
    </row>
    <row r="1002" spans="1:11" x14ac:dyDescent="0.3">
      <c r="A1002" s="21">
        <v>43518</v>
      </c>
      <c r="B1002" s="11">
        <v>16201600000000</v>
      </c>
      <c r="C1002" s="11">
        <v>5861980000000</v>
      </c>
      <c r="D1002" s="11">
        <v>22063600000000</v>
      </c>
      <c r="E1002" s="12">
        <f>(US_Debt_Table[[#This Row],[Debt Held by the Public]] - B1254)/B1254 * 100</f>
        <v>7.521087315755592</v>
      </c>
      <c r="F1002" s="12">
        <f>(US_Debt_Table[[#This Row],[Debt Held by the Public]] - B1254)/B1254 * 100</f>
        <v>7.521087315755592</v>
      </c>
      <c r="G1002" s="12"/>
      <c r="H1002" s="12"/>
      <c r="K1002"/>
    </row>
    <row r="1003" spans="1:11" x14ac:dyDescent="0.3">
      <c r="A1003" s="21">
        <v>43517</v>
      </c>
      <c r="B1003" s="11">
        <v>16183800000000</v>
      </c>
      <c r="C1003" s="11">
        <v>5855530000000</v>
      </c>
      <c r="D1003" s="11">
        <v>22039300000000</v>
      </c>
      <c r="E1003" s="12">
        <f>(US_Debt_Table[[#This Row],[Debt Held by the Public]] - B1255)/B1255 * 100</f>
        <v>7.4015329993031829</v>
      </c>
      <c r="F1003" s="12">
        <f>(US_Debt_Table[[#This Row],[Debt Held by the Public]] - B1255)/B1255 * 100</f>
        <v>7.4015329993031829</v>
      </c>
      <c r="G1003" s="12"/>
      <c r="H1003" s="12"/>
      <c r="K1003"/>
    </row>
    <row r="1004" spans="1:11" x14ac:dyDescent="0.3">
      <c r="A1004" s="21">
        <v>43516</v>
      </c>
      <c r="B1004" s="11">
        <v>16186300000000</v>
      </c>
      <c r="C1004" s="11">
        <v>5853440000000</v>
      </c>
      <c r="D1004" s="11">
        <v>22039800000000</v>
      </c>
      <c r="E1004" s="12">
        <f>(US_Debt_Table[[#This Row],[Debt Held by the Public]] - B1256)/B1256 * 100</f>
        <v>7.423827126900588</v>
      </c>
      <c r="F1004" s="12">
        <f>(US_Debt_Table[[#This Row],[Debt Held by the Public]] - B1256)/B1256 * 100</f>
        <v>7.423827126900588</v>
      </c>
      <c r="G1004" s="12"/>
      <c r="H1004" s="12"/>
      <c r="K1004"/>
    </row>
    <row r="1005" spans="1:11" x14ac:dyDescent="0.3">
      <c r="A1005" s="21">
        <v>43515</v>
      </c>
      <c r="B1005" s="11">
        <v>16185700000000</v>
      </c>
      <c r="C1005" s="11">
        <v>5855010000000</v>
      </c>
      <c r="D1005" s="11">
        <v>22040700000000</v>
      </c>
      <c r="E1005" s="12">
        <f>(US_Debt_Table[[#This Row],[Debt Held by the Public]] - B1257)/B1257 * 100</f>
        <v>7.7746186268569257</v>
      </c>
      <c r="F1005" s="12">
        <f>(US_Debt_Table[[#This Row],[Debt Held by the Public]] - B1257)/B1257 * 100</f>
        <v>7.7746186268569257</v>
      </c>
      <c r="G1005" s="12"/>
      <c r="H1005" s="12"/>
      <c r="K1005"/>
    </row>
    <row r="1006" spans="1:11" x14ac:dyDescent="0.3">
      <c r="A1006" s="21">
        <v>43511</v>
      </c>
      <c r="B1006" s="11">
        <v>16171000000000</v>
      </c>
      <c r="C1006" s="11">
        <v>5854510000000</v>
      </c>
      <c r="D1006" s="11">
        <v>22025500000000</v>
      </c>
      <c r="E1006" s="12">
        <f>(US_Debt_Table[[#This Row],[Debt Held by the Public]] - B1258)/B1258 * 100</f>
        <v>7.9189023250847548</v>
      </c>
      <c r="F1006" s="12">
        <f>(US_Debt_Table[[#This Row],[Debt Held by the Public]] - B1258)/B1258 * 100</f>
        <v>7.9189023250847548</v>
      </c>
      <c r="G1006" s="12"/>
      <c r="H1006" s="12"/>
      <c r="K1006"/>
    </row>
    <row r="1007" spans="1:11" x14ac:dyDescent="0.3">
      <c r="A1007" s="21">
        <v>43510</v>
      </c>
      <c r="B1007" s="11">
        <v>16165800000000</v>
      </c>
      <c r="C1007" s="11">
        <v>5849760000000</v>
      </c>
      <c r="D1007" s="11">
        <v>22015600000000</v>
      </c>
      <c r="E1007" s="12">
        <f>(US_Debt_Table[[#This Row],[Debt Held by the Public]] - B1259)/B1259 * 100</f>
        <v>7.8978808610045057</v>
      </c>
      <c r="F1007" s="12">
        <f>(US_Debt_Table[[#This Row],[Debt Held by the Public]] - B1259)/B1259 * 100</f>
        <v>7.8978808610045057</v>
      </c>
      <c r="G1007" s="12"/>
      <c r="H1007" s="12"/>
      <c r="K1007"/>
    </row>
    <row r="1008" spans="1:11" x14ac:dyDescent="0.3">
      <c r="A1008" s="21">
        <v>43509</v>
      </c>
      <c r="B1008" s="11">
        <v>16171700000000</v>
      </c>
      <c r="C1008" s="11">
        <v>5848380000000</v>
      </c>
      <c r="D1008" s="11">
        <v>22020100000000</v>
      </c>
      <c r="E1008" s="12">
        <f>(US_Debt_Table[[#This Row],[Debt Held by the Public]] - B1260)/B1260 * 100</f>
        <v>7.9408623681751429</v>
      </c>
      <c r="F1008" s="12">
        <f>(US_Debt_Table[[#This Row],[Debt Held by the Public]] - B1260)/B1260 * 100</f>
        <v>7.9408623681751429</v>
      </c>
      <c r="G1008" s="12"/>
      <c r="H1008" s="12"/>
      <c r="K1008"/>
    </row>
    <row r="1009" spans="1:11" x14ac:dyDescent="0.3">
      <c r="A1009" s="21">
        <v>43508</v>
      </c>
      <c r="B1009" s="11">
        <v>16172200000000</v>
      </c>
      <c r="C1009" s="11">
        <v>5863550000000</v>
      </c>
      <c r="D1009" s="11">
        <v>22035800000000</v>
      </c>
      <c r="E1009" s="12">
        <f>(US_Debt_Table[[#This Row],[Debt Held by the Public]] - B1261)/B1261 * 100</f>
        <v>7.9514051131433146</v>
      </c>
      <c r="F1009" s="12">
        <f>(US_Debt_Table[[#This Row],[Debt Held by the Public]] - B1261)/B1261 * 100</f>
        <v>7.9514051131433146</v>
      </c>
      <c r="G1009" s="12"/>
      <c r="H1009" s="12"/>
      <c r="K1009"/>
    </row>
    <row r="1010" spans="1:11" x14ac:dyDescent="0.3">
      <c r="A1010" s="21">
        <v>43507</v>
      </c>
      <c r="B1010" s="11">
        <v>16157200000000</v>
      </c>
      <c r="C1010" s="11">
        <v>5855600000000</v>
      </c>
      <c r="D1010" s="11">
        <v>22012800000000</v>
      </c>
      <c r="E1010" s="12">
        <f>(US_Debt_Table[[#This Row],[Debt Held by the Public]] - B1262)/B1262 * 100</f>
        <v>8.9913183084530122</v>
      </c>
      <c r="F1010" s="12">
        <f>(US_Debt_Table[[#This Row],[Debt Held by the Public]] - B1262)/B1262 * 100</f>
        <v>8.9913183084530122</v>
      </c>
      <c r="G1010" s="12"/>
      <c r="H1010" s="12"/>
      <c r="K1010"/>
    </row>
    <row r="1011" spans="1:11" x14ac:dyDescent="0.3">
      <c r="A1011" s="21">
        <v>43504</v>
      </c>
      <c r="B1011" s="11">
        <v>16107900000000</v>
      </c>
      <c r="C1011" s="11">
        <v>5849820000000</v>
      </c>
      <c r="D1011" s="11">
        <v>21957700000000</v>
      </c>
      <c r="E1011" s="12">
        <f>(US_Debt_Table[[#This Row],[Debt Held by the Public]] - B1263)/B1263 * 100</f>
        <v>8.6243172162654265</v>
      </c>
      <c r="F1011" s="12">
        <f>(US_Debt_Table[[#This Row],[Debt Held by the Public]] - B1263)/B1263 * 100</f>
        <v>8.6243172162654265</v>
      </c>
      <c r="G1011" s="12"/>
      <c r="H1011" s="12"/>
      <c r="K1011"/>
    </row>
    <row r="1012" spans="1:11" x14ac:dyDescent="0.3">
      <c r="A1012" s="21">
        <v>43503</v>
      </c>
      <c r="B1012" s="11">
        <v>16108000000000</v>
      </c>
      <c r="C1012" s="11">
        <v>5847100000000</v>
      </c>
      <c r="D1012" s="11">
        <v>21955100000000</v>
      </c>
      <c r="E1012" s="12">
        <f>(US_Debt_Table[[#This Row],[Debt Held by the Public]] - B1264)/B1264 * 100</f>
        <v>8.6264566249460515</v>
      </c>
      <c r="F1012" s="12">
        <f>(US_Debt_Table[[#This Row],[Debt Held by the Public]] - B1264)/B1264 * 100</f>
        <v>8.6264566249460515</v>
      </c>
      <c r="G1012" s="12"/>
      <c r="H1012" s="12"/>
      <c r="K1012"/>
    </row>
    <row r="1013" spans="1:11" x14ac:dyDescent="0.3">
      <c r="A1013" s="21">
        <v>43502</v>
      </c>
      <c r="B1013" s="11">
        <v>16113400000000</v>
      </c>
      <c r="C1013" s="11">
        <v>5844180000000</v>
      </c>
      <c r="D1013" s="11">
        <v>21957600000000</v>
      </c>
      <c r="E1013" s="12">
        <f>(US_Debt_Table[[#This Row],[Debt Held by the Public]] - B1265)/B1265 * 100</f>
        <v>8.6137979845640515</v>
      </c>
      <c r="F1013" s="12">
        <f>(US_Debt_Table[[#This Row],[Debt Held by the Public]] - B1265)/B1265 * 100</f>
        <v>8.6137979845640515</v>
      </c>
      <c r="G1013" s="12"/>
      <c r="H1013" s="12"/>
      <c r="K1013"/>
    </row>
    <row r="1014" spans="1:11" x14ac:dyDescent="0.3">
      <c r="A1014" s="21">
        <v>43501</v>
      </c>
      <c r="B1014" s="11">
        <v>16113400000000</v>
      </c>
      <c r="C1014" s="11">
        <v>5843880000000</v>
      </c>
      <c r="D1014" s="11">
        <v>21957300000000</v>
      </c>
      <c r="E1014" s="12">
        <f>(US_Debt_Table[[#This Row],[Debt Held by the Public]] - B1266)/B1266 * 100</f>
        <v>8.5750094334537224</v>
      </c>
      <c r="F1014" s="12">
        <f>(US_Debt_Table[[#This Row],[Debt Held by the Public]] - B1266)/B1266 * 100</f>
        <v>8.5750094334537224</v>
      </c>
      <c r="G1014" s="12"/>
      <c r="H1014" s="12"/>
      <c r="K1014"/>
    </row>
    <row r="1015" spans="1:11" x14ac:dyDescent="0.3">
      <c r="A1015" s="21">
        <v>43500</v>
      </c>
      <c r="B1015" s="11">
        <v>16098400000000</v>
      </c>
      <c r="C1015" s="11">
        <v>5835090000000</v>
      </c>
      <c r="D1015" s="11">
        <v>21933500000000</v>
      </c>
      <c r="E1015" s="12">
        <f>(US_Debt_Table[[#This Row],[Debt Held by the Public]] - B1267)/B1267 * 100</f>
        <v>8.5075693236812668</v>
      </c>
      <c r="F1015" s="12">
        <f>(US_Debt_Table[[#This Row],[Debt Held by the Public]] - B1267)/B1267 * 100</f>
        <v>8.5075693236812668</v>
      </c>
      <c r="G1015" s="12"/>
      <c r="H1015" s="12"/>
      <c r="K1015"/>
    </row>
    <row r="1016" spans="1:11" x14ac:dyDescent="0.3">
      <c r="A1016" s="21">
        <v>43497</v>
      </c>
      <c r="B1016" s="11">
        <v>16099200000000</v>
      </c>
      <c r="C1016" s="11">
        <v>5822430000000</v>
      </c>
      <c r="D1016" s="11">
        <v>21921600000000</v>
      </c>
      <c r="E1016" s="12">
        <f>(US_Debt_Table[[#This Row],[Debt Held by the Public]] - B1268)/B1268 * 100</f>
        <v>8.7548638132295711</v>
      </c>
      <c r="F1016" s="12">
        <f>(US_Debt_Table[[#This Row],[Debt Held by the Public]] - B1268)/B1268 * 100</f>
        <v>8.7548638132295711</v>
      </c>
      <c r="G1016" s="12"/>
      <c r="H1016" s="12"/>
      <c r="K1016"/>
    </row>
    <row r="1017" spans="1:11" x14ac:dyDescent="0.3">
      <c r="A1017" s="21">
        <v>43496</v>
      </c>
      <c r="B1017" s="11">
        <v>16101200000000</v>
      </c>
      <c r="C1017" s="11">
        <v>5881200000000</v>
      </c>
      <c r="D1017" s="11">
        <v>21982400000000</v>
      </c>
      <c r="E1017" s="12">
        <f>(US_Debt_Table[[#This Row],[Debt Held by the Public]] - B1269)/B1269 * 100</f>
        <v>8.7771922713146875</v>
      </c>
      <c r="F1017" s="12">
        <f>(US_Debt_Table[[#This Row],[Debt Held by the Public]] - B1269)/B1269 * 100</f>
        <v>8.7771922713146875</v>
      </c>
      <c r="G1017" s="12"/>
      <c r="H1017" s="12"/>
      <c r="K1017"/>
    </row>
    <row r="1018" spans="1:11" x14ac:dyDescent="0.3">
      <c r="A1018" s="21">
        <v>43495</v>
      </c>
      <c r="B1018" s="11">
        <v>16093100000000</v>
      </c>
      <c r="C1018" s="11">
        <v>5875080000000</v>
      </c>
      <c r="D1018" s="11">
        <v>21968200000000</v>
      </c>
      <c r="E1018" s="12">
        <f>(US_Debt_Table[[#This Row],[Debt Held by the Public]] - B1270)/B1270 * 100</f>
        <v>8.6879588294488297</v>
      </c>
      <c r="F1018" s="12">
        <f>(US_Debt_Table[[#This Row],[Debt Held by the Public]] - B1270)/B1270 * 100</f>
        <v>8.6879588294488297</v>
      </c>
      <c r="G1018" s="12"/>
      <c r="H1018" s="12"/>
      <c r="K1018"/>
    </row>
    <row r="1019" spans="1:11" x14ac:dyDescent="0.3">
      <c r="A1019" s="21">
        <v>43494</v>
      </c>
      <c r="B1019" s="11">
        <v>16093200000000</v>
      </c>
      <c r="C1019" s="11">
        <v>5880100000000</v>
      </c>
      <c r="D1019" s="11">
        <v>21973300000000</v>
      </c>
      <c r="E1019" s="12">
        <f>(US_Debt_Table[[#This Row],[Debt Held by the Public]] - B1271)/B1271 * 100</f>
        <v>8.6827621137936859</v>
      </c>
      <c r="F1019" s="12">
        <f>(US_Debt_Table[[#This Row],[Debt Held by the Public]] - B1271)/B1271 * 100</f>
        <v>8.6827621137936859</v>
      </c>
      <c r="G1019" s="12"/>
      <c r="H1019" s="12"/>
      <c r="K1019"/>
    </row>
    <row r="1020" spans="1:11" x14ac:dyDescent="0.3">
      <c r="A1020" s="21">
        <v>43493</v>
      </c>
      <c r="B1020" s="11">
        <v>16083300000000</v>
      </c>
      <c r="C1020" s="11">
        <v>5871810000000</v>
      </c>
      <c r="D1020" s="11">
        <v>21955100000000</v>
      </c>
      <c r="E1020" s="12">
        <f>(US_Debt_Table[[#This Row],[Debt Held by the Public]] - B1272)/B1272 * 100</f>
        <v>8.6283753664104612</v>
      </c>
      <c r="F1020" s="12">
        <f>(US_Debt_Table[[#This Row],[Debt Held by the Public]] - B1272)/B1272 * 100</f>
        <v>8.6283753664104612</v>
      </c>
      <c r="G1020" s="12"/>
      <c r="H1020" s="12"/>
      <c r="K1020"/>
    </row>
    <row r="1021" spans="1:11" x14ac:dyDescent="0.3">
      <c r="A1021" s="21">
        <v>43490</v>
      </c>
      <c r="B1021" s="11">
        <v>16084100000000</v>
      </c>
      <c r="C1021" s="11">
        <v>5866120000000</v>
      </c>
      <c r="D1021" s="11">
        <v>21950200000000</v>
      </c>
      <c r="E1021" s="12">
        <f>(US_Debt_Table[[#This Row],[Debt Held by the Public]] - B1273)/B1273 * 100</f>
        <v>8.5685164060021464</v>
      </c>
      <c r="F1021" s="12">
        <f>(US_Debt_Table[[#This Row],[Debt Held by the Public]] - B1273)/B1273 * 100</f>
        <v>8.5685164060021464</v>
      </c>
      <c r="G1021" s="12"/>
      <c r="H1021" s="12"/>
      <c r="K1021"/>
    </row>
    <row r="1022" spans="1:11" x14ac:dyDescent="0.3">
      <c r="A1022" s="21">
        <v>43489</v>
      </c>
      <c r="B1022" s="11">
        <v>16084100000000</v>
      </c>
      <c r="C1022" s="11">
        <v>5857130000000</v>
      </c>
      <c r="D1022" s="11">
        <v>21941300000000</v>
      </c>
      <c r="E1022" s="12">
        <f>(US_Debt_Table[[#This Row],[Debt Held by the Public]] - B1274)/B1274 * 100</f>
        <v>8.6557948496230441</v>
      </c>
      <c r="F1022" s="12">
        <f>(US_Debt_Table[[#This Row],[Debt Held by the Public]] - B1274)/B1274 * 100</f>
        <v>8.6557948496230441</v>
      </c>
      <c r="G1022" s="12"/>
      <c r="H1022" s="12"/>
      <c r="K1022"/>
    </row>
    <row r="1023" spans="1:11" x14ac:dyDescent="0.3">
      <c r="A1023" s="21">
        <v>43488</v>
      </c>
      <c r="B1023" s="11">
        <v>16093100000000</v>
      </c>
      <c r="C1023" s="11">
        <v>5854710000000</v>
      </c>
      <c r="D1023" s="11">
        <v>21947800000000</v>
      </c>
      <c r="E1023" s="12">
        <f>(US_Debt_Table[[#This Row],[Debt Held by the Public]] - B1275)/B1275 * 100</f>
        <v>8.6578712831177249</v>
      </c>
      <c r="F1023" s="12">
        <f>(US_Debt_Table[[#This Row],[Debt Held by the Public]] - B1275)/B1275 * 100</f>
        <v>8.6578712831177249</v>
      </c>
      <c r="G1023" s="12"/>
      <c r="H1023" s="12"/>
      <c r="K1023"/>
    </row>
    <row r="1024" spans="1:11" x14ac:dyDescent="0.3">
      <c r="A1024" s="21">
        <v>43487</v>
      </c>
      <c r="B1024" s="11">
        <v>16093100000000</v>
      </c>
      <c r="C1024" s="11">
        <v>5860080000000</v>
      </c>
      <c r="D1024" s="11">
        <v>21953200000000</v>
      </c>
      <c r="E1024" s="12">
        <f>(US_Debt_Table[[#This Row],[Debt Held by the Public]] - B1276)/B1276 * 100</f>
        <v>8.6388000054005154</v>
      </c>
      <c r="F1024" s="12">
        <f>(US_Debt_Table[[#This Row],[Debt Held by the Public]] - B1276)/B1276 * 100</f>
        <v>8.6388000054005154</v>
      </c>
      <c r="G1024" s="12"/>
      <c r="H1024" s="12"/>
      <c r="K1024"/>
    </row>
    <row r="1025" spans="1:11" x14ac:dyDescent="0.3">
      <c r="A1025" s="21">
        <v>43483</v>
      </c>
      <c r="B1025" s="11">
        <v>16094100000000</v>
      </c>
      <c r="C1025" s="11">
        <v>5860820000000</v>
      </c>
      <c r="D1025" s="11">
        <v>21954900000000</v>
      </c>
      <c r="E1025" s="12">
        <f>(US_Debt_Table[[#This Row],[Debt Held by the Public]] - B1277)/B1277 * 100</f>
        <v>8.6235522799060504</v>
      </c>
      <c r="F1025" s="12">
        <f>(US_Debt_Table[[#This Row],[Debt Held by the Public]] - B1277)/B1277 * 100</f>
        <v>8.6235522799060504</v>
      </c>
      <c r="G1025" s="12"/>
      <c r="H1025" s="12"/>
      <c r="K1025"/>
    </row>
    <row r="1026" spans="1:11" x14ac:dyDescent="0.3">
      <c r="A1026" s="21">
        <v>43482</v>
      </c>
      <c r="B1026" s="11">
        <v>16094300000000</v>
      </c>
      <c r="C1026" s="11">
        <v>5860520000000</v>
      </c>
      <c r="D1026" s="11">
        <v>21954800000000</v>
      </c>
      <c r="E1026" s="12">
        <f>(US_Debt_Table[[#This Row],[Debt Held by the Public]] - B1278)/B1278 * 100</f>
        <v>8.652768588904042</v>
      </c>
      <c r="F1026" s="12">
        <f>(US_Debt_Table[[#This Row],[Debt Held by the Public]] - B1278)/B1278 * 100</f>
        <v>8.652768588904042</v>
      </c>
      <c r="G1026" s="12"/>
      <c r="H1026" s="12"/>
      <c r="K1026"/>
    </row>
    <row r="1027" spans="1:11" x14ac:dyDescent="0.3">
      <c r="A1027" s="21">
        <v>43481</v>
      </c>
      <c r="B1027" s="11">
        <v>16109300000000</v>
      </c>
      <c r="C1027" s="11">
        <v>5851090000000</v>
      </c>
      <c r="D1027" s="11">
        <v>21960400000000</v>
      </c>
      <c r="E1027" s="12">
        <f>(US_Debt_Table[[#This Row],[Debt Held by the Public]] - B1279)/B1279 * 100</f>
        <v>8.7437559065748616</v>
      </c>
      <c r="F1027" s="12">
        <f>(US_Debt_Table[[#This Row],[Debt Held by the Public]] - B1279)/B1279 * 100</f>
        <v>8.7437559065748616</v>
      </c>
      <c r="G1027" s="12"/>
      <c r="H1027" s="12"/>
      <c r="K1027"/>
    </row>
    <row r="1028" spans="1:11" x14ac:dyDescent="0.3">
      <c r="A1028" s="21">
        <v>43480</v>
      </c>
      <c r="B1028" s="11">
        <v>16108800000000</v>
      </c>
      <c r="C1028" s="11">
        <v>5861210000000</v>
      </c>
      <c r="D1028" s="11">
        <v>21970000000000</v>
      </c>
      <c r="E1028" s="12">
        <f>(US_Debt_Table[[#This Row],[Debt Held by the Public]] - B1280)/B1280 * 100</f>
        <v>8.6545660575891858</v>
      </c>
      <c r="F1028" s="12">
        <f>(US_Debt_Table[[#This Row],[Debt Held by the Public]] - B1280)/B1280 * 100</f>
        <v>8.6545660575891858</v>
      </c>
      <c r="G1028" s="12"/>
      <c r="H1028" s="12"/>
      <c r="K1028"/>
    </row>
    <row r="1029" spans="1:11" x14ac:dyDescent="0.3">
      <c r="A1029" s="21">
        <v>43479</v>
      </c>
      <c r="B1029" s="11">
        <v>16074300000000</v>
      </c>
      <c r="C1029" s="11">
        <v>5845710000000</v>
      </c>
      <c r="D1029" s="11">
        <v>21920000000000</v>
      </c>
      <c r="E1029" s="12">
        <f>(US_Debt_Table[[#This Row],[Debt Held by the Public]] - B1281)/B1281 * 100</f>
        <v>8.4255187113833205</v>
      </c>
      <c r="F1029" s="12">
        <f>(US_Debt_Table[[#This Row],[Debt Held by the Public]] - B1281)/B1281 * 100</f>
        <v>8.4255187113833205</v>
      </c>
      <c r="G1029" s="12"/>
      <c r="H1029" s="12"/>
      <c r="K1029"/>
    </row>
    <row r="1030" spans="1:11" x14ac:dyDescent="0.3">
      <c r="A1030" s="21">
        <v>43476</v>
      </c>
      <c r="B1030" s="11">
        <v>16074900000000</v>
      </c>
      <c r="C1030" s="11">
        <v>5842300000000</v>
      </c>
      <c r="D1030" s="11">
        <v>21917200000000</v>
      </c>
      <c r="E1030" s="12">
        <f>(US_Debt_Table[[#This Row],[Debt Held by the Public]] - B1282)/B1282 * 100</f>
        <v>8.4149401100679846</v>
      </c>
      <c r="F1030" s="12">
        <f>(US_Debt_Table[[#This Row],[Debt Held by the Public]] - B1282)/B1282 * 100</f>
        <v>8.4149401100679846</v>
      </c>
      <c r="G1030" s="12"/>
      <c r="H1030" s="12"/>
      <c r="K1030"/>
    </row>
    <row r="1031" spans="1:11" x14ac:dyDescent="0.3">
      <c r="A1031" s="21">
        <v>43475</v>
      </c>
      <c r="B1031" s="11">
        <v>16075100000000</v>
      </c>
      <c r="C1031" s="11">
        <v>5842490000000</v>
      </c>
      <c r="D1031" s="11">
        <v>21917600000000</v>
      </c>
      <c r="E1031" s="12">
        <f>(US_Debt_Table[[#This Row],[Debt Held by the Public]] - B1283)/B1283 * 100</f>
        <v>8.509230821154949</v>
      </c>
      <c r="F1031" s="12">
        <f>(US_Debt_Table[[#This Row],[Debt Held by the Public]] - B1283)/B1283 * 100</f>
        <v>8.509230821154949</v>
      </c>
      <c r="G1031" s="12"/>
      <c r="H1031" s="12"/>
      <c r="K1031"/>
    </row>
    <row r="1032" spans="1:11" x14ac:dyDescent="0.3">
      <c r="A1032" s="21">
        <v>43474</v>
      </c>
      <c r="B1032" s="11">
        <v>16090200000000</v>
      </c>
      <c r="C1032" s="11">
        <v>5840040000000</v>
      </c>
      <c r="D1032" s="11">
        <v>21930200000000</v>
      </c>
      <c r="E1032" s="12">
        <f>(US_Debt_Table[[#This Row],[Debt Held by the Public]] - B1284)/B1284 * 100</f>
        <v>8.5540030899388082</v>
      </c>
      <c r="F1032" s="12">
        <f>(US_Debt_Table[[#This Row],[Debt Held by the Public]] - B1284)/B1284 * 100</f>
        <v>8.5540030899388082</v>
      </c>
      <c r="G1032" s="12"/>
      <c r="H1032" s="12"/>
      <c r="K1032"/>
    </row>
    <row r="1033" spans="1:11" x14ac:dyDescent="0.3">
      <c r="A1033" s="21">
        <v>43473</v>
      </c>
      <c r="B1033" s="11">
        <v>16089600000000</v>
      </c>
      <c r="C1033" s="11">
        <v>5851840000000</v>
      </c>
      <c r="D1033" s="11">
        <v>21941400000000</v>
      </c>
      <c r="E1033" s="12">
        <f>(US_Debt_Table[[#This Row],[Debt Held by the Public]] - B1285)/B1285 * 100</f>
        <v>8.5287213663222072</v>
      </c>
      <c r="F1033" s="12">
        <f>(US_Debt_Table[[#This Row],[Debt Held by the Public]] - B1285)/B1285 * 100</f>
        <v>8.5287213663222072</v>
      </c>
      <c r="G1033" s="12"/>
      <c r="H1033" s="12"/>
      <c r="K1033"/>
    </row>
    <row r="1034" spans="1:11" x14ac:dyDescent="0.3">
      <c r="A1034" s="21">
        <v>43472</v>
      </c>
      <c r="B1034" s="11">
        <v>16089300000000</v>
      </c>
      <c r="C1034" s="11">
        <v>5846200000000</v>
      </c>
      <c r="D1034" s="11">
        <v>21935500000000</v>
      </c>
      <c r="E1034" s="12">
        <f>(US_Debt_Table[[#This Row],[Debt Held by the Public]] - B1286)/B1286 * 100</f>
        <v>8.4966923590459427</v>
      </c>
      <c r="F1034" s="12">
        <f>(US_Debt_Table[[#This Row],[Debt Held by the Public]] - B1286)/B1286 * 100</f>
        <v>8.4966923590459427</v>
      </c>
      <c r="G1034" s="12"/>
      <c r="H1034" s="12"/>
      <c r="K1034"/>
    </row>
    <row r="1035" spans="1:11" x14ac:dyDescent="0.3">
      <c r="A1035" s="21">
        <v>43469</v>
      </c>
      <c r="B1035" s="11">
        <v>16089600000000</v>
      </c>
      <c r="C1035" s="11">
        <v>5842350000000</v>
      </c>
      <c r="D1035" s="11">
        <v>21932000000000</v>
      </c>
      <c r="E1035" s="12">
        <f>(US_Debt_Table[[#This Row],[Debt Held by the Public]] - B1287)/B1287 * 100</f>
        <v>8.4877417266769157</v>
      </c>
      <c r="F1035" s="12">
        <f>(US_Debt_Table[[#This Row],[Debt Held by the Public]] - B1287)/B1287 * 100</f>
        <v>8.4877417266769157</v>
      </c>
      <c r="G1035" s="12"/>
      <c r="H1035" s="12"/>
      <c r="K1035"/>
    </row>
    <row r="1036" spans="1:11" x14ac:dyDescent="0.3">
      <c r="A1036" s="21">
        <v>43468</v>
      </c>
      <c r="B1036" s="11">
        <v>16089700000000</v>
      </c>
      <c r="C1036" s="11">
        <v>5839520000000</v>
      </c>
      <c r="D1036" s="11">
        <v>21929300000000</v>
      </c>
      <c r="E1036" s="12">
        <f>(US_Debt_Table[[#This Row],[Debt Held by the Public]] - B1288)/B1288 * 100</f>
        <v>8.4737878215845974</v>
      </c>
      <c r="F1036" s="12">
        <f>(US_Debt_Table[[#This Row],[Debt Held by the Public]] - B1288)/B1288 * 100</f>
        <v>8.4737878215845974</v>
      </c>
      <c r="G1036" s="12"/>
      <c r="H1036" s="12"/>
      <c r="K1036"/>
    </row>
    <row r="1037" spans="1:11" x14ac:dyDescent="0.3">
      <c r="A1037" s="21">
        <v>43467</v>
      </c>
      <c r="B1037" s="11">
        <v>16099400000000</v>
      </c>
      <c r="C1037" s="11">
        <v>5844500000000</v>
      </c>
      <c r="D1037" s="11">
        <v>21943900000000</v>
      </c>
      <c r="E1037" s="12">
        <f>(US_Debt_Table[[#This Row],[Debt Held by the Public]] - B1289)/B1289 * 100</f>
        <v>8.6717922063895987</v>
      </c>
      <c r="F1037" s="12">
        <f>(US_Debt_Table[[#This Row],[Debt Held by the Public]] - B1289)/B1289 * 100</f>
        <v>8.6717922063895987</v>
      </c>
      <c r="G1037" s="12"/>
      <c r="H1037" s="12"/>
      <c r="K1037"/>
    </row>
    <row r="1038" spans="1:11" x14ac:dyDescent="0.3">
      <c r="A1038" s="21">
        <v>43465</v>
      </c>
      <c r="B1038" s="11">
        <v>16101700000000</v>
      </c>
      <c r="C1038" s="11">
        <v>5872430000000</v>
      </c>
      <c r="D1038" s="11">
        <v>21974100000000</v>
      </c>
      <c r="E1038" s="8">
        <f>(US_Debt_Table[[#This Row],[Debt Held by the Public]] - B1290)/B1290 * 100</f>
        <v>8.2933161158414368</v>
      </c>
      <c r="F1038" s="8">
        <f>(US_Debt_Table[[#This Row],[Intragovernmental Holdings]] - C1290)/C1290 * 100</f>
        <v>4.4113777309968141</v>
      </c>
      <c r="G1038" s="8">
        <f>(US_Debt_Table[[#This Row],[Total Public Debt Outstanding]] - D1290)/D1290 * 100</f>
        <v>7.2273459229980963</v>
      </c>
      <c r="H1038" s="12"/>
      <c r="K1038"/>
    </row>
    <row r="1039" spans="1:11" x14ac:dyDescent="0.3">
      <c r="A1039" s="21">
        <v>43462</v>
      </c>
      <c r="B1039" s="11">
        <v>16068600000000</v>
      </c>
      <c r="C1039" s="11">
        <v>5798750000000</v>
      </c>
      <c r="D1039" s="11">
        <v>21867300000000</v>
      </c>
      <c r="E1039" s="12">
        <f>(US_Debt_Table[[#This Row],[Debt Held by the Public]] - B1291)/B1291 * 100</f>
        <v>8.1128724062760718</v>
      </c>
      <c r="F1039" s="12">
        <f>(US_Debt_Table[[#This Row],[Debt Held by the Public]] - B1291)/B1291 * 100</f>
        <v>8.1128724062760718</v>
      </c>
      <c r="G1039" s="12"/>
      <c r="H1039" s="12"/>
      <c r="K1039"/>
    </row>
    <row r="1040" spans="1:11" x14ac:dyDescent="0.3">
      <c r="A1040" s="21">
        <v>43461</v>
      </c>
      <c r="B1040" s="11">
        <v>16050100000000</v>
      </c>
      <c r="C1040" s="11">
        <v>5795230000000</v>
      </c>
      <c r="D1040" s="11">
        <v>21845300000000</v>
      </c>
      <c r="E1040" s="12">
        <f>(US_Debt_Table[[#This Row],[Debt Held by the Public]] - B1292)/B1292 * 100</f>
        <v>7.9963934139432231</v>
      </c>
      <c r="F1040" s="12">
        <f>(US_Debt_Table[[#This Row],[Debt Held by the Public]] - B1292)/B1292 * 100</f>
        <v>7.9963934139432231</v>
      </c>
      <c r="G1040" s="12"/>
      <c r="H1040" s="12"/>
      <c r="K1040"/>
    </row>
    <row r="1041" spans="1:11" x14ac:dyDescent="0.3">
      <c r="A1041" s="21">
        <v>43460</v>
      </c>
      <c r="B1041" s="11">
        <v>16064400000000</v>
      </c>
      <c r="C1041" s="11">
        <v>5796940000000</v>
      </c>
      <c r="D1041" s="11">
        <v>21861300000000</v>
      </c>
      <c r="E1041" s="12">
        <f>(US_Debt_Table[[#This Row],[Debt Held by the Public]] - B1293)/B1293 * 100</f>
        <v>8.0489921104138489</v>
      </c>
      <c r="F1041" s="12">
        <f>(US_Debt_Table[[#This Row],[Debt Held by the Public]] - B1293)/B1293 * 100</f>
        <v>8.0489921104138489</v>
      </c>
      <c r="G1041" s="12"/>
      <c r="H1041" s="12"/>
      <c r="K1041"/>
    </row>
    <row r="1042" spans="1:11" x14ac:dyDescent="0.3">
      <c r="A1042" s="21">
        <v>43458</v>
      </c>
      <c r="B1042" s="11">
        <v>16069500000000</v>
      </c>
      <c r="C1042" s="11">
        <v>5793050000000</v>
      </c>
      <c r="D1042" s="11">
        <v>21862500000000</v>
      </c>
      <c r="E1042" s="12">
        <f>(US_Debt_Table[[#This Row],[Debt Held by the Public]] - B1294)/B1294 * 100</f>
        <v>8.0353361166575912</v>
      </c>
      <c r="F1042" s="12">
        <f>(US_Debt_Table[[#This Row],[Debt Held by the Public]] - B1294)/B1294 * 100</f>
        <v>8.0353361166575912</v>
      </c>
      <c r="G1042" s="12"/>
      <c r="H1042" s="12"/>
      <c r="K1042"/>
    </row>
    <row r="1043" spans="1:11" x14ac:dyDescent="0.3">
      <c r="A1043" s="21">
        <v>43455</v>
      </c>
      <c r="B1043" s="11">
        <v>16068400000000</v>
      </c>
      <c r="C1043" s="11">
        <v>5800500000000</v>
      </c>
      <c r="D1043" s="11">
        <v>21868900000000</v>
      </c>
      <c r="E1043" s="12">
        <f>(US_Debt_Table[[#This Row],[Debt Held by the Public]] - B1295)/B1295 * 100</f>
        <v>8.0417417498184562</v>
      </c>
      <c r="F1043" s="12">
        <f>(US_Debt_Table[[#This Row],[Debt Held by the Public]] - B1295)/B1295 * 100</f>
        <v>8.0417417498184562</v>
      </c>
      <c r="G1043" s="12"/>
      <c r="H1043" s="12"/>
      <c r="K1043"/>
    </row>
    <row r="1044" spans="1:11" x14ac:dyDescent="0.3">
      <c r="A1044" s="21">
        <v>43454</v>
      </c>
      <c r="B1044" s="11">
        <v>16068000000000</v>
      </c>
      <c r="C1044" s="11">
        <v>5795590000000</v>
      </c>
      <c r="D1044" s="11">
        <v>21863600000000</v>
      </c>
      <c r="E1044" s="12">
        <f>(US_Debt_Table[[#This Row],[Debt Held by the Public]] - B1296)/B1296 * 100</f>
        <v>8.1335720150207944</v>
      </c>
      <c r="F1044" s="12">
        <f>(US_Debt_Table[[#This Row],[Debt Held by the Public]] - B1296)/B1296 * 100</f>
        <v>8.1335720150207944</v>
      </c>
      <c r="G1044" s="12"/>
      <c r="H1044" s="12"/>
      <c r="K1044"/>
    </row>
    <row r="1045" spans="1:11" x14ac:dyDescent="0.3">
      <c r="A1045" s="21">
        <v>43453</v>
      </c>
      <c r="B1045" s="11">
        <v>16082400000000</v>
      </c>
      <c r="C1045" s="11">
        <v>5790830000000</v>
      </c>
      <c r="D1045" s="11">
        <v>21873200000000</v>
      </c>
      <c r="E1045" s="12">
        <f>(US_Debt_Table[[#This Row],[Debt Held by the Public]] - B1297)/B1297 * 100</f>
        <v>8.145328859331185</v>
      </c>
      <c r="F1045" s="12">
        <f>(US_Debt_Table[[#This Row],[Debt Held by the Public]] - B1297)/B1297 * 100</f>
        <v>8.145328859331185</v>
      </c>
      <c r="G1045" s="12"/>
      <c r="H1045" s="12"/>
      <c r="K1045"/>
    </row>
    <row r="1046" spans="1:11" x14ac:dyDescent="0.3">
      <c r="A1046" s="21">
        <v>43452</v>
      </c>
      <c r="B1046" s="11">
        <v>16082100000000</v>
      </c>
      <c r="C1046" s="11">
        <v>5803380000000</v>
      </c>
      <c r="D1046" s="11">
        <v>21885500000000</v>
      </c>
      <c r="E1046" s="12">
        <f>(US_Debt_Table[[#This Row],[Debt Held by the Public]] - B1298)/B1298 * 100</f>
        <v>8.104056733774744</v>
      </c>
      <c r="F1046" s="12">
        <f>(US_Debt_Table[[#This Row],[Debt Held by the Public]] - B1298)/B1298 * 100</f>
        <v>8.104056733774744</v>
      </c>
      <c r="G1046" s="12"/>
      <c r="H1046" s="12"/>
      <c r="K1046"/>
    </row>
    <row r="1047" spans="1:11" x14ac:dyDescent="0.3">
      <c r="A1047" s="21">
        <v>43451</v>
      </c>
      <c r="B1047" s="11">
        <v>16086400000000</v>
      </c>
      <c r="C1047" s="11">
        <v>5790240000000</v>
      </c>
      <c r="D1047" s="11">
        <v>21876700000000</v>
      </c>
      <c r="E1047" s="12">
        <f>(US_Debt_Table[[#This Row],[Debt Held by the Public]] - B1299)/B1299 * 100</f>
        <v>8.1416845374547062</v>
      </c>
      <c r="F1047" s="12">
        <f>(US_Debt_Table[[#This Row],[Debt Held by the Public]] - B1299)/B1299 * 100</f>
        <v>8.1416845374547062</v>
      </c>
      <c r="G1047" s="12"/>
      <c r="H1047" s="12"/>
      <c r="K1047"/>
    </row>
    <row r="1048" spans="1:11" x14ac:dyDescent="0.3">
      <c r="A1048" s="21">
        <v>43448</v>
      </c>
      <c r="B1048" s="11">
        <v>16033800000000</v>
      </c>
      <c r="C1048" s="11">
        <v>5787180000000</v>
      </c>
      <c r="D1048" s="11">
        <v>21820900000000</v>
      </c>
      <c r="E1048" s="12">
        <f>(US_Debt_Table[[#This Row],[Debt Held by the Public]] - B1300)/B1300 * 100</f>
        <v>7.8613136722008452</v>
      </c>
      <c r="F1048" s="12">
        <f>(US_Debt_Table[[#This Row],[Debt Held by the Public]] - B1300)/B1300 * 100</f>
        <v>7.8613136722008452</v>
      </c>
      <c r="G1048" s="12"/>
      <c r="H1048" s="12"/>
      <c r="K1048"/>
    </row>
    <row r="1049" spans="1:11" x14ac:dyDescent="0.3">
      <c r="A1049" s="21">
        <v>43447</v>
      </c>
      <c r="B1049" s="11">
        <v>16033600000000</v>
      </c>
      <c r="C1049" s="11">
        <v>5789460000000</v>
      </c>
      <c r="D1049" s="11">
        <v>21823100000000</v>
      </c>
      <c r="E1049" s="12">
        <f>(US_Debt_Table[[#This Row],[Debt Held by the Public]] - B1301)/B1301 * 100</f>
        <v>7.864321946100131</v>
      </c>
      <c r="F1049" s="12">
        <f>(US_Debt_Table[[#This Row],[Debt Held by the Public]] - B1301)/B1301 * 100</f>
        <v>7.864321946100131</v>
      </c>
      <c r="G1049" s="12"/>
      <c r="H1049" s="12"/>
      <c r="K1049"/>
    </row>
    <row r="1050" spans="1:11" x14ac:dyDescent="0.3">
      <c r="A1050" s="21">
        <v>43446</v>
      </c>
      <c r="B1050" s="11">
        <v>16048900000000</v>
      </c>
      <c r="C1050" s="11">
        <v>5787710000000</v>
      </c>
      <c r="D1050" s="11">
        <v>21836700000000</v>
      </c>
      <c r="E1050" s="12">
        <f>(US_Debt_Table[[#This Row],[Debt Held by the Public]] - B1302)/B1302 * 100</f>
        <v>7.9657983962111834</v>
      </c>
      <c r="F1050" s="12">
        <f>(US_Debt_Table[[#This Row],[Debt Held by the Public]] - B1302)/B1302 * 100</f>
        <v>7.9657983962111834</v>
      </c>
      <c r="G1050" s="12"/>
      <c r="H1050" s="12"/>
      <c r="K1050"/>
    </row>
    <row r="1051" spans="1:11" x14ac:dyDescent="0.3">
      <c r="A1051" s="21">
        <v>43445</v>
      </c>
      <c r="B1051" s="11">
        <v>16048700000000</v>
      </c>
      <c r="C1051" s="11">
        <v>5801060000000</v>
      </c>
      <c r="D1051" s="11">
        <v>21849700000000</v>
      </c>
      <c r="E1051" s="12">
        <f>(US_Debt_Table[[#This Row],[Debt Held by the Public]] - B1303)/B1303 * 100</f>
        <v>7.9637266311915988</v>
      </c>
      <c r="F1051" s="12">
        <f>(US_Debt_Table[[#This Row],[Debt Held by the Public]] - B1303)/B1303 * 100</f>
        <v>7.9637266311915988</v>
      </c>
      <c r="G1051" s="12"/>
      <c r="H1051" s="12"/>
      <c r="K1051"/>
    </row>
    <row r="1052" spans="1:11" x14ac:dyDescent="0.3">
      <c r="A1052" s="21">
        <v>43444</v>
      </c>
      <c r="B1052" s="11">
        <v>16053100000000</v>
      </c>
      <c r="C1052" s="11">
        <v>5801180000000</v>
      </c>
      <c r="D1052" s="11">
        <v>21854300000000</v>
      </c>
      <c r="E1052" s="12">
        <f>(US_Debt_Table[[#This Row],[Debt Held by the Public]] - B1304)/B1304 * 100</f>
        <v>7.6955588353683071</v>
      </c>
      <c r="F1052" s="12">
        <f>(US_Debt_Table[[#This Row],[Debt Held by the Public]] - B1304)/B1304 * 100</f>
        <v>7.6955588353683071</v>
      </c>
      <c r="G1052" s="12"/>
      <c r="H1052" s="12"/>
      <c r="K1052"/>
    </row>
    <row r="1053" spans="1:11" x14ac:dyDescent="0.3">
      <c r="A1053" s="21">
        <v>43441</v>
      </c>
      <c r="B1053" s="11">
        <v>16053000000000</v>
      </c>
      <c r="C1053" s="11">
        <v>5797790000000</v>
      </c>
      <c r="D1053" s="11">
        <v>21850800000000</v>
      </c>
      <c r="E1053" s="12">
        <f>(US_Debt_Table[[#This Row],[Debt Held by the Public]] - B1305)/B1305 * 100</f>
        <v>7.6385629417049978</v>
      </c>
      <c r="F1053" s="12">
        <f>(US_Debt_Table[[#This Row],[Debt Held by the Public]] - B1305)/B1305 * 100</f>
        <v>7.6385629417049978</v>
      </c>
      <c r="G1053" s="12"/>
      <c r="H1053" s="12"/>
      <c r="K1053"/>
    </row>
    <row r="1054" spans="1:11" x14ac:dyDescent="0.3">
      <c r="A1054" s="21">
        <v>43440</v>
      </c>
      <c r="B1054" s="11">
        <v>16053000000000</v>
      </c>
      <c r="C1054" s="11">
        <v>5798560000000</v>
      </c>
      <c r="D1054" s="11">
        <v>21851500000000</v>
      </c>
      <c r="E1054" s="12">
        <f>(US_Debt_Table[[#This Row],[Debt Held by the Public]] - B1306)/B1306 * 100</f>
        <v>7.6392846845517877</v>
      </c>
      <c r="F1054" s="12">
        <f>(US_Debt_Table[[#This Row],[Debt Held by the Public]] - B1306)/B1306 * 100</f>
        <v>7.6392846845517877</v>
      </c>
      <c r="G1054" s="12"/>
      <c r="H1054" s="12"/>
      <c r="K1054"/>
    </row>
    <row r="1055" spans="1:11" x14ac:dyDescent="0.3">
      <c r="A1055" s="21">
        <v>43439</v>
      </c>
      <c r="B1055" s="11">
        <v>16041800000000</v>
      </c>
      <c r="C1055" s="11">
        <v>5797250000000</v>
      </c>
      <c r="D1055" s="11">
        <v>21839000000000</v>
      </c>
      <c r="E1055" s="12">
        <f>(US_Debt_Table[[#This Row],[Debt Held by the Public]] - B1307)/B1307 * 100</f>
        <v>7.5620222609628547</v>
      </c>
      <c r="F1055" s="12">
        <f>(US_Debt_Table[[#This Row],[Debt Held by the Public]] - B1307)/B1307 * 100</f>
        <v>7.5620222609628547</v>
      </c>
      <c r="G1055" s="12"/>
      <c r="H1055" s="12"/>
      <c r="K1055"/>
    </row>
    <row r="1056" spans="1:11" x14ac:dyDescent="0.3">
      <c r="A1056" s="21">
        <v>43438</v>
      </c>
      <c r="B1056" s="11">
        <v>16041600000000</v>
      </c>
      <c r="C1056" s="11">
        <v>5795040000000</v>
      </c>
      <c r="D1056" s="11">
        <v>21836700000000</v>
      </c>
      <c r="E1056" s="12">
        <f>(US_Debt_Table[[#This Row],[Debt Held by the Public]] - B1308)/B1308 * 100</f>
        <v>7.5606812391041975</v>
      </c>
      <c r="F1056" s="12">
        <f>(US_Debt_Table[[#This Row],[Debt Held by the Public]] - B1308)/B1308 * 100</f>
        <v>7.5606812391041975</v>
      </c>
      <c r="G1056" s="12"/>
      <c r="H1056" s="12"/>
      <c r="K1056"/>
    </row>
    <row r="1057" spans="1:11" x14ac:dyDescent="0.3">
      <c r="A1057" s="21">
        <v>43437</v>
      </c>
      <c r="B1057" s="11">
        <v>16042000000000</v>
      </c>
      <c r="C1057" s="11">
        <v>5782140000000</v>
      </c>
      <c r="D1057" s="11">
        <v>21824100000000</v>
      </c>
      <c r="E1057" s="12">
        <f>(US_Debt_Table[[#This Row],[Debt Held by the Public]] - B1309)/B1309 * 100</f>
        <v>7.5294764289113667</v>
      </c>
      <c r="F1057" s="12">
        <f>(US_Debt_Table[[#This Row],[Debt Held by the Public]] - B1309)/B1309 * 100</f>
        <v>7.5294764289113667</v>
      </c>
      <c r="G1057" s="12"/>
      <c r="H1057" s="12"/>
      <c r="K1057"/>
    </row>
    <row r="1058" spans="1:11" x14ac:dyDescent="0.3">
      <c r="A1058" s="21">
        <v>43434</v>
      </c>
      <c r="B1058" s="11">
        <v>16044300000000</v>
      </c>
      <c r="C1058" s="11">
        <v>5805780000000</v>
      </c>
      <c r="D1058" s="11">
        <v>21850100000000</v>
      </c>
      <c r="E1058" s="12">
        <f>(US_Debt_Table[[#This Row],[Debt Held by the Public]] - B1310)/B1310 * 100</f>
        <v>7.6610792747574248</v>
      </c>
      <c r="F1058" s="12">
        <f>(US_Debt_Table[[#This Row],[Debt Held by the Public]] - B1310)/B1310 * 100</f>
        <v>7.6610792747574248</v>
      </c>
      <c r="G1058" s="12"/>
      <c r="H1058" s="12"/>
      <c r="K1058"/>
    </row>
    <row r="1059" spans="1:11" x14ac:dyDescent="0.3">
      <c r="A1059" s="21">
        <v>43433</v>
      </c>
      <c r="B1059" s="11">
        <v>15985400000000</v>
      </c>
      <c r="C1059" s="11">
        <v>5832700000000</v>
      </c>
      <c r="D1059" s="11">
        <v>21818100000000</v>
      </c>
      <c r="E1059" s="12">
        <f>(US_Debt_Table[[#This Row],[Debt Held by the Public]] - B1311)/B1311 * 100</f>
        <v>7.268725423091893</v>
      </c>
      <c r="F1059" s="12">
        <f>(US_Debt_Table[[#This Row],[Debt Held by the Public]] - B1311)/B1311 * 100</f>
        <v>7.268725423091893</v>
      </c>
      <c r="G1059" s="12"/>
      <c r="H1059" s="12"/>
      <c r="K1059"/>
    </row>
    <row r="1060" spans="1:11" x14ac:dyDescent="0.3">
      <c r="A1060" s="21">
        <v>43432</v>
      </c>
      <c r="B1060" s="11">
        <v>15968000000000</v>
      </c>
      <c r="C1060" s="11">
        <v>5833910000000</v>
      </c>
      <c r="D1060" s="11">
        <v>21801900000000</v>
      </c>
      <c r="E1060" s="12">
        <f>(US_Debt_Table[[#This Row],[Debt Held by the Public]] - B1312)/B1312 * 100</f>
        <v>7.1584358411682203</v>
      </c>
      <c r="F1060" s="12">
        <f>(US_Debt_Table[[#This Row],[Debt Held by the Public]] - B1312)/B1312 * 100</f>
        <v>7.1584358411682203</v>
      </c>
      <c r="G1060" s="12"/>
      <c r="H1060" s="12"/>
      <c r="K1060"/>
    </row>
    <row r="1061" spans="1:11" x14ac:dyDescent="0.3">
      <c r="A1061" s="21">
        <v>43431</v>
      </c>
      <c r="B1061" s="11">
        <v>15968100000000</v>
      </c>
      <c r="C1061" s="11">
        <v>5848230000000</v>
      </c>
      <c r="D1061" s="11">
        <v>21816400000000</v>
      </c>
      <c r="E1061" s="12">
        <f>(US_Debt_Table[[#This Row],[Debt Held by the Public]] - B1313)/B1313 * 100</f>
        <v>7.1634218526646389</v>
      </c>
      <c r="F1061" s="12">
        <f>(US_Debt_Table[[#This Row],[Debt Held by the Public]] - B1313)/B1313 * 100</f>
        <v>7.1634218526646389</v>
      </c>
      <c r="G1061" s="12"/>
      <c r="H1061" s="12"/>
      <c r="K1061"/>
    </row>
    <row r="1062" spans="1:11" x14ac:dyDescent="0.3">
      <c r="A1062" s="21">
        <v>43430</v>
      </c>
      <c r="B1062" s="11">
        <v>15968000000000</v>
      </c>
      <c r="C1062" s="11">
        <v>5843350000000</v>
      </c>
      <c r="D1062" s="11">
        <v>21811400000000</v>
      </c>
      <c r="E1062" s="12">
        <f>(US_Debt_Table[[#This Row],[Debt Held by the Public]] - B1314)/B1314 * 100</f>
        <v>7.303174475176732</v>
      </c>
      <c r="F1062" s="12">
        <f>(US_Debt_Table[[#This Row],[Debt Held by the Public]] - B1314)/B1314 * 100</f>
        <v>7.303174475176732</v>
      </c>
      <c r="G1062" s="12"/>
      <c r="H1062" s="12"/>
      <c r="K1062"/>
    </row>
    <row r="1063" spans="1:11" x14ac:dyDescent="0.3">
      <c r="A1063" s="21">
        <v>43427</v>
      </c>
      <c r="B1063" s="11">
        <v>15966800000000</v>
      </c>
      <c r="C1063" s="11">
        <v>5836060000000</v>
      </c>
      <c r="D1063" s="11">
        <v>21802800000000</v>
      </c>
      <c r="E1063" s="12">
        <f>(US_Debt_Table[[#This Row],[Debt Held by the Public]] - B1315)/B1315 * 100</f>
        <v>7.2958316253502771</v>
      </c>
      <c r="F1063" s="12">
        <f>(US_Debt_Table[[#This Row],[Debt Held by the Public]] - B1315)/B1315 * 100</f>
        <v>7.2958316253502771</v>
      </c>
      <c r="G1063" s="12"/>
      <c r="H1063" s="12"/>
      <c r="K1063"/>
    </row>
    <row r="1064" spans="1:11" x14ac:dyDescent="0.3">
      <c r="A1064" s="21">
        <v>43425</v>
      </c>
      <c r="B1064" s="11">
        <v>15941700000000</v>
      </c>
      <c r="C1064" s="11">
        <v>5827600000000</v>
      </c>
      <c r="D1064" s="11">
        <v>21769300000000</v>
      </c>
      <c r="E1064" s="12">
        <f>(US_Debt_Table[[#This Row],[Debt Held by the Public]] - B1316)/B1316 * 100</f>
        <v>7.13508064516129</v>
      </c>
      <c r="F1064" s="12">
        <f>(US_Debt_Table[[#This Row],[Debt Held by the Public]] - B1316)/B1316 * 100</f>
        <v>7.13508064516129</v>
      </c>
      <c r="G1064" s="12"/>
      <c r="H1064" s="12"/>
      <c r="K1064"/>
    </row>
    <row r="1065" spans="1:11" x14ac:dyDescent="0.3">
      <c r="A1065" s="21">
        <v>43424</v>
      </c>
      <c r="B1065" s="11">
        <v>15941600000000</v>
      </c>
      <c r="C1065" s="11">
        <v>5841120000000</v>
      </c>
      <c r="D1065" s="11">
        <v>21782700000000</v>
      </c>
      <c r="E1065" s="12">
        <f>(US_Debt_Table[[#This Row],[Debt Held by the Public]] - B1317)/B1317 * 100</f>
        <v>7.1387287121792546</v>
      </c>
      <c r="F1065" s="12">
        <f>(US_Debt_Table[[#This Row],[Debt Held by the Public]] - B1317)/B1317 * 100</f>
        <v>7.1387287121792546</v>
      </c>
      <c r="G1065" s="12"/>
      <c r="H1065" s="12"/>
      <c r="K1065"/>
    </row>
    <row r="1066" spans="1:11" x14ac:dyDescent="0.3">
      <c r="A1066" s="21">
        <v>43423</v>
      </c>
      <c r="B1066" s="11">
        <v>15940700000000</v>
      </c>
      <c r="C1066" s="11">
        <v>5831440000000</v>
      </c>
      <c r="D1066" s="11">
        <v>21772200000000</v>
      </c>
      <c r="E1066" s="12">
        <f>(US_Debt_Table[[#This Row],[Debt Held by the Public]] - B1318)/B1318 * 100</f>
        <v>7.1406007406760175</v>
      </c>
      <c r="F1066" s="12">
        <f>(US_Debt_Table[[#This Row],[Debt Held by the Public]] - B1318)/B1318 * 100</f>
        <v>7.1406007406760175</v>
      </c>
      <c r="G1066" s="12"/>
      <c r="H1066" s="12"/>
      <c r="K1066"/>
    </row>
    <row r="1067" spans="1:11" x14ac:dyDescent="0.3">
      <c r="A1067" s="21">
        <v>43420</v>
      </c>
      <c r="B1067" s="11">
        <v>15941800000000</v>
      </c>
      <c r="C1067" s="11">
        <v>5824520000000</v>
      </c>
      <c r="D1067" s="11">
        <v>21766400000000</v>
      </c>
      <c r="E1067" s="12">
        <f>(US_Debt_Table[[#This Row],[Debt Held by the Public]] - B1319)/B1319 * 100</f>
        <v>7.2763365970189424</v>
      </c>
      <c r="F1067" s="12">
        <f>(US_Debt_Table[[#This Row],[Debt Held by the Public]] - B1319)/B1319 * 100</f>
        <v>7.2763365970189424</v>
      </c>
      <c r="G1067" s="12"/>
      <c r="H1067" s="12"/>
      <c r="K1067"/>
    </row>
    <row r="1068" spans="1:11" x14ac:dyDescent="0.3">
      <c r="A1068" s="21">
        <v>43419</v>
      </c>
      <c r="B1068" s="11">
        <v>15941700000000</v>
      </c>
      <c r="C1068" s="11">
        <v>5822140000000</v>
      </c>
      <c r="D1068" s="11">
        <v>21763800000000</v>
      </c>
      <c r="E1068" s="12">
        <f>(US_Debt_Table[[#This Row],[Debt Held by the Public]] - B1320)/B1320 * 100</f>
        <v>7.3833324351996552</v>
      </c>
      <c r="F1068" s="12">
        <f>(US_Debt_Table[[#This Row],[Debt Held by the Public]] - B1320)/B1320 * 100</f>
        <v>7.3833324351996552</v>
      </c>
      <c r="G1068" s="12"/>
      <c r="H1068" s="12"/>
      <c r="K1068"/>
    </row>
    <row r="1069" spans="1:11" x14ac:dyDescent="0.3">
      <c r="A1069" s="21">
        <v>43418</v>
      </c>
      <c r="B1069" s="11">
        <v>15901900000000</v>
      </c>
      <c r="C1069" s="11">
        <v>5823860000000</v>
      </c>
      <c r="D1069" s="11">
        <v>21725700000000</v>
      </c>
      <c r="E1069" s="12">
        <f>(US_Debt_Table[[#This Row],[Debt Held by the Public]] - B1321)/B1321 * 100</f>
        <v>7.1166826087542265</v>
      </c>
      <c r="F1069" s="12">
        <f>(US_Debt_Table[[#This Row],[Debt Held by the Public]] - B1321)/B1321 * 100</f>
        <v>7.1166826087542265</v>
      </c>
      <c r="G1069" s="12"/>
      <c r="H1069" s="12"/>
      <c r="K1069"/>
    </row>
    <row r="1070" spans="1:11" x14ac:dyDescent="0.3">
      <c r="A1070" s="21">
        <v>43417</v>
      </c>
      <c r="B1070" s="11">
        <v>15901600000000</v>
      </c>
      <c r="C1070" s="11">
        <v>5832620000000</v>
      </c>
      <c r="D1070" s="11">
        <v>21734200000000</v>
      </c>
      <c r="E1070" s="12">
        <f>(US_Debt_Table[[#This Row],[Debt Held by the Public]] - B1322)/B1322 * 100</f>
        <v>7.1189911618883386</v>
      </c>
      <c r="F1070" s="12">
        <f>(US_Debt_Table[[#This Row],[Debt Held by the Public]] - B1322)/B1322 * 100</f>
        <v>7.1189911618883386</v>
      </c>
      <c r="G1070" s="12"/>
      <c r="H1070" s="12"/>
      <c r="K1070"/>
    </row>
    <row r="1071" spans="1:11" x14ac:dyDescent="0.3">
      <c r="A1071" s="21">
        <v>43413</v>
      </c>
      <c r="B1071" s="11">
        <v>15901200000000</v>
      </c>
      <c r="C1071" s="11">
        <v>5831350000000</v>
      </c>
      <c r="D1071" s="11">
        <v>21732600000000</v>
      </c>
      <c r="E1071" s="12">
        <f>(US_Debt_Table[[#This Row],[Debt Held by the Public]] - B1323)/B1323 * 100</f>
        <v>7.1148534860222297</v>
      </c>
      <c r="F1071" s="12">
        <f>(US_Debt_Table[[#This Row],[Debt Held by the Public]] - B1323)/B1323 * 100</f>
        <v>7.1148534860222297</v>
      </c>
      <c r="G1071" s="12"/>
      <c r="H1071" s="12"/>
      <c r="K1071"/>
    </row>
    <row r="1072" spans="1:11" x14ac:dyDescent="0.3">
      <c r="A1072" s="21">
        <v>43412</v>
      </c>
      <c r="B1072" s="11">
        <v>15901300000000</v>
      </c>
      <c r="C1072" s="11">
        <v>5832170000000</v>
      </c>
      <c r="D1072" s="11">
        <v>21733400000000</v>
      </c>
      <c r="E1072" s="12">
        <f>(US_Debt_Table[[#This Row],[Debt Held by the Public]] - B1324)/B1324 * 100</f>
        <v>7.2737821373396931</v>
      </c>
      <c r="F1072" s="12">
        <f>(US_Debt_Table[[#This Row],[Debt Held by the Public]] - B1324)/B1324 * 100</f>
        <v>7.2737821373396931</v>
      </c>
      <c r="G1072" s="12"/>
      <c r="H1072" s="12"/>
      <c r="K1072"/>
    </row>
    <row r="1073" spans="1:11" x14ac:dyDescent="0.3">
      <c r="A1073" s="21">
        <v>43411</v>
      </c>
      <c r="B1073" s="11">
        <v>15864900000000</v>
      </c>
      <c r="C1073" s="11">
        <v>5825590000000</v>
      </c>
      <c r="D1073" s="11">
        <v>21690400000000</v>
      </c>
      <c r="E1073" s="12">
        <f>(US_Debt_Table[[#This Row],[Debt Held by the Public]] - B1325)/B1325 * 100</f>
        <v>7.0289415098158265</v>
      </c>
      <c r="F1073" s="12">
        <f>(US_Debt_Table[[#This Row],[Debt Held by the Public]] - B1325)/B1325 * 100</f>
        <v>7.0289415098158265</v>
      </c>
      <c r="G1073" s="12"/>
      <c r="H1073" s="12"/>
      <c r="K1073"/>
    </row>
    <row r="1074" spans="1:11" x14ac:dyDescent="0.3">
      <c r="A1074" s="21">
        <v>43410</v>
      </c>
      <c r="B1074" s="11">
        <v>15865100000000</v>
      </c>
      <c r="C1074" s="11">
        <v>5826170000000</v>
      </c>
      <c r="D1074" s="11">
        <v>21691200000000</v>
      </c>
      <c r="E1074" s="12">
        <f>(US_Debt_Table[[#This Row],[Debt Held by the Public]] - B1326)/B1326 * 100</f>
        <v>7.0360675203411107</v>
      </c>
      <c r="F1074" s="12">
        <f>(US_Debt_Table[[#This Row],[Debt Held by the Public]] - B1326)/B1326 * 100</f>
        <v>7.0360675203411107</v>
      </c>
      <c r="G1074" s="12"/>
      <c r="H1074" s="12"/>
      <c r="K1074"/>
    </row>
    <row r="1075" spans="1:11" x14ac:dyDescent="0.3">
      <c r="A1075" s="21">
        <v>43409</v>
      </c>
      <c r="B1075" s="11">
        <v>15864400000000</v>
      </c>
      <c r="C1075" s="11">
        <v>5818000000000</v>
      </c>
      <c r="D1075" s="11">
        <v>21682400000000</v>
      </c>
      <c r="E1075" s="12">
        <f>(US_Debt_Table[[#This Row],[Debt Held by the Public]] - B1327)/B1327 * 100</f>
        <v>7.0356776596318875</v>
      </c>
      <c r="F1075" s="12">
        <f>(US_Debt_Table[[#This Row],[Debt Held by the Public]] - B1327)/B1327 * 100</f>
        <v>7.0356776596318875</v>
      </c>
      <c r="G1075" s="12"/>
      <c r="H1075" s="12"/>
      <c r="K1075"/>
    </row>
    <row r="1076" spans="1:11" x14ac:dyDescent="0.3">
      <c r="A1076" s="21">
        <v>43406</v>
      </c>
      <c r="B1076" s="11">
        <v>15864400000000</v>
      </c>
      <c r="C1076" s="11">
        <v>5812250000000</v>
      </c>
      <c r="D1076" s="11">
        <v>21676600000000</v>
      </c>
      <c r="E1076" s="12">
        <f>(US_Debt_Table[[#This Row],[Debt Held by the Public]] - B1328)/B1328 * 100</f>
        <v>7.0356776596318875</v>
      </c>
      <c r="F1076" s="12">
        <f>(US_Debt_Table[[#This Row],[Debt Held by the Public]] - B1328)/B1328 * 100</f>
        <v>7.0356776596318875</v>
      </c>
      <c r="G1076" s="12"/>
      <c r="H1076" s="12"/>
      <c r="K1076"/>
    </row>
    <row r="1077" spans="1:11" x14ac:dyDescent="0.3">
      <c r="A1077" s="21">
        <v>43405</v>
      </c>
      <c r="B1077" s="11">
        <v>15863700000000</v>
      </c>
      <c r="C1077" s="11">
        <v>5820280000000</v>
      </c>
      <c r="D1077" s="11">
        <v>21684000000000</v>
      </c>
      <c r="E1077" s="12">
        <f>(US_Debt_Table[[#This Row],[Debt Held by the Public]] - B1329)/B1329 * 100</f>
        <v>7.1886106569007691</v>
      </c>
      <c r="F1077" s="12">
        <f>(US_Debt_Table[[#This Row],[Debt Held by the Public]] - B1329)/B1329 * 100</f>
        <v>7.1886106569007691</v>
      </c>
      <c r="G1077" s="12"/>
      <c r="H1077" s="12"/>
      <c r="K1077"/>
    </row>
    <row r="1078" spans="1:11" x14ac:dyDescent="0.3">
      <c r="A1078" s="21">
        <v>43404</v>
      </c>
      <c r="B1078" s="11">
        <v>15843300000000</v>
      </c>
      <c r="C1078" s="11">
        <v>5859040000000</v>
      </c>
      <c r="D1078" s="11">
        <v>21702400000000</v>
      </c>
      <c r="E1078" s="12">
        <f>(US_Debt_Table[[#This Row],[Debt Held by the Public]] - B1330)/B1330 * 100</f>
        <v>7.4020093008121259</v>
      </c>
      <c r="F1078" s="12">
        <f>(US_Debt_Table[[#This Row],[Debt Held by the Public]] - B1330)/B1330 * 100</f>
        <v>7.4020093008121259</v>
      </c>
      <c r="G1078" s="12"/>
      <c r="H1078" s="12"/>
      <c r="K1078"/>
    </row>
    <row r="1079" spans="1:11" x14ac:dyDescent="0.3">
      <c r="A1079" s="21">
        <v>43403</v>
      </c>
      <c r="B1079" s="11">
        <v>15846700000000</v>
      </c>
      <c r="C1079" s="11">
        <v>5853310000000</v>
      </c>
      <c r="D1079" s="11">
        <v>21700000000000</v>
      </c>
      <c r="E1079" s="12">
        <f>(US_Debt_Table[[#This Row],[Debt Held by the Public]] - B1331)/B1331 * 100</f>
        <v>7.2745242721075538</v>
      </c>
      <c r="F1079" s="12">
        <f>(US_Debt_Table[[#This Row],[Debt Held by the Public]] - B1331)/B1331 * 100</f>
        <v>7.2745242721075538</v>
      </c>
      <c r="G1079" s="12"/>
      <c r="H1079" s="12"/>
      <c r="K1079"/>
    </row>
    <row r="1080" spans="1:11" x14ac:dyDescent="0.3">
      <c r="A1080" s="21">
        <v>43402</v>
      </c>
      <c r="B1080" s="11">
        <v>15846200000000</v>
      </c>
      <c r="C1080" s="11">
        <v>5851350000000</v>
      </c>
      <c r="D1080" s="11">
        <v>21697500000000</v>
      </c>
      <c r="E1080" s="12">
        <f>(US_Debt_Table[[#This Row],[Debt Held by the Public]] - B1332)/B1332 * 100</f>
        <v>7.2733180790424994</v>
      </c>
      <c r="F1080" s="12">
        <f>(US_Debt_Table[[#This Row],[Debt Held by the Public]] - B1332)/B1332 * 100</f>
        <v>7.2733180790424994</v>
      </c>
      <c r="G1080" s="12"/>
      <c r="H1080" s="12"/>
      <c r="K1080"/>
    </row>
    <row r="1081" spans="1:11" x14ac:dyDescent="0.3">
      <c r="A1081" s="21">
        <v>43399</v>
      </c>
      <c r="B1081" s="11">
        <v>15845400000000</v>
      </c>
      <c r="C1081" s="11">
        <v>5849500000000</v>
      </c>
      <c r="D1081" s="11">
        <v>21694900000000</v>
      </c>
      <c r="E1081" s="12">
        <f>(US_Debt_Table[[#This Row],[Debt Held by the Public]] - B1333)/B1333 * 100</f>
        <v>7.2751645137704113</v>
      </c>
      <c r="F1081" s="12">
        <f>(US_Debt_Table[[#This Row],[Debt Held by the Public]] - B1333)/B1333 * 100</f>
        <v>7.2751645137704113</v>
      </c>
      <c r="G1081" s="12"/>
      <c r="H1081" s="12"/>
      <c r="K1081"/>
    </row>
    <row r="1082" spans="1:11" x14ac:dyDescent="0.3">
      <c r="A1082" s="21">
        <v>43398</v>
      </c>
      <c r="B1082" s="11">
        <v>15845200000000</v>
      </c>
      <c r="C1082" s="11">
        <v>5850530000000</v>
      </c>
      <c r="D1082" s="11">
        <v>21695800000000</v>
      </c>
      <c r="E1082" s="12">
        <f>(US_Debt_Table[[#This Row],[Debt Held by the Public]] - B1334)/B1334 * 100</f>
        <v>7.4076082535722998</v>
      </c>
      <c r="F1082" s="12">
        <f>(US_Debt_Table[[#This Row],[Debt Held by the Public]] - B1334)/B1334 * 100</f>
        <v>7.4076082535722998</v>
      </c>
      <c r="G1082" s="12"/>
      <c r="H1082" s="12"/>
      <c r="K1082"/>
    </row>
    <row r="1083" spans="1:11" x14ac:dyDescent="0.3">
      <c r="A1083" s="21">
        <v>43397</v>
      </c>
      <c r="B1083" s="11">
        <v>15826100000000</v>
      </c>
      <c r="C1083" s="11">
        <v>5844990000000</v>
      </c>
      <c r="D1083" s="11">
        <v>21671100000000</v>
      </c>
      <c r="E1083" s="12">
        <f>(US_Debt_Table[[#This Row],[Debt Held by the Public]] - B1335)/B1335 * 100</f>
        <v>7.2795921964181609</v>
      </c>
      <c r="F1083" s="12">
        <f>(US_Debt_Table[[#This Row],[Debt Held by the Public]] - B1335)/B1335 * 100</f>
        <v>7.2795921964181609</v>
      </c>
      <c r="G1083" s="12"/>
      <c r="H1083" s="12"/>
      <c r="K1083"/>
    </row>
    <row r="1084" spans="1:11" x14ac:dyDescent="0.3">
      <c r="A1084" s="21">
        <v>43396</v>
      </c>
      <c r="B1084" s="11">
        <v>15825700000000</v>
      </c>
      <c r="C1084" s="11">
        <v>5856720000000</v>
      </c>
      <c r="D1084" s="11">
        <v>21682400000000</v>
      </c>
      <c r="E1084" s="12">
        <f>(US_Debt_Table[[#This Row],[Debt Held by the Public]] - B1336)/B1336 * 100</f>
        <v>7.2797895849997962</v>
      </c>
      <c r="F1084" s="12">
        <f>(US_Debt_Table[[#This Row],[Debt Held by the Public]] - B1336)/B1336 * 100</f>
        <v>7.2797895849997962</v>
      </c>
      <c r="G1084" s="12"/>
      <c r="H1084" s="12"/>
      <c r="K1084"/>
    </row>
    <row r="1085" spans="1:11" x14ac:dyDescent="0.3">
      <c r="A1085" s="21">
        <v>43395</v>
      </c>
      <c r="B1085" s="11">
        <v>15825000000000</v>
      </c>
      <c r="C1085" s="11">
        <v>5849720000000</v>
      </c>
      <c r="D1085" s="11">
        <v>21674700000000</v>
      </c>
      <c r="E1085" s="12">
        <f>(US_Debt_Table[[#This Row],[Debt Held by the Public]] - B1337)/B1337 * 100</f>
        <v>7.2772260448090025</v>
      </c>
      <c r="F1085" s="12">
        <f>(US_Debt_Table[[#This Row],[Debt Held by the Public]] - B1337)/B1337 * 100</f>
        <v>7.2772260448090025</v>
      </c>
      <c r="G1085" s="12"/>
      <c r="H1085" s="12"/>
      <c r="K1085"/>
    </row>
    <row r="1086" spans="1:11" x14ac:dyDescent="0.3">
      <c r="A1086" s="21">
        <v>43392</v>
      </c>
      <c r="B1086" s="11">
        <v>15825200000000</v>
      </c>
      <c r="C1086" s="11">
        <v>5846300000000</v>
      </c>
      <c r="D1086" s="11">
        <v>21671500000000</v>
      </c>
      <c r="E1086" s="12">
        <f>(US_Debt_Table[[#This Row],[Debt Held by the Public]] - B1338)/B1338 * 100</f>
        <v>7.2785818391350041</v>
      </c>
      <c r="F1086" s="12">
        <f>(US_Debt_Table[[#This Row],[Debt Held by the Public]] - B1338)/B1338 * 100</f>
        <v>7.2785818391350041</v>
      </c>
      <c r="G1086" s="12"/>
      <c r="H1086" s="12"/>
      <c r="K1086"/>
    </row>
    <row r="1087" spans="1:11" x14ac:dyDescent="0.3">
      <c r="A1087" s="21">
        <v>43391</v>
      </c>
      <c r="B1087" s="11">
        <v>15825100000000</v>
      </c>
      <c r="C1087" s="11">
        <v>5847350000000</v>
      </c>
      <c r="D1087" s="11">
        <v>21672500000000</v>
      </c>
      <c r="E1087" s="12">
        <f>(US_Debt_Table[[#This Row],[Debt Held by the Public]] - B1339)/B1339 * 100</f>
        <v>7.3637862371690064</v>
      </c>
      <c r="F1087" s="12">
        <f>(US_Debt_Table[[#This Row],[Debt Held by the Public]] - B1339)/B1339 * 100</f>
        <v>7.3637862371690064</v>
      </c>
      <c r="G1087" s="12"/>
      <c r="H1087" s="12"/>
      <c r="K1087"/>
    </row>
    <row r="1088" spans="1:11" x14ac:dyDescent="0.3">
      <c r="A1088" s="21">
        <v>43390</v>
      </c>
      <c r="B1088" s="11">
        <v>15809600000000</v>
      </c>
      <c r="C1088" s="11">
        <v>5844180000000</v>
      </c>
      <c r="D1088" s="11">
        <v>21653800000000</v>
      </c>
      <c r="E1088" s="12">
        <f>(US_Debt_Table[[#This Row],[Debt Held by the Public]] - B1340)/B1340 * 100</f>
        <v>7.2593557491383756</v>
      </c>
      <c r="F1088" s="12">
        <f>(US_Debt_Table[[#This Row],[Debt Held by the Public]] - B1340)/B1340 * 100</f>
        <v>7.2593557491383756</v>
      </c>
      <c r="G1088" s="12"/>
      <c r="H1088" s="12"/>
      <c r="K1088"/>
    </row>
    <row r="1089" spans="1:11" x14ac:dyDescent="0.3">
      <c r="A1089" s="21">
        <v>43389</v>
      </c>
      <c r="B1089" s="11">
        <v>15808200000000</v>
      </c>
      <c r="C1089" s="11">
        <v>5853550000000</v>
      </c>
      <c r="D1089" s="11">
        <v>21661700000000</v>
      </c>
      <c r="E1089" s="12">
        <f>(US_Debt_Table[[#This Row],[Debt Held by the Public]] - B1341)/B1341 * 100</f>
        <v>7.2527681285280075</v>
      </c>
      <c r="F1089" s="12">
        <f>(US_Debt_Table[[#This Row],[Debt Held by the Public]] - B1341)/B1341 * 100</f>
        <v>7.2527681285280075</v>
      </c>
      <c r="G1089" s="12"/>
      <c r="H1089" s="12"/>
      <c r="K1089"/>
    </row>
    <row r="1090" spans="1:11" x14ac:dyDescent="0.3">
      <c r="A1090" s="21">
        <v>43388</v>
      </c>
      <c r="B1090" s="11">
        <v>15808000000000</v>
      </c>
      <c r="C1090" s="11">
        <v>5846110000000</v>
      </c>
      <c r="D1090" s="11">
        <v>21654200000000</v>
      </c>
      <c r="E1090" s="12">
        <f>(US_Debt_Table[[#This Row],[Debt Held by the Public]] - B1342)/B1342 * 100</f>
        <v>7.47161601740431</v>
      </c>
      <c r="F1090" s="12">
        <f>(US_Debt_Table[[#This Row],[Debt Held by the Public]] - B1342)/B1342 * 100</f>
        <v>7.47161601740431</v>
      </c>
      <c r="G1090" s="12"/>
      <c r="H1090" s="12"/>
      <c r="K1090"/>
    </row>
    <row r="1091" spans="1:11" x14ac:dyDescent="0.3">
      <c r="A1091" s="21">
        <v>43385</v>
      </c>
      <c r="B1091" s="11">
        <v>15758700000000</v>
      </c>
      <c r="C1091" s="11">
        <v>5839260000000</v>
      </c>
      <c r="D1091" s="11">
        <v>21597900000000</v>
      </c>
      <c r="E1091" s="12">
        <f>(US_Debt_Table[[#This Row],[Debt Held by the Public]] - B1343)/B1343 * 100</f>
        <v>7.1349903461779025</v>
      </c>
      <c r="F1091" s="12">
        <f>(US_Debt_Table[[#This Row],[Debt Held by the Public]] - B1343)/B1343 * 100</f>
        <v>7.1349903461779025</v>
      </c>
      <c r="G1091" s="12"/>
      <c r="H1091" s="12"/>
      <c r="K1091"/>
    </row>
    <row r="1092" spans="1:11" x14ac:dyDescent="0.3">
      <c r="A1092" s="21">
        <v>43384</v>
      </c>
      <c r="B1092" s="11">
        <v>15758200000000</v>
      </c>
      <c r="C1092" s="11">
        <v>5831800000000</v>
      </c>
      <c r="D1092" s="11">
        <v>21590000000000</v>
      </c>
      <c r="E1092" s="12">
        <f>(US_Debt_Table[[#This Row],[Debt Held by the Public]] - B1344)/B1344 * 100</f>
        <v>7.1753087763208008</v>
      </c>
      <c r="F1092" s="12">
        <f>(US_Debt_Table[[#This Row],[Debt Held by the Public]] - B1344)/B1344 * 100</f>
        <v>7.1753087763208008</v>
      </c>
      <c r="G1092" s="12"/>
      <c r="H1092" s="12"/>
      <c r="K1092"/>
    </row>
    <row r="1093" spans="1:11" x14ac:dyDescent="0.3">
      <c r="A1093" s="21">
        <v>43383</v>
      </c>
      <c r="B1093" s="11">
        <v>15757000000000</v>
      </c>
      <c r="C1093" s="11">
        <v>5837390000000</v>
      </c>
      <c r="D1093" s="11">
        <v>21594400000000</v>
      </c>
      <c r="E1093" s="12">
        <f>(US_Debt_Table[[#This Row],[Debt Held by the Public]] - B1345)/B1345 * 100</f>
        <v>7.172249617412005</v>
      </c>
      <c r="F1093" s="12">
        <f>(US_Debt_Table[[#This Row],[Debt Held by the Public]] - B1345)/B1345 * 100</f>
        <v>7.172249617412005</v>
      </c>
      <c r="G1093" s="12"/>
      <c r="H1093" s="12"/>
      <c r="K1093"/>
    </row>
    <row r="1094" spans="1:11" x14ac:dyDescent="0.3">
      <c r="A1094" s="21">
        <v>43382</v>
      </c>
      <c r="B1094" s="11">
        <v>15756500000000</v>
      </c>
      <c r="C1094" s="11">
        <v>5845770000000</v>
      </c>
      <c r="D1094" s="11">
        <v>21602300000000</v>
      </c>
      <c r="E1094" s="12">
        <f>(US_Debt_Table[[#This Row],[Debt Held by the Public]] - B1346)/B1346 * 100</f>
        <v>7.1717645778494221</v>
      </c>
      <c r="F1094" s="12">
        <f>(US_Debt_Table[[#This Row],[Debt Held by the Public]] - B1346)/B1346 * 100</f>
        <v>7.1717645778494221</v>
      </c>
      <c r="G1094" s="12"/>
      <c r="H1094" s="12"/>
      <c r="K1094"/>
    </row>
    <row r="1095" spans="1:11" x14ac:dyDescent="0.3">
      <c r="A1095" s="21">
        <v>43378</v>
      </c>
      <c r="B1095" s="11">
        <v>15756700000000</v>
      </c>
      <c r="C1095" s="11">
        <v>5842580000000</v>
      </c>
      <c r="D1095" s="11">
        <v>21599300000000</v>
      </c>
      <c r="E1095" s="12">
        <f>(US_Debt_Table[[#This Row],[Debt Held by the Public]] - B1347)/B1347 * 100</f>
        <v>7.1891645521398111</v>
      </c>
      <c r="F1095" s="12">
        <f>(US_Debt_Table[[#This Row],[Debt Held by the Public]] - B1347)/B1347 * 100</f>
        <v>7.1891645521398111</v>
      </c>
      <c r="G1095" s="12"/>
      <c r="H1095" s="12"/>
      <c r="K1095"/>
    </row>
    <row r="1096" spans="1:11" x14ac:dyDescent="0.3">
      <c r="A1096" s="21">
        <v>43377</v>
      </c>
      <c r="B1096" s="11">
        <v>15757100000000</v>
      </c>
      <c r="C1096" s="11">
        <v>5842280000000</v>
      </c>
      <c r="D1096" s="11">
        <v>21599400000000</v>
      </c>
      <c r="E1096" s="12">
        <f>(US_Debt_Table[[#This Row],[Debt Held by the Public]] - B1348)/B1348 * 100</f>
        <v>7.3474309539056852</v>
      </c>
      <c r="F1096" s="12">
        <f>(US_Debt_Table[[#This Row],[Debt Held by the Public]] - B1348)/B1348 * 100</f>
        <v>7.3474309539056852</v>
      </c>
      <c r="G1096" s="12"/>
      <c r="H1096" s="12"/>
      <c r="K1096"/>
    </row>
    <row r="1097" spans="1:11" x14ac:dyDescent="0.3">
      <c r="A1097" s="21">
        <v>43376</v>
      </c>
      <c r="B1097" s="11">
        <v>15771600000000</v>
      </c>
      <c r="C1097" s="11">
        <v>5833750000000</v>
      </c>
      <c r="D1097" s="11">
        <v>21605400000000</v>
      </c>
      <c r="E1097" s="12">
        <f>(US_Debt_Table[[#This Row],[Debt Held by the Public]] - B1349)/B1349 * 100</f>
        <v>7.4462142166146634</v>
      </c>
      <c r="F1097" s="12">
        <f>(US_Debt_Table[[#This Row],[Debt Held by the Public]] - B1349)/B1349 * 100</f>
        <v>7.4462142166146634</v>
      </c>
      <c r="G1097" s="12"/>
      <c r="H1097" s="12"/>
      <c r="K1097"/>
    </row>
    <row r="1098" spans="1:11" x14ac:dyDescent="0.3">
      <c r="A1098" s="21">
        <v>43375</v>
      </c>
      <c r="B1098" s="11">
        <v>15771900000000</v>
      </c>
      <c r="C1098" s="11">
        <v>5846930000000</v>
      </c>
      <c r="D1098" s="11">
        <v>21618800000000</v>
      </c>
      <c r="E1098" s="12">
        <f>(US_Debt_Table[[#This Row],[Debt Held by the Public]] - B1350)/B1350 * 100</f>
        <v>7.4416703566197757</v>
      </c>
      <c r="F1098" s="12">
        <f>(US_Debt_Table[[#This Row],[Debt Held by the Public]] - B1350)/B1350 * 100</f>
        <v>7.4416703566197757</v>
      </c>
      <c r="G1098" s="12"/>
      <c r="H1098" s="12"/>
      <c r="K1098"/>
    </row>
    <row r="1099" spans="1:11" x14ac:dyDescent="0.3">
      <c r="A1099" s="21">
        <v>43374</v>
      </c>
      <c r="B1099" s="11">
        <v>15771300000000</v>
      </c>
      <c r="C1099" s="11">
        <v>5835620000000</v>
      </c>
      <c r="D1099" s="11">
        <v>21606900000000</v>
      </c>
      <c r="E1099" s="12">
        <f>(US_Debt_Table[[#This Row],[Debt Held by the Public]] - B1351)/B1351 * 100</f>
        <v>7.4822467867024676</v>
      </c>
      <c r="F1099" s="12">
        <f>(US_Debt_Table[[#This Row],[Debt Held by the Public]] - B1351)/B1351 * 100</f>
        <v>7.4822467867024676</v>
      </c>
      <c r="G1099" s="12"/>
      <c r="H1099" s="12"/>
      <c r="K1099"/>
    </row>
    <row r="1100" spans="1:11" x14ac:dyDescent="0.3">
      <c r="A1100" s="21">
        <v>43371</v>
      </c>
      <c r="B1100" s="11">
        <v>15761200000000</v>
      </c>
      <c r="C1100" s="11">
        <v>5754900000000</v>
      </c>
      <c r="D1100" s="11">
        <v>21516100000000</v>
      </c>
      <c r="E1100" s="12">
        <f>(US_Debt_Table[[#This Row],[Debt Held by the Public]] - B1352)/B1352 * 100</f>
        <v>7.5908582038609618</v>
      </c>
      <c r="F1100" s="12">
        <f>(US_Debt_Table[[#This Row],[Debt Held by the Public]] - B1352)/B1352 * 100</f>
        <v>7.5908582038609618</v>
      </c>
      <c r="G1100" s="12"/>
      <c r="H1100" s="12"/>
      <c r="K1100"/>
    </row>
    <row r="1101" spans="1:11" x14ac:dyDescent="0.3">
      <c r="A1101" s="21">
        <v>43370</v>
      </c>
      <c r="B1101" s="11">
        <v>15732900000000</v>
      </c>
      <c r="C1101" s="11">
        <v>5698980000000</v>
      </c>
      <c r="D1101" s="11">
        <v>21431900000000</v>
      </c>
      <c r="E1101" s="12">
        <f>(US_Debt_Table[[#This Row],[Debt Held by the Public]] - B1353)/B1353 * 100</f>
        <v>7.5217156564586567</v>
      </c>
      <c r="F1101" s="12">
        <f>(US_Debt_Table[[#This Row],[Debt Held by the Public]] - B1353)/B1353 * 100</f>
        <v>7.5217156564586567</v>
      </c>
      <c r="G1101" s="12"/>
      <c r="H1101" s="12"/>
      <c r="K1101"/>
    </row>
    <row r="1102" spans="1:11" x14ac:dyDescent="0.3">
      <c r="A1102" s="21">
        <v>43369</v>
      </c>
      <c r="B1102" s="11">
        <v>15761100000000</v>
      </c>
      <c r="C1102" s="11">
        <v>5709970000000</v>
      </c>
      <c r="D1102" s="11">
        <v>21471100000000</v>
      </c>
      <c r="E1102" s="12">
        <f>(US_Debt_Table[[#This Row],[Debt Held by the Public]] - B1354)/B1354 * 100</f>
        <v>7.7129677088672484</v>
      </c>
      <c r="F1102" s="12">
        <f>(US_Debt_Table[[#This Row],[Debt Held by the Public]] - B1354)/B1354 * 100</f>
        <v>7.7129677088672484</v>
      </c>
      <c r="G1102" s="12"/>
      <c r="H1102" s="12"/>
      <c r="K1102"/>
    </row>
    <row r="1103" spans="1:11" x14ac:dyDescent="0.3">
      <c r="A1103" s="21">
        <v>43368</v>
      </c>
      <c r="B1103" s="11">
        <v>15761500000000</v>
      </c>
      <c r="C1103" s="11">
        <v>5721290000000</v>
      </c>
      <c r="D1103" s="11">
        <v>21482800000000</v>
      </c>
      <c r="E1103" s="12">
        <f>(US_Debt_Table[[#This Row],[Debt Held by the Public]] - B1355)/B1355 * 100</f>
        <v>7.7333716105836601</v>
      </c>
      <c r="F1103" s="12">
        <f>(US_Debt_Table[[#This Row],[Debt Held by the Public]] - B1355)/B1355 * 100</f>
        <v>7.7333716105836601</v>
      </c>
      <c r="G1103" s="12"/>
      <c r="H1103" s="12"/>
      <c r="K1103"/>
    </row>
    <row r="1104" spans="1:11" x14ac:dyDescent="0.3">
      <c r="A1104" s="21">
        <v>43367</v>
      </c>
      <c r="B1104" s="11">
        <v>15761200000000</v>
      </c>
      <c r="C1104" s="11">
        <v>5714360000000</v>
      </c>
      <c r="D1104" s="11">
        <v>21475500000000</v>
      </c>
      <c r="E1104" s="12">
        <f>(US_Debt_Table[[#This Row],[Debt Held by the Public]] - B1356)/B1356 * 100</f>
        <v>7.7298483284689992</v>
      </c>
      <c r="F1104" s="12">
        <f>(US_Debt_Table[[#This Row],[Debt Held by the Public]] - B1356)/B1356 * 100</f>
        <v>7.7298483284689992</v>
      </c>
      <c r="G1104" s="12"/>
      <c r="H1104" s="12"/>
      <c r="K1104"/>
    </row>
    <row r="1105" spans="1:11" x14ac:dyDescent="0.3">
      <c r="A1105" s="21">
        <v>43364</v>
      </c>
      <c r="B1105" s="11">
        <v>15761100000000</v>
      </c>
      <c r="C1105" s="11">
        <v>5705670000000</v>
      </c>
      <c r="D1105" s="11">
        <v>21466700000000</v>
      </c>
      <c r="E1105" s="12">
        <f>(US_Debt_Table[[#This Row],[Debt Held by the Public]] - B1357)/B1357 * 100</f>
        <v>7.7431571463728091</v>
      </c>
      <c r="F1105" s="12">
        <f>(US_Debt_Table[[#This Row],[Debt Held by the Public]] - B1357)/B1357 * 100</f>
        <v>7.7431571463728091</v>
      </c>
      <c r="G1105" s="12"/>
      <c r="H1105" s="12"/>
      <c r="K1105"/>
    </row>
    <row r="1106" spans="1:11" x14ac:dyDescent="0.3">
      <c r="A1106" s="21">
        <v>43363</v>
      </c>
      <c r="B1106" s="11">
        <v>15760400000000</v>
      </c>
      <c r="C1106" s="11">
        <v>5707050000000</v>
      </c>
      <c r="D1106" s="11">
        <v>21467500000000</v>
      </c>
      <c r="E1106" s="12">
        <f>(US_Debt_Table[[#This Row],[Debt Held by the Public]] - B1358)/B1358 * 100</f>
        <v>7.836415761780624</v>
      </c>
      <c r="F1106" s="12">
        <f>(US_Debt_Table[[#This Row],[Debt Held by the Public]] - B1358)/B1358 * 100</f>
        <v>7.836415761780624</v>
      </c>
      <c r="G1106" s="12"/>
      <c r="H1106" s="12"/>
      <c r="K1106"/>
    </row>
    <row r="1107" spans="1:11" x14ac:dyDescent="0.3">
      <c r="A1107" s="21">
        <v>43362</v>
      </c>
      <c r="B1107" s="11">
        <v>15793000000000</v>
      </c>
      <c r="C1107" s="11">
        <v>5701250000000</v>
      </c>
      <c r="D1107" s="11">
        <v>21494300000000</v>
      </c>
      <c r="E1107" s="12">
        <f>(US_Debt_Table[[#This Row],[Debt Held by the Public]] - B1359)/B1359 * 100</f>
        <v>8.0720434669549874</v>
      </c>
      <c r="F1107" s="12">
        <f>(US_Debt_Table[[#This Row],[Debt Held by the Public]] - B1359)/B1359 * 100</f>
        <v>8.0720434669549874</v>
      </c>
      <c r="G1107" s="12"/>
      <c r="H1107" s="12"/>
      <c r="K1107"/>
    </row>
    <row r="1108" spans="1:11" x14ac:dyDescent="0.3">
      <c r="A1108" s="21">
        <v>43361</v>
      </c>
      <c r="B1108" s="11">
        <v>15793100000000</v>
      </c>
      <c r="C1108" s="11">
        <v>5706050000000</v>
      </c>
      <c r="D1108" s="11">
        <v>21499200000000</v>
      </c>
      <c r="E1108" s="12">
        <f>(US_Debt_Table[[#This Row],[Debt Held by the Public]] - B1360)/B1360 * 100</f>
        <v>8.08456179252385</v>
      </c>
      <c r="F1108" s="12">
        <f>(US_Debt_Table[[#This Row],[Debt Held by the Public]] - B1360)/B1360 * 100</f>
        <v>8.08456179252385</v>
      </c>
      <c r="G1108" s="12"/>
      <c r="H1108" s="12"/>
      <c r="K1108"/>
    </row>
    <row r="1109" spans="1:11" x14ac:dyDescent="0.3">
      <c r="A1109" s="21">
        <v>43360</v>
      </c>
      <c r="B1109" s="11">
        <v>15792000000000</v>
      </c>
      <c r="C1109" s="11">
        <v>5698900000000</v>
      </c>
      <c r="D1109" s="11">
        <v>21490900000000</v>
      </c>
      <c r="E1109" s="12">
        <f>(US_Debt_Table[[#This Row],[Debt Held by the Public]] - B1361)/B1361 * 100</f>
        <v>8.0829512011498181</v>
      </c>
      <c r="F1109" s="12">
        <f>(US_Debt_Table[[#This Row],[Debt Held by the Public]] - B1361)/B1361 * 100</f>
        <v>8.0829512011498181</v>
      </c>
      <c r="G1109" s="12"/>
      <c r="H1109" s="12"/>
      <c r="K1109"/>
    </row>
    <row r="1110" spans="1:11" x14ac:dyDescent="0.3">
      <c r="A1110" s="21">
        <v>43357</v>
      </c>
      <c r="B1110" s="11">
        <v>15743000000000</v>
      </c>
      <c r="C1110" s="11">
        <v>5689240000000</v>
      </c>
      <c r="D1110" s="11">
        <v>21432200000000</v>
      </c>
      <c r="E1110" s="12">
        <f>(US_Debt_Table[[#This Row],[Debt Held by the Public]] - B1362)/B1362 * 100</f>
        <v>7.6275184073615776</v>
      </c>
      <c r="F1110" s="12">
        <f>(US_Debt_Table[[#This Row],[Debt Held by the Public]] - B1362)/B1362 * 100</f>
        <v>7.6275184073615776</v>
      </c>
      <c r="G1110" s="12"/>
      <c r="H1110" s="12"/>
      <c r="K1110"/>
    </row>
    <row r="1111" spans="1:11" x14ac:dyDescent="0.3">
      <c r="A1111" s="21">
        <v>43356</v>
      </c>
      <c r="B1111" s="11">
        <v>15743200000000</v>
      </c>
      <c r="C1111" s="11">
        <v>5689380000000</v>
      </c>
      <c r="D1111" s="11">
        <v>21432500000000</v>
      </c>
      <c r="E1111" s="12">
        <f>(US_Debt_Table[[#This Row],[Debt Held by the Public]] - B1363)/B1363 * 100</f>
        <v>7.6509644906080974</v>
      </c>
      <c r="F1111" s="12">
        <f>(US_Debt_Table[[#This Row],[Debt Held by the Public]] - B1363)/B1363 * 100</f>
        <v>7.6509644906080974</v>
      </c>
      <c r="G1111" s="12"/>
      <c r="H1111" s="12"/>
      <c r="K1111"/>
    </row>
    <row r="1112" spans="1:11" x14ac:dyDescent="0.3">
      <c r="A1112" s="21">
        <v>43355</v>
      </c>
      <c r="B1112" s="11">
        <v>15764600000000</v>
      </c>
      <c r="C1112" s="11">
        <v>5686130000000</v>
      </c>
      <c r="D1112" s="11">
        <v>21450800000000</v>
      </c>
      <c r="E1112" s="12">
        <f>(US_Debt_Table[[#This Row],[Debt Held by the Public]] - B1364)/B1364 * 100</f>
        <v>7.7965591750772685</v>
      </c>
      <c r="F1112" s="12">
        <f>(US_Debt_Table[[#This Row],[Debt Held by the Public]] - B1364)/B1364 * 100</f>
        <v>7.7965591750772685</v>
      </c>
      <c r="G1112" s="12"/>
      <c r="H1112" s="12"/>
      <c r="K1112"/>
    </row>
    <row r="1113" spans="1:11" x14ac:dyDescent="0.3">
      <c r="A1113" s="21">
        <v>43354</v>
      </c>
      <c r="B1113" s="11">
        <v>15765900000000</v>
      </c>
      <c r="C1113" s="11">
        <v>5700320000000</v>
      </c>
      <c r="D1113" s="11">
        <v>21466200000000</v>
      </c>
      <c r="E1113" s="12">
        <f>(US_Debt_Table[[#This Row],[Debt Held by the Public]] - B1365)/B1365 * 100</f>
        <v>7.8069227718439302</v>
      </c>
      <c r="F1113" s="12">
        <f>(US_Debt_Table[[#This Row],[Debt Held by the Public]] - B1365)/B1365 * 100</f>
        <v>7.8069227718439302</v>
      </c>
      <c r="G1113" s="12"/>
      <c r="H1113" s="12"/>
      <c r="K1113"/>
    </row>
    <row r="1114" spans="1:11" x14ac:dyDescent="0.3">
      <c r="A1114" s="21">
        <v>43353</v>
      </c>
      <c r="B1114" s="11">
        <v>15766100000000</v>
      </c>
      <c r="C1114" s="11">
        <v>5693670000000</v>
      </c>
      <c r="D1114" s="11">
        <v>21459800000000</v>
      </c>
      <c r="E1114" s="12">
        <f>(US_Debt_Table[[#This Row],[Debt Held by the Public]] - B1366)/B1366 * 100</f>
        <v>7.8193493677638202</v>
      </c>
      <c r="F1114" s="12">
        <f>(US_Debt_Table[[#This Row],[Debt Held by the Public]] - B1366)/B1366 * 100</f>
        <v>7.8193493677638202</v>
      </c>
      <c r="G1114" s="12"/>
      <c r="H1114" s="12"/>
      <c r="K1114"/>
    </row>
    <row r="1115" spans="1:11" x14ac:dyDescent="0.3">
      <c r="A1115" s="21">
        <v>43350</v>
      </c>
      <c r="B1115" s="11">
        <v>15766500000000</v>
      </c>
      <c r="C1115" s="11">
        <v>5690010000000</v>
      </c>
      <c r="D1115" s="11">
        <v>21456500000000</v>
      </c>
      <c r="E1115" s="12">
        <f>(US_Debt_Table[[#This Row],[Debt Held by the Public]] - B1367)/B1367 * 100</f>
        <v>9.4128423813852784</v>
      </c>
      <c r="F1115" s="12">
        <f>(US_Debt_Table[[#This Row],[Debt Held by the Public]] - B1367)/B1367 * 100</f>
        <v>9.4128423813852784</v>
      </c>
      <c r="G1115" s="12"/>
      <c r="H1115" s="12"/>
      <c r="K1115"/>
    </row>
    <row r="1116" spans="1:11" x14ac:dyDescent="0.3">
      <c r="A1116" s="21">
        <v>43349</v>
      </c>
      <c r="B1116" s="11">
        <v>15766700000000</v>
      </c>
      <c r="C1116" s="11">
        <v>5687900000000</v>
      </c>
      <c r="D1116" s="11">
        <v>21454600000000</v>
      </c>
      <c r="E1116" s="12">
        <f>(US_Debt_Table[[#This Row],[Debt Held by the Public]] - B1368)/B1368 * 100</f>
        <v>9.4051195936522038</v>
      </c>
      <c r="F1116" s="12">
        <f>(US_Debt_Table[[#This Row],[Debt Held by the Public]] - B1368)/B1368 * 100</f>
        <v>9.4051195936522038</v>
      </c>
      <c r="G1116" s="12"/>
      <c r="H1116" s="12"/>
      <c r="K1116"/>
    </row>
    <row r="1117" spans="1:11" x14ac:dyDescent="0.3">
      <c r="A1117" s="21">
        <v>43348</v>
      </c>
      <c r="B1117" s="11">
        <v>15784600000000</v>
      </c>
      <c r="C1117" s="11">
        <v>5686430000000</v>
      </c>
      <c r="D1117" s="11">
        <v>21471100000000</v>
      </c>
      <c r="E1117" s="12">
        <f>(US_Debt_Table[[#This Row],[Debt Held by the Public]] - B1369)/B1369 * 100</f>
        <v>9.4731147745635873</v>
      </c>
      <c r="F1117" s="12">
        <f>(US_Debt_Table[[#This Row],[Debt Held by the Public]] - B1369)/B1369 * 100</f>
        <v>9.4731147745635873</v>
      </c>
      <c r="G1117" s="12"/>
      <c r="H1117" s="12"/>
      <c r="K1117"/>
    </row>
    <row r="1118" spans="1:11" x14ac:dyDescent="0.3">
      <c r="A1118" s="21">
        <v>43347</v>
      </c>
      <c r="B1118" s="11">
        <v>15784200000000</v>
      </c>
      <c r="C1118" s="11">
        <v>5671130000000</v>
      </c>
      <c r="D1118" s="11">
        <v>21455300000000</v>
      </c>
      <c r="E1118" s="12">
        <f>(US_Debt_Table[[#This Row],[Debt Held by the Public]] - B1370)/B1370 * 100</f>
        <v>9.3975035173929005</v>
      </c>
      <c r="F1118" s="12">
        <f>(US_Debt_Table[[#This Row],[Debt Held by the Public]] - B1370)/B1370 * 100</f>
        <v>9.3975035173929005</v>
      </c>
      <c r="G1118" s="12"/>
      <c r="H1118" s="12"/>
      <c r="K1118"/>
    </row>
    <row r="1119" spans="1:11" x14ac:dyDescent="0.3">
      <c r="A1119" s="21">
        <v>43343</v>
      </c>
      <c r="B1119" s="11">
        <v>15785400000000</v>
      </c>
      <c r="C1119" s="11">
        <v>5673460000000</v>
      </c>
      <c r="D1119" s="11">
        <v>21458800000000</v>
      </c>
      <c r="E1119" s="12">
        <f>(US_Debt_Table[[#This Row],[Debt Held by the Public]] - B1371)/B1371 * 100</f>
        <v>9.761083606830951</v>
      </c>
      <c r="F1119" s="12">
        <f>(US_Debt_Table[[#This Row],[Debt Held by the Public]] - B1371)/B1371 * 100</f>
        <v>9.761083606830951</v>
      </c>
      <c r="G1119" s="12"/>
      <c r="H1119" s="12"/>
      <c r="K1119"/>
    </row>
    <row r="1120" spans="1:11" x14ac:dyDescent="0.3">
      <c r="A1120" s="21">
        <v>43342</v>
      </c>
      <c r="B1120" s="11">
        <v>15733900000000</v>
      </c>
      <c r="C1120" s="11">
        <v>5708520000000</v>
      </c>
      <c r="D1120" s="11">
        <v>21442500000000</v>
      </c>
      <c r="E1120" s="12">
        <f>(US_Debt_Table[[#This Row],[Debt Held by the Public]] - B1372)/B1372 * 100</f>
        <v>9.3140558454280811</v>
      </c>
      <c r="F1120" s="12">
        <f>(US_Debt_Table[[#This Row],[Debt Held by the Public]] - B1372)/B1372 * 100</f>
        <v>9.3140558454280811</v>
      </c>
      <c r="G1120" s="12"/>
      <c r="H1120" s="12"/>
      <c r="K1120"/>
    </row>
    <row r="1121" spans="1:11" x14ac:dyDescent="0.3">
      <c r="A1121" s="21">
        <v>43341</v>
      </c>
      <c r="B1121" s="11">
        <v>15729400000000</v>
      </c>
      <c r="C1121" s="11">
        <v>5710020000000</v>
      </c>
      <c r="D1121" s="11">
        <v>21439400000000</v>
      </c>
      <c r="E1121" s="12">
        <f>(US_Debt_Table[[#This Row],[Debt Held by the Public]] - B1373)/B1373 * 100</f>
        <v>9.3184882476404933</v>
      </c>
      <c r="F1121" s="12">
        <f>(US_Debt_Table[[#This Row],[Debt Held by the Public]] - B1373)/B1373 * 100</f>
        <v>9.3184882476404933</v>
      </c>
      <c r="G1121" s="12"/>
      <c r="H1121" s="12"/>
      <c r="K1121"/>
    </row>
    <row r="1122" spans="1:11" x14ac:dyDescent="0.3">
      <c r="A1122" s="21">
        <v>43340</v>
      </c>
      <c r="B1122" s="11">
        <v>15729400000000</v>
      </c>
      <c r="C1122" s="11">
        <v>5712360000000</v>
      </c>
      <c r="D1122" s="11">
        <v>21441800000000</v>
      </c>
      <c r="E1122" s="12">
        <f>(US_Debt_Table[[#This Row],[Debt Held by the Public]] - B1374)/B1374 * 100</f>
        <v>9.274440060023343</v>
      </c>
      <c r="F1122" s="12">
        <f>(US_Debt_Table[[#This Row],[Debt Held by the Public]] - B1374)/B1374 * 100</f>
        <v>9.274440060023343</v>
      </c>
      <c r="G1122" s="12"/>
      <c r="H1122" s="12"/>
      <c r="K1122"/>
    </row>
    <row r="1123" spans="1:11" x14ac:dyDescent="0.3">
      <c r="A1123" s="21">
        <v>43339</v>
      </c>
      <c r="B1123" s="11">
        <v>15728700000000</v>
      </c>
      <c r="C1123" s="11">
        <v>5705830000000</v>
      </c>
      <c r="D1123" s="11">
        <v>21434500000000</v>
      </c>
      <c r="E1123" s="12">
        <f>(US_Debt_Table[[#This Row],[Debt Held by the Public]] - B1375)/B1375 * 100</f>
        <v>9.2460496613995478</v>
      </c>
      <c r="F1123" s="12">
        <f>(US_Debt_Table[[#This Row],[Debt Held by the Public]] - B1375)/B1375 * 100</f>
        <v>9.2460496613995478</v>
      </c>
      <c r="G1123" s="12"/>
      <c r="H1123" s="12"/>
      <c r="K1123"/>
    </row>
    <row r="1124" spans="1:11" x14ac:dyDescent="0.3">
      <c r="A1124" s="21">
        <v>43336</v>
      </c>
      <c r="B1124" s="11">
        <v>15728700000000</v>
      </c>
      <c r="C1124" s="11">
        <v>5699200000000</v>
      </c>
      <c r="D1124" s="11">
        <v>21427900000000</v>
      </c>
      <c r="E1124" s="12">
        <f>(US_Debt_Table[[#This Row],[Debt Held by the Public]] - B1376)/B1376 * 100</f>
        <v>9.2361863488624039</v>
      </c>
      <c r="F1124" s="12">
        <f>(US_Debt_Table[[#This Row],[Debt Held by the Public]] - B1376)/B1376 * 100</f>
        <v>9.2361863488624039</v>
      </c>
      <c r="G1124" s="12"/>
      <c r="H1124" s="12"/>
      <c r="K1124"/>
    </row>
    <row r="1125" spans="1:11" x14ac:dyDescent="0.3">
      <c r="A1125" s="21">
        <v>43335</v>
      </c>
      <c r="B1125" s="11">
        <v>15729800000000</v>
      </c>
      <c r="C1125" s="11">
        <v>5698170000000</v>
      </c>
      <c r="D1125" s="11">
        <v>21428000000000</v>
      </c>
      <c r="E1125" s="12">
        <f>(US_Debt_Table[[#This Row],[Debt Held by the Public]] - B1377)/B1377 * 100</f>
        <v>9.2612787830375431</v>
      </c>
      <c r="F1125" s="12">
        <f>(US_Debt_Table[[#This Row],[Debt Held by the Public]] - B1377)/B1377 * 100</f>
        <v>9.2612787830375431</v>
      </c>
      <c r="G1125" s="12"/>
      <c r="H1125" s="12"/>
      <c r="K1125"/>
    </row>
    <row r="1126" spans="1:11" x14ac:dyDescent="0.3">
      <c r="A1126" s="21">
        <v>43334</v>
      </c>
      <c r="B1126" s="11">
        <v>15710900000000</v>
      </c>
      <c r="C1126" s="11">
        <v>5695850000000</v>
      </c>
      <c r="D1126" s="11">
        <v>21406800000000</v>
      </c>
      <c r="E1126" s="12">
        <f>(US_Debt_Table[[#This Row],[Debt Held by the Public]] - B1378)/B1378 * 100</f>
        <v>9.2142032894462442</v>
      </c>
      <c r="F1126" s="12">
        <f>(US_Debt_Table[[#This Row],[Debt Held by the Public]] - B1378)/B1378 * 100</f>
        <v>9.2142032894462442</v>
      </c>
      <c r="G1126" s="12"/>
      <c r="H1126" s="12"/>
      <c r="K1126"/>
    </row>
    <row r="1127" spans="1:11" x14ac:dyDescent="0.3">
      <c r="A1127" s="21">
        <v>43333</v>
      </c>
      <c r="B1127" s="11">
        <v>15709700000000</v>
      </c>
      <c r="C1127" s="11">
        <v>5709820000000</v>
      </c>
      <c r="D1127" s="11">
        <v>21419500000000</v>
      </c>
      <c r="E1127" s="12">
        <f>(US_Debt_Table[[#This Row],[Debt Held by the Public]] - B1379)/B1379 * 100</f>
        <v>9.1618489076657958</v>
      </c>
      <c r="F1127" s="12">
        <f>(US_Debt_Table[[#This Row],[Debt Held by the Public]] - B1379)/B1379 * 100</f>
        <v>9.1618489076657958</v>
      </c>
      <c r="G1127" s="12"/>
      <c r="H1127" s="12"/>
      <c r="K1127"/>
    </row>
    <row r="1128" spans="1:11" x14ac:dyDescent="0.3">
      <c r="A1128" s="21">
        <v>43332</v>
      </c>
      <c r="B1128" s="11">
        <v>15709300000000</v>
      </c>
      <c r="C1128" s="11">
        <v>5704310000000</v>
      </c>
      <c r="D1128" s="11">
        <v>21413600000000</v>
      </c>
      <c r="E1128" s="12">
        <f>(US_Debt_Table[[#This Row],[Debt Held by the Public]] - B1380)/B1380 * 100</f>
        <v>9.1355606038501342</v>
      </c>
      <c r="F1128" s="12">
        <f>(US_Debt_Table[[#This Row],[Debt Held by the Public]] - B1380)/B1380 * 100</f>
        <v>9.1355606038501342</v>
      </c>
      <c r="G1128" s="12"/>
      <c r="H1128" s="12"/>
      <c r="K1128"/>
    </row>
    <row r="1129" spans="1:11" x14ac:dyDescent="0.3">
      <c r="A1129" s="21">
        <v>43329</v>
      </c>
      <c r="B1129" s="11">
        <v>15709400000000</v>
      </c>
      <c r="C1129" s="11">
        <v>5701990000000</v>
      </c>
      <c r="D1129" s="11">
        <v>21411400000000</v>
      </c>
      <c r="E1129" s="12">
        <f>(US_Debt_Table[[#This Row],[Debt Held by the Public]] - B1381)/B1381 * 100</f>
        <v>9.1392881706834146</v>
      </c>
      <c r="F1129" s="12">
        <f>(US_Debt_Table[[#This Row],[Debt Held by the Public]] - B1381)/B1381 * 100</f>
        <v>9.1392881706834146</v>
      </c>
      <c r="G1129" s="12"/>
      <c r="H1129" s="12"/>
      <c r="K1129"/>
    </row>
    <row r="1130" spans="1:11" x14ac:dyDescent="0.3">
      <c r="A1130" s="21">
        <v>43328</v>
      </c>
      <c r="B1130" s="11">
        <v>15709900000000</v>
      </c>
      <c r="C1130" s="11">
        <v>5697300000000</v>
      </c>
      <c r="D1130" s="11">
        <v>21407200000000</v>
      </c>
      <c r="E1130" s="12">
        <f>(US_Debt_Table[[#This Row],[Debt Held by the Public]] - B1382)/B1382 * 100</f>
        <v>9.1056199127705089</v>
      </c>
      <c r="F1130" s="12">
        <f>(US_Debt_Table[[#This Row],[Debt Held by the Public]] - B1382)/B1382 * 100</f>
        <v>9.1056199127705089</v>
      </c>
      <c r="G1130" s="12"/>
      <c r="H1130" s="12"/>
      <c r="K1130"/>
    </row>
    <row r="1131" spans="1:11" x14ac:dyDescent="0.3">
      <c r="A1131" s="21">
        <v>43327</v>
      </c>
      <c r="B1131" s="11">
        <v>15673100000000</v>
      </c>
      <c r="C1131" s="11">
        <v>5699230000000</v>
      </c>
      <c r="D1131" s="11">
        <v>21372300000000</v>
      </c>
      <c r="E1131" s="12">
        <f>(US_Debt_Table[[#This Row],[Debt Held by the Public]] - B1383)/B1383 * 100</f>
        <v>8.9347771692290578</v>
      </c>
      <c r="F1131" s="12">
        <f>(US_Debt_Table[[#This Row],[Debt Held by the Public]] - B1383)/B1383 * 100</f>
        <v>8.9347771692290578</v>
      </c>
      <c r="G1131" s="12"/>
      <c r="H1131" s="12"/>
      <c r="K1131"/>
    </row>
    <row r="1132" spans="1:11" x14ac:dyDescent="0.3">
      <c r="A1132" s="21">
        <v>43326</v>
      </c>
      <c r="B1132" s="11">
        <v>15647800000000</v>
      </c>
      <c r="C1132" s="11">
        <v>5703730000000</v>
      </c>
      <c r="D1132" s="11">
        <v>21351600000000</v>
      </c>
      <c r="E1132" s="12">
        <f>(US_Debt_Table[[#This Row],[Debt Held by the Public]] - B1384)/B1384 * 100</f>
        <v>8.6818819541874461</v>
      </c>
      <c r="F1132" s="12">
        <f>(US_Debt_Table[[#This Row],[Debt Held by the Public]] - B1384)/B1384 * 100</f>
        <v>8.6818819541874461</v>
      </c>
      <c r="G1132" s="12"/>
      <c r="H1132" s="12"/>
      <c r="K1132"/>
    </row>
    <row r="1133" spans="1:11" x14ac:dyDescent="0.3">
      <c r="A1133" s="21">
        <v>43325</v>
      </c>
      <c r="B1133" s="11">
        <v>15647700000000</v>
      </c>
      <c r="C1133" s="11">
        <v>5697370000000</v>
      </c>
      <c r="D1133" s="11">
        <v>21345100000000</v>
      </c>
      <c r="E1133" s="12">
        <f>(US_Debt_Table[[#This Row],[Debt Held by the Public]] - B1385)/B1385 * 100</f>
        <v>8.6570377057148811</v>
      </c>
      <c r="F1133" s="12">
        <f>(US_Debt_Table[[#This Row],[Debt Held by the Public]] - B1385)/B1385 * 100</f>
        <v>8.6570377057148811</v>
      </c>
      <c r="G1133" s="12"/>
      <c r="H1133" s="12"/>
      <c r="K1133"/>
    </row>
    <row r="1134" spans="1:11" x14ac:dyDescent="0.3">
      <c r="A1134" s="21">
        <v>43322</v>
      </c>
      <c r="B1134" s="11">
        <v>15645900000000</v>
      </c>
      <c r="C1134" s="11">
        <v>5694370000000</v>
      </c>
      <c r="D1134" s="11">
        <v>21340300000000</v>
      </c>
      <c r="E1134" s="12">
        <f>(US_Debt_Table[[#This Row],[Debt Held by the Public]] - B1386)/B1386 * 100</f>
        <v>8.66264775742086</v>
      </c>
      <c r="F1134" s="12">
        <f>(US_Debt_Table[[#This Row],[Debt Held by the Public]] - B1386)/B1386 * 100</f>
        <v>8.66264775742086</v>
      </c>
      <c r="G1134" s="12"/>
      <c r="H1134" s="12"/>
      <c r="K1134"/>
    </row>
    <row r="1135" spans="1:11" x14ac:dyDescent="0.3">
      <c r="A1135" s="21">
        <v>43321</v>
      </c>
      <c r="B1135" s="11">
        <v>15645900000000</v>
      </c>
      <c r="C1135" s="11">
        <v>5696280000000</v>
      </c>
      <c r="D1135" s="11">
        <v>21342200000000</v>
      </c>
      <c r="E1135" s="12">
        <f>(US_Debt_Table[[#This Row],[Debt Held by the Public]] - B1387)/B1387 * 100</f>
        <v>8.6520833333333336</v>
      </c>
      <c r="F1135" s="12">
        <f>(US_Debt_Table[[#This Row],[Debt Held by the Public]] - B1387)/B1387 * 100</f>
        <v>8.6520833333333336</v>
      </c>
      <c r="G1135" s="12"/>
      <c r="H1135" s="12"/>
      <c r="K1135"/>
    </row>
    <row r="1136" spans="1:11" x14ac:dyDescent="0.3">
      <c r="A1136" s="21">
        <v>43320</v>
      </c>
      <c r="B1136" s="11">
        <v>15604100000000</v>
      </c>
      <c r="C1136" s="11">
        <v>5694480000000</v>
      </c>
      <c r="D1136" s="11">
        <v>21298600000000</v>
      </c>
      <c r="E1136" s="12">
        <f>(US_Debt_Table[[#This Row],[Debt Held by the Public]] - B1388)/B1388 * 100</f>
        <v>8.4680138190867442</v>
      </c>
      <c r="F1136" s="12">
        <f>(US_Debt_Table[[#This Row],[Debt Held by the Public]] - B1388)/B1388 * 100</f>
        <v>8.4680138190867442</v>
      </c>
      <c r="G1136" s="12"/>
      <c r="H1136" s="12"/>
      <c r="K1136"/>
    </row>
    <row r="1137" spans="1:11" x14ac:dyDescent="0.3">
      <c r="A1137" s="21">
        <v>43319</v>
      </c>
      <c r="B1137" s="11">
        <v>15603800000000</v>
      </c>
      <c r="C1137" s="11">
        <v>5706120000000</v>
      </c>
      <c r="D1137" s="11">
        <v>21309900000000</v>
      </c>
      <c r="E1137" s="12">
        <f>(US_Debt_Table[[#This Row],[Debt Held by the Public]] - B1389)/B1389 * 100</f>
        <v>8.404890926775046</v>
      </c>
      <c r="F1137" s="12">
        <f>(US_Debt_Table[[#This Row],[Debt Held by the Public]] - B1389)/B1389 * 100</f>
        <v>8.404890926775046</v>
      </c>
      <c r="G1137" s="12"/>
      <c r="H1137" s="12"/>
      <c r="K1137"/>
    </row>
    <row r="1138" spans="1:11" x14ac:dyDescent="0.3">
      <c r="A1138" s="21">
        <v>43318</v>
      </c>
      <c r="B1138" s="11">
        <v>15603800000000</v>
      </c>
      <c r="C1138" s="11">
        <v>5701630000000</v>
      </c>
      <c r="D1138" s="11">
        <v>21305400000000</v>
      </c>
      <c r="E1138" s="12">
        <f>(US_Debt_Table[[#This Row],[Debt Held by the Public]] - B1390)/B1390 * 100</f>
        <v>8.3815490619638684</v>
      </c>
      <c r="F1138" s="12">
        <f>(US_Debt_Table[[#This Row],[Debt Held by the Public]] - B1390)/B1390 * 100</f>
        <v>8.3815490619638684</v>
      </c>
      <c r="G1138" s="12"/>
      <c r="H1138" s="12"/>
      <c r="K1138"/>
    </row>
    <row r="1139" spans="1:11" x14ac:dyDescent="0.3">
      <c r="A1139" s="21">
        <v>43315</v>
      </c>
      <c r="B1139" s="11">
        <v>15603500000000</v>
      </c>
      <c r="C1139" s="11">
        <v>5696360000000</v>
      </c>
      <c r="D1139" s="11">
        <v>21299900000000</v>
      </c>
      <c r="E1139" s="12">
        <f>(US_Debt_Table[[#This Row],[Debt Held by the Public]] - B1391)/B1391 * 100</f>
        <v>8.3689273188179332</v>
      </c>
      <c r="F1139" s="12">
        <f>(US_Debt_Table[[#This Row],[Debt Held by the Public]] - B1391)/B1391 * 100</f>
        <v>8.3689273188179332</v>
      </c>
      <c r="G1139" s="12"/>
      <c r="H1139" s="12"/>
      <c r="K1139"/>
    </row>
    <row r="1140" spans="1:11" x14ac:dyDescent="0.3">
      <c r="A1140" s="21">
        <v>43314</v>
      </c>
      <c r="B1140" s="11">
        <v>15603800000000</v>
      </c>
      <c r="C1140" s="11">
        <v>5709500000000</v>
      </c>
      <c r="D1140" s="11">
        <v>21313300000000</v>
      </c>
      <c r="E1140" s="12">
        <f>(US_Debt_Table[[#This Row],[Debt Held by the Public]] - B1392)/B1392 * 100</f>
        <v>8.4681904126348577</v>
      </c>
      <c r="F1140" s="12">
        <f>(US_Debt_Table[[#This Row],[Debt Held by the Public]] - B1392)/B1392 * 100</f>
        <v>8.4681904126348577</v>
      </c>
      <c r="G1140" s="12"/>
      <c r="H1140" s="12"/>
      <c r="K1140"/>
    </row>
    <row r="1141" spans="1:11" x14ac:dyDescent="0.3">
      <c r="A1141" s="21">
        <v>43313</v>
      </c>
      <c r="B1141" s="11">
        <v>15566600000000</v>
      </c>
      <c r="C1141" s="11">
        <v>5698230000000</v>
      </c>
      <c r="D1141" s="11">
        <v>21264800000000</v>
      </c>
      <c r="E1141" s="12">
        <f>(US_Debt_Table[[#This Row],[Debt Held by the Public]] - B1393)/B1393 * 100</f>
        <v>8.1509580780079762</v>
      </c>
      <c r="F1141" s="12">
        <f>(US_Debt_Table[[#This Row],[Debt Held by the Public]] - B1393)/B1393 * 100</f>
        <v>8.1509580780079762</v>
      </c>
      <c r="G1141" s="12"/>
      <c r="H1141" s="12"/>
      <c r="K1141"/>
    </row>
    <row r="1142" spans="1:11" x14ac:dyDescent="0.3">
      <c r="A1142" s="21">
        <v>43312</v>
      </c>
      <c r="B1142" s="11">
        <v>15569500000000</v>
      </c>
      <c r="C1142" s="11">
        <v>5743570000000</v>
      </c>
      <c r="D1142" s="11">
        <v>21313100000000</v>
      </c>
      <c r="E1142" s="12">
        <f>(US_Debt_Table[[#This Row],[Debt Held by the Public]] - B1394)/B1394 * 100</f>
        <v>8.4159070810325254</v>
      </c>
      <c r="F1142" s="12">
        <f>(US_Debt_Table[[#This Row],[Debt Held by the Public]] - B1394)/B1394 * 100</f>
        <v>8.4159070810325254</v>
      </c>
      <c r="G1142" s="12"/>
      <c r="H1142" s="12"/>
      <c r="K1142"/>
    </row>
    <row r="1143" spans="1:11" x14ac:dyDescent="0.3">
      <c r="A1143" s="21">
        <v>43311</v>
      </c>
      <c r="B1143" s="11">
        <v>15566200000000</v>
      </c>
      <c r="C1143" s="11">
        <v>5733090000000</v>
      </c>
      <c r="D1143" s="11">
        <v>21299300000000</v>
      </c>
      <c r="E1143" s="12">
        <f>(US_Debt_Table[[#This Row],[Debt Held by the Public]] - B1395)/B1395 * 100</f>
        <v>8.2835955869054079</v>
      </c>
      <c r="F1143" s="12">
        <f>(US_Debt_Table[[#This Row],[Debt Held by the Public]] - B1395)/B1395 * 100</f>
        <v>8.2835955869054079</v>
      </c>
      <c r="G1143" s="12"/>
      <c r="H1143" s="12"/>
      <c r="K1143"/>
    </row>
    <row r="1144" spans="1:11" x14ac:dyDescent="0.3">
      <c r="A1144" s="21">
        <v>43308</v>
      </c>
      <c r="B1144" s="11">
        <v>15565800000000</v>
      </c>
      <c r="C1144" s="11">
        <v>5732690000000</v>
      </c>
      <c r="D1144" s="11">
        <v>21298500000000</v>
      </c>
      <c r="E1144" s="12">
        <f>(US_Debt_Table[[#This Row],[Debt Held by the Public]] - B1396)/B1396 * 100</f>
        <v>8.4090149320258529</v>
      </c>
      <c r="F1144" s="12">
        <f>(US_Debt_Table[[#This Row],[Debt Held by the Public]] - B1396)/B1396 * 100</f>
        <v>8.4090149320258529</v>
      </c>
      <c r="G1144" s="12"/>
      <c r="H1144" s="12"/>
      <c r="K1144"/>
    </row>
    <row r="1145" spans="1:11" x14ac:dyDescent="0.3">
      <c r="A1145" s="21">
        <v>43307</v>
      </c>
      <c r="B1145" s="11">
        <v>15565700000000</v>
      </c>
      <c r="C1145" s="11">
        <v>5732920000000</v>
      </c>
      <c r="D1145" s="11">
        <v>21298600000000</v>
      </c>
      <c r="E1145" s="12">
        <f>(US_Debt_Table[[#This Row],[Debt Held by the Public]] - B1397)/B1397 * 100</f>
        <v>8.4287077606804264</v>
      </c>
      <c r="F1145" s="12">
        <f>(US_Debt_Table[[#This Row],[Debt Held by the Public]] - B1397)/B1397 * 100</f>
        <v>8.4287077606804264</v>
      </c>
      <c r="G1145" s="12"/>
      <c r="H1145" s="12"/>
      <c r="K1145"/>
    </row>
    <row r="1146" spans="1:11" x14ac:dyDescent="0.3">
      <c r="A1146" s="21">
        <v>43306</v>
      </c>
      <c r="B1146" s="11">
        <v>15538300000000</v>
      </c>
      <c r="C1146" s="11">
        <v>5727200000000</v>
      </c>
      <c r="D1146" s="11">
        <v>21265500000000</v>
      </c>
      <c r="E1146" s="12">
        <f>(US_Debt_Table[[#This Row],[Debt Held by the Public]] - B1398)/B1398 * 100</f>
        <v>8.3155576003457554</v>
      </c>
      <c r="F1146" s="12">
        <f>(US_Debt_Table[[#This Row],[Debt Held by the Public]] - B1398)/B1398 * 100</f>
        <v>8.3155576003457554</v>
      </c>
      <c r="G1146" s="12"/>
      <c r="H1146" s="12"/>
      <c r="K1146"/>
    </row>
    <row r="1147" spans="1:11" x14ac:dyDescent="0.3">
      <c r="A1147" s="21">
        <v>43305</v>
      </c>
      <c r="B1147" s="11">
        <v>15536600000000</v>
      </c>
      <c r="C1147" s="11">
        <v>5734610000000</v>
      </c>
      <c r="D1147" s="11">
        <v>21271200000000</v>
      </c>
      <c r="E1147" s="12">
        <f>(US_Debt_Table[[#This Row],[Debt Held by the Public]] - B1399)/B1399 * 100</f>
        <v>8.231278300243817</v>
      </c>
      <c r="F1147" s="12">
        <f>(US_Debt_Table[[#This Row],[Debt Held by the Public]] - B1399)/B1399 * 100</f>
        <v>8.231278300243817</v>
      </c>
      <c r="G1147" s="12"/>
      <c r="H1147" s="12"/>
      <c r="K1147"/>
    </row>
    <row r="1148" spans="1:11" x14ac:dyDescent="0.3">
      <c r="A1148" s="21">
        <v>43304</v>
      </c>
      <c r="B1148" s="11">
        <v>15536500000000</v>
      </c>
      <c r="C1148" s="11">
        <v>5727350000000</v>
      </c>
      <c r="D1148" s="11">
        <v>21263800000000</v>
      </c>
      <c r="E1148" s="12">
        <f>(US_Debt_Table[[#This Row],[Debt Held by the Public]] - B1400)/B1400 * 100</f>
        <v>8.2147508898036516</v>
      </c>
      <c r="F1148" s="12">
        <f>(US_Debt_Table[[#This Row],[Debt Held by the Public]] - B1400)/B1400 * 100</f>
        <v>8.2147508898036516</v>
      </c>
      <c r="G1148" s="12"/>
      <c r="H1148" s="12"/>
      <c r="K1148"/>
    </row>
    <row r="1149" spans="1:11" x14ac:dyDescent="0.3">
      <c r="A1149" s="21">
        <v>43301</v>
      </c>
      <c r="B1149" s="11">
        <v>15535900000000</v>
      </c>
      <c r="C1149" s="11">
        <v>5724770000000</v>
      </c>
      <c r="D1149" s="11">
        <v>21260700000000</v>
      </c>
      <c r="E1149" s="12">
        <f>(US_Debt_Table[[#This Row],[Debt Held by the Public]] - B1401)/B1401 * 100</f>
        <v>8.2060497154836778</v>
      </c>
      <c r="F1149" s="12">
        <f>(US_Debt_Table[[#This Row],[Debt Held by the Public]] - B1401)/B1401 * 100</f>
        <v>8.2060497154836778</v>
      </c>
      <c r="G1149" s="12"/>
      <c r="H1149" s="12"/>
      <c r="K1149"/>
    </row>
    <row r="1150" spans="1:11" x14ac:dyDescent="0.3">
      <c r="A1150" s="21">
        <v>43300</v>
      </c>
      <c r="B1150" s="11">
        <v>15535700000000</v>
      </c>
      <c r="C1150" s="11">
        <v>5724330000000</v>
      </c>
      <c r="D1150" s="11">
        <v>21260000000000</v>
      </c>
      <c r="E1150" s="12">
        <f>(US_Debt_Table[[#This Row],[Debt Held by the Public]] - B1402)/B1402 * 100</f>
        <v>8.1835590682775674</v>
      </c>
      <c r="F1150" s="12">
        <f>(US_Debt_Table[[#This Row],[Debt Held by the Public]] - B1402)/B1402 * 100</f>
        <v>8.1835590682775674</v>
      </c>
      <c r="G1150" s="12"/>
      <c r="H1150" s="12"/>
      <c r="K1150"/>
    </row>
    <row r="1151" spans="1:11" x14ac:dyDescent="0.3">
      <c r="A1151" s="21">
        <v>43299</v>
      </c>
      <c r="B1151" s="11">
        <v>15512700000000</v>
      </c>
      <c r="C1151" s="11">
        <v>5728120000000</v>
      </c>
      <c r="D1151" s="11">
        <v>21240900000000</v>
      </c>
      <c r="E1151" s="12">
        <f>(US_Debt_Table[[#This Row],[Debt Held by the Public]] - B1403)/B1403 * 100</f>
        <v>8.1227826838499233</v>
      </c>
      <c r="F1151" s="12">
        <f>(US_Debt_Table[[#This Row],[Debt Held by the Public]] - B1403)/B1403 * 100</f>
        <v>8.1227826838499233</v>
      </c>
      <c r="G1151" s="12"/>
      <c r="H1151" s="12"/>
      <c r="K1151"/>
    </row>
    <row r="1152" spans="1:11" x14ac:dyDescent="0.3">
      <c r="A1152" s="21">
        <v>43298</v>
      </c>
      <c r="B1152" s="11">
        <v>15512500000000</v>
      </c>
      <c r="C1152" s="11">
        <v>5742910000000</v>
      </c>
      <c r="D1152" s="11">
        <v>21255400000000</v>
      </c>
      <c r="E1152" s="12">
        <f>(US_Debt_Table[[#This Row],[Debt Held by the Public]] - B1404)/B1404 * 100</f>
        <v>8.0340416048583112</v>
      </c>
      <c r="F1152" s="12">
        <f>(US_Debt_Table[[#This Row],[Debt Held by the Public]] - B1404)/B1404 * 100</f>
        <v>8.0340416048583112</v>
      </c>
      <c r="G1152" s="12"/>
      <c r="H1152" s="12"/>
      <c r="K1152"/>
    </row>
    <row r="1153" spans="1:11" x14ac:dyDescent="0.3">
      <c r="A1153" s="21">
        <v>43297</v>
      </c>
      <c r="B1153" s="11">
        <v>15512000000000</v>
      </c>
      <c r="C1153" s="11">
        <v>5731330000000</v>
      </c>
      <c r="D1153" s="11">
        <v>21243400000000</v>
      </c>
      <c r="E1153" s="12">
        <f>(US_Debt_Table[[#This Row],[Debt Held by the Public]] - B1405)/B1405 * 100</f>
        <v>7.9891955111247253</v>
      </c>
      <c r="F1153" s="12">
        <f>(US_Debt_Table[[#This Row],[Debt Held by the Public]] - B1405)/B1405 * 100</f>
        <v>7.9891955111247253</v>
      </c>
      <c r="G1153" s="12"/>
      <c r="H1153" s="12"/>
      <c r="K1153"/>
    </row>
    <row r="1154" spans="1:11" x14ac:dyDescent="0.3">
      <c r="A1154" s="21">
        <v>43294</v>
      </c>
      <c r="B1154" s="11">
        <v>15484200000000</v>
      </c>
      <c r="C1154" s="11">
        <v>5726580000000</v>
      </c>
      <c r="D1154" s="11">
        <v>21210700000000</v>
      </c>
      <c r="E1154" s="12">
        <f>(US_Debt_Table[[#This Row],[Debt Held by the Public]] - B1406)/B1406 * 100</f>
        <v>7.803166381218932</v>
      </c>
      <c r="F1154" s="12">
        <f>(US_Debt_Table[[#This Row],[Debt Held by the Public]] - B1406)/B1406 * 100</f>
        <v>7.803166381218932</v>
      </c>
      <c r="G1154" s="12"/>
      <c r="H1154" s="12"/>
      <c r="K1154"/>
    </row>
    <row r="1155" spans="1:11" x14ac:dyDescent="0.3">
      <c r="A1155" s="21">
        <v>43293</v>
      </c>
      <c r="B1155" s="11">
        <v>15483800000000</v>
      </c>
      <c r="C1155" s="11">
        <v>5727350000000</v>
      </c>
      <c r="D1155" s="11">
        <v>21211200000000</v>
      </c>
      <c r="E1155" s="12">
        <f>(US_Debt_Table[[#This Row],[Debt Held by the Public]] - B1407)/B1407 * 100</f>
        <v>7.7891248807858045</v>
      </c>
      <c r="F1155" s="12">
        <f>(US_Debt_Table[[#This Row],[Debt Held by the Public]] - B1407)/B1407 * 100</f>
        <v>7.7891248807858045</v>
      </c>
      <c r="G1155" s="12"/>
      <c r="H1155" s="12"/>
      <c r="K1155"/>
    </row>
    <row r="1156" spans="1:11" x14ac:dyDescent="0.3">
      <c r="A1156" s="21">
        <v>43292</v>
      </c>
      <c r="B1156" s="11">
        <v>15482200000000</v>
      </c>
      <c r="C1156" s="11">
        <v>5725570000000</v>
      </c>
      <c r="D1156" s="11">
        <v>21207800000000</v>
      </c>
      <c r="E1156" s="12">
        <f>(US_Debt_Table[[#This Row],[Debt Held by the Public]] - B1408)/B1408 * 100</f>
        <v>7.8726057844387309</v>
      </c>
      <c r="F1156" s="12">
        <f>(US_Debt_Table[[#This Row],[Debt Held by the Public]] - B1408)/B1408 * 100</f>
        <v>7.8726057844387309</v>
      </c>
      <c r="G1156" s="12"/>
      <c r="H1156" s="12"/>
      <c r="K1156"/>
    </row>
    <row r="1157" spans="1:11" x14ac:dyDescent="0.3">
      <c r="A1157" s="21">
        <v>43291</v>
      </c>
      <c r="B1157" s="11">
        <v>15481800000000</v>
      </c>
      <c r="C1157" s="11">
        <v>5734620000000</v>
      </c>
      <c r="D1157" s="11">
        <v>21216400000000</v>
      </c>
      <c r="E1157" s="12">
        <f>(US_Debt_Table[[#This Row],[Debt Held by the Public]] - B1409)/B1409 * 100</f>
        <v>7.8209878262807484</v>
      </c>
      <c r="F1157" s="12">
        <f>(US_Debt_Table[[#This Row],[Debt Held by the Public]] - B1409)/B1409 * 100</f>
        <v>7.8209878262807484</v>
      </c>
      <c r="G1157" s="12"/>
      <c r="H1157" s="12"/>
      <c r="K1157"/>
    </row>
    <row r="1158" spans="1:11" x14ac:dyDescent="0.3">
      <c r="A1158" s="21">
        <v>43290</v>
      </c>
      <c r="B1158" s="11">
        <v>15481300000000</v>
      </c>
      <c r="C1158" s="11">
        <v>5726850000000</v>
      </c>
      <c r="D1158" s="11">
        <v>21208100000000</v>
      </c>
      <c r="E1158" s="12">
        <f>(US_Debt_Table[[#This Row],[Debt Held by the Public]] - B1410)/B1410 * 100</f>
        <v>7.8084958217270195</v>
      </c>
      <c r="F1158" s="12">
        <f>(US_Debt_Table[[#This Row],[Debt Held by the Public]] - B1410)/B1410 * 100</f>
        <v>7.8084958217270195</v>
      </c>
      <c r="G1158" s="12"/>
      <c r="H1158" s="12"/>
      <c r="K1158"/>
    </row>
    <row r="1159" spans="1:11" x14ac:dyDescent="0.3">
      <c r="A1159" s="21">
        <v>43287</v>
      </c>
      <c r="B1159" s="11">
        <v>15480300000000</v>
      </c>
      <c r="C1159" s="11">
        <v>5725610000000</v>
      </c>
      <c r="D1159" s="11">
        <v>21206000000000</v>
      </c>
      <c r="E1159" s="12">
        <f>(US_Debt_Table[[#This Row],[Debt Held by the Public]] - B1411)/B1411 * 100</f>
        <v>7.7805163338624777</v>
      </c>
      <c r="F1159" s="12">
        <f>(US_Debt_Table[[#This Row],[Debt Held by the Public]] - B1411)/B1411 * 100</f>
        <v>7.7805163338624777</v>
      </c>
      <c r="G1159" s="12"/>
      <c r="H1159" s="12"/>
      <c r="K1159"/>
    </row>
    <row r="1160" spans="1:11" x14ac:dyDescent="0.3">
      <c r="A1160" s="21">
        <v>43286</v>
      </c>
      <c r="B1160" s="11">
        <v>15480300000000</v>
      </c>
      <c r="C1160" s="11">
        <v>5722440000000</v>
      </c>
      <c r="D1160" s="11">
        <v>21202800000000</v>
      </c>
      <c r="E1160" s="12">
        <f>(US_Debt_Table[[#This Row],[Debt Held by the Public]] - B1412)/B1412 * 100</f>
        <v>7.7767643925838765</v>
      </c>
      <c r="F1160" s="12">
        <f>(US_Debt_Table[[#This Row],[Debt Held by the Public]] - B1412)/B1412 * 100</f>
        <v>7.7767643925838765</v>
      </c>
      <c r="G1160" s="12"/>
      <c r="H1160" s="12"/>
      <c r="K1160"/>
    </row>
    <row r="1161" spans="1:11" x14ac:dyDescent="0.3">
      <c r="A1161" s="21">
        <v>43284</v>
      </c>
      <c r="B1161" s="11">
        <v>15479800000000</v>
      </c>
      <c r="C1161" s="11">
        <v>5721140000000</v>
      </c>
      <c r="D1161" s="11">
        <v>21200900000000</v>
      </c>
      <c r="E1161" s="12">
        <f>(US_Debt_Table[[#This Row],[Debt Held by the Public]] - B1413)/B1413 * 100</f>
        <v>7.6653428573415781</v>
      </c>
      <c r="F1161" s="12">
        <f>(US_Debt_Table[[#This Row],[Debt Held by the Public]] - B1413)/B1413 * 100</f>
        <v>7.6653428573415781</v>
      </c>
      <c r="G1161" s="12"/>
      <c r="H1161" s="12"/>
      <c r="K1161"/>
    </row>
    <row r="1162" spans="1:11" x14ac:dyDescent="0.3">
      <c r="A1162" s="21">
        <v>43283</v>
      </c>
      <c r="B1162" s="11">
        <v>15478000000000</v>
      </c>
      <c r="C1162" s="11">
        <v>5728240000000</v>
      </c>
      <c r="D1162" s="11">
        <v>21206300000000</v>
      </c>
      <c r="E1162" s="12">
        <f>(US_Debt_Table[[#This Row],[Debt Held by the Public]] - B1414)/B1414 * 100</f>
        <v>7.7389984825493165</v>
      </c>
      <c r="F1162" s="12">
        <f>(US_Debt_Table[[#This Row],[Debt Held by the Public]] - B1414)/B1414 * 100</f>
        <v>7.7389984825493165</v>
      </c>
      <c r="G1162" s="12"/>
      <c r="H1162" s="12"/>
      <c r="K1162"/>
    </row>
    <row r="1163" spans="1:11" x14ac:dyDescent="0.3">
      <c r="A1163" s="21">
        <v>43280</v>
      </c>
      <c r="B1163" s="11">
        <v>15466600000000</v>
      </c>
      <c r="C1163" s="11">
        <v>5728510000000</v>
      </c>
      <c r="D1163" s="11">
        <v>21195100000000</v>
      </c>
      <c r="E1163" s="12">
        <f>(US_Debt_Table[[#This Row],[Debt Held by the Public]] - B1415)/B1415 * 100</f>
        <v>8.0983233039090283</v>
      </c>
      <c r="F1163" s="12">
        <f>(US_Debt_Table[[#This Row],[Debt Held by the Public]] - B1415)/B1415 * 100</f>
        <v>8.0983233039090283</v>
      </c>
      <c r="G1163" s="12"/>
      <c r="H1163" s="12"/>
      <c r="K1163"/>
    </row>
    <row r="1164" spans="1:11" x14ac:dyDescent="0.3">
      <c r="A1164" s="21">
        <v>43279</v>
      </c>
      <c r="B1164" s="11">
        <v>15445300000000</v>
      </c>
      <c r="C1164" s="11">
        <v>5683650000000</v>
      </c>
      <c r="D1164" s="11">
        <v>21129000000000</v>
      </c>
      <c r="E1164" s="12">
        <f>(US_Debt_Table[[#This Row],[Debt Held by the Public]] - B1416)/B1416 * 100</f>
        <v>7.9569997693420653</v>
      </c>
      <c r="F1164" s="12">
        <f>(US_Debt_Table[[#This Row],[Debt Held by the Public]] - B1416)/B1416 * 100</f>
        <v>7.9569997693420653</v>
      </c>
      <c r="G1164" s="12"/>
      <c r="H1164" s="12"/>
      <c r="K1164"/>
    </row>
    <row r="1165" spans="1:11" x14ac:dyDescent="0.3">
      <c r="A1165" s="21">
        <v>43278</v>
      </c>
      <c r="B1165" s="11">
        <v>15449900000000</v>
      </c>
      <c r="C1165" s="11">
        <v>5682590000000</v>
      </c>
      <c r="D1165" s="11">
        <v>21132500000000</v>
      </c>
      <c r="E1165" s="12">
        <f>(US_Debt_Table[[#This Row],[Debt Held by the Public]] - B1417)/B1417 * 100</f>
        <v>8.1017352364959425</v>
      </c>
      <c r="F1165" s="12">
        <f>(US_Debt_Table[[#This Row],[Debt Held by the Public]] - B1417)/B1417 * 100</f>
        <v>8.1017352364959425</v>
      </c>
      <c r="G1165" s="12"/>
      <c r="H1165" s="12"/>
      <c r="K1165"/>
    </row>
    <row r="1166" spans="1:11" x14ac:dyDescent="0.3">
      <c r="A1166" s="21">
        <v>43277</v>
      </c>
      <c r="B1166" s="11">
        <v>15450000000000</v>
      </c>
      <c r="C1166" s="11">
        <v>5699680000000</v>
      </c>
      <c r="D1166" s="11">
        <v>21149700000000</v>
      </c>
      <c r="E1166" s="12">
        <f>(US_Debt_Table[[#This Row],[Debt Held by the Public]] - B1418)/B1418 * 100</f>
        <v>8.063873093144764</v>
      </c>
      <c r="F1166" s="12">
        <f>(US_Debt_Table[[#This Row],[Debt Held by the Public]] - B1418)/B1418 * 100</f>
        <v>8.063873093144764</v>
      </c>
      <c r="G1166" s="12"/>
      <c r="H1166" s="12"/>
      <c r="K1166"/>
    </row>
    <row r="1167" spans="1:11" x14ac:dyDescent="0.3">
      <c r="A1167" s="21">
        <v>43276</v>
      </c>
      <c r="B1167" s="11">
        <v>15449800000000</v>
      </c>
      <c r="C1167" s="11">
        <v>5690260000000</v>
      </c>
      <c r="D1167" s="11">
        <v>21140100000000</v>
      </c>
      <c r="E1167" s="12">
        <f>(US_Debt_Table[[#This Row],[Debt Held by the Public]] - B1419)/B1419 * 100</f>
        <v>7.9944918601156161</v>
      </c>
      <c r="F1167" s="12">
        <f>(US_Debt_Table[[#This Row],[Debt Held by the Public]] - B1419)/B1419 * 100</f>
        <v>7.9944918601156161</v>
      </c>
      <c r="G1167" s="12"/>
      <c r="H1167" s="12"/>
      <c r="K1167"/>
    </row>
    <row r="1168" spans="1:11" x14ac:dyDescent="0.3">
      <c r="A1168" s="21">
        <v>43273</v>
      </c>
      <c r="B1168" s="11">
        <v>15449500000000</v>
      </c>
      <c r="C1168" s="11">
        <v>5681090000000</v>
      </c>
      <c r="D1168" s="11">
        <v>21130600000000</v>
      </c>
      <c r="E1168" s="12">
        <f>(US_Debt_Table[[#This Row],[Debt Held by the Public]] - B1420)/B1420 * 100</f>
        <v>7.988620636629248</v>
      </c>
      <c r="F1168" s="12">
        <f>(US_Debt_Table[[#This Row],[Debt Held by the Public]] - B1420)/B1420 * 100</f>
        <v>7.988620636629248</v>
      </c>
      <c r="G1168" s="12"/>
      <c r="H1168" s="12"/>
      <c r="K1168"/>
    </row>
    <row r="1169" spans="1:11" x14ac:dyDescent="0.3">
      <c r="A1169" s="21">
        <v>43272</v>
      </c>
      <c r="B1169" s="11">
        <v>15450300000000</v>
      </c>
      <c r="C1169" s="11">
        <v>5680510000000</v>
      </c>
      <c r="D1169" s="11">
        <v>21130800000000</v>
      </c>
      <c r="E1169" s="12">
        <f>(US_Debt_Table[[#This Row],[Debt Held by the Public]] - B1421)/B1421 * 100</f>
        <v>7.9889287286909489</v>
      </c>
      <c r="F1169" s="12">
        <f>(US_Debt_Table[[#This Row],[Debt Held by the Public]] - B1421)/B1421 * 100</f>
        <v>7.9889287286909489</v>
      </c>
      <c r="G1169" s="12"/>
      <c r="H1169" s="12"/>
      <c r="K1169"/>
    </row>
    <row r="1170" spans="1:11" x14ac:dyDescent="0.3">
      <c r="A1170" s="21">
        <v>43271</v>
      </c>
      <c r="B1170" s="11">
        <v>15454000000000</v>
      </c>
      <c r="C1170" s="11">
        <v>5680210000000</v>
      </c>
      <c r="D1170" s="11">
        <v>21134200000000</v>
      </c>
      <c r="E1170" s="12">
        <f>(US_Debt_Table[[#This Row],[Debt Held by the Public]] - B1422)/B1422 * 100</f>
        <v>8.0933628968517652</v>
      </c>
      <c r="F1170" s="12">
        <f>(US_Debt_Table[[#This Row],[Debt Held by the Public]] - B1422)/B1422 * 100</f>
        <v>8.0933628968517652</v>
      </c>
      <c r="G1170" s="12"/>
      <c r="H1170" s="12"/>
      <c r="K1170"/>
    </row>
    <row r="1171" spans="1:11" x14ac:dyDescent="0.3">
      <c r="A1171" s="21">
        <v>43270</v>
      </c>
      <c r="B1171" s="11">
        <v>15453900000000</v>
      </c>
      <c r="C1171" s="11">
        <v>5691920000000</v>
      </c>
      <c r="D1171" s="11">
        <v>21145800000000</v>
      </c>
      <c r="E1171" s="12">
        <f>(US_Debt_Table[[#This Row],[Debt Held by the Public]] - B1423)/B1423 * 100</f>
        <v>8.0291919777984386</v>
      </c>
      <c r="F1171" s="12">
        <f>(US_Debt_Table[[#This Row],[Debt Held by the Public]] - B1423)/B1423 * 100</f>
        <v>8.0291919777984386</v>
      </c>
      <c r="G1171" s="12"/>
      <c r="H1171" s="12"/>
      <c r="K1171"/>
    </row>
    <row r="1172" spans="1:11" x14ac:dyDescent="0.3">
      <c r="A1172" s="21">
        <v>43269</v>
      </c>
      <c r="B1172" s="11">
        <v>15453300000000</v>
      </c>
      <c r="C1172" s="11">
        <v>5678260000000</v>
      </c>
      <c r="D1172" s="11">
        <v>21131600000000</v>
      </c>
      <c r="E1172" s="12">
        <f>(US_Debt_Table[[#This Row],[Debt Held by the Public]] - B1424)/B1424 * 100</f>
        <v>7.9638660276384377</v>
      </c>
      <c r="F1172" s="12">
        <f>(US_Debt_Table[[#This Row],[Debt Held by the Public]] - B1424)/B1424 * 100</f>
        <v>7.9638660276384377</v>
      </c>
      <c r="G1172" s="12"/>
      <c r="H1172" s="12"/>
      <c r="K1172"/>
    </row>
    <row r="1173" spans="1:11" x14ac:dyDescent="0.3">
      <c r="A1173" s="21">
        <v>43266</v>
      </c>
      <c r="B1173" s="11">
        <v>15452800000000</v>
      </c>
      <c r="C1173" s="11">
        <v>5671080000000</v>
      </c>
      <c r="D1173" s="11">
        <v>21123900000000</v>
      </c>
      <c r="E1173" s="12">
        <f>(US_Debt_Table[[#This Row],[Debt Held by the Public]] - B1425)/B1425 * 100</f>
        <v>7.9483059727558505</v>
      </c>
      <c r="F1173" s="12">
        <f>(US_Debt_Table[[#This Row],[Debt Held by the Public]] - B1425)/B1425 * 100</f>
        <v>7.9483059727558505</v>
      </c>
      <c r="G1173" s="12"/>
      <c r="H1173" s="12"/>
      <c r="K1173"/>
    </row>
    <row r="1174" spans="1:11" x14ac:dyDescent="0.3">
      <c r="A1174" s="21">
        <v>43265</v>
      </c>
      <c r="B1174" s="11">
        <v>15411300000000</v>
      </c>
      <c r="C1174" s="11">
        <v>5669520000000</v>
      </c>
      <c r="D1174" s="11">
        <v>21080800000000</v>
      </c>
      <c r="E1174" s="12">
        <f>(US_Debt_Table[[#This Row],[Debt Held by the Public]] - B1426)/B1426 * 100</f>
        <v>7.6012735117925514</v>
      </c>
      <c r="F1174" s="12">
        <f>(US_Debt_Table[[#This Row],[Debt Held by the Public]] - B1426)/B1426 * 100</f>
        <v>7.6012735117925514</v>
      </c>
      <c r="G1174" s="12"/>
      <c r="H1174" s="12"/>
      <c r="K1174"/>
    </row>
    <row r="1175" spans="1:11" x14ac:dyDescent="0.3">
      <c r="A1175" s="21">
        <v>43264</v>
      </c>
      <c r="B1175" s="11">
        <v>15420900000000</v>
      </c>
      <c r="C1175" s="11">
        <v>5665900000000</v>
      </c>
      <c r="D1175" s="11">
        <v>21086800000000</v>
      </c>
      <c r="E1175" s="12">
        <f>(US_Debt_Table[[#This Row],[Debt Held by the Public]] - B1427)/B1427 * 100</f>
        <v>7.761596623387514</v>
      </c>
      <c r="F1175" s="12">
        <f>(US_Debt_Table[[#This Row],[Debt Held by the Public]] - B1427)/B1427 * 100</f>
        <v>7.761596623387514</v>
      </c>
      <c r="G1175" s="12"/>
      <c r="H1175" s="12"/>
      <c r="K1175"/>
    </row>
    <row r="1176" spans="1:11" x14ac:dyDescent="0.3">
      <c r="A1176" s="21">
        <v>43263</v>
      </c>
      <c r="B1176" s="11">
        <v>15420400000000</v>
      </c>
      <c r="C1176" s="11">
        <v>5679110000000</v>
      </c>
      <c r="D1176" s="11">
        <v>21099500000000</v>
      </c>
      <c r="E1176" s="12">
        <f>(US_Debt_Table[[#This Row],[Debt Held by the Public]] - B1428)/B1428 * 100</f>
        <v>7.7061695455085175</v>
      </c>
      <c r="F1176" s="12">
        <f>(US_Debt_Table[[#This Row],[Debt Held by the Public]] - B1428)/B1428 * 100</f>
        <v>7.7061695455085175</v>
      </c>
      <c r="G1176" s="12"/>
      <c r="H1176" s="12"/>
      <c r="K1176"/>
    </row>
    <row r="1177" spans="1:11" x14ac:dyDescent="0.3">
      <c r="A1177" s="21">
        <v>43262</v>
      </c>
      <c r="B1177" s="11">
        <v>15420100000000</v>
      </c>
      <c r="C1177" s="11">
        <v>5672830000000</v>
      </c>
      <c r="D1177" s="11">
        <v>21092900000000</v>
      </c>
      <c r="E1177" s="12">
        <f>(US_Debt_Table[[#This Row],[Debt Held by the Public]] - B1429)/B1429 * 100</f>
        <v>7.6927911946698693</v>
      </c>
      <c r="F1177" s="12">
        <f>(US_Debt_Table[[#This Row],[Debt Held by the Public]] - B1429)/B1429 * 100</f>
        <v>7.6927911946698693</v>
      </c>
      <c r="G1177" s="12"/>
      <c r="H1177" s="12"/>
      <c r="K1177"/>
    </row>
    <row r="1178" spans="1:11" x14ac:dyDescent="0.3">
      <c r="A1178" s="21">
        <v>43259</v>
      </c>
      <c r="B1178" s="11">
        <v>15419600000000</v>
      </c>
      <c r="C1178" s="11">
        <v>5669540000000</v>
      </c>
      <c r="D1178" s="11">
        <v>21089100000000</v>
      </c>
      <c r="E1178" s="12">
        <f>(US_Debt_Table[[#This Row],[Debt Held by the Public]] - B1430)/B1430 * 100</f>
        <v>7.6847868596010951</v>
      </c>
      <c r="F1178" s="12">
        <f>(US_Debt_Table[[#This Row],[Debt Held by the Public]] - B1430)/B1430 * 100</f>
        <v>7.6847868596010951</v>
      </c>
      <c r="G1178" s="12"/>
      <c r="H1178" s="12"/>
      <c r="K1178"/>
    </row>
    <row r="1179" spans="1:11" x14ac:dyDescent="0.3">
      <c r="A1179" s="21">
        <v>43258</v>
      </c>
      <c r="B1179" s="11">
        <v>15419100000000</v>
      </c>
      <c r="C1179" s="11">
        <v>5681010000000</v>
      </c>
      <c r="D1179" s="11">
        <v>21100100000000</v>
      </c>
      <c r="E1179" s="12">
        <f>(US_Debt_Table[[#This Row],[Debt Held by the Public]] - B1431)/B1431 * 100</f>
        <v>7.6016413348406822</v>
      </c>
      <c r="F1179" s="12">
        <f>(US_Debt_Table[[#This Row],[Debt Held by the Public]] - B1431)/B1431 * 100</f>
        <v>7.6016413348406822</v>
      </c>
      <c r="G1179" s="12"/>
      <c r="H1179" s="12"/>
      <c r="K1179"/>
    </row>
    <row r="1180" spans="1:11" x14ac:dyDescent="0.3">
      <c r="A1180" s="21">
        <v>43257</v>
      </c>
      <c r="B1180" s="11">
        <v>15425900000000</v>
      </c>
      <c r="C1180" s="11">
        <v>5676470000000</v>
      </c>
      <c r="D1180" s="11">
        <v>21102400000000</v>
      </c>
      <c r="E1180" s="12">
        <f>(US_Debt_Table[[#This Row],[Debt Held by the Public]] - B1432)/B1432 * 100</f>
        <v>7.6520998785713292</v>
      </c>
      <c r="F1180" s="12">
        <f>(US_Debt_Table[[#This Row],[Debt Held by the Public]] - B1432)/B1432 * 100</f>
        <v>7.6520998785713292</v>
      </c>
      <c r="G1180" s="12"/>
      <c r="H1180" s="12"/>
      <c r="K1180"/>
    </row>
    <row r="1181" spans="1:11" x14ac:dyDescent="0.3">
      <c r="A1181" s="21">
        <v>43256</v>
      </c>
      <c r="B1181" s="11">
        <v>15425800000000</v>
      </c>
      <c r="C1181" s="11">
        <v>5675530000000</v>
      </c>
      <c r="D1181" s="11">
        <v>21101400000000</v>
      </c>
      <c r="E1181" s="12">
        <f>(US_Debt_Table[[#This Row],[Debt Held by the Public]] - B1433)/B1433 * 100</f>
        <v>7.5928354211422038</v>
      </c>
      <c r="F1181" s="12">
        <f>(US_Debt_Table[[#This Row],[Debt Held by the Public]] - B1433)/B1433 * 100</f>
        <v>7.5928354211422038</v>
      </c>
      <c r="G1181" s="12"/>
      <c r="H1181" s="12"/>
      <c r="K1181"/>
    </row>
    <row r="1182" spans="1:11" x14ac:dyDescent="0.3">
      <c r="A1182" s="21">
        <v>43255</v>
      </c>
      <c r="B1182" s="11">
        <v>15425300000000</v>
      </c>
      <c r="C1182" s="11">
        <v>5665500000000</v>
      </c>
      <c r="D1182" s="11">
        <v>21090800000000</v>
      </c>
      <c r="E1182" s="12">
        <f>(US_Debt_Table[[#This Row],[Debt Held by the Public]] - B1434)/B1434 * 100</f>
        <v>7.5473408260590684</v>
      </c>
      <c r="F1182" s="12">
        <f>(US_Debt_Table[[#This Row],[Debt Held by the Public]] - B1434)/B1434 * 100</f>
        <v>7.5473408260590684</v>
      </c>
      <c r="G1182" s="12"/>
      <c r="H1182" s="12"/>
      <c r="K1182"/>
    </row>
    <row r="1183" spans="1:11" x14ac:dyDescent="0.3">
      <c r="A1183" s="21">
        <v>43252</v>
      </c>
      <c r="B1183" s="11">
        <v>15424800000000</v>
      </c>
      <c r="C1183" s="11">
        <v>5658350000000</v>
      </c>
      <c r="D1183" s="11">
        <v>21083100000000</v>
      </c>
      <c r="E1183" s="12">
        <f>(US_Debt_Table[[#This Row],[Debt Held by the Public]] - B1435)/B1435 * 100</f>
        <v>7.6504333989363928</v>
      </c>
      <c r="F1183" s="12">
        <f>(US_Debt_Table[[#This Row],[Debt Held by the Public]] - B1435)/B1435 * 100</f>
        <v>7.6504333989363928</v>
      </c>
      <c r="G1183" s="12"/>
      <c r="H1183" s="12"/>
      <c r="K1183"/>
    </row>
    <row r="1184" spans="1:11" x14ac:dyDescent="0.3">
      <c r="A1184" s="21">
        <v>43251</v>
      </c>
      <c r="B1184" s="11">
        <v>15426900000000</v>
      </c>
      <c r="C1184" s="11">
        <v>5718300000000</v>
      </c>
      <c r="D1184" s="11">
        <v>21145200000000</v>
      </c>
      <c r="E1184" s="12">
        <f>(US_Debt_Table[[#This Row],[Debt Held by the Public]] - B1436)/B1436 * 100</f>
        <v>7.8879641933002311</v>
      </c>
      <c r="F1184" s="12">
        <f>(US_Debt_Table[[#This Row],[Debt Held by the Public]] - B1436)/B1436 * 100</f>
        <v>7.8879641933002311</v>
      </c>
      <c r="G1184" s="12"/>
      <c r="H1184" s="12"/>
      <c r="K1184"/>
    </row>
    <row r="1185" spans="1:11" x14ac:dyDescent="0.3">
      <c r="A1185" s="21">
        <v>43250</v>
      </c>
      <c r="B1185" s="11">
        <v>15398800000000</v>
      </c>
      <c r="C1185" s="11">
        <v>5706940000000</v>
      </c>
      <c r="D1185" s="11">
        <v>21105700000000</v>
      </c>
      <c r="E1185" s="12">
        <f>(US_Debt_Table[[#This Row],[Debt Held by the Public]] - B1437)/B1437 * 100</f>
        <v>7.5876138840757914</v>
      </c>
      <c r="F1185" s="12">
        <f>(US_Debt_Table[[#This Row],[Debt Held by the Public]] - B1437)/B1437 * 100</f>
        <v>7.5876138840757914</v>
      </c>
      <c r="G1185" s="12"/>
      <c r="H1185" s="12"/>
      <c r="K1185"/>
    </row>
    <row r="1186" spans="1:11" x14ac:dyDescent="0.3">
      <c r="A1186" s="21">
        <v>43249</v>
      </c>
      <c r="B1186" s="11">
        <v>15398400000000</v>
      </c>
      <c r="C1186" s="11">
        <v>5704680000000</v>
      </c>
      <c r="D1186" s="11">
        <v>21103100000000</v>
      </c>
      <c r="E1186" s="12">
        <f>(US_Debt_Table[[#This Row],[Debt Held by the Public]] - B1438)/B1438 * 100</f>
        <v>7.5930881726140154</v>
      </c>
      <c r="F1186" s="12">
        <f>(US_Debt_Table[[#This Row],[Debt Held by the Public]] - B1438)/B1438 * 100</f>
        <v>7.5930881726140154</v>
      </c>
      <c r="G1186" s="12"/>
      <c r="H1186" s="12"/>
      <c r="K1186"/>
    </row>
    <row r="1187" spans="1:11" x14ac:dyDescent="0.3">
      <c r="A1187" s="21">
        <v>43245</v>
      </c>
      <c r="B1187" s="11">
        <v>15397600000000</v>
      </c>
      <c r="C1187" s="11">
        <v>5702560000000</v>
      </c>
      <c r="D1187" s="11">
        <v>21100100000000</v>
      </c>
      <c r="E1187" s="12">
        <f>(US_Debt_Table[[#This Row],[Debt Held by the Public]] - B1439)/B1439 * 100</f>
        <v>7.5950163164625062</v>
      </c>
      <c r="F1187" s="12">
        <f>(US_Debt_Table[[#This Row],[Debt Held by the Public]] - B1439)/B1439 * 100</f>
        <v>7.5950163164625062</v>
      </c>
      <c r="G1187" s="12"/>
      <c r="H1187" s="12"/>
      <c r="K1187"/>
    </row>
    <row r="1188" spans="1:11" x14ac:dyDescent="0.3">
      <c r="A1188" s="21">
        <v>43244</v>
      </c>
      <c r="B1188" s="11">
        <v>15381600000000</v>
      </c>
      <c r="C1188" s="11">
        <v>5704890000000</v>
      </c>
      <c r="D1188" s="11">
        <v>21086500000000</v>
      </c>
      <c r="E1188" s="12">
        <f>(US_Debt_Table[[#This Row],[Debt Held by the Public]] - B1440)/B1440 * 100</f>
        <v>7.4847140211732635</v>
      </c>
      <c r="F1188" s="12">
        <f>(US_Debt_Table[[#This Row],[Debt Held by the Public]] - B1440)/B1440 * 100</f>
        <v>7.4847140211732635</v>
      </c>
      <c r="G1188" s="12"/>
      <c r="H1188" s="12"/>
      <c r="K1188"/>
    </row>
    <row r="1189" spans="1:11" x14ac:dyDescent="0.3">
      <c r="A1189" s="21">
        <v>43243</v>
      </c>
      <c r="B1189" s="11">
        <v>15372600000000</v>
      </c>
      <c r="C1189" s="11">
        <v>5710350000000</v>
      </c>
      <c r="D1189" s="11">
        <v>21083000000000</v>
      </c>
      <c r="E1189" s="12">
        <f>(US_Debt_Table[[#This Row],[Debt Held by the Public]] - B1441)/B1441 * 100</f>
        <v>7.4864178885322925</v>
      </c>
      <c r="F1189" s="12">
        <f>(US_Debt_Table[[#This Row],[Debt Held by the Public]] - B1441)/B1441 * 100</f>
        <v>7.4864178885322925</v>
      </c>
      <c r="G1189" s="12"/>
      <c r="H1189" s="12"/>
      <c r="K1189"/>
    </row>
    <row r="1190" spans="1:11" x14ac:dyDescent="0.3">
      <c r="A1190" s="21">
        <v>43242</v>
      </c>
      <c r="B1190" s="11">
        <v>15372600000000</v>
      </c>
      <c r="C1190" s="11">
        <v>5722070000000</v>
      </c>
      <c r="D1190" s="11">
        <v>21094600000000</v>
      </c>
      <c r="E1190" s="12">
        <f>(US_Debt_Table[[#This Row],[Debt Held by the Public]] - B1442)/B1442 * 100</f>
        <v>7.4323332704362963</v>
      </c>
      <c r="F1190" s="12">
        <f>(US_Debt_Table[[#This Row],[Debt Held by the Public]] - B1442)/B1442 * 100</f>
        <v>7.4323332704362963</v>
      </c>
      <c r="G1190" s="12"/>
      <c r="H1190" s="12"/>
      <c r="K1190"/>
    </row>
    <row r="1191" spans="1:11" x14ac:dyDescent="0.3">
      <c r="A1191" s="21">
        <v>43241</v>
      </c>
      <c r="B1191" s="11">
        <v>15372400000000</v>
      </c>
      <c r="C1191" s="11">
        <v>5713500000000</v>
      </c>
      <c r="D1191" s="11">
        <v>21085900000000</v>
      </c>
      <c r="E1191" s="12">
        <f>(US_Debt_Table[[#This Row],[Debt Held by the Public]] - B1443)/B1443 * 100</f>
        <v>7.4001620881424142</v>
      </c>
      <c r="F1191" s="12">
        <f>(US_Debt_Table[[#This Row],[Debt Held by the Public]] - B1443)/B1443 * 100</f>
        <v>7.4001620881424142</v>
      </c>
      <c r="G1191" s="12"/>
      <c r="H1191" s="12"/>
      <c r="K1191"/>
    </row>
    <row r="1192" spans="1:11" x14ac:dyDescent="0.3">
      <c r="A1192" s="21">
        <v>43238</v>
      </c>
      <c r="B1192" s="11">
        <v>15372200000000</v>
      </c>
      <c r="C1192" s="11">
        <v>5708440000000</v>
      </c>
      <c r="D1192" s="11">
        <v>21080700000000</v>
      </c>
      <c r="E1192" s="12">
        <f>(US_Debt_Table[[#This Row],[Debt Held by the Public]] - B1444)/B1444 * 100</f>
        <v>7.4130232753139129</v>
      </c>
      <c r="F1192" s="12">
        <f>(US_Debt_Table[[#This Row],[Debt Held by the Public]] - B1444)/B1444 * 100</f>
        <v>7.4130232753139129</v>
      </c>
      <c r="G1192" s="12"/>
      <c r="H1192" s="12"/>
      <c r="K1192"/>
    </row>
    <row r="1193" spans="1:11" x14ac:dyDescent="0.3">
      <c r="A1193" s="21">
        <v>43237</v>
      </c>
      <c r="B1193" s="11">
        <v>15372000000000</v>
      </c>
      <c r="C1193" s="11">
        <v>5708870000000</v>
      </c>
      <c r="D1193" s="11">
        <v>21080900000000</v>
      </c>
      <c r="E1193" s="12">
        <f>(US_Debt_Table[[#This Row],[Debt Held by the Public]] - B1445)/B1445 * 100</f>
        <v>7.4273893718726418</v>
      </c>
      <c r="F1193" s="12">
        <f>(US_Debt_Table[[#This Row],[Debt Held by the Public]] - B1445)/B1445 * 100</f>
        <v>7.4273893718726418</v>
      </c>
      <c r="G1193" s="12"/>
      <c r="H1193" s="12"/>
      <c r="K1193"/>
    </row>
    <row r="1194" spans="1:11" x14ac:dyDescent="0.3">
      <c r="A1194" s="21">
        <v>43236</v>
      </c>
      <c r="B1194" s="11">
        <v>15365900000000</v>
      </c>
      <c r="C1194" s="11">
        <v>5708070000000</v>
      </c>
      <c r="D1194" s="11">
        <v>21074000000000</v>
      </c>
      <c r="E1194" s="12">
        <f>(US_Debt_Table[[#This Row],[Debt Held by the Public]] - B1446)/B1446 * 100</f>
        <v>7.4485864328319593</v>
      </c>
      <c r="F1194" s="12">
        <f>(US_Debt_Table[[#This Row],[Debt Held by the Public]] - B1446)/B1446 * 100</f>
        <v>7.4485864328319593</v>
      </c>
      <c r="G1194" s="12"/>
      <c r="H1194" s="12"/>
      <c r="K1194"/>
    </row>
    <row r="1195" spans="1:11" x14ac:dyDescent="0.3">
      <c r="A1195" s="21">
        <v>43235</v>
      </c>
      <c r="B1195" s="11">
        <v>15365500000000</v>
      </c>
      <c r="C1195" s="11">
        <v>5720270000000</v>
      </c>
      <c r="D1195" s="11">
        <v>21085800000000</v>
      </c>
      <c r="E1195" s="12">
        <f>(US_Debt_Table[[#This Row],[Debt Held by the Public]] - B1447)/B1447 * 100</f>
        <v>7.3984762703571683</v>
      </c>
      <c r="F1195" s="12">
        <f>(US_Debt_Table[[#This Row],[Debt Held by the Public]] - B1447)/B1447 * 100</f>
        <v>7.3984762703571683</v>
      </c>
      <c r="G1195" s="12"/>
      <c r="H1195" s="12"/>
      <c r="K1195"/>
    </row>
    <row r="1196" spans="1:11" x14ac:dyDescent="0.3">
      <c r="A1196" s="21">
        <v>43234</v>
      </c>
      <c r="B1196" s="11">
        <v>15341600000000</v>
      </c>
      <c r="C1196" s="11">
        <v>5712740000000</v>
      </c>
      <c r="D1196" s="11">
        <v>21054300000000</v>
      </c>
      <c r="E1196" s="12">
        <f>(US_Debt_Table[[#This Row],[Debt Held by the Public]] - B1448)/B1448 * 100</f>
        <v>7.2051989797700982</v>
      </c>
      <c r="F1196" s="12">
        <f>(US_Debt_Table[[#This Row],[Debt Held by the Public]] - B1448)/B1448 * 100</f>
        <v>7.2051989797700982</v>
      </c>
      <c r="G1196" s="12"/>
      <c r="H1196" s="12"/>
      <c r="K1196"/>
    </row>
    <row r="1197" spans="1:11" x14ac:dyDescent="0.3">
      <c r="A1197" s="21">
        <v>43231</v>
      </c>
      <c r="B1197" s="11">
        <v>15340900000000</v>
      </c>
      <c r="C1197" s="11">
        <v>5709760000000</v>
      </c>
      <c r="D1197" s="11">
        <v>21050600000000</v>
      </c>
      <c r="E1197" s="12">
        <f>(US_Debt_Table[[#This Row],[Debt Held by the Public]] - B1449)/B1449 * 100</f>
        <v>7.1965620851093561</v>
      </c>
      <c r="F1197" s="12">
        <f>(US_Debt_Table[[#This Row],[Debt Held by the Public]] - B1449)/B1449 * 100</f>
        <v>7.1965620851093561</v>
      </c>
      <c r="G1197" s="12"/>
      <c r="H1197" s="12"/>
      <c r="K1197"/>
    </row>
    <row r="1198" spans="1:11" x14ac:dyDescent="0.3">
      <c r="A1198" s="21">
        <v>43230</v>
      </c>
      <c r="B1198" s="11">
        <v>15340500000000</v>
      </c>
      <c r="C1198" s="11">
        <v>5710280000000</v>
      </c>
      <c r="D1198" s="11">
        <v>21050800000000</v>
      </c>
      <c r="E1198" s="12">
        <f>(US_Debt_Table[[#This Row],[Debt Held by the Public]] - B1450)/B1450 * 100</f>
        <v>7.17953734044114</v>
      </c>
      <c r="F1198" s="12">
        <f>(US_Debt_Table[[#This Row],[Debt Held by the Public]] - B1450)/B1450 * 100</f>
        <v>7.17953734044114</v>
      </c>
      <c r="G1198" s="12"/>
      <c r="H1198" s="12"/>
      <c r="K1198"/>
    </row>
    <row r="1199" spans="1:11" x14ac:dyDescent="0.3">
      <c r="A1199" s="21">
        <v>43229</v>
      </c>
      <c r="B1199" s="11">
        <v>15333500000000</v>
      </c>
      <c r="C1199" s="11">
        <v>5707470000000</v>
      </c>
      <c r="D1199" s="11">
        <v>21041000000000</v>
      </c>
      <c r="E1199" s="12">
        <f>(US_Debt_Table[[#This Row],[Debt Held by the Public]] - B1451)/B1451 * 100</f>
        <v>7.2317719624599635</v>
      </c>
      <c r="F1199" s="12">
        <f>(US_Debt_Table[[#This Row],[Debt Held by the Public]] - B1451)/B1451 * 100</f>
        <v>7.2317719624599635</v>
      </c>
      <c r="G1199" s="12"/>
      <c r="H1199" s="12"/>
      <c r="K1199"/>
    </row>
    <row r="1200" spans="1:11" x14ac:dyDescent="0.3">
      <c r="A1200" s="21">
        <v>43228</v>
      </c>
      <c r="B1200" s="11">
        <v>15333100000000</v>
      </c>
      <c r="C1200" s="11">
        <v>5721660000000</v>
      </c>
      <c r="D1200" s="11">
        <v>21054800000000</v>
      </c>
      <c r="E1200" s="12">
        <f>(US_Debt_Table[[#This Row],[Debt Held by the Public]] - B1452)/B1452 * 100</f>
        <v>7.1862482611096752</v>
      </c>
      <c r="F1200" s="12">
        <f>(US_Debt_Table[[#This Row],[Debt Held by the Public]] - B1452)/B1452 * 100</f>
        <v>7.1862482611096752</v>
      </c>
      <c r="G1200" s="12"/>
      <c r="H1200" s="12"/>
      <c r="K1200"/>
    </row>
    <row r="1201" spans="1:11" x14ac:dyDescent="0.3">
      <c r="A1201" s="21">
        <v>43227</v>
      </c>
      <c r="B1201" s="11">
        <v>15332100000000</v>
      </c>
      <c r="C1201" s="11">
        <v>5712030000000</v>
      </c>
      <c r="D1201" s="11">
        <v>21044200000000</v>
      </c>
      <c r="E1201" s="12">
        <f>(US_Debt_Table[[#This Row],[Debt Held by the Public]] - B1453)/B1453 * 100</f>
        <v>7.1320765264055233</v>
      </c>
      <c r="F1201" s="12">
        <f>(US_Debt_Table[[#This Row],[Debt Held by the Public]] - B1453)/B1453 * 100</f>
        <v>7.1320765264055233</v>
      </c>
      <c r="G1201" s="12"/>
      <c r="H1201" s="12"/>
      <c r="K1201"/>
    </row>
    <row r="1202" spans="1:11" x14ac:dyDescent="0.3">
      <c r="A1202" s="21">
        <v>43224</v>
      </c>
      <c r="B1202" s="11">
        <v>15331500000000</v>
      </c>
      <c r="C1202" s="11">
        <v>5706480000000</v>
      </c>
      <c r="D1202" s="11">
        <v>21038000000000</v>
      </c>
      <c r="E1202" s="12">
        <f>(US_Debt_Table[[#This Row],[Debt Held by the Public]] - B1454)/B1454 * 100</f>
        <v>7.1263869867799547</v>
      </c>
      <c r="F1202" s="12">
        <f>(US_Debt_Table[[#This Row],[Debt Held by the Public]] - B1454)/B1454 * 100</f>
        <v>7.1263869867799547</v>
      </c>
      <c r="G1202" s="12"/>
      <c r="H1202" s="12"/>
      <c r="K1202"/>
    </row>
    <row r="1203" spans="1:11" x14ac:dyDescent="0.3">
      <c r="A1203" s="21">
        <v>43223</v>
      </c>
      <c r="B1203" s="11">
        <v>15331200000000</v>
      </c>
      <c r="C1203" s="11">
        <v>5702520000000</v>
      </c>
      <c r="D1203" s="11">
        <v>21033700000000</v>
      </c>
      <c r="E1203" s="12">
        <f>(US_Debt_Table[[#This Row],[Debt Held by the Public]] - B1455)/B1455 * 100</f>
        <v>7.0719204391490793</v>
      </c>
      <c r="F1203" s="12">
        <f>(US_Debt_Table[[#This Row],[Debt Held by the Public]] - B1455)/B1455 * 100</f>
        <v>7.0719204391490793</v>
      </c>
      <c r="G1203" s="12"/>
      <c r="H1203" s="12"/>
      <c r="K1203"/>
    </row>
    <row r="1204" spans="1:11" x14ac:dyDescent="0.3">
      <c r="A1204" s="21">
        <v>43222</v>
      </c>
      <c r="B1204" s="11">
        <v>15333900000000</v>
      </c>
      <c r="C1204" s="11">
        <v>5711420000000</v>
      </c>
      <c r="D1204" s="11">
        <v>21045300000000</v>
      </c>
      <c r="E1204" s="12">
        <f>(US_Debt_Table[[#This Row],[Debt Held by the Public]] - B1456)/B1456 * 100</f>
        <v>7.1903420410617054</v>
      </c>
      <c r="F1204" s="12">
        <f>(US_Debt_Table[[#This Row],[Debt Held by the Public]] - B1456)/B1456 * 100</f>
        <v>7.1903420410617054</v>
      </c>
      <c r="G1204" s="12"/>
      <c r="H1204" s="12"/>
      <c r="K1204"/>
    </row>
    <row r="1205" spans="1:11" x14ac:dyDescent="0.3">
      <c r="A1205" s="21">
        <v>43221</v>
      </c>
      <c r="B1205" s="11">
        <v>15333800000000</v>
      </c>
      <c r="C1205" s="11">
        <v>5696790000000</v>
      </c>
      <c r="D1205" s="11">
        <v>21030600000000</v>
      </c>
      <c r="E1205" s="12">
        <f>(US_Debt_Table[[#This Row],[Debt Held by the Public]] - B1457)/B1457 * 100</f>
        <v>7.0549384569198441</v>
      </c>
      <c r="F1205" s="12">
        <f>(US_Debt_Table[[#This Row],[Debt Held by the Public]] - B1457)/B1457 * 100</f>
        <v>7.0549384569198441</v>
      </c>
      <c r="G1205" s="12"/>
      <c r="H1205" s="12"/>
      <c r="K1205"/>
    </row>
    <row r="1206" spans="1:11" x14ac:dyDescent="0.3">
      <c r="A1206" s="21">
        <v>43220</v>
      </c>
      <c r="B1206" s="11">
        <v>15335100000000</v>
      </c>
      <c r="C1206" s="11">
        <v>5733070000000</v>
      </c>
      <c r="D1206" s="11">
        <v>21068200000000</v>
      </c>
      <c r="E1206" s="12">
        <f>(US_Debt_Table[[#This Row],[Debt Held by the Public]] - B1458)/B1458 * 100</f>
        <v>7.2887296845375111</v>
      </c>
      <c r="F1206" s="12">
        <f>(US_Debt_Table[[#This Row],[Debt Held by the Public]] - B1458)/B1458 * 100</f>
        <v>7.2887296845375111</v>
      </c>
      <c r="G1206" s="12"/>
      <c r="H1206" s="12"/>
      <c r="K1206"/>
    </row>
    <row r="1207" spans="1:11" x14ac:dyDescent="0.3">
      <c r="A1207" s="21">
        <v>43217</v>
      </c>
      <c r="B1207" s="11">
        <v>15335300000000</v>
      </c>
      <c r="C1207" s="11">
        <v>5718050000000</v>
      </c>
      <c r="D1207" s="11">
        <v>21053400000000</v>
      </c>
      <c r="E1207" s="12">
        <f>(US_Debt_Table[[#This Row],[Debt Held by the Public]] - B1459)/B1459 * 100</f>
        <v>7.2548608196950619</v>
      </c>
      <c r="F1207" s="12">
        <f>(US_Debt_Table[[#This Row],[Debt Held by the Public]] - B1459)/B1459 * 100</f>
        <v>7.2548608196950619</v>
      </c>
      <c r="G1207" s="12"/>
      <c r="H1207" s="12"/>
      <c r="K1207"/>
    </row>
    <row r="1208" spans="1:11" x14ac:dyDescent="0.3">
      <c r="A1208" s="21">
        <v>43216</v>
      </c>
      <c r="B1208" s="11">
        <v>15335200000000</v>
      </c>
      <c r="C1208" s="11">
        <v>5720290000000</v>
      </c>
      <c r="D1208" s="11">
        <v>21055500000000</v>
      </c>
      <c r="E1208" s="12">
        <f>(US_Debt_Table[[#This Row],[Debt Held by the Public]] - B1460)/B1460 * 100</f>
        <v>7.2226650445386023</v>
      </c>
      <c r="F1208" s="12">
        <f>(US_Debt_Table[[#This Row],[Debt Held by the Public]] - B1460)/B1460 * 100</f>
        <v>7.2226650445386023</v>
      </c>
      <c r="G1208" s="12"/>
      <c r="H1208" s="12"/>
      <c r="K1208"/>
    </row>
    <row r="1209" spans="1:11" x14ac:dyDescent="0.3">
      <c r="A1209" s="21">
        <v>43215</v>
      </c>
      <c r="B1209" s="11">
        <v>15343200000000</v>
      </c>
      <c r="C1209" s="11">
        <v>5716430000000</v>
      </c>
      <c r="D1209" s="11">
        <v>21059600000000</v>
      </c>
      <c r="E1209" s="12">
        <f>(US_Debt_Table[[#This Row],[Debt Held by the Public]] - B1461)/B1461 * 100</f>
        <v>7.3393917770268855</v>
      </c>
      <c r="F1209" s="12">
        <f>(US_Debt_Table[[#This Row],[Debt Held by the Public]] - B1461)/B1461 * 100</f>
        <v>7.3393917770268855</v>
      </c>
      <c r="G1209" s="12"/>
      <c r="H1209" s="12"/>
      <c r="K1209"/>
    </row>
    <row r="1210" spans="1:11" x14ac:dyDescent="0.3">
      <c r="A1210" s="21">
        <v>43214</v>
      </c>
      <c r="B1210" s="11">
        <v>15342000000000</v>
      </c>
      <c r="C1210" s="11">
        <v>5720440000000</v>
      </c>
      <c r="D1210" s="11">
        <v>21062400000000</v>
      </c>
      <c r="E1210" s="12">
        <f>(US_Debt_Table[[#This Row],[Debt Held by the Public]] - B1462)/B1462 * 100</f>
        <v>7.2514628059309176</v>
      </c>
      <c r="F1210" s="12">
        <f>(US_Debt_Table[[#This Row],[Debt Held by the Public]] - B1462)/B1462 * 100</f>
        <v>7.2514628059309176</v>
      </c>
      <c r="G1210" s="12"/>
      <c r="H1210" s="12"/>
      <c r="K1210"/>
    </row>
    <row r="1211" spans="1:11" x14ac:dyDescent="0.3">
      <c r="A1211" s="21">
        <v>43213</v>
      </c>
      <c r="B1211" s="11">
        <v>15341600000000</v>
      </c>
      <c r="C1211" s="11">
        <v>5701710000000</v>
      </c>
      <c r="D1211" s="11">
        <v>21043300000000</v>
      </c>
      <c r="E1211" s="12">
        <f>(US_Debt_Table[[#This Row],[Debt Held by the Public]] - B1463)/B1463 * 100</f>
        <v>7.1610181330502076</v>
      </c>
      <c r="F1211" s="12">
        <f>(US_Debt_Table[[#This Row],[Debt Held by the Public]] - B1463)/B1463 * 100</f>
        <v>7.1610181330502076</v>
      </c>
      <c r="G1211" s="12"/>
      <c r="H1211" s="12"/>
      <c r="K1211"/>
    </row>
    <row r="1212" spans="1:11" x14ac:dyDescent="0.3">
      <c r="A1212" s="21">
        <v>43210</v>
      </c>
      <c r="B1212" s="11">
        <v>15341900000000</v>
      </c>
      <c r="C1212" s="11">
        <v>5696750000000</v>
      </c>
      <c r="D1212" s="11">
        <v>21038700000000</v>
      </c>
      <c r="E1212" s="12">
        <f>(US_Debt_Table[[#This Row],[Debt Held by the Public]] - B1464)/B1464 * 100</f>
        <v>7.1399141031460598</v>
      </c>
      <c r="F1212" s="12">
        <f>(US_Debt_Table[[#This Row],[Debt Held by the Public]] - B1464)/B1464 * 100</f>
        <v>7.1399141031460598</v>
      </c>
      <c r="G1212" s="12"/>
      <c r="H1212" s="12"/>
      <c r="K1212"/>
    </row>
    <row r="1213" spans="1:11" x14ac:dyDescent="0.3">
      <c r="A1213" s="21">
        <v>43209</v>
      </c>
      <c r="B1213" s="11">
        <v>15341700000000</v>
      </c>
      <c r="C1213" s="11">
        <v>5693770000000</v>
      </c>
      <c r="D1213" s="11">
        <v>21035500000000</v>
      </c>
      <c r="E1213" s="12">
        <f>(US_Debt_Table[[#This Row],[Debt Held by the Public]] - B1465)/B1465 * 100</f>
        <v>7.1078499818481387</v>
      </c>
      <c r="F1213" s="12">
        <f>(US_Debt_Table[[#This Row],[Debt Held by the Public]] - B1465)/B1465 * 100</f>
        <v>7.1078499818481387</v>
      </c>
      <c r="G1213" s="12"/>
      <c r="H1213" s="12"/>
      <c r="K1213"/>
    </row>
    <row r="1214" spans="1:11" x14ac:dyDescent="0.3">
      <c r="A1214" s="21">
        <v>43208</v>
      </c>
      <c r="B1214" s="11">
        <v>15383500000000</v>
      </c>
      <c r="C1214" s="11">
        <v>5696300000000</v>
      </c>
      <c r="D1214" s="11">
        <v>21079800000000</v>
      </c>
      <c r="E1214" s="12">
        <f>(US_Debt_Table[[#This Row],[Debt Held by the Public]] - B1466)/B1466 * 100</f>
        <v>7.3966769058922095</v>
      </c>
      <c r="F1214" s="12">
        <f>(US_Debt_Table[[#This Row],[Debt Held by the Public]] - B1466)/B1466 * 100</f>
        <v>7.3966769058922095</v>
      </c>
      <c r="G1214" s="12"/>
      <c r="H1214" s="12"/>
      <c r="K1214"/>
    </row>
    <row r="1215" spans="1:11" x14ac:dyDescent="0.3">
      <c r="A1215" s="21">
        <v>43207</v>
      </c>
      <c r="B1215" s="11">
        <v>15382800000000</v>
      </c>
      <c r="C1215" s="11">
        <v>5695470000000</v>
      </c>
      <c r="D1215" s="11">
        <v>21078300000000</v>
      </c>
      <c r="E1215" s="12">
        <f>(US_Debt_Table[[#This Row],[Debt Held by the Public]] - B1467)/B1467 * 100</f>
        <v>7.3408323331565581</v>
      </c>
      <c r="F1215" s="12">
        <f>(US_Debt_Table[[#This Row],[Debt Held by the Public]] - B1467)/B1467 * 100</f>
        <v>7.3408323331565581</v>
      </c>
      <c r="G1215" s="12"/>
      <c r="H1215" s="12"/>
      <c r="K1215"/>
    </row>
    <row r="1216" spans="1:11" x14ac:dyDescent="0.3">
      <c r="A1216" s="21">
        <v>43206</v>
      </c>
      <c r="B1216" s="11">
        <v>15382500000000</v>
      </c>
      <c r="C1216" s="11">
        <v>5688450000000</v>
      </c>
      <c r="D1216" s="11">
        <v>21071000000000</v>
      </c>
      <c r="E1216" s="12">
        <f>(US_Debt_Table[[#This Row],[Debt Held by the Public]] - B1468)/B1468 * 100</f>
        <v>7.1794371555382135</v>
      </c>
      <c r="F1216" s="12">
        <f>(US_Debt_Table[[#This Row],[Debt Held by the Public]] - B1468)/B1468 * 100</f>
        <v>7.1794371555382135</v>
      </c>
      <c r="G1216" s="12"/>
      <c r="H1216" s="12"/>
      <c r="K1216"/>
    </row>
    <row r="1217" spans="1:11" x14ac:dyDescent="0.3">
      <c r="A1217" s="21">
        <v>43203</v>
      </c>
      <c r="B1217" s="11">
        <v>15396400000000</v>
      </c>
      <c r="C1217" s="11">
        <v>5667060000000</v>
      </c>
      <c r="D1217" s="11">
        <v>21063400000000</v>
      </c>
      <c r="E1217" s="12">
        <f>(US_Debt_Table[[#This Row],[Debt Held by the Public]] - B1469)/B1469 * 100</f>
        <v>7.2695603706542187</v>
      </c>
      <c r="F1217" s="12">
        <f>(US_Debt_Table[[#This Row],[Debt Held by the Public]] - B1469)/B1469 * 100</f>
        <v>7.2695603706542187</v>
      </c>
      <c r="G1217" s="12"/>
      <c r="H1217" s="12"/>
      <c r="K1217"/>
    </row>
    <row r="1218" spans="1:11" x14ac:dyDescent="0.3">
      <c r="A1218" s="21">
        <v>43202</v>
      </c>
      <c r="B1218" s="11">
        <v>15396100000000</v>
      </c>
      <c r="C1218" s="11">
        <v>5666370000000</v>
      </c>
      <c r="D1218" s="11">
        <v>21062500000000</v>
      </c>
      <c r="E1218" s="12">
        <f>(US_Debt_Table[[#This Row],[Debt Held by the Public]] - B1470)/B1470 * 100</f>
        <v>7.2472954993486907</v>
      </c>
      <c r="F1218" s="12">
        <f>(US_Debt_Table[[#This Row],[Debt Held by the Public]] - B1470)/B1470 * 100</f>
        <v>7.2472954993486907</v>
      </c>
      <c r="G1218" s="12"/>
      <c r="H1218" s="12"/>
      <c r="K1218"/>
    </row>
    <row r="1219" spans="1:11" x14ac:dyDescent="0.3">
      <c r="A1219" s="21">
        <v>43201</v>
      </c>
      <c r="B1219" s="11">
        <v>15457800000000</v>
      </c>
      <c r="C1219" s="11">
        <v>5664070000000</v>
      </c>
      <c r="D1219" s="11">
        <v>21121800000000</v>
      </c>
      <c r="E1219" s="12">
        <f>(US_Debt_Table[[#This Row],[Debt Held by the Public]] - B1471)/B1471 * 100</f>
        <v>7.766421729248874</v>
      </c>
      <c r="F1219" s="12">
        <f>(US_Debt_Table[[#This Row],[Debt Held by the Public]] - B1471)/B1471 * 100</f>
        <v>7.766421729248874</v>
      </c>
      <c r="G1219" s="12"/>
      <c r="H1219" s="12"/>
      <c r="K1219"/>
    </row>
    <row r="1220" spans="1:11" x14ac:dyDescent="0.3">
      <c r="A1220" s="21">
        <v>43200</v>
      </c>
      <c r="B1220" s="11">
        <v>15457800000000</v>
      </c>
      <c r="C1220" s="11">
        <v>5676980000000</v>
      </c>
      <c r="D1220" s="11">
        <v>21134800000000</v>
      </c>
      <c r="E1220" s="12">
        <f>(US_Debt_Table[[#This Row],[Debt Held by the Public]] - B1472)/B1472 * 100</f>
        <v>7.7086018883043588</v>
      </c>
      <c r="F1220" s="12">
        <f>(US_Debt_Table[[#This Row],[Debt Held by the Public]] - B1472)/B1472 * 100</f>
        <v>7.7086018883043588</v>
      </c>
      <c r="G1220" s="12"/>
      <c r="H1220" s="12"/>
      <c r="K1220"/>
    </row>
    <row r="1221" spans="1:11" x14ac:dyDescent="0.3">
      <c r="A1221" s="21">
        <v>43199</v>
      </c>
      <c r="B1221" s="11">
        <v>15457500000000</v>
      </c>
      <c r="C1221" s="11">
        <v>5669430000000</v>
      </c>
      <c r="D1221" s="11">
        <v>21127000000000</v>
      </c>
      <c r="E1221" s="12">
        <f>(US_Debt_Table[[#This Row],[Debt Held by the Public]] - B1473)/B1473 * 100</f>
        <v>7.6547526186761754</v>
      </c>
      <c r="F1221" s="12">
        <f>(US_Debt_Table[[#This Row],[Debt Held by the Public]] - B1473)/B1473 * 100</f>
        <v>7.6547526186761754</v>
      </c>
      <c r="G1221" s="12"/>
      <c r="H1221" s="12"/>
      <c r="K1221"/>
    </row>
    <row r="1222" spans="1:11" x14ac:dyDescent="0.3">
      <c r="A1222" s="21">
        <v>43196</v>
      </c>
      <c r="B1222" s="11">
        <v>15456900000000</v>
      </c>
      <c r="C1222" s="11">
        <v>5663440000000</v>
      </c>
      <c r="D1222" s="11">
        <v>21120300000000</v>
      </c>
      <c r="E1222" s="12">
        <f>(US_Debt_Table[[#This Row],[Debt Held by the Public]] - B1474)/B1474 * 100</f>
        <v>7.6550725041440888</v>
      </c>
      <c r="F1222" s="12">
        <f>(US_Debt_Table[[#This Row],[Debt Held by the Public]] - B1474)/B1474 * 100</f>
        <v>7.6550725041440888</v>
      </c>
      <c r="G1222" s="12"/>
      <c r="H1222" s="12"/>
      <c r="K1222"/>
    </row>
    <row r="1223" spans="1:11" x14ac:dyDescent="0.3">
      <c r="A1223" s="21">
        <v>43195</v>
      </c>
      <c r="B1223" s="11">
        <v>15456600000000</v>
      </c>
      <c r="C1223" s="11">
        <v>5663940000000</v>
      </c>
      <c r="D1223" s="11">
        <v>21120500000000</v>
      </c>
      <c r="E1223" s="12">
        <f>(US_Debt_Table[[#This Row],[Debt Held by the Public]] - B1475)/B1475 * 100</f>
        <v>7.6185038712192954</v>
      </c>
      <c r="F1223" s="12">
        <f>(US_Debt_Table[[#This Row],[Debt Held by the Public]] - B1475)/B1475 * 100</f>
        <v>7.6185038712192954</v>
      </c>
      <c r="G1223" s="12"/>
      <c r="H1223" s="12"/>
      <c r="K1223"/>
    </row>
    <row r="1224" spans="1:11" x14ac:dyDescent="0.3">
      <c r="A1224" s="21">
        <v>43194</v>
      </c>
      <c r="B1224" s="11">
        <v>15458600000000</v>
      </c>
      <c r="C1224" s="11">
        <v>5659530000000</v>
      </c>
      <c r="D1224" s="11">
        <v>21118200000000</v>
      </c>
      <c r="E1224" s="12">
        <f>(US_Debt_Table[[#This Row],[Debt Held by the Public]] - B1476)/B1476 * 100</f>
        <v>7.631679721496953</v>
      </c>
      <c r="F1224" s="12">
        <f>(US_Debt_Table[[#This Row],[Debt Held by the Public]] - B1476)/B1476 * 100</f>
        <v>7.631679721496953</v>
      </c>
      <c r="G1224" s="12"/>
      <c r="H1224" s="12"/>
      <c r="K1224"/>
    </row>
    <row r="1225" spans="1:11" x14ac:dyDescent="0.3">
      <c r="A1225" s="21">
        <v>43193</v>
      </c>
      <c r="B1225" s="11">
        <v>15458200000000</v>
      </c>
      <c r="C1225" s="11">
        <v>5658790000000</v>
      </c>
      <c r="D1225" s="11">
        <v>21117000000000</v>
      </c>
      <c r="E1225" s="12">
        <f>(US_Debt_Table[[#This Row],[Debt Held by the Public]] - B1477)/B1477 * 100</f>
        <v>7.5023992656160905</v>
      </c>
      <c r="F1225" s="12">
        <f>(US_Debt_Table[[#This Row],[Debt Held by the Public]] - B1477)/B1477 * 100</f>
        <v>7.5023992656160905</v>
      </c>
      <c r="G1225" s="12"/>
      <c r="H1225" s="12"/>
      <c r="K1225"/>
    </row>
    <row r="1226" spans="1:11" x14ac:dyDescent="0.3">
      <c r="A1226" s="21">
        <v>43192</v>
      </c>
      <c r="B1226" s="11">
        <v>15457200000000</v>
      </c>
      <c r="C1226" s="11">
        <v>5662180000000</v>
      </c>
      <c r="D1226" s="11">
        <v>21119400000000</v>
      </c>
      <c r="E1226" s="12">
        <f>(US_Debt_Table[[#This Row],[Debt Held by the Public]] - B1478)/B1478 * 100</f>
        <v>7.5680076828326266</v>
      </c>
      <c r="F1226" s="12">
        <f>(US_Debt_Table[[#This Row],[Debt Held by the Public]] - B1478)/B1478 * 100</f>
        <v>7.5680076828326266</v>
      </c>
      <c r="G1226" s="12"/>
      <c r="H1226" s="12"/>
      <c r="K1226"/>
    </row>
    <row r="1227" spans="1:11" x14ac:dyDescent="0.3">
      <c r="A1227" s="21">
        <v>43189</v>
      </c>
      <c r="B1227" s="11">
        <v>15428000000000</v>
      </c>
      <c r="C1227" s="11">
        <v>5661630000000</v>
      </c>
      <c r="D1227" s="11">
        <v>21089600000000</v>
      </c>
      <c r="E1227" s="12">
        <f>(US_Debt_Table[[#This Row],[Debt Held by the Public]] - B1479)/B1479 * 100</f>
        <v>7.5234345053489911</v>
      </c>
      <c r="F1227" s="12">
        <f>(US_Debt_Table[[#This Row],[Debt Held by the Public]] - B1479)/B1479 * 100</f>
        <v>7.5234345053489911</v>
      </c>
      <c r="G1227" s="12"/>
      <c r="H1227" s="12"/>
      <c r="K1227"/>
    </row>
    <row r="1228" spans="1:11" x14ac:dyDescent="0.3">
      <c r="A1228" s="21">
        <v>43188</v>
      </c>
      <c r="B1228" s="11">
        <v>15428300000000</v>
      </c>
      <c r="C1228" s="11">
        <v>5685320000000</v>
      </c>
      <c r="D1228" s="11">
        <v>21113600000000</v>
      </c>
      <c r="E1228" s="12">
        <f>(US_Debt_Table[[#This Row],[Debt Held by the Public]] - B1480)/B1480 * 100</f>
        <v>7.5165334466922653</v>
      </c>
      <c r="F1228" s="12">
        <f>(US_Debt_Table[[#This Row],[Debt Held by the Public]] - B1480)/B1480 * 100</f>
        <v>7.5165334466922653</v>
      </c>
      <c r="G1228" s="12"/>
      <c r="H1228" s="12"/>
      <c r="K1228"/>
    </row>
    <row r="1229" spans="1:11" x14ac:dyDescent="0.3">
      <c r="A1229" s="21">
        <v>43187</v>
      </c>
      <c r="B1229" s="11">
        <v>15391300000000</v>
      </c>
      <c r="C1229" s="11">
        <v>5679790000000</v>
      </c>
      <c r="D1229" s="11">
        <v>21071100000000</v>
      </c>
      <c r="E1229" s="12">
        <f>(US_Debt_Table[[#This Row],[Debt Held by the Public]] - B1481)/B1481 * 100</f>
        <v>7.2766304461466618</v>
      </c>
      <c r="F1229" s="12">
        <f>(US_Debt_Table[[#This Row],[Debt Held by the Public]] - B1481)/B1481 * 100</f>
        <v>7.2766304461466618</v>
      </c>
      <c r="G1229" s="12"/>
      <c r="H1229" s="12"/>
      <c r="K1229"/>
    </row>
    <row r="1230" spans="1:11" x14ac:dyDescent="0.3">
      <c r="A1230" s="21">
        <v>43186</v>
      </c>
      <c r="B1230" s="11">
        <v>15390800000000</v>
      </c>
      <c r="C1230" s="11">
        <v>5694170000000</v>
      </c>
      <c r="D1230" s="11">
        <v>21085000000000</v>
      </c>
      <c r="E1230" s="12">
        <f>(US_Debt_Table[[#This Row],[Debt Held by the Public]] - B1482)/B1482 * 100</f>
        <v>7.2275558404280513</v>
      </c>
      <c r="F1230" s="12">
        <f>(US_Debt_Table[[#This Row],[Debt Held by the Public]] - B1482)/B1482 * 100</f>
        <v>7.2275558404280513</v>
      </c>
      <c r="G1230" s="12"/>
      <c r="H1230" s="12"/>
      <c r="K1230"/>
    </row>
    <row r="1231" spans="1:11" x14ac:dyDescent="0.3">
      <c r="A1231" s="21">
        <v>43185</v>
      </c>
      <c r="B1231" s="11">
        <v>15390200000000</v>
      </c>
      <c r="C1231" s="11">
        <v>5687790000000</v>
      </c>
      <c r="D1231" s="11">
        <v>21078000000000</v>
      </c>
      <c r="E1231" s="12">
        <f>(US_Debt_Table[[#This Row],[Debt Held by the Public]] - B1483)/B1483 * 100</f>
        <v>7.1703631489154276</v>
      </c>
      <c r="F1231" s="12">
        <f>(US_Debt_Table[[#This Row],[Debt Held by the Public]] - B1483)/B1483 * 100</f>
        <v>7.1703631489154276</v>
      </c>
      <c r="G1231" s="12"/>
      <c r="H1231" s="12"/>
      <c r="K1231"/>
    </row>
    <row r="1232" spans="1:11" x14ac:dyDescent="0.3">
      <c r="A1232" s="21">
        <v>43182</v>
      </c>
      <c r="B1232" s="11">
        <v>15389700000000</v>
      </c>
      <c r="C1232" s="11">
        <v>5679230000000</v>
      </c>
      <c r="D1232" s="11">
        <v>21068900000000</v>
      </c>
      <c r="E1232" s="12">
        <f>(US_Debt_Table[[#This Row],[Debt Held by the Public]] - B1484)/B1484 * 100</f>
        <v>7.175837262262089</v>
      </c>
      <c r="F1232" s="12">
        <f>(US_Debt_Table[[#This Row],[Debt Held by the Public]] - B1484)/B1484 * 100</f>
        <v>7.175837262262089</v>
      </c>
      <c r="G1232" s="12"/>
      <c r="H1232" s="12"/>
      <c r="K1232"/>
    </row>
    <row r="1233" spans="1:11" x14ac:dyDescent="0.3">
      <c r="A1233" s="21">
        <v>43181</v>
      </c>
      <c r="B1233" s="11">
        <v>15389200000000</v>
      </c>
      <c r="C1233" s="11">
        <v>5675920000000</v>
      </c>
      <c r="D1233" s="11">
        <v>21065200000000</v>
      </c>
      <c r="E1233" s="12">
        <f>(US_Debt_Table[[#This Row],[Debt Held by the Public]] - B1485)/B1485 * 100</f>
        <v>7.1454929018512967</v>
      </c>
      <c r="F1233" s="12">
        <f>(US_Debt_Table[[#This Row],[Debt Held by the Public]] - B1485)/B1485 * 100</f>
        <v>7.1454929018512967</v>
      </c>
      <c r="G1233" s="12"/>
      <c r="H1233" s="12"/>
      <c r="K1233"/>
    </row>
    <row r="1234" spans="1:11" x14ac:dyDescent="0.3">
      <c r="A1234" s="21">
        <v>43180</v>
      </c>
      <c r="B1234" s="11">
        <v>15359100000000</v>
      </c>
      <c r="C1234" s="11">
        <v>5673570000000</v>
      </c>
      <c r="D1234" s="11">
        <v>21032700000000</v>
      </c>
      <c r="E1234" s="12">
        <f>(US_Debt_Table[[#This Row],[Debt Held by the Public]] - B1486)/B1486 * 100</f>
        <v>7.0328016223109566</v>
      </c>
      <c r="F1234" s="12">
        <f>(US_Debt_Table[[#This Row],[Debt Held by the Public]] - B1486)/B1486 * 100</f>
        <v>7.0328016223109566</v>
      </c>
      <c r="G1234" s="12"/>
      <c r="H1234" s="12"/>
      <c r="K1234"/>
    </row>
    <row r="1235" spans="1:11" x14ac:dyDescent="0.3">
      <c r="A1235" s="21">
        <v>43179</v>
      </c>
      <c r="B1235" s="11">
        <v>15358800000000</v>
      </c>
      <c r="C1235" s="11">
        <v>5691630000000</v>
      </c>
      <c r="D1235" s="11">
        <v>21050400000000</v>
      </c>
      <c r="E1235" s="12">
        <f>(US_Debt_Table[[#This Row],[Debt Held by the Public]] - B1487)/B1487 * 100</f>
        <v>6.9911948283548826</v>
      </c>
      <c r="F1235" s="12">
        <f>(US_Debt_Table[[#This Row],[Debt Held by the Public]] - B1487)/B1487 * 100</f>
        <v>6.9911948283548826</v>
      </c>
      <c r="G1235" s="12"/>
      <c r="H1235" s="12"/>
      <c r="K1235"/>
    </row>
    <row r="1236" spans="1:11" x14ac:dyDescent="0.3">
      <c r="A1236" s="21">
        <v>43178</v>
      </c>
      <c r="B1236" s="11">
        <v>15358200000000</v>
      </c>
      <c r="C1236" s="11">
        <v>5686240000000</v>
      </c>
      <c r="D1236" s="11">
        <v>21044400000000</v>
      </c>
      <c r="E1236" s="12">
        <f>(US_Debt_Table[[#This Row],[Debt Held by the Public]] - B1488)/B1488 * 100</f>
        <v>6.972856635392942</v>
      </c>
      <c r="F1236" s="12">
        <f>(US_Debt_Table[[#This Row],[Debt Held by the Public]] - B1488)/B1488 * 100</f>
        <v>6.972856635392942</v>
      </c>
      <c r="G1236" s="12"/>
      <c r="H1236" s="12"/>
      <c r="K1236"/>
    </row>
    <row r="1237" spans="1:11" x14ac:dyDescent="0.3">
      <c r="A1237" s="21">
        <v>43175</v>
      </c>
      <c r="B1237" s="11">
        <v>15357500000000</v>
      </c>
      <c r="C1237" s="11">
        <v>5676640000000</v>
      </c>
      <c r="D1237" s="11">
        <v>21034100000000</v>
      </c>
      <c r="E1237" s="12">
        <f>(US_Debt_Table[[#This Row],[Debt Held by the Public]] - B1489)/B1489 * 100</f>
        <v>6.9188301064488948</v>
      </c>
      <c r="F1237" s="12">
        <f>(US_Debt_Table[[#This Row],[Debt Held by the Public]] - B1489)/B1489 * 100</f>
        <v>6.9188301064488948</v>
      </c>
      <c r="G1237" s="12"/>
      <c r="H1237" s="12"/>
      <c r="K1237"/>
    </row>
    <row r="1238" spans="1:11" x14ac:dyDescent="0.3">
      <c r="A1238" s="21">
        <v>43174</v>
      </c>
      <c r="B1238" s="11">
        <v>15356400000000</v>
      </c>
      <c r="C1238" s="11">
        <v>5674700000000</v>
      </c>
      <c r="D1238" s="11">
        <v>21031100000000</v>
      </c>
      <c r="E1238" s="12">
        <f>(US_Debt_Table[[#This Row],[Debt Held by the Public]] - B1490)/B1490 * 100</f>
        <v>7.0826389227861952</v>
      </c>
      <c r="F1238" s="12">
        <f>(US_Debt_Table[[#This Row],[Debt Held by the Public]] - B1490)/B1490 * 100</f>
        <v>7.0826389227861952</v>
      </c>
      <c r="G1238" s="12"/>
      <c r="H1238" s="12"/>
      <c r="K1238"/>
    </row>
    <row r="1239" spans="1:11" x14ac:dyDescent="0.3">
      <c r="A1239" s="21">
        <v>43173</v>
      </c>
      <c r="B1239" s="11">
        <v>15285200000000</v>
      </c>
      <c r="C1239" s="11">
        <v>5673020000000</v>
      </c>
      <c r="D1239" s="11">
        <v>20958200000000</v>
      </c>
      <c r="E1239" s="12">
        <f>(US_Debt_Table[[#This Row],[Debt Held by the Public]] - B1491)/B1491 * 100</f>
        <v>6.2593849062899736</v>
      </c>
      <c r="F1239" s="12">
        <f>(US_Debt_Table[[#This Row],[Debt Held by the Public]] - B1491)/B1491 * 100</f>
        <v>6.2593849062899736</v>
      </c>
      <c r="G1239" s="12"/>
      <c r="H1239" s="12"/>
      <c r="K1239"/>
    </row>
    <row r="1240" spans="1:11" x14ac:dyDescent="0.3">
      <c r="A1240" s="21">
        <v>43172</v>
      </c>
      <c r="B1240" s="11">
        <v>15285300000000</v>
      </c>
      <c r="C1240" s="11">
        <v>5687540000000</v>
      </c>
      <c r="D1240" s="11">
        <v>20972800000000</v>
      </c>
      <c r="E1240" s="12">
        <f>(US_Debt_Table[[#This Row],[Debt Held by the Public]] - B1492)/B1492 * 100</f>
        <v>6.5207392540558633</v>
      </c>
      <c r="F1240" s="12">
        <f>(US_Debt_Table[[#This Row],[Debt Held by the Public]] - B1492)/B1492 * 100</f>
        <v>6.5207392540558633</v>
      </c>
      <c r="G1240" s="12"/>
      <c r="H1240" s="12"/>
      <c r="K1240"/>
    </row>
    <row r="1241" spans="1:11" x14ac:dyDescent="0.3">
      <c r="A1241" s="21">
        <v>43171</v>
      </c>
      <c r="B1241" s="11">
        <v>15284800000000</v>
      </c>
      <c r="C1241" s="11">
        <v>5677380000000</v>
      </c>
      <c r="D1241" s="11">
        <v>20962200000000</v>
      </c>
      <c r="E1241" s="12">
        <f>(US_Debt_Table[[#This Row],[Debt Held by the Public]] - B1493)/B1493 * 100</f>
        <v>6.5209664717647806</v>
      </c>
      <c r="F1241" s="12">
        <f>(US_Debt_Table[[#This Row],[Debt Held by the Public]] - B1493)/B1493 * 100</f>
        <v>6.5209664717647806</v>
      </c>
      <c r="G1241" s="12"/>
      <c r="H1241" s="12"/>
      <c r="K1241"/>
    </row>
    <row r="1242" spans="1:11" x14ac:dyDescent="0.3">
      <c r="A1242" s="21">
        <v>43168</v>
      </c>
      <c r="B1242" s="11">
        <v>15283100000000</v>
      </c>
      <c r="C1242" s="11">
        <v>5673890000000</v>
      </c>
      <c r="D1242" s="11">
        <v>20957000000000</v>
      </c>
      <c r="E1242" s="12">
        <f>(US_Debt_Table[[#This Row],[Debt Held by the Public]] - B1494)/B1494 * 100</f>
        <v>6.5039233996292634</v>
      </c>
      <c r="F1242" s="12">
        <f>(US_Debt_Table[[#This Row],[Debt Held by the Public]] - B1494)/B1494 * 100</f>
        <v>6.5039233996292634</v>
      </c>
      <c r="G1242" s="12"/>
      <c r="H1242" s="12"/>
      <c r="K1242"/>
    </row>
    <row r="1243" spans="1:11" x14ac:dyDescent="0.3">
      <c r="A1243" s="21">
        <v>43167</v>
      </c>
      <c r="B1243" s="11">
        <v>15282800000000</v>
      </c>
      <c r="C1243" s="11">
        <v>5674480000000</v>
      </c>
      <c r="D1243" s="11">
        <v>20957300000000</v>
      </c>
      <c r="E1243" s="12">
        <f>(US_Debt_Table[[#This Row],[Debt Held by the Public]] - B1495)/B1495 * 100</f>
        <v>6.3158700234436411</v>
      </c>
      <c r="F1243" s="12">
        <f>(US_Debt_Table[[#This Row],[Debt Held by the Public]] - B1495)/B1495 * 100</f>
        <v>6.3158700234436411</v>
      </c>
      <c r="G1243" s="12"/>
      <c r="H1243" s="12"/>
      <c r="K1243"/>
    </row>
    <row r="1244" spans="1:11" x14ac:dyDescent="0.3">
      <c r="A1244" s="21">
        <v>43166</v>
      </c>
      <c r="B1244" s="11">
        <v>15209300000000</v>
      </c>
      <c r="C1244" s="11">
        <v>5670590000000</v>
      </c>
      <c r="D1244" s="11">
        <v>20879900000000</v>
      </c>
      <c r="E1244" s="12">
        <f>(US_Debt_Table[[#This Row],[Debt Held by the Public]] - B1496)/B1496 * 100</f>
        <v>5.8104507412638009</v>
      </c>
      <c r="F1244" s="12">
        <f>(US_Debt_Table[[#This Row],[Debt Held by the Public]] - B1496)/B1496 * 100</f>
        <v>5.8104507412638009</v>
      </c>
      <c r="G1244" s="12"/>
      <c r="H1244" s="12"/>
      <c r="K1244"/>
    </row>
    <row r="1245" spans="1:11" x14ac:dyDescent="0.3">
      <c r="A1245" s="21">
        <v>43165</v>
      </c>
      <c r="B1245" s="11">
        <v>15208800000000</v>
      </c>
      <c r="C1245" s="11">
        <v>5670010000000</v>
      </c>
      <c r="D1245" s="11">
        <v>20878800000000</v>
      </c>
      <c r="E1245" s="12">
        <f>(US_Debt_Table[[#This Row],[Debt Held by the Public]] - B1497)/B1497 * 100</f>
        <v>5.8099167229036368</v>
      </c>
      <c r="F1245" s="12">
        <f>(US_Debt_Table[[#This Row],[Debt Held by the Public]] - B1497)/B1497 * 100</f>
        <v>5.8099167229036368</v>
      </c>
      <c r="G1245" s="12"/>
      <c r="H1245" s="12"/>
      <c r="K1245"/>
    </row>
    <row r="1246" spans="1:11" x14ac:dyDescent="0.3">
      <c r="A1246" s="21">
        <v>43164</v>
      </c>
      <c r="B1246" s="11">
        <v>15208400000000</v>
      </c>
      <c r="C1246" s="11">
        <v>5664350000000</v>
      </c>
      <c r="D1246" s="11">
        <v>20872800000000</v>
      </c>
      <c r="E1246" s="12">
        <f>(US_Debt_Table[[#This Row],[Debt Held by the Public]] - B1498)/B1498 * 100</f>
        <v>5.8108145715637436</v>
      </c>
      <c r="F1246" s="12">
        <f>(US_Debt_Table[[#This Row],[Debt Held by the Public]] - B1498)/B1498 * 100</f>
        <v>5.8108145715637436</v>
      </c>
      <c r="G1246" s="12"/>
      <c r="H1246" s="12"/>
      <c r="K1246"/>
    </row>
    <row r="1247" spans="1:11" x14ac:dyDescent="0.3">
      <c r="A1247" s="21">
        <v>43161</v>
      </c>
      <c r="B1247" s="11">
        <v>15207700000000</v>
      </c>
      <c r="C1247" s="11">
        <v>5660050000000</v>
      </c>
      <c r="D1247" s="11">
        <v>20867700000000</v>
      </c>
      <c r="E1247" s="12">
        <f>(US_Debt_Table[[#This Row],[Debt Held by the Public]] - B1499)/B1499 * 100</f>
        <v>5.8037360420217761</v>
      </c>
      <c r="F1247" s="12">
        <f>(US_Debt_Table[[#This Row],[Debt Held by the Public]] - B1499)/B1499 * 100</f>
        <v>5.8037360420217761</v>
      </c>
      <c r="G1247" s="12"/>
      <c r="H1247" s="12"/>
      <c r="K1247"/>
    </row>
    <row r="1248" spans="1:11" x14ac:dyDescent="0.3">
      <c r="A1248" s="21">
        <v>43160</v>
      </c>
      <c r="B1248" s="11">
        <v>15206800000000</v>
      </c>
      <c r="C1248" s="11">
        <v>5667630000000</v>
      </c>
      <c r="D1248" s="11">
        <v>20874400000000</v>
      </c>
      <c r="E1248" s="12">
        <f>(US_Debt_Table[[#This Row],[Debt Held by the Public]] - B1500)/B1500 * 100</f>
        <v>5.5412120707365151</v>
      </c>
      <c r="F1248" s="12">
        <f>(US_Debt_Table[[#This Row],[Debt Held by the Public]] - B1500)/B1500 * 100</f>
        <v>5.5412120707365151</v>
      </c>
      <c r="G1248" s="12"/>
      <c r="H1248" s="12"/>
      <c r="K1248"/>
    </row>
    <row r="1249" spans="1:11" x14ac:dyDescent="0.3">
      <c r="A1249" s="21">
        <v>43159</v>
      </c>
      <c r="B1249" s="11">
        <v>15150600000000</v>
      </c>
      <c r="C1249" s="11">
        <v>5705080000000</v>
      </c>
      <c r="D1249" s="11">
        <v>20855700000000</v>
      </c>
      <c r="E1249" s="12">
        <f>(US_Debt_Table[[#This Row],[Debt Held by the Public]] - B1501)/B1501 * 100</f>
        <v>5.1292726591448439</v>
      </c>
      <c r="F1249" s="12">
        <f>(US_Debt_Table[[#This Row],[Debt Held by the Public]] - B1501)/B1501 * 100</f>
        <v>5.1292726591448439</v>
      </c>
      <c r="G1249" s="12"/>
      <c r="H1249" s="12"/>
      <c r="K1249"/>
    </row>
    <row r="1250" spans="1:11" x14ac:dyDescent="0.3">
      <c r="A1250" s="21">
        <v>43158</v>
      </c>
      <c r="B1250" s="11">
        <v>15127300000000</v>
      </c>
      <c r="C1250" s="11">
        <v>5710860000000</v>
      </c>
      <c r="D1250" s="11">
        <v>20838200000000</v>
      </c>
      <c r="E1250" s="12">
        <f>(US_Debt_Table[[#This Row],[Debt Held by the Public]] - B1502)/B1502 * 100</f>
        <v>5.0740442320515671</v>
      </c>
      <c r="F1250" s="12">
        <f>(US_Debt_Table[[#This Row],[Debt Held by the Public]] - B1502)/B1502 * 100</f>
        <v>5.0740442320515671</v>
      </c>
      <c r="G1250" s="12"/>
      <c r="H1250" s="12"/>
      <c r="K1250"/>
    </row>
    <row r="1251" spans="1:11" x14ac:dyDescent="0.3">
      <c r="A1251" s="21">
        <v>43157</v>
      </c>
      <c r="B1251" s="11">
        <v>15126100000000</v>
      </c>
      <c r="C1251" s="11">
        <v>5702870000000</v>
      </c>
      <c r="D1251" s="11">
        <v>20829000000000</v>
      </c>
      <c r="E1251" s="12">
        <f>(US_Debt_Table[[#This Row],[Debt Held by the Public]] - B1503)/B1503 * 100</f>
        <v>5.065709046454768</v>
      </c>
      <c r="F1251" s="12">
        <f>(US_Debt_Table[[#This Row],[Debt Held by the Public]] - B1503)/B1503 * 100</f>
        <v>5.065709046454768</v>
      </c>
      <c r="G1251" s="12"/>
      <c r="H1251" s="12"/>
      <c r="K1251"/>
    </row>
    <row r="1252" spans="1:11" x14ac:dyDescent="0.3">
      <c r="A1252" s="21">
        <v>43154</v>
      </c>
      <c r="B1252" s="11">
        <v>15125300000000</v>
      </c>
      <c r="C1252" s="11">
        <v>5695600000000</v>
      </c>
      <c r="D1252" s="11">
        <v>20820900000000</v>
      </c>
      <c r="E1252" s="12">
        <f>(US_Debt_Table[[#This Row],[Debt Held by the Public]] - B1504)/B1504 * 100</f>
        <v>5.1529118957738058</v>
      </c>
      <c r="F1252" s="12">
        <f>(US_Debt_Table[[#This Row],[Debt Held by the Public]] - B1504)/B1504 * 100</f>
        <v>5.1529118957738058</v>
      </c>
      <c r="G1252" s="12"/>
      <c r="H1252" s="12"/>
      <c r="K1252"/>
    </row>
    <row r="1253" spans="1:11" x14ac:dyDescent="0.3">
      <c r="A1253" s="21">
        <v>43153</v>
      </c>
      <c r="B1253" s="11">
        <v>15110500000000</v>
      </c>
      <c r="C1253" s="11">
        <v>5694520000000</v>
      </c>
      <c r="D1253" s="11">
        <v>20805000000000</v>
      </c>
      <c r="E1253" s="12">
        <f>(US_Debt_Table[[#This Row],[Debt Held by the Public]] - B1505)/B1505 * 100</f>
        <v>4.8997896519885868</v>
      </c>
      <c r="F1253" s="12">
        <f>(US_Debt_Table[[#This Row],[Debt Held by the Public]] - B1505)/B1505 * 100</f>
        <v>4.8997896519885868</v>
      </c>
      <c r="G1253" s="12"/>
      <c r="H1253" s="12"/>
      <c r="K1253"/>
    </row>
    <row r="1254" spans="1:11" x14ac:dyDescent="0.3">
      <c r="A1254" s="21">
        <v>43152</v>
      </c>
      <c r="B1254" s="11">
        <v>15068300000000</v>
      </c>
      <c r="C1254" s="11">
        <v>5695170000000</v>
      </c>
      <c r="D1254" s="11">
        <v>20763500000000</v>
      </c>
      <c r="E1254" s="12">
        <f>(US_Debt_Table[[#This Row],[Debt Held by the Public]] - B1506)/B1506 * 100</f>
        <v>4.6148185175928242</v>
      </c>
      <c r="F1254" s="12">
        <f>(US_Debt_Table[[#This Row],[Debt Held by the Public]] - B1506)/B1506 * 100</f>
        <v>4.6148185175928242</v>
      </c>
      <c r="G1254" s="12"/>
      <c r="H1254" s="12"/>
      <c r="K1254"/>
    </row>
    <row r="1255" spans="1:11" x14ac:dyDescent="0.3">
      <c r="A1255" s="21">
        <v>43151</v>
      </c>
      <c r="B1255" s="11">
        <v>15068500000000</v>
      </c>
      <c r="C1255" s="11">
        <v>5701040000000</v>
      </c>
      <c r="D1255" s="11">
        <v>20769500000000</v>
      </c>
      <c r="E1255" s="12">
        <f>(US_Debt_Table[[#This Row],[Debt Held by the Public]] - B1507)/B1507 * 100</f>
        <v>4.6176597192329591</v>
      </c>
      <c r="F1255" s="12">
        <f>(US_Debt_Table[[#This Row],[Debt Held by the Public]] - B1507)/B1507 * 100</f>
        <v>4.6176597192329591</v>
      </c>
      <c r="G1255" s="12"/>
      <c r="H1255" s="12"/>
      <c r="K1255"/>
    </row>
    <row r="1256" spans="1:11" x14ac:dyDescent="0.3">
      <c r="A1256" s="21">
        <v>43147</v>
      </c>
      <c r="B1256" s="11">
        <v>15067700000000</v>
      </c>
      <c r="C1256" s="11">
        <v>5692490000000</v>
      </c>
      <c r="D1256" s="11">
        <v>20760200000000</v>
      </c>
      <c r="E1256" s="12">
        <f>(US_Debt_Table[[#This Row],[Debt Held by the Public]] - B1508)/B1508 * 100</f>
        <v>4.6121054750961576</v>
      </c>
      <c r="F1256" s="12">
        <f>(US_Debt_Table[[#This Row],[Debt Held by the Public]] - B1508)/B1508 * 100</f>
        <v>4.6121054750961576</v>
      </c>
      <c r="G1256" s="12"/>
      <c r="H1256" s="12"/>
      <c r="K1256"/>
    </row>
    <row r="1257" spans="1:11" x14ac:dyDescent="0.3">
      <c r="A1257" s="21">
        <v>43146</v>
      </c>
      <c r="B1257" s="11">
        <v>15018100000000</v>
      </c>
      <c r="C1257" s="11">
        <v>5692070000000</v>
      </c>
      <c r="D1257" s="11">
        <v>20710200000000</v>
      </c>
      <c r="E1257" s="12">
        <f>(US_Debt_Table[[#This Row],[Debt Held by the Public]] - B1509)/B1509 * 100</f>
        <v>4.1672157754919432</v>
      </c>
      <c r="F1257" s="12">
        <f>(US_Debt_Table[[#This Row],[Debt Held by the Public]] - B1509)/B1509 * 100</f>
        <v>4.1672157754919432</v>
      </c>
      <c r="G1257" s="12"/>
      <c r="H1257" s="12"/>
      <c r="K1257"/>
    </row>
    <row r="1258" spans="1:11" x14ac:dyDescent="0.3">
      <c r="A1258" s="21">
        <v>43145</v>
      </c>
      <c r="B1258" s="11">
        <v>14984400000000</v>
      </c>
      <c r="C1258" s="11">
        <v>5685210000000</v>
      </c>
      <c r="D1258" s="11">
        <v>20669600000000</v>
      </c>
      <c r="E1258" s="12">
        <f>(US_Debt_Table[[#This Row],[Debt Held by the Public]] - B1510)/B1510 * 100</f>
        <v>4.0294362677034155</v>
      </c>
      <c r="F1258" s="12">
        <f>(US_Debt_Table[[#This Row],[Debt Held by the Public]] - B1510)/B1510 * 100</f>
        <v>4.0294362677034155</v>
      </c>
      <c r="G1258" s="12"/>
      <c r="H1258" s="12"/>
      <c r="K1258"/>
    </row>
    <row r="1259" spans="1:11" x14ac:dyDescent="0.3">
      <c r="A1259" s="21">
        <v>43144</v>
      </c>
      <c r="B1259" s="11">
        <v>14982500000000</v>
      </c>
      <c r="C1259" s="11">
        <v>5699330000000</v>
      </c>
      <c r="D1259" s="11">
        <v>20681800000000</v>
      </c>
      <c r="E1259" s="12">
        <f>(US_Debt_Table[[#This Row],[Debt Held by the Public]] - B1511)/B1511 * 100</f>
        <v>4.0270786321819134</v>
      </c>
      <c r="F1259" s="12">
        <f>(US_Debt_Table[[#This Row],[Debt Held by the Public]] - B1511)/B1511 * 100</f>
        <v>4.0270786321819134</v>
      </c>
      <c r="G1259" s="12"/>
      <c r="H1259" s="12"/>
      <c r="K1259"/>
    </row>
    <row r="1260" spans="1:11" x14ac:dyDescent="0.3">
      <c r="A1260" s="21">
        <v>43143</v>
      </c>
      <c r="B1260" s="11">
        <v>14982000000000</v>
      </c>
      <c r="C1260" s="11">
        <v>5691880000000</v>
      </c>
      <c r="D1260" s="11">
        <v>20673900000000</v>
      </c>
      <c r="E1260" s="12">
        <f>(US_Debt_Table[[#This Row],[Debt Held by the Public]] - B1512)/B1512 * 100</f>
        <v>4.0236070126714107</v>
      </c>
      <c r="F1260" s="12">
        <f>(US_Debt_Table[[#This Row],[Debt Held by the Public]] - B1512)/B1512 * 100</f>
        <v>4.0236070126714107</v>
      </c>
      <c r="G1260" s="12"/>
      <c r="H1260" s="12"/>
      <c r="K1260"/>
    </row>
    <row r="1261" spans="1:11" x14ac:dyDescent="0.3">
      <c r="A1261" s="21">
        <v>43140</v>
      </c>
      <c r="B1261" s="11">
        <v>14981000000000</v>
      </c>
      <c r="C1261" s="11">
        <v>5688060000000</v>
      </c>
      <c r="D1261" s="11">
        <v>20669100000000</v>
      </c>
      <c r="E1261" s="12">
        <f>(US_Debt_Table[[#This Row],[Debt Held by the Public]] - B1513)/B1513 * 100</f>
        <v>4.0173859912236844</v>
      </c>
      <c r="F1261" s="12">
        <f>(US_Debt_Table[[#This Row],[Debt Held by the Public]] - B1513)/B1513 * 100</f>
        <v>4.0173859912236844</v>
      </c>
      <c r="G1261" s="12"/>
      <c r="H1261" s="12"/>
      <c r="K1261"/>
    </row>
    <row r="1262" spans="1:11" x14ac:dyDescent="0.3">
      <c r="A1262" s="21">
        <v>43139</v>
      </c>
      <c r="B1262" s="11">
        <v>14824300000000</v>
      </c>
      <c r="C1262" s="11">
        <v>5670310000000</v>
      </c>
      <c r="D1262" s="11">
        <v>20494600000000</v>
      </c>
      <c r="E1262" s="12">
        <f>(US_Debt_Table[[#This Row],[Debt Held by the Public]] - B1514)/B1514 * 100</f>
        <v>3.1894529482601399</v>
      </c>
      <c r="F1262" s="12">
        <f>(US_Debt_Table[[#This Row],[Debt Held by the Public]] - B1514)/B1514 * 100</f>
        <v>3.1894529482601399</v>
      </c>
      <c r="G1262" s="12"/>
      <c r="H1262" s="12"/>
      <c r="K1262"/>
    </row>
    <row r="1263" spans="1:11" x14ac:dyDescent="0.3">
      <c r="A1263" s="21">
        <v>43138</v>
      </c>
      <c r="B1263" s="11">
        <v>14829000000000</v>
      </c>
      <c r="C1263" s="11">
        <v>5665090000000</v>
      </c>
      <c r="D1263" s="11">
        <v>20494100000000</v>
      </c>
      <c r="E1263" s="12">
        <f>(US_Debt_Table[[#This Row],[Debt Held by the Public]] - B1515)/B1515 * 100</f>
        <v>3.2271986857309929</v>
      </c>
      <c r="F1263" s="12">
        <f>(US_Debt_Table[[#This Row],[Debt Held by the Public]] - B1515)/B1515 * 100</f>
        <v>3.2271986857309929</v>
      </c>
      <c r="G1263" s="12"/>
      <c r="H1263" s="12"/>
      <c r="K1263"/>
    </row>
    <row r="1264" spans="1:11" x14ac:dyDescent="0.3">
      <c r="A1264" s="21">
        <v>43137</v>
      </c>
      <c r="B1264" s="11">
        <v>14828800000000</v>
      </c>
      <c r="C1264" s="11">
        <v>5665380000000</v>
      </c>
      <c r="D1264" s="11">
        <v>20494200000000</v>
      </c>
      <c r="E1264" s="12">
        <f>(US_Debt_Table[[#This Row],[Debt Held by the Public]] - B1516)/B1516 * 100</f>
        <v>3.2265250290630898</v>
      </c>
      <c r="F1264" s="12">
        <f>(US_Debt_Table[[#This Row],[Debt Held by the Public]] - B1516)/B1516 * 100</f>
        <v>3.2265250290630898</v>
      </c>
      <c r="G1264" s="12"/>
      <c r="H1264" s="12"/>
      <c r="K1264"/>
    </row>
    <row r="1265" spans="1:11" x14ac:dyDescent="0.3">
      <c r="A1265" s="21">
        <v>43136</v>
      </c>
      <c r="B1265" s="11">
        <v>14835500000000</v>
      </c>
      <c r="C1265" s="11">
        <v>5658720000000</v>
      </c>
      <c r="D1265" s="11">
        <v>20494200000000</v>
      </c>
      <c r="E1265" s="12">
        <f>(US_Debt_Table[[#This Row],[Debt Held by the Public]] - B1517)/B1517 * 100</f>
        <v>3.273884108818534</v>
      </c>
      <c r="F1265" s="12">
        <f>(US_Debt_Table[[#This Row],[Debt Held by the Public]] - B1517)/B1517 * 100</f>
        <v>3.273884108818534</v>
      </c>
      <c r="G1265" s="12"/>
      <c r="H1265" s="12"/>
      <c r="K1265"/>
    </row>
    <row r="1266" spans="1:11" x14ac:dyDescent="0.3">
      <c r="A1266" s="21">
        <v>43133</v>
      </c>
      <c r="B1266" s="11">
        <v>14840800000000</v>
      </c>
      <c r="C1266" s="11">
        <v>5653720000000</v>
      </c>
      <c r="D1266" s="11">
        <v>20494500000000</v>
      </c>
      <c r="E1266" s="12">
        <f>(US_Debt_Table[[#This Row],[Debt Held by the Public]] - B1518)/B1518 * 100</f>
        <v>3.3043066663882334</v>
      </c>
      <c r="F1266" s="12">
        <f>(US_Debt_Table[[#This Row],[Debt Held by the Public]] - B1518)/B1518 * 100</f>
        <v>3.3043066663882334</v>
      </c>
      <c r="G1266" s="12"/>
      <c r="H1266" s="12"/>
      <c r="K1266"/>
    </row>
    <row r="1267" spans="1:11" x14ac:dyDescent="0.3">
      <c r="A1267" s="21">
        <v>43132</v>
      </c>
      <c r="B1267" s="11">
        <v>14836200000000</v>
      </c>
      <c r="C1267" s="11">
        <v>5658410000000</v>
      </c>
      <c r="D1267" s="11">
        <v>20494600000000</v>
      </c>
      <c r="E1267" s="12">
        <f>(US_Debt_Table[[#This Row],[Debt Held by the Public]] - B1519)/B1519 * 100</f>
        <v>3.2011686143572624</v>
      </c>
      <c r="F1267" s="12">
        <f>(US_Debt_Table[[#This Row],[Debt Held by the Public]] - B1519)/B1519 * 100</f>
        <v>3.2011686143572624</v>
      </c>
      <c r="G1267" s="12"/>
      <c r="H1267" s="12"/>
      <c r="K1267"/>
    </row>
    <row r="1268" spans="1:11" x14ac:dyDescent="0.3">
      <c r="A1268" s="21">
        <v>43131</v>
      </c>
      <c r="B1268" s="11">
        <v>14803200000000</v>
      </c>
      <c r="C1268" s="11">
        <v>5690560000000</v>
      </c>
      <c r="D1268" s="11">
        <v>20493700000000</v>
      </c>
      <c r="E1268" s="12">
        <f>(US_Debt_Table[[#This Row],[Debt Held by the Public]] - B1520)/B1520 * 100</f>
        <v>2.9709030961109062</v>
      </c>
      <c r="F1268" s="12">
        <f>(US_Debt_Table[[#This Row],[Debt Held by the Public]] - B1520)/B1520 * 100</f>
        <v>2.9709030961109062</v>
      </c>
      <c r="G1268" s="12"/>
      <c r="H1268" s="12"/>
      <c r="K1268"/>
    </row>
    <row r="1269" spans="1:11" x14ac:dyDescent="0.3">
      <c r="A1269" s="21">
        <v>43130</v>
      </c>
      <c r="B1269" s="11">
        <v>14802000000000</v>
      </c>
      <c r="C1269" s="11">
        <v>5691000000000</v>
      </c>
      <c r="D1269" s="11">
        <v>20493000000000</v>
      </c>
      <c r="E1269" s="12">
        <f>(US_Debt_Table[[#This Row],[Debt Held by the Public]] - B1521)/B1521 * 100</f>
        <v>2.8838334341180638</v>
      </c>
      <c r="F1269" s="12">
        <f>(US_Debt_Table[[#This Row],[Debt Held by the Public]] - B1521)/B1521 * 100</f>
        <v>2.8838334341180638</v>
      </c>
      <c r="G1269" s="12"/>
      <c r="H1269" s="12"/>
      <c r="K1269"/>
    </row>
    <row r="1270" spans="1:11" x14ac:dyDescent="0.3">
      <c r="A1270" s="21">
        <v>43129</v>
      </c>
      <c r="B1270" s="11">
        <v>14806700000000</v>
      </c>
      <c r="C1270" s="11">
        <v>5686400000000</v>
      </c>
      <c r="D1270" s="11">
        <v>20493100000000</v>
      </c>
      <c r="E1270" s="12">
        <f>(US_Debt_Table[[#This Row],[Debt Held by the Public]] - B1522)/B1522 * 100</f>
        <v>2.9150709306124152</v>
      </c>
      <c r="F1270" s="12">
        <f>(US_Debt_Table[[#This Row],[Debt Held by the Public]] - B1522)/B1522 * 100</f>
        <v>2.9150709306124152</v>
      </c>
      <c r="G1270" s="12"/>
      <c r="H1270" s="12"/>
      <c r="K1270"/>
    </row>
    <row r="1271" spans="1:11" x14ac:dyDescent="0.3">
      <c r="A1271" s="21">
        <v>43126</v>
      </c>
      <c r="B1271" s="11">
        <v>14807500000000</v>
      </c>
      <c r="C1271" s="11">
        <v>5685830000000</v>
      </c>
      <c r="D1271" s="11">
        <v>20493300000000</v>
      </c>
      <c r="E1271" s="12">
        <f>(US_Debt_Table[[#This Row],[Debt Held by the Public]] - B1523)/B1523 * 100</f>
        <v>2.9213467526690393</v>
      </c>
      <c r="F1271" s="12">
        <f>(US_Debt_Table[[#This Row],[Debt Held by the Public]] - B1523)/B1523 * 100</f>
        <v>2.9213467526690393</v>
      </c>
      <c r="G1271" s="12"/>
      <c r="H1271" s="12"/>
      <c r="K1271"/>
    </row>
    <row r="1272" spans="1:11" x14ac:dyDescent="0.3">
      <c r="A1272" s="21">
        <v>43125</v>
      </c>
      <c r="B1272" s="11">
        <v>14805800000000</v>
      </c>
      <c r="C1272" s="11">
        <v>5687580000000</v>
      </c>
      <c r="D1272" s="11">
        <v>20493400000000</v>
      </c>
      <c r="E1272" s="12">
        <f>(US_Debt_Table[[#This Row],[Debt Held by the Public]] - B1524)/B1524 * 100</f>
        <v>2.7909301712048209</v>
      </c>
      <c r="F1272" s="12">
        <f>(US_Debt_Table[[#This Row],[Debt Held by the Public]] - B1524)/B1524 * 100</f>
        <v>2.7909301712048209</v>
      </c>
      <c r="G1272" s="12"/>
      <c r="H1272" s="12"/>
      <c r="K1272"/>
    </row>
    <row r="1273" spans="1:11" x14ac:dyDescent="0.3">
      <c r="A1273" s="21">
        <v>43124</v>
      </c>
      <c r="B1273" s="11">
        <v>14814700000000</v>
      </c>
      <c r="C1273" s="11">
        <v>5678290000000</v>
      </c>
      <c r="D1273" s="11">
        <v>20493000000000</v>
      </c>
      <c r="E1273" s="12">
        <f>(US_Debt_Table[[#This Row],[Debt Held by the Public]] - B1525)/B1525 * 100</f>
        <v>2.8541475742175568</v>
      </c>
      <c r="F1273" s="12">
        <f>(US_Debt_Table[[#This Row],[Debt Held by the Public]] - B1525)/B1525 * 100</f>
        <v>2.8541475742175568</v>
      </c>
      <c r="G1273" s="12"/>
      <c r="H1273" s="12"/>
      <c r="K1273"/>
    </row>
    <row r="1274" spans="1:11" x14ac:dyDescent="0.3">
      <c r="A1274" s="21">
        <v>43123</v>
      </c>
      <c r="B1274" s="11">
        <v>14802800000000</v>
      </c>
      <c r="C1274" s="11">
        <v>5690200000000</v>
      </c>
      <c r="D1274" s="11">
        <v>20493000000000</v>
      </c>
      <c r="E1274" s="12">
        <f>(US_Debt_Table[[#This Row],[Debt Held by the Public]] - B1526)/B1526 * 100</f>
        <v>2.772956385297916</v>
      </c>
      <c r="F1274" s="12">
        <f>(US_Debt_Table[[#This Row],[Debt Held by the Public]] - B1526)/B1526 * 100</f>
        <v>2.772956385297916</v>
      </c>
      <c r="G1274" s="12"/>
      <c r="H1274" s="12"/>
      <c r="K1274"/>
    </row>
    <row r="1275" spans="1:11" x14ac:dyDescent="0.3">
      <c r="A1275" s="21">
        <v>43122</v>
      </c>
      <c r="B1275" s="11">
        <v>14810800000000</v>
      </c>
      <c r="C1275" s="11">
        <v>5682300000000</v>
      </c>
      <c r="D1275" s="11">
        <v>20493100000000</v>
      </c>
      <c r="E1275" s="12">
        <f>(US_Debt_Table[[#This Row],[Debt Held by the Public]] - B1527)/B1527 * 100</f>
        <v>2.8263571165742136</v>
      </c>
      <c r="F1275" s="12">
        <f>(US_Debt_Table[[#This Row],[Debt Held by the Public]] - B1527)/B1527 * 100</f>
        <v>2.8263571165742136</v>
      </c>
      <c r="G1275" s="12"/>
      <c r="H1275" s="12"/>
      <c r="K1275"/>
    </row>
    <row r="1276" spans="1:11" x14ac:dyDescent="0.3">
      <c r="A1276" s="21">
        <v>43119</v>
      </c>
      <c r="B1276" s="11">
        <v>14813400000000</v>
      </c>
      <c r="C1276" s="11">
        <v>5679970000000</v>
      </c>
      <c r="D1276" s="11">
        <v>20493300000000</v>
      </c>
      <c r="E1276" s="12">
        <f>(US_Debt_Table[[#This Row],[Debt Held by the Public]] - B1528)/B1528 * 100</f>
        <v>2.8436940251877978</v>
      </c>
      <c r="F1276" s="12">
        <f>(US_Debt_Table[[#This Row],[Debt Held by the Public]] - B1528)/B1528 * 100</f>
        <v>2.8436940251877978</v>
      </c>
      <c r="G1276" s="12"/>
      <c r="H1276" s="12"/>
      <c r="K1276"/>
    </row>
    <row r="1277" spans="1:11" x14ac:dyDescent="0.3">
      <c r="A1277" s="21">
        <v>43118</v>
      </c>
      <c r="B1277" s="11">
        <v>14816400000000</v>
      </c>
      <c r="C1277" s="11">
        <v>5676980000000</v>
      </c>
      <c r="D1277" s="11">
        <v>20493400000000</v>
      </c>
      <c r="E1277" s="12">
        <f>(US_Debt_Table[[#This Row],[Debt Held by the Public]] - B1529)/B1529 * 100</f>
        <v>2.7211780447729117</v>
      </c>
      <c r="F1277" s="12">
        <f>(US_Debt_Table[[#This Row],[Debt Held by the Public]] - B1529)/B1529 * 100</f>
        <v>2.7211780447729117</v>
      </c>
      <c r="G1277" s="12"/>
      <c r="H1277" s="12"/>
      <c r="K1277"/>
    </row>
    <row r="1278" spans="1:11" x14ac:dyDescent="0.3">
      <c r="A1278" s="21">
        <v>43117</v>
      </c>
      <c r="B1278" s="11">
        <v>14812600000000</v>
      </c>
      <c r="C1278" s="11">
        <v>5680380000000</v>
      </c>
      <c r="D1278" s="11">
        <v>20492900000000</v>
      </c>
      <c r="E1278" s="12">
        <f>(US_Debt_Table[[#This Row],[Debt Held by the Public]] - B1530)/B1530 * 100</f>
        <v>2.6969688565961341</v>
      </c>
      <c r="F1278" s="12">
        <f>(US_Debt_Table[[#This Row],[Debt Held by the Public]] - B1530)/B1530 * 100</f>
        <v>2.6969688565961341</v>
      </c>
      <c r="G1278" s="12"/>
      <c r="H1278" s="12"/>
      <c r="K1278"/>
    </row>
    <row r="1279" spans="1:11" x14ac:dyDescent="0.3">
      <c r="A1279" s="21">
        <v>43116</v>
      </c>
      <c r="B1279" s="11">
        <v>14814000000000</v>
      </c>
      <c r="C1279" s="11">
        <v>5679020000000</v>
      </c>
      <c r="D1279" s="11">
        <v>20493000000000</v>
      </c>
      <c r="E1279" s="12">
        <f>(US_Debt_Table[[#This Row],[Debt Held by the Public]] - B1531)/B1531 * 100</f>
        <v>2.7572573093330557</v>
      </c>
      <c r="F1279" s="12">
        <f>(US_Debt_Table[[#This Row],[Debt Held by the Public]] - B1531)/B1531 * 100</f>
        <v>2.7572573093330557</v>
      </c>
      <c r="G1279" s="12"/>
      <c r="H1279" s="12"/>
      <c r="K1279"/>
    </row>
    <row r="1280" spans="1:11" x14ac:dyDescent="0.3">
      <c r="A1280" s="21">
        <v>43112</v>
      </c>
      <c r="B1280" s="11">
        <v>14825700000000</v>
      </c>
      <c r="C1280" s="11">
        <v>5667650000000</v>
      </c>
      <c r="D1280" s="11">
        <v>20493300000000</v>
      </c>
      <c r="E1280" s="12">
        <f>(US_Debt_Table[[#This Row],[Debt Held by the Public]] - B1532)/B1532 * 100</f>
        <v>2.8355610429426577</v>
      </c>
      <c r="F1280" s="12">
        <f>(US_Debt_Table[[#This Row],[Debt Held by the Public]] - B1532)/B1532 * 100</f>
        <v>2.8355610429426577</v>
      </c>
      <c r="G1280" s="12"/>
      <c r="H1280" s="12"/>
      <c r="K1280"/>
    </row>
    <row r="1281" spans="1:11" x14ac:dyDescent="0.3">
      <c r="A1281" s="21">
        <v>43111</v>
      </c>
      <c r="B1281" s="11">
        <v>14825200000000</v>
      </c>
      <c r="C1281" s="11">
        <v>5668180000000</v>
      </c>
      <c r="D1281" s="11">
        <v>20493400000000</v>
      </c>
      <c r="E1281" s="12">
        <f>(US_Debt_Table[[#This Row],[Debt Held by the Public]] - B1533)/B1533 * 100</f>
        <v>2.7515559806490066</v>
      </c>
      <c r="F1281" s="12">
        <f>(US_Debt_Table[[#This Row],[Debt Held by the Public]] - B1533)/B1533 * 100</f>
        <v>2.7515559806490066</v>
      </c>
      <c r="G1281" s="12"/>
      <c r="H1281" s="12"/>
      <c r="K1281"/>
    </row>
    <row r="1282" spans="1:11" x14ac:dyDescent="0.3">
      <c r="A1282" s="21">
        <v>43110</v>
      </c>
      <c r="B1282" s="11">
        <v>14827200000000</v>
      </c>
      <c r="C1282" s="11">
        <v>5665700000000</v>
      </c>
      <c r="D1282" s="11">
        <v>20492900000000</v>
      </c>
      <c r="E1282" s="12">
        <f>(US_Debt_Table[[#This Row],[Debt Held by the Public]] - B1534)/B1534 * 100</f>
        <v>2.7647054746574442</v>
      </c>
      <c r="F1282" s="12">
        <f>(US_Debt_Table[[#This Row],[Debt Held by the Public]] - B1534)/B1534 * 100</f>
        <v>2.7647054746574442</v>
      </c>
      <c r="G1282" s="12"/>
      <c r="H1282" s="12"/>
      <c r="K1282"/>
    </row>
    <row r="1283" spans="1:11" x14ac:dyDescent="0.3">
      <c r="A1283" s="21">
        <v>43109</v>
      </c>
      <c r="B1283" s="11">
        <v>14814500000000</v>
      </c>
      <c r="C1283" s="11">
        <v>5678530000000</v>
      </c>
      <c r="D1283" s="11">
        <v>20493000000000</v>
      </c>
      <c r="E1283" s="12">
        <f>(US_Debt_Table[[#This Row],[Debt Held by the Public]] - B1535)/B1535 * 100</f>
        <v>2.6788189631272523</v>
      </c>
      <c r="F1283" s="12">
        <f>(US_Debt_Table[[#This Row],[Debt Held by the Public]] - B1535)/B1535 * 100</f>
        <v>2.6788189631272523</v>
      </c>
      <c r="G1283" s="12"/>
      <c r="H1283" s="12"/>
      <c r="K1283"/>
    </row>
    <row r="1284" spans="1:11" x14ac:dyDescent="0.3">
      <c r="A1284" s="21">
        <v>43108</v>
      </c>
      <c r="B1284" s="11">
        <v>14822300000000</v>
      </c>
      <c r="C1284" s="11">
        <v>5670740000000</v>
      </c>
      <c r="D1284" s="11">
        <v>20493100000000</v>
      </c>
      <c r="E1284" s="12">
        <f>(US_Debt_Table[[#This Row],[Debt Held by the Public]] - B1536)/B1536 * 100</f>
        <v>2.7335925533168375</v>
      </c>
      <c r="F1284" s="12">
        <f>(US_Debt_Table[[#This Row],[Debt Held by the Public]] - B1536)/B1536 * 100</f>
        <v>2.7335925533168375</v>
      </c>
      <c r="G1284" s="12"/>
      <c r="H1284" s="12"/>
      <c r="K1284"/>
    </row>
    <row r="1285" spans="1:11" x14ac:dyDescent="0.3">
      <c r="A1285" s="21">
        <v>43105</v>
      </c>
      <c r="B1285" s="11">
        <v>14825200000000</v>
      </c>
      <c r="C1285" s="11">
        <v>5668050000000</v>
      </c>
      <c r="D1285" s="11">
        <v>20493300000000</v>
      </c>
      <c r="E1285" s="12">
        <f>(US_Debt_Table[[#This Row],[Debt Held by the Public]] - B1537)/B1537 * 100</f>
        <v>2.7529803160521209</v>
      </c>
      <c r="F1285" s="12">
        <f>(US_Debt_Table[[#This Row],[Debt Held by the Public]] - B1537)/B1537 * 100</f>
        <v>2.7529803160521209</v>
      </c>
      <c r="G1285" s="12"/>
      <c r="H1285" s="12"/>
      <c r="K1285"/>
    </row>
    <row r="1286" spans="1:11" x14ac:dyDescent="0.3">
      <c r="A1286" s="21">
        <v>43104</v>
      </c>
      <c r="B1286" s="11">
        <v>14829300000000</v>
      </c>
      <c r="C1286" s="11">
        <v>5664030000000</v>
      </c>
      <c r="D1286" s="11">
        <v>20493400000000</v>
      </c>
      <c r="E1286" s="12">
        <f>(US_Debt_Table[[#This Row],[Debt Held by the Public]] - B1538)/B1538 * 100</f>
        <v>2.7372490335453299</v>
      </c>
      <c r="F1286" s="12">
        <f>(US_Debt_Table[[#This Row],[Debt Held by the Public]] - B1538)/B1538 * 100</f>
        <v>2.7372490335453299</v>
      </c>
      <c r="G1286" s="12"/>
      <c r="H1286" s="12"/>
      <c r="K1286"/>
    </row>
    <row r="1287" spans="1:11" x14ac:dyDescent="0.3">
      <c r="A1287" s="21">
        <v>43103</v>
      </c>
      <c r="B1287" s="11">
        <v>14830800000000</v>
      </c>
      <c r="C1287" s="11">
        <v>5661700000000</v>
      </c>
      <c r="D1287" s="11">
        <v>20492500000000</v>
      </c>
      <c r="E1287" s="12">
        <f>(US_Debt_Table[[#This Row],[Debt Held by the Public]] - B1539)/B1539 * 100</f>
        <v>2.7497765676636252</v>
      </c>
      <c r="F1287" s="12">
        <f>(US_Debt_Table[[#This Row],[Debt Held by the Public]] - B1539)/B1539 * 100</f>
        <v>2.7497765676636252</v>
      </c>
      <c r="G1287" s="12"/>
      <c r="H1287" s="12"/>
      <c r="K1287"/>
    </row>
    <row r="1288" spans="1:11" x14ac:dyDescent="0.3">
      <c r="A1288" s="21">
        <v>43102</v>
      </c>
      <c r="B1288" s="11">
        <v>14832800000000</v>
      </c>
      <c r="C1288" s="11">
        <v>5659810000000</v>
      </c>
      <c r="D1288" s="11">
        <v>20492600000000</v>
      </c>
      <c r="E1288" s="12">
        <f>(US_Debt_Table[[#This Row],[Debt Held by the Public]] - B1540)/B1540 * 100</f>
        <v>2.7572255937041037</v>
      </c>
      <c r="F1288" s="12">
        <f>(US_Debt_Table[[#This Row],[Debt Held by the Public]] - B1540)/B1540 * 100</f>
        <v>2.7572255937041037</v>
      </c>
      <c r="G1288" s="12"/>
      <c r="H1288" s="12"/>
      <c r="K1288"/>
    </row>
    <row r="1289" spans="1:11" x14ac:dyDescent="0.3">
      <c r="A1289" s="21">
        <v>43098</v>
      </c>
      <c r="B1289" s="11">
        <v>14814700000000</v>
      </c>
      <c r="C1289" s="11">
        <v>5678030000000</v>
      </c>
      <c r="D1289" s="11">
        <v>20492700000000</v>
      </c>
      <c r="E1289" s="8">
        <f>(US_Debt_Table[[#This Row],[Debt Held by the Public]] - B1540)/B1540 * 100</f>
        <v>2.6318341785130381</v>
      </c>
      <c r="F1289" s="8">
        <f>(US_Debt_Table[[#This Row],[Intragovernmental Holdings]] - C1540)/C1540 * 100</f>
        <v>2.4547139204509572</v>
      </c>
      <c r="G1289" s="8">
        <f>(US_Debt_Table[[#This Row],[Total Public Debt Outstanding]] - D1540)/D1540 * 100</f>
        <v>2.582495695006207</v>
      </c>
      <c r="H1289" s="12"/>
      <c r="K1289"/>
    </row>
    <row r="1290" spans="1:11" x14ac:dyDescent="0.3">
      <c r="A1290" s="21">
        <v>43097</v>
      </c>
      <c r="B1290" s="11">
        <v>14868600000000</v>
      </c>
      <c r="C1290" s="11">
        <v>5624320000000</v>
      </c>
      <c r="D1290" s="11">
        <v>20493000000000</v>
      </c>
      <c r="E1290" s="12">
        <f>(US_Debt_Table[[#This Row],[Debt Held by the Public]] - B1542)/B1542 * 100</f>
        <v>3.2118784664616582</v>
      </c>
      <c r="F1290" s="12">
        <f>(US_Debt_Table[[#This Row],[Debt Held by the Public]] - B1542)/B1542 * 100</f>
        <v>3.2118784664616582</v>
      </c>
      <c r="G1290" s="12"/>
      <c r="H1290" s="12"/>
      <c r="K1290"/>
    </row>
    <row r="1291" spans="1:11" x14ac:dyDescent="0.3">
      <c r="A1291" s="21">
        <v>43096</v>
      </c>
      <c r="B1291" s="11">
        <v>14862800000000</v>
      </c>
      <c r="C1291" s="11">
        <v>5629700000000</v>
      </c>
      <c r="D1291" s="11">
        <v>20492500000000</v>
      </c>
      <c r="E1291" s="12">
        <f>(US_Debt_Table[[#This Row],[Debt Held by the Public]] - B1543)/B1543 * 100</f>
        <v>3.1673203068059554</v>
      </c>
      <c r="F1291" s="12">
        <f>(US_Debt_Table[[#This Row],[Debt Held by the Public]] - B1543)/B1543 * 100</f>
        <v>3.1673203068059554</v>
      </c>
      <c r="G1291" s="12"/>
      <c r="H1291" s="12"/>
      <c r="K1291"/>
    </row>
    <row r="1292" spans="1:11" x14ac:dyDescent="0.3">
      <c r="A1292" s="21">
        <v>43095</v>
      </c>
      <c r="B1292" s="11">
        <v>14861700000000</v>
      </c>
      <c r="C1292" s="11">
        <v>5630870000000</v>
      </c>
      <c r="D1292" s="11">
        <v>20492600000000</v>
      </c>
      <c r="E1292" s="12">
        <f>(US_Debt_Table[[#This Row],[Debt Held by the Public]] - B1544)/B1544 * 100</f>
        <v>3.1561046713403207</v>
      </c>
      <c r="F1292" s="12">
        <f>(US_Debt_Table[[#This Row],[Debt Held by the Public]] - B1544)/B1544 * 100</f>
        <v>3.1561046713403207</v>
      </c>
      <c r="G1292" s="12"/>
      <c r="H1292" s="12"/>
      <c r="K1292"/>
    </row>
    <row r="1293" spans="1:11" x14ac:dyDescent="0.3">
      <c r="A1293" s="21">
        <v>43091</v>
      </c>
      <c r="B1293" s="11">
        <v>14867700000000</v>
      </c>
      <c r="C1293" s="11">
        <v>5625220000000</v>
      </c>
      <c r="D1293" s="11">
        <v>20492900000000</v>
      </c>
      <c r="E1293" s="12">
        <f>(US_Debt_Table[[#This Row],[Debt Held by the Public]] - B1545)/B1545 * 100</f>
        <v>3.1984674010370027</v>
      </c>
      <c r="F1293" s="12">
        <f>(US_Debt_Table[[#This Row],[Debt Held by the Public]] - B1545)/B1545 * 100</f>
        <v>3.1984674010370027</v>
      </c>
      <c r="G1293" s="12"/>
      <c r="H1293" s="12"/>
      <c r="K1293"/>
    </row>
    <row r="1294" spans="1:11" x14ac:dyDescent="0.3">
      <c r="A1294" s="21">
        <v>43090</v>
      </c>
      <c r="B1294" s="11">
        <v>14874300000000</v>
      </c>
      <c r="C1294" s="11">
        <v>5618650000000</v>
      </c>
      <c r="D1294" s="11">
        <v>20492900000000</v>
      </c>
      <c r="E1294" s="12">
        <f>(US_Debt_Table[[#This Row],[Debt Held by the Public]] - B1546)/B1546 * 100</f>
        <v>3.2199190856540114</v>
      </c>
      <c r="F1294" s="12">
        <f>(US_Debt_Table[[#This Row],[Debt Held by the Public]] - B1546)/B1546 * 100</f>
        <v>3.2199190856540114</v>
      </c>
      <c r="G1294" s="12"/>
      <c r="H1294" s="12"/>
      <c r="K1294"/>
    </row>
    <row r="1295" spans="1:11" x14ac:dyDescent="0.3">
      <c r="A1295" s="21">
        <v>43089</v>
      </c>
      <c r="B1295" s="11">
        <v>14872400000000</v>
      </c>
      <c r="C1295" s="11">
        <v>5620120000000</v>
      </c>
      <c r="D1295" s="11">
        <v>20492500000000</v>
      </c>
      <c r="E1295" s="12">
        <f>(US_Debt_Table[[#This Row],[Debt Held by the Public]] - B1547)/B1547 * 100</f>
        <v>3.2110314579762247</v>
      </c>
      <c r="F1295" s="12">
        <f>(US_Debt_Table[[#This Row],[Debt Held by the Public]] - B1547)/B1547 * 100</f>
        <v>3.2110314579762247</v>
      </c>
      <c r="G1295" s="12"/>
      <c r="H1295" s="12"/>
      <c r="K1295"/>
    </row>
    <row r="1296" spans="1:11" x14ac:dyDescent="0.3">
      <c r="A1296" s="21">
        <v>43088</v>
      </c>
      <c r="B1296" s="11">
        <v>14859400000000</v>
      </c>
      <c r="C1296" s="11">
        <v>5633220000000</v>
      </c>
      <c r="D1296" s="11">
        <v>20492600000000</v>
      </c>
      <c r="E1296" s="12">
        <f>(US_Debt_Table[[#This Row],[Debt Held by the Public]] - B1548)/B1548 * 100</f>
        <v>3.1236770696702822</v>
      </c>
      <c r="F1296" s="12">
        <f>(US_Debt_Table[[#This Row],[Debt Held by the Public]] - B1548)/B1548 * 100</f>
        <v>3.1236770696702822</v>
      </c>
      <c r="G1296" s="12"/>
      <c r="H1296" s="12"/>
      <c r="K1296"/>
    </row>
    <row r="1297" spans="1:11" x14ac:dyDescent="0.3">
      <c r="A1297" s="21">
        <v>43087</v>
      </c>
      <c r="B1297" s="11">
        <v>14871100000000</v>
      </c>
      <c r="C1297" s="11">
        <v>5621550000000</v>
      </c>
      <c r="D1297" s="11">
        <v>20492700000000</v>
      </c>
      <c r="E1297" s="12">
        <f>(US_Debt_Table[[#This Row],[Debt Held by the Public]] - B1549)/B1549 * 100</f>
        <v>3.2012935641022082</v>
      </c>
      <c r="F1297" s="12">
        <f>(US_Debt_Table[[#This Row],[Debt Held by the Public]] - B1549)/B1549 * 100</f>
        <v>3.2012935641022082</v>
      </c>
      <c r="G1297" s="12"/>
      <c r="H1297" s="12"/>
      <c r="K1297"/>
    </row>
    <row r="1298" spans="1:11" x14ac:dyDescent="0.3">
      <c r="A1298" s="21">
        <v>43084</v>
      </c>
      <c r="B1298" s="11">
        <v>14876500000000</v>
      </c>
      <c r="C1298" s="11">
        <v>5616410000000</v>
      </c>
      <c r="D1298" s="11">
        <v>20492900000000</v>
      </c>
      <c r="E1298" s="12">
        <f>(US_Debt_Table[[#This Row],[Debt Held by the Public]] - B1550)/B1550 * 100</f>
        <v>3.2373351839000697</v>
      </c>
      <c r="F1298" s="12">
        <f>(US_Debt_Table[[#This Row],[Debt Held by the Public]] - B1550)/B1550 * 100</f>
        <v>3.2373351839000697</v>
      </c>
      <c r="G1298" s="12"/>
      <c r="H1298" s="12"/>
      <c r="K1298"/>
    </row>
    <row r="1299" spans="1:11" x14ac:dyDescent="0.3">
      <c r="A1299" s="21">
        <v>43083</v>
      </c>
      <c r="B1299" s="11">
        <v>14875300000000</v>
      </c>
      <c r="C1299" s="11">
        <v>5617680000000</v>
      </c>
      <c r="D1299" s="11">
        <v>20492900000000</v>
      </c>
      <c r="E1299" s="12">
        <f>(US_Debt_Table[[#This Row],[Debt Held by the Public]] - B1551)/B1551 * 100</f>
        <v>3.242620470429828</v>
      </c>
      <c r="F1299" s="12">
        <f>(US_Debt_Table[[#This Row],[Debt Held by the Public]] - B1551)/B1551 * 100</f>
        <v>3.242620470429828</v>
      </c>
      <c r="G1299" s="12"/>
      <c r="H1299" s="12"/>
      <c r="K1299"/>
    </row>
    <row r="1300" spans="1:11" x14ac:dyDescent="0.3">
      <c r="A1300" s="21">
        <v>43082</v>
      </c>
      <c r="B1300" s="11">
        <v>14865200000000</v>
      </c>
      <c r="C1300" s="11">
        <v>5622320000000</v>
      </c>
      <c r="D1300" s="11">
        <v>20487500000000</v>
      </c>
      <c r="E1300" s="12">
        <f>(US_Debt_Table[[#This Row],[Debt Held by the Public]] - B1552)/B1552 * 100</f>
        <v>3.1746692763641913</v>
      </c>
      <c r="F1300" s="12">
        <f>(US_Debt_Table[[#This Row],[Debt Held by the Public]] - B1552)/B1552 * 100</f>
        <v>3.1746692763641913</v>
      </c>
      <c r="G1300" s="12"/>
      <c r="H1300" s="12"/>
      <c r="K1300"/>
    </row>
    <row r="1301" spans="1:11" x14ac:dyDescent="0.3">
      <c r="A1301" s="21">
        <v>43081</v>
      </c>
      <c r="B1301" s="11">
        <v>14864600000000</v>
      </c>
      <c r="C1301" s="11">
        <v>5628020000000</v>
      </c>
      <c r="D1301" s="11">
        <v>20492600000000</v>
      </c>
      <c r="E1301" s="12">
        <f>(US_Debt_Table[[#This Row],[Debt Held by the Public]] - B1553)/B1553 * 100</f>
        <v>3.169788796424184</v>
      </c>
      <c r="F1301" s="12">
        <f>(US_Debt_Table[[#This Row],[Debt Held by the Public]] - B1553)/B1553 * 100</f>
        <v>3.169788796424184</v>
      </c>
      <c r="G1301" s="12"/>
      <c r="H1301" s="12"/>
      <c r="K1301"/>
    </row>
    <row r="1302" spans="1:11" x14ac:dyDescent="0.3">
      <c r="A1302" s="21">
        <v>43080</v>
      </c>
      <c r="B1302" s="11">
        <v>14864800000000</v>
      </c>
      <c r="C1302" s="11">
        <v>5627890000000</v>
      </c>
      <c r="D1302" s="11">
        <v>20492700000000</v>
      </c>
      <c r="E1302" s="12">
        <f>(US_Debt_Table[[#This Row],[Debt Held by the Public]] - B1554)/B1554 * 100</f>
        <v>3.1704608550805107</v>
      </c>
      <c r="F1302" s="12">
        <f>(US_Debt_Table[[#This Row],[Debt Held by the Public]] - B1554)/B1554 * 100</f>
        <v>3.1704608550805107</v>
      </c>
      <c r="G1302" s="12"/>
      <c r="H1302" s="12"/>
      <c r="K1302"/>
    </row>
    <row r="1303" spans="1:11" x14ac:dyDescent="0.3">
      <c r="A1303" s="21">
        <v>43077</v>
      </c>
      <c r="B1303" s="11">
        <v>14864900000000</v>
      </c>
      <c r="C1303" s="11">
        <v>5627990000000</v>
      </c>
      <c r="D1303" s="11">
        <v>20492900000000</v>
      </c>
      <c r="E1303" s="12">
        <f>(US_Debt_Table[[#This Row],[Debt Held by the Public]] - B1555)/B1555 * 100</f>
        <v>3.1718709874443882</v>
      </c>
      <c r="F1303" s="12">
        <f>(US_Debt_Table[[#This Row],[Debt Held by the Public]] - B1555)/B1555 * 100</f>
        <v>3.1718709874443882</v>
      </c>
      <c r="G1303" s="12"/>
      <c r="H1303" s="12"/>
      <c r="K1303"/>
    </row>
    <row r="1304" spans="1:11" x14ac:dyDescent="0.3">
      <c r="A1304" s="21">
        <v>43076</v>
      </c>
      <c r="B1304" s="11">
        <v>14906000000000</v>
      </c>
      <c r="C1304" s="11">
        <v>5635140000000</v>
      </c>
      <c r="D1304" s="11">
        <v>20541100000000</v>
      </c>
      <c r="E1304" s="12">
        <f>(US_Debt_Table[[#This Row],[Debt Held by the Public]] - B1556)/B1556 * 100</f>
        <v>3.3316233865265437</v>
      </c>
      <c r="F1304" s="12">
        <f>(US_Debt_Table[[#This Row],[Debt Held by the Public]] - B1556)/B1556 * 100</f>
        <v>3.3316233865265437</v>
      </c>
      <c r="G1304" s="12"/>
      <c r="H1304" s="12"/>
      <c r="K1304"/>
    </row>
    <row r="1305" spans="1:11" x14ac:dyDescent="0.3">
      <c r="A1305" s="21">
        <v>43075</v>
      </c>
      <c r="B1305" s="11">
        <v>14913800000000</v>
      </c>
      <c r="C1305" s="11">
        <v>5632680000000</v>
      </c>
      <c r="D1305" s="11">
        <v>20546400000000</v>
      </c>
      <c r="E1305" s="12">
        <f>(US_Debt_Table[[#This Row],[Debt Held by the Public]] - B1557)/B1557 * 100</f>
        <v>3.3871280814130831</v>
      </c>
      <c r="F1305" s="12">
        <f>(US_Debt_Table[[#This Row],[Debt Held by the Public]] - B1557)/B1557 * 100</f>
        <v>3.3871280814130831</v>
      </c>
      <c r="G1305" s="12"/>
      <c r="H1305" s="12"/>
      <c r="K1305"/>
    </row>
    <row r="1306" spans="1:11" x14ac:dyDescent="0.3">
      <c r="A1306" s="21">
        <v>43074</v>
      </c>
      <c r="B1306" s="11">
        <v>14913700000000</v>
      </c>
      <c r="C1306" s="11">
        <v>5632910000000</v>
      </c>
      <c r="D1306" s="11">
        <v>20546600000000</v>
      </c>
      <c r="E1306" s="12">
        <f>(US_Debt_Table[[#This Row],[Debt Held by the Public]] - B1558)/B1558 * 100</f>
        <v>3.3914520433983846</v>
      </c>
      <c r="F1306" s="12">
        <f>(US_Debt_Table[[#This Row],[Debt Held by the Public]] - B1558)/B1558 * 100</f>
        <v>3.3914520433983846</v>
      </c>
      <c r="G1306" s="12"/>
      <c r="H1306" s="12"/>
      <c r="K1306"/>
    </row>
    <row r="1307" spans="1:11" x14ac:dyDescent="0.3">
      <c r="A1307" s="21">
        <v>43073</v>
      </c>
      <c r="B1307" s="11">
        <v>14914000000000</v>
      </c>
      <c r="C1307" s="11">
        <v>5626360000000</v>
      </c>
      <c r="D1307" s="11">
        <v>20540400000000</v>
      </c>
      <c r="E1307" s="12">
        <f>(US_Debt_Table[[#This Row],[Debt Held by the Public]] - B1559)/B1559 * 100</f>
        <v>3.3928150520638356</v>
      </c>
      <c r="F1307" s="12">
        <f>(US_Debt_Table[[#This Row],[Debt Held by the Public]] - B1559)/B1559 * 100</f>
        <v>3.3928150520638356</v>
      </c>
      <c r="G1307" s="12"/>
      <c r="H1307" s="12"/>
      <c r="K1307"/>
    </row>
    <row r="1308" spans="1:11" x14ac:dyDescent="0.3">
      <c r="A1308" s="21">
        <v>43070</v>
      </c>
      <c r="B1308" s="11">
        <v>14914000000000</v>
      </c>
      <c r="C1308" s="11">
        <v>5617830000000</v>
      </c>
      <c r="D1308" s="11">
        <v>20531800000000</v>
      </c>
      <c r="E1308" s="12">
        <f>(US_Debt_Table[[#This Row],[Debt Held by the Public]] - B1560)/B1560 * 100</f>
        <v>3.3756151660081795</v>
      </c>
      <c r="F1308" s="12">
        <f>(US_Debt_Table[[#This Row],[Debt Held by the Public]] - B1560)/B1560 * 100</f>
        <v>3.3756151660081795</v>
      </c>
      <c r="G1308" s="12"/>
      <c r="H1308" s="12"/>
      <c r="K1308"/>
    </row>
    <row r="1309" spans="1:11" x14ac:dyDescent="0.3">
      <c r="A1309" s="21">
        <v>43069</v>
      </c>
      <c r="B1309" s="11">
        <v>14918700000000</v>
      </c>
      <c r="C1309" s="11">
        <v>5671680000000</v>
      </c>
      <c r="D1309" s="11">
        <v>20590400000000</v>
      </c>
      <c r="E1309" s="12">
        <f>(US_Debt_Table[[#This Row],[Debt Held by the Public]] - B1561)/B1561 * 100</f>
        <v>3.2886310294453636</v>
      </c>
      <c r="F1309" s="12">
        <f>(US_Debt_Table[[#This Row],[Debt Held by the Public]] - B1561)/B1561 * 100</f>
        <v>3.2886310294453636</v>
      </c>
      <c r="G1309" s="12"/>
      <c r="H1309" s="12"/>
      <c r="K1309"/>
    </row>
    <row r="1310" spans="1:11" x14ac:dyDescent="0.3">
      <c r="A1310" s="21">
        <v>43068</v>
      </c>
      <c r="B1310" s="11">
        <v>14902600000000</v>
      </c>
      <c r="C1310" s="11">
        <v>5661600000000</v>
      </c>
      <c r="D1310" s="11">
        <v>20564200000000</v>
      </c>
      <c r="E1310" s="12">
        <f>(US_Debt_Table[[#This Row],[Debt Held by the Public]] - B1562)/B1562 * 100</f>
        <v>3.2651024848594035</v>
      </c>
      <c r="F1310" s="12">
        <f>(US_Debt_Table[[#This Row],[Debt Held by the Public]] - B1562)/B1562 * 100</f>
        <v>3.2651024848594035</v>
      </c>
      <c r="G1310" s="12"/>
      <c r="H1310" s="12"/>
      <c r="K1310"/>
    </row>
    <row r="1311" spans="1:11" x14ac:dyDescent="0.3">
      <c r="A1311" s="21">
        <v>43067</v>
      </c>
      <c r="B1311" s="11">
        <v>14902200000000</v>
      </c>
      <c r="C1311" s="11">
        <v>5665730000000</v>
      </c>
      <c r="D1311" s="11">
        <v>20567900000000</v>
      </c>
      <c r="E1311" s="12">
        <f>(US_Debt_Table[[#This Row],[Debt Held by the Public]] - B1563)/B1563 * 100</f>
        <v>3.2644774133641925</v>
      </c>
      <c r="F1311" s="12">
        <f>(US_Debt_Table[[#This Row],[Debt Held by the Public]] - B1563)/B1563 * 100</f>
        <v>3.2644774133641925</v>
      </c>
      <c r="G1311" s="12"/>
      <c r="H1311" s="12"/>
      <c r="K1311"/>
    </row>
    <row r="1312" spans="1:11" x14ac:dyDescent="0.3">
      <c r="A1312" s="21">
        <v>43066</v>
      </c>
      <c r="B1312" s="11">
        <v>14901300000000</v>
      </c>
      <c r="C1312" s="11">
        <v>5662360000000</v>
      </c>
      <c r="D1312" s="11">
        <v>20563700000000</v>
      </c>
      <c r="E1312" s="12">
        <f>(US_Debt_Table[[#This Row],[Debt Held by the Public]] - B1564)/B1564 * 100</f>
        <v>3.2582408825384066</v>
      </c>
      <c r="F1312" s="12">
        <f>(US_Debt_Table[[#This Row],[Debt Held by the Public]] - B1564)/B1564 * 100</f>
        <v>3.2582408825384066</v>
      </c>
      <c r="G1312" s="12"/>
      <c r="H1312" s="12"/>
      <c r="K1312"/>
    </row>
    <row r="1313" spans="1:11" x14ac:dyDescent="0.3">
      <c r="A1313" s="21">
        <v>43063</v>
      </c>
      <c r="B1313" s="11">
        <v>14900700000000</v>
      </c>
      <c r="C1313" s="11">
        <v>5656600000000</v>
      </c>
      <c r="D1313" s="11">
        <v>20557300000000</v>
      </c>
      <c r="E1313" s="12">
        <f>(US_Debt_Table[[#This Row],[Debt Held by the Public]] - B1565)/B1565 * 100</f>
        <v>3.42393492233158</v>
      </c>
      <c r="F1313" s="12">
        <f>(US_Debt_Table[[#This Row],[Debt Held by the Public]] - B1565)/B1565 * 100</f>
        <v>3.42393492233158</v>
      </c>
      <c r="G1313" s="12"/>
      <c r="H1313" s="12"/>
      <c r="K1313"/>
    </row>
    <row r="1314" spans="1:11" x14ac:dyDescent="0.3">
      <c r="A1314" s="21">
        <v>43061</v>
      </c>
      <c r="B1314" s="11">
        <v>14881200000000</v>
      </c>
      <c r="C1314" s="11">
        <v>5652150000000</v>
      </c>
      <c r="D1314" s="11">
        <v>20533400000000</v>
      </c>
      <c r="E1314" s="12">
        <f>(US_Debt_Table[[#This Row],[Debt Held by the Public]] - B1566)/B1566 * 100</f>
        <v>3.2900216558387472</v>
      </c>
      <c r="F1314" s="12">
        <f>(US_Debt_Table[[#This Row],[Debt Held by the Public]] - B1566)/B1566 * 100</f>
        <v>3.2900216558387472</v>
      </c>
      <c r="G1314" s="12"/>
      <c r="H1314" s="12"/>
      <c r="K1314"/>
    </row>
    <row r="1315" spans="1:11" x14ac:dyDescent="0.3">
      <c r="A1315" s="21">
        <v>43060</v>
      </c>
      <c r="B1315" s="11">
        <v>14881100000000</v>
      </c>
      <c r="C1315" s="11">
        <v>5665880000000</v>
      </c>
      <c r="D1315" s="11">
        <v>20546900000000</v>
      </c>
      <c r="E1315" s="12">
        <f>(US_Debt_Table[[#This Row],[Debt Held by the Public]] - B1567)/B1567 * 100</f>
        <v>3.294346302016451</v>
      </c>
      <c r="F1315" s="12">
        <f>(US_Debt_Table[[#This Row],[Debt Held by the Public]] - B1567)/B1567 * 100</f>
        <v>3.294346302016451</v>
      </c>
      <c r="G1315" s="12"/>
      <c r="H1315" s="12"/>
      <c r="K1315"/>
    </row>
    <row r="1316" spans="1:11" x14ac:dyDescent="0.3">
      <c r="A1316" s="21">
        <v>43059</v>
      </c>
      <c r="B1316" s="11">
        <v>14880000000000</v>
      </c>
      <c r="C1316" s="11">
        <v>5658370000000</v>
      </c>
      <c r="D1316" s="11">
        <v>20538400000000</v>
      </c>
      <c r="E1316" s="12">
        <f>(US_Debt_Table[[#This Row],[Debt Held by the Public]] - B1568)/B1568 * 100</f>
        <v>3.2867108596813939</v>
      </c>
      <c r="F1316" s="12">
        <f>(US_Debt_Table[[#This Row],[Debt Held by the Public]] - B1568)/B1568 * 100</f>
        <v>3.2867108596813939</v>
      </c>
      <c r="G1316" s="12"/>
      <c r="H1316" s="12"/>
      <c r="K1316"/>
    </row>
    <row r="1317" spans="1:11" x14ac:dyDescent="0.3">
      <c r="A1317" s="21">
        <v>43056</v>
      </c>
      <c r="B1317" s="11">
        <v>14879400000000</v>
      </c>
      <c r="C1317" s="11">
        <v>5654640000000</v>
      </c>
      <c r="D1317" s="11">
        <v>20534000000000</v>
      </c>
      <c r="E1317" s="12">
        <f>(US_Debt_Table[[#This Row],[Debt Held by the Public]] - B1569)/B1569 * 100</f>
        <v>3.2832629942247893</v>
      </c>
      <c r="F1317" s="12">
        <f>(US_Debt_Table[[#This Row],[Debt Held by the Public]] - B1569)/B1569 * 100</f>
        <v>3.2832629942247893</v>
      </c>
      <c r="G1317" s="12"/>
      <c r="H1317" s="12"/>
      <c r="K1317"/>
    </row>
    <row r="1318" spans="1:11" x14ac:dyDescent="0.3">
      <c r="A1318" s="21">
        <v>43055</v>
      </c>
      <c r="B1318" s="11">
        <v>14878300000000</v>
      </c>
      <c r="C1318" s="11">
        <v>5650940000000</v>
      </c>
      <c r="D1318" s="11">
        <v>20529200000000</v>
      </c>
      <c r="E1318" s="12">
        <f>(US_Debt_Table[[#This Row],[Debt Held by the Public]] - B1570)/B1570 * 100</f>
        <v>3.5185004800801529</v>
      </c>
      <c r="F1318" s="12">
        <f>(US_Debt_Table[[#This Row],[Debt Held by the Public]] - B1570)/B1570 * 100</f>
        <v>3.5185004800801529</v>
      </c>
      <c r="G1318" s="12"/>
      <c r="H1318" s="12"/>
      <c r="K1318"/>
    </row>
    <row r="1319" spans="1:11" x14ac:dyDescent="0.3">
      <c r="A1319" s="21">
        <v>43054</v>
      </c>
      <c r="B1319" s="11">
        <v>14860500000000</v>
      </c>
      <c r="C1319" s="11">
        <v>5646840000000</v>
      </c>
      <c r="D1319" s="11">
        <v>20507300000000</v>
      </c>
      <c r="E1319" s="12">
        <f>(US_Debt_Table[[#This Row],[Debt Held by the Public]] - B1571)/B1571 * 100</f>
        <v>3.4047261189044753</v>
      </c>
      <c r="F1319" s="12">
        <f>(US_Debt_Table[[#This Row],[Debt Held by the Public]] - B1571)/B1571 * 100</f>
        <v>3.4047261189044753</v>
      </c>
      <c r="G1319" s="12"/>
      <c r="H1319" s="12"/>
      <c r="K1319"/>
    </row>
    <row r="1320" spans="1:11" x14ac:dyDescent="0.3">
      <c r="A1320" s="21">
        <v>43053</v>
      </c>
      <c r="B1320" s="11">
        <v>14845600000000</v>
      </c>
      <c r="C1320" s="11">
        <v>5658000000000</v>
      </c>
      <c r="D1320" s="11">
        <v>20503600000000</v>
      </c>
      <c r="E1320" s="12">
        <f>(US_Debt_Table[[#This Row],[Debt Held by the Public]] - B1572)/B1572 * 100</f>
        <v>3.3032030005079713</v>
      </c>
      <c r="F1320" s="12">
        <f>(US_Debt_Table[[#This Row],[Debt Held by the Public]] - B1572)/B1572 * 100</f>
        <v>3.3032030005079713</v>
      </c>
      <c r="G1320" s="12"/>
      <c r="H1320" s="12"/>
      <c r="K1320"/>
    </row>
    <row r="1321" spans="1:11" x14ac:dyDescent="0.3">
      <c r="A1321" s="21">
        <v>43052</v>
      </c>
      <c r="B1321" s="11">
        <v>14845400000000</v>
      </c>
      <c r="C1321" s="11">
        <v>5652480000000</v>
      </c>
      <c r="D1321" s="11">
        <v>20497900000000</v>
      </c>
      <c r="E1321" s="12">
        <f>(US_Debt_Table[[#This Row],[Debt Held by the Public]] - B1573)/B1573 * 100</f>
        <v>3.2982172926785145</v>
      </c>
      <c r="F1321" s="12">
        <f>(US_Debt_Table[[#This Row],[Debt Held by the Public]] - B1573)/B1573 * 100</f>
        <v>3.2982172926785145</v>
      </c>
      <c r="G1321" s="12"/>
      <c r="H1321" s="12"/>
      <c r="K1321"/>
    </row>
    <row r="1322" spans="1:11" x14ac:dyDescent="0.3">
      <c r="A1322" s="21">
        <v>43049</v>
      </c>
      <c r="B1322" s="11">
        <v>14844800000000</v>
      </c>
      <c r="C1322" s="11">
        <v>5622530000000</v>
      </c>
      <c r="D1322" s="11">
        <v>20467400000000</v>
      </c>
      <c r="E1322" s="12">
        <f>(US_Debt_Table[[#This Row],[Debt Held by the Public]] - B1574)/B1574 * 100</f>
        <v>3.6351323992432336</v>
      </c>
      <c r="F1322" s="12">
        <f>(US_Debt_Table[[#This Row],[Debt Held by the Public]] - B1574)/B1574 * 100</f>
        <v>3.6351323992432336</v>
      </c>
      <c r="G1322" s="12"/>
      <c r="H1322" s="12"/>
      <c r="K1322"/>
    </row>
    <row r="1323" spans="1:11" x14ac:dyDescent="0.3">
      <c r="A1323" s="21">
        <v>43048</v>
      </c>
      <c r="B1323" s="11">
        <v>14845000000000</v>
      </c>
      <c r="C1323" s="11">
        <v>5651130000000</v>
      </c>
      <c r="D1323" s="11">
        <v>20496100000000</v>
      </c>
      <c r="E1323" s="12">
        <f>(US_Debt_Table[[#This Row],[Debt Held by the Public]] - B1575)/B1575 * 100</f>
        <v>3.6415934764092319</v>
      </c>
      <c r="F1323" s="12">
        <f>(US_Debt_Table[[#This Row],[Debt Held by the Public]] - B1575)/B1575 * 100</f>
        <v>3.6415934764092319</v>
      </c>
      <c r="G1323" s="12"/>
      <c r="H1323" s="12"/>
      <c r="K1323"/>
    </row>
    <row r="1324" spans="1:11" x14ac:dyDescent="0.3">
      <c r="A1324" s="21">
        <v>43047</v>
      </c>
      <c r="B1324" s="11">
        <v>14823100000000</v>
      </c>
      <c r="C1324" s="11">
        <v>5648910000000</v>
      </c>
      <c r="D1324" s="11">
        <v>20472100000000</v>
      </c>
      <c r="E1324" s="12">
        <f>(US_Debt_Table[[#This Row],[Debt Held by the Public]] - B1576)/B1576 * 100</f>
        <v>3.49592247109423</v>
      </c>
      <c r="F1324" s="12">
        <f>(US_Debt_Table[[#This Row],[Debt Held by the Public]] - B1576)/B1576 * 100</f>
        <v>3.49592247109423</v>
      </c>
      <c r="G1324" s="12"/>
      <c r="H1324" s="12"/>
      <c r="K1324"/>
    </row>
    <row r="1325" spans="1:11" x14ac:dyDescent="0.3">
      <c r="A1325" s="21">
        <v>43046</v>
      </c>
      <c r="B1325" s="11">
        <v>14823000000000</v>
      </c>
      <c r="C1325" s="11">
        <v>5659210000000</v>
      </c>
      <c r="D1325" s="11">
        <v>20482300000000</v>
      </c>
      <c r="E1325" s="12">
        <f>(US_Debt_Table[[#This Row],[Debt Held by the Public]] - B1577)/B1577 * 100</f>
        <v>3.5017281709318158</v>
      </c>
      <c r="F1325" s="12">
        <f>(US_Debt_Table[[#This Row],[Debt Held by the Public]] - B1577)/B1577 * 100</f>
        <v>3.5017281709318158</v>
      </c>
      <c r="G1325" s="12"/>
      <c r="H1325" s="12"/>
      <c r="K1325"/>
    </row>
    <row r="1326" spans="1:11" x14ac:dyDescent="0.3">
      <c r="A1326" s="21">
        <v>43045</v>
      </c>
      <c r="B1326" s="11">
        <v>14822200000000</v>
      </c>
      <c r="C1326" s="11">
        <v>5652680000000</v>
      </c>
      <c r="D1326" s="11">
        <v>20474900000000</v>
      </c>
      <c r="E1326" s="12">
        <f>(US_Debt_Table[[#This Row],[Debt Held by the Public]] - B1578)/B1578 * 100</f>
        <v>3.5055376321559759</v>
      </c>
      <c r="F1326" s="12">
        <f>(US_Debt_Table[[#This Row],[Debt Held by the Public]] - B1578)/B1578 * 100</f>
        <v>3.5055376321559759</v>
      </c>
      <c r="G1326" s="12"/>
      <c r="H1326" s="12"/>
      <c r="K1326"/>
    </row>
    <row r="1327" spans="1:11" x14ac:dyDescent="0.3">
      <c r="A1327" s="21">
        <v>43042</v>
      </c>
      <c r="B1327" s="11">
        <v>14821600000000</v>
      </c>
      <c r="C1327" s="11">
        <v>5647430000000</v>
      </c>
      <c r="D1327" s="11">
        <v>20469000000000</v>
      </c>
      <c r="E1327" s="12">
        <f>(US_Debt_Table[[#This Row],[Debt Held by the Public]] - B1579)/B1579 * 100</f>
        <v>3.7411371097003592</v>
      </c>
      <c r="F1327" s="12">
        <f>(US_Debt_Table[[#This Row],[Debt Held by the Public]] - B1579)/B1579 * 100</f>
        <v>3.7411371097003592</v>
      </c>
      <c r="G1327" s="12"/>
      <c r="H1327" s="12"/>
      <c r="K1327"/>
    </row>
    <row r="1328" spans="1:11" x14ac:dyDescent="0.3">
      <c r="A1328" s="21">
        <v>43041</v>
      </c>
      <c r="B1328" s="11">
        <v>14821600000000</v>
      </c>
      <c r="C1328" s="11">
        <v>5663310000000</v>
      </c>
      <c r="D1328" s="11">
        <v>20484900000000</v>
      </c>
      <c r="E1328" s="12">
        <f>(US_Debt_Table[[#This Row],[Debt Held by the Public]] - B1580)/B1580 * 100</f>
        <v>3.7578405017921144</v>
      </c>
      <c r="F1328" s="12">
        <f>(US_Debt_Table[[#This Row],[Debt Held by the Public]] - B1580)/B1580 * 100</f>
        <v>3.7578405017921144</v>
      </c>
      <c r="G1328" s="12"/>
      <c r="H1328" s="12"/>
      <c r="K1328"/>
    </row>
    <row r="1329" spans="1:11" x14ac:dyDescent="0.3">
      <c r="A1329" s="21">
        <v>43040</v>
      </c>
      <c r="B1329" s="11">
        <v>14799800000000</v>
      </c>
      <c r="C1329" s="11">
        <v>5653440000000</v>
      </c>
      <c r="D1329" s="11">
        <v>20453300000000</v>
      </c>
      <c r="E1329" s="12">
        <f>(US_Debt_Table[[#This Row],[Debt Held by the Public]] - B1581)/B1581 * 100</f>
        <v>3.59290239036853</v>
      </c>
      <c r="F1329" s="12">
        <f>(US_Debt_Table[[#This Row],[Debt Held by the Public]] - B1581)/B1581 * 100</f>
        <v>3.59290239036853</v>
      </c>
      <c r="G1329" s="12"/>
      <c r="H1329" s="12"/>
      <c r="K1329"/>
    </row>
    <row r="1330" spans="1:11" x14ac:dyDescent="0.3">
      <c r="A1330" s="21">
        <v>43039</v>
      </c>
      <c r="B1330" s="11">
        <v>14751400000000</v>
      </c>
      <c r="C1330" s="11">
        <v>5691030000000</v>
      </c>
      <c r="D1330" s="11">
        <v>20442500000000</v>
      </c>
      <c r="E1330" s="12">
        <f>(US_Debt_Table[[#This Row],[Debt Held by the Public]] - B1582)/B1582 * 100</f>
        <v>3.0845562543675751</v>
      </c>
      <c r="F1330" s="12">
        <f>(US_Debt_Table[[#This Row],[Debt Held by the Public]] - B1582)/B1582 * 100</f>
        <v>3.0845562543675751</v>
      </c>
      <c r="G1330" s="12"/>
      <c r="H1330" s="12"/>
      <c r="K1330"/>
    </row>
    <row r="1331" spans="1:11" x14ac:dyDescent="0.3">
      <c r="A1331" s="21">
        <v>43038</v>
      </c>
      <c r="B1331" s="11">
        <v>14772100000000</v>
      </c>
      <c r="C1331" s="11">
        <v>5681260000000</v>
      </c>
      <c r="D1331" s="11">
        <v>20453400000000</v>
      </c>
      <c r="E1331" s="12">
        <f>(US_Debt_Table[[#This Row],[Debt Held by the Public]] - B1583)/B1583 * 100</f>
        <v>3.2284889693293546</v>
      </c>
      <c r="F1331" s="12">
        <f>(US_Debt_Table[[#This Row],[Debt Held by the Public]] - B1583)/B1583 * 100</f>
        <v>3.2284889693293546</v>
      </c>
      <c r="G1331" s="12"/>
      <c r="H1331" s="12"/>
      <c r="K1331"/>
    </row>
    <row r="1332" spans="1:11" x14ac:dyDescent="0.3">
      <c r="A1332" s="21">
        <v>43035</v>
      </c>
      <c r="B1332" s="11">
        <v>14771800000000</v>
      </c>
      <c r="C1332" s="11">
        <v>5682380000000</v>
      </c>
      <c r="D1332" s="11">
        <v>20454100000000</v>
      </c>
      <c r="E1332" s="12">
        <f>(US_Debt_Table[[#This Row],[Debt Held by the Public]] - B1584)/B1584 * 100</f>
        <v>3.4294916678336369</v>
      </c>
      <c r="F1332" s="12">
        <f>(US_Debt_Table[[#This Row],[Debt Held by the Public]] - B1584)/B1584 * 100</f>
        <v>3.4294916678336369</v>
      </c>
      <c r="G1332" s="12"/>
      <c r="H1332" s="12"/>
      <c r="K1332"/>
    </row>
    <row r="1333" spans="1:11" x14ac:dyDescent="0.3">
      <c r="A1333" s="21">
        <v>43034</v>
      </c>
      <c r="B1333" s="11">
        <v>14770800000000</v>
      </c>
      <c r="C1333" s="11">
        <v>5682440000000</v>
      </c>
      <c r="D1333" s="11">
        <v>20453200000000</v>
      </c>
      <c r="E1333" s="12">
        <f>(US_Debt_Table[[#This Row],[Debt Held by the Public]] - B1585)/B1585 * 100</f>
        <v>3.4275591157667722</v>
      </c>
      <c r="F1333" s="12">
        <f>(US_Debt_Table[[#This Row],[Debt Held by the Public]] - B1585)/B1585 * 100</f>
        <v>3.4275591157667722</v>
      </c>
      <c r="G1333" s="12"/>
      <c r="H1333" s="12"/>
      <c r="K1333"/>
    </row>
    <row r="1334" spans="1:11" x14ac:dyDescent="0.3">
      <c r="A1334" s="21">
        <v>43033</v>
      </c>
      <c r="B1334" s="11">
        <v>14752400000000</v>
      </c>
      <c r="C1334" s="11">
        <v>5687280000000</v>
      </c>
      <c r="D1334" s="11">
        <v>20439700000000</v>
      </c>
      <c r="E1334" s="12">
        <f>(US_Debt_Table[[#This Row],[Debt Held by the Public]] - B1586)/B1586 * 100</f>
        <v>3.3037827542260132</v>
      </c>
      <c r="F1334" s="12">
        <f>(US_Debt_Table[[#This Row],[Debt Held by the Public]] - B1586)/B1586 * 100</f>
        <v>3.3037827542260132</v>
      </c>
      <c r="G1334" s="12"/>
      <c r="H1334" s="12"/>
      <c r="K1334"/>
    </row>
    <row r="1335" spans="1:11" x14ac:dyDescent="0.3">
      <c r="A1335" s="21">
        <v>43032</v>
      </c>
      <c r="B1335" s="11">
        <v>14752200000000</v>
      </c>
      <c r="C1335" s="11">
        <v>5691230000000</v>
      </c>
      <c r="D1335" s="11">
        <v>20443500000000</v>
      </c>
      <c r="E1335" s="12">
        <f>(US_Debt_Table[[#This Row],[Debt Held by the Public]] - B1587)/B1587 * 100</f>
        <v>3.302382252846519</v>
      </c>
      <c r="F1335" s="12">
        <f>(US_Debt_Table[[#This Row],[Debt Held by the Public]] - B1587)/B1587 * 100</f>
        <v>3.302382252846519</v>
      </c>
      <c r="G1335" s="12"/>
      <c r="H1335" s="12"/>
      <c r="K1335"/>
    </row>
    <row r="1336" spans="1:11" x14ac:dyDescent="0.3">
      <c r="A1336" s="21">
        <v>43031</v>
      </c>
      <c r="B1336" s="11">
        <v>14751800000000</v>
      </c>
      <c r="C1336" s="11">
        <v>5683800000000</v>
      </c>
      <c r="D1336" s="11">
        <v>20435600000000</v>
      </c>
      <c r="E1336" s="12">
        <f>(US_Debt_Table[[#This Row],[Debt Held by the Public]] - B1588)/B1588 * 100</f>
        <v>3.3017513637668672</v>
      </c>
      <c r="F1336" s="12">
        <f>(US_Debt_Table[[#This Row],[Debt Held by the Public]] - B1588)/B1588 * 100</f>
        <v>3.3017513637668672</v>
      </c>
      <c r="G1336" s="12"/>
      <c r="H1336" s="12"/>
      <c r="K1336"/>
    </row>
    <row r="1337" spans="1:11" x14ac:dyDescent="0.3">
      <c r="A1337" s="21">
        <v>43028</v>
      </c>
      <c r="B1337" s="11">
        <v>14751500000000</v>
      </c>
      <c r="C1337" s="11">
        <v>5680490000000</v>
      </c>
      <c r="D1337" s="11">
        <v>20432000000000</v>
      </c>
      <c r="E1337" s="12">
        <f>(US_Debt_Table[[#This Row],[Debt Held by the Public]] - B1589)/B1589 * 100</f>
        <v>3.5113078990393722</v>
      </c>
      <c r="F1337" s="12">
        <f>(US_Debt_Table[[#This Row],[Debt Held by the Public]] - B1589)/B1589 * 100</f>
        <v>3.5113078990393722</v>
      </c>
      <c r="G1337" s="12"/>
      <c r="H1337" s="12"/>
      <c r="K1337"/>
    </row>
    <row r="1338" spans="1:11" x14ac:dyDescent="0.3">
      <c r="A1338" s="21">
        <v>43027</v>
      </c>
      <c r="B1338" s="11">
        <v>14751500000000</v>
      </c>
      <c r="C1338" s="11">
        <v>5681930000000</v>
      </c>
      <c r="D1338" s="11">
        <v>20433400000000</v>
      </c>
      <c r="E1338" s="12">
        <f>(US_Debt_Table[[#This Row],[Debt Held by the Public]] - B1590)/B1590 * 100</f>
        <v>3.5134869621354592</v>
      </c>
      <c r="F1338" s="12">
        <f>(US_Debt_Table[[#This Row],[Debt Held by the Public]] - B1590)/B1590 * 100</f>
        <v>3.5134869621354592</v>
      </c>
      <c r="G1338" s="12"/>
      <c r="H1338" s="12"/>
      <c r="K1338"/>
    </row>
    <row r="1339" spans="1:11" x14ac:dyDescent="0.3">
      <c r="A1339" s="21">
        <v>43026</v>
      </c>
      <c r="B1339" s="11">
        <v>14739700000000</v>
      </c>
      <c r="C1339" s="11">
        <v>5683670000000</v>
      </c>
      <c r="D1339" s="11">
        <v>20423400000000</v>
      </c>
      <c r="E1339" s="12">
        <f>(US_Debt_Table[[#This Row],[Debt Held by the Public]] - B1591)/B1591 * 100</f>
        <v>3.4335878291135686</v>
      </c>
      <c r="F1339" s="12">
        <f>(US_Debt_Table[[#This Row],[Debt Held by the Public]] - B1591)/B1591 * 100</f>
        <v>3.4335878291135686</v>
      </c>
      <c r="G1339" s="12"/>
      <c r="H1339" s="12"/>
      <c r="K1339"/>
    </row>
    <row r="1340" spans="1:11" x14ac:dyDescent="0.3">
      <c r="A1340" s="21">
        <v>43025</v>
      </c>
      <c r="B1340" s="11">
        <v>14739600000000</v>
      </c>
      <c r="C1340" s="11">
        <v>5693830000000</v>
      </c>
      <c r="D1340" s="11">
        <v>20433400000000</v>
      </c>
      <c r="E1340" s="12">
        <f>(US_Debt_Table[[#This Row],[Debt Held by the Public]] - B1592)/B1592 * 100</f>
        <v>3.6183031163663717</v>
      </c>
      <c r="F1340" s="12">
        <f>(US_Debt_Table[[#This Row],[Debt Held by the Public]] - B1592)/B1592 * 100</f>
        <v>3.6183031163663717</v>
      </c>
      <c r="G1340" s="12"/>
      <c r="H1340" s="12"/>
      <c r="K1340"/>
    </row>
    <row r="1341" spans="1:11" x14ac:dyDescent="0.3">
      <c r="A1341" s="21">
        <v>43024</v>
      </c>
      <c r="B1341" s="11">
        <v>14739200000000</v>
      </c>
      <c r="C1341" s="11">
        <v>5683730000000</v>
      </c>
      <c r="D1341" s="11">
        <v>20423000000000</v>
      </c>
      <c r="E1341" s="12">
        <f>(US_Debt_Table[[#This Row],[Debt Held by the Public]] - B1593)/B1593 * 100</f>
        <v>3.6147627416520209</v>
      </c>
      <c r="F1341" s="12">
        <f>(US_Debt_Table[[#This Row],[Debt Held by the Public]] - B1593)/B1593 * 100</f>
        <v>3.6147627416520209</v>
      </c>
      <c r="G1341" s="12"/>
      <c r="H1341" s="12"/>
      <c r="K1341"/>
    </row>
    <row r="1342" spans="1:11" x14ac:dyDescent="0.3">
      <c r="A1342" s="21">
        <v>43021</v>
      </c>
      <c r="B1342" s="11">
        <v>14709000000000</v>
      </c>
      <c r="C1342" s="11">
        <v>5675190000000</v>
      </c>
      <c r="D1342" s="11">
        <v>20384200000000</v>
      </c>
      <c r="E1342" s="12">
        <f>(US_Debt_Table[[#This Row],[Debt Held by the Public]] - B1594)/B1594 * 100</f>
        <v>3.6392460806764135</v>
      </c>
      <c r="F1342" s="12">
        <f>(US_Debt_Table[[#This Row],[Debt Held by the Public]] - B1594)/B1594 * 100</f>
        <v>3.6392460806764135</v>
      </c>
      <c r="G1342" s="12"/>
      <c r="H1342" s="12"/>
      <c r="K1342"/>
    </row>
    <row r="1343" spans="1:11" x14ac:dyDescent="0.3">
      <c r="A1343" s="21">
        <v>43020</v>
      </c>
      <c r="B1343" s="11">
        <v>14709200000000</v>
      </c>
      <c r="C1343" s="11">
        <v>5673020000000</v>
      </c>
      <c r="D1343" s="11">
        <v>20382200000000</v>
      </c>
      <c r="E1343" s="12">
        <f>(US_Debt_Table[[#This Row],[Debt Held by the Public]] - B1595)/B1595 * 100</f>
        <v>3.6464976007102745</v>
      </c>
      <c r="F1343" s="12">
        <f>(US_Debt_Table[[#This Row],[Debt Held by the Public]] - B1595)/B1595 * 100</f>
        <v>3.6464976007102745</v>
      </c>
      <c r="G1343" s="12"/>
      <c r="H1343" s="12"/>
      <c r="K1343"/>
    </row>
    <row r="1344" spans="1:11" x14ac:dyDescent="0.3">
      <c r="A1344" s="21">
        <v>43019</v>
      </c>
      <c r="B1344" s="11">
        <v>14703200000000</v>
      </c>
      <c r="C1344" s="11">
        <v>5672260000000</v>
      </c>
      <c r="D1344" s="11">
        <v>20375500000000</v>
      </c>
      <c r="E1344" s="12">
        <f>(US_Debt_Table[[#This Row],[Debt Held by the Public]] - B1596)/B1596 * 100</f>
        <v>3.6020293122886136</v>
      </c>
      <c r="F1344" s="12">
        <f>(US_Debt_Table[[#This Row],[Debt Held by the Public]] - B1596)/B1596 * 100</f>
        <v>3.6020293122886136</v>
      </c>
      <c r="G1344" s="12"/>
      <c r="H1344" s="12"/>
      <c r="K1344"/>
    </row>
    <row r="1345" spans="1:11" x14ac:dyDescent="0.3">
      <c r="A1345" s="21">
        <v>43018</v>
      </c>
      <c r="B1345" s="11">
        <v>14702500000000</v>
      </c>
      <c r="C1345" s="11">
        <v>5680660000000</v>
      </c>
      <c r="D1345" s="11">
        <v>20383200000000</v>
      </c>
      <c r="E1345" s="12">
        <f>(US_Debt_Table[[#This Row],[Debt Held by the Public]] - B1597)/B1597 * 100</f>
        <v>3.5970969560315669</v>
      </c>
      <c r="F1345" s="12">
        <f>(US_Debt_Table[[#This Row],[Debt Held by the Public]] - B1597)/B1597 * 100</f>
        <v>3.5970969560315669</v>
      </c>
      <c r="G1345" s="12"/>
      <c r="H1345" s="12"/>
      <c r="K1345"/>
    </row>
    <row r="1346" spans="1:11" x14ac:dyDescent="0.3">
      <c r="A1346" s="21">
        <v>43014</v>
      </c>
      <c r="B1346" s="11">
        <v>14702100000000</v>
      </c>
      <c r="C1346" s="11">
        <v>5671180000000</v>
      </c>
      <c r="D1346" s="11">
        <v>20373200000000</v>
      </c>
      <c r="E1346" s="12">
        <f>(US_Debt_Table[[#This Row],[Debt Held by the Public]] - B1598)/B1598 * 100</f>
        <v>3.7485269107819548</v>
      </c>
      <c r="F1346" s="12">
        <f>(US_Debt_Table[[#This Row],[Debt Held by the Public]] - B1598)/B1598 * 100</f>
        <v>3.7485269107819548</v>
      </c>
      <c r="G1346" s="12"/>
      <c r="H1346" s="12"/>
      <c r="K1346"/>
    </row>
    <row r="1347" spans="1:11" x14ac:dyDescent="0.3">
      <c r="A1347" s="21">
        <v>43013</v>
      </c>
      <c r="B1347" s="11">
        <v>14699900000000</v>
      </c>
      <c r="C1347" s="11">
        <v>5671290000000</v>
      </c>
      <c r="D1347" s="11">
        <v>20371200000000</v>
      </c>
      <c r="E1347" s="12">
        <f>(US_Debt_Table[[#This Row],[Debt Held by the Public]] - B1599)/B1599 * 100</f>
        <v>3.7351982273157098</v>
      </c>
      <c r="F1347" s="12">
        <f>(US_Debt_Table[[#This Row],[Debt Held by the Public]] - B1599)/B1599 * 100</f>
        <v>3.7351982273157098</v>
      </c>
      <c r="G1347" s="12"/>
      <c r="H1347" s="12"/>
      <c r="K1347"/>
    </row>
    <row r="1348" spans="1:11" x14ac:dyDescent="0.3">
      <c r="A1348" s="21">
        <v>43012</v>
      </c>
      <c r="B1348" s="11">
        <v>14678600000000</v>
      </c>
      <c r="C1348" s="11">
        <v>5668030000000</v>
      </c>
      <c r="D1348" s="11">
        <v>20346600000000</v>
      </c>
      <c r="E1348" s="12">
        <f>(US_Debt_Table[[#This Row],[Debt Held by the Public]] - B1600)/B1600 * 100</f>
        <v>3.5921973803071361</v>
      </c>
      <c r="F1348" s="12">
        <f>(US_Debt_Table[[#This Row],[Debt Held by the Public]] - B1600)/B1600 * 100</f>
        <v>3.5921973803071361</v>
      </c>
      <c r="G1348" s="12"/>
      <c r="H1348" s="12"/>
      <c r="K1348"/>
    </row>
    <row r="1349" spans="1:11" x14ac:dyDescent="0.3">
      <c r="A1349" s="21">
        <v>43011</v>
      </c>
      <c r="B1349" s="11">
        <v>14678600000000</v>
      </c>
      <c r="C1349" s="11">
        <v>5665150000000</v>
      </c>
      <c r="D1349" s="11">
        <v>20343800000000</v>
      </c>
      <c r="E1349" s="12">
        <f>(US_Debt_Table[[#This Row],[Debt Held by the Public]] - B1601)/B1601 * 100</f>
        <v>3.564423497537641</v>
      </c>
      <c r="F1349" s="12">
        <f>(US_Debt_Table[[#This Row],[Debt Held by the Public]] - B1601)/B1601 * 100</f>
        <v>3.564423497537641</v>
      </c>
      <c r="G1349" s="12"/>
      <c r="H1349" s="12"/>
      <c r="K1349"/>
    </row>
    <row r="1350" spans="1:11" x14ac:dyDescent="0.3">
      <c r="A1350" s="21">
        <v>43010</v>
      </c>
      <c r="B1350" s="11">
        <v>14679500000000</v>
      </c>
      <c r="C1350" s="11">
        <v>5668310000000</v>
      </c>
      <c r="D1350" s="11">
        <v>20347800000000</v>
      </c>
      <c r="E1350" s="12">
        <f>(US_Debt_Table[[#This Row],[Debt Held by the Public]] - B1602)/B1602 * 100</f>
        <v>3.7501148499176615</v>
      </c>
      <c r="F1350" s="12">
        <f>(US_Debt_Table[[#This Row],[Debt Held by the Public]] - B1602)/B1602 * 100</f>
        <v>3.7501148499176615</v>
      </c>
      <c r="G1350" s="12"/>
      <c r="H1350" s="12"/>
      <c r="K1350"/>
    </row>
    <row r="1351" spans="1:11" x14ac:dyDescent="0.3">
      <c r="A1351" s="21">
        <v>43007</v>
      </c>
      <c r="B1351" s="11">
        <v>14673400000000</v>
      </c>
      <c r="C1351" s="11">
        <v>5571470000000</v>
      </c>
      <c r="D1351" s="11">
        <v>20244900000000</v>
      </c>
      <c r="E1351" s="12">
        <f>(US_Debt_Table[[#This Row],[Debt Held by the Public]] - B1603)/B1603 * 100</f>
        <v>3.8126569740705363</v>
      </c>
      <c r="F1351" s="12">
        <f>(US_Debt_Table[[#This Row],[Debt Held by the Public]] - B1603)/B1603 * 100</f>
        <v>3.8126569740705363</v>
      </c>
      <c r="G1351" s="12"/>
      <c r="H1351" s="12"/>
      <c r="K1351"/>
    </row>
    <row r="1352" spans="1:11" x14ac:dyDescent="0.3">
      <c r="A1352" s="21">
        <v>43006</v>
      </c>
      <c r="B1352" s="11">
        <v>14649200000000</v>
      </c>
      <c r="C1352" s="11">
        <v>5554470000000</v>
      </c>
      <c r="D1352" s="11">
        <v>20203700000000</v>
      </c>
      <c r="E1352" s="12">
        <f>(US_Debt_Table[[#This Row],[Debt Held by the Public]] - B1604)/B1604 * 100</f>
        <v>3.6458443883146194</v>
      </c>
      <c r="F1352" s="12">
        <f>(US_Debt_Table[[#This Row],[Debt Held by the Public]] - B1604)/B1604 * 100</f>
        <v>3.6458443883146194</v>
      </c>
      <c r="G1352" s="12"/>
      <c r="H1352" s="12"/>
      <c r="K1352"/>
    </row>
    <row r="1353" spans="1:11" x14ac:dyDescent="0.3">
      <c r="A1353" s="21">
        <v>43005</v>
      </c>
      <c r="B1353" s="11">
        <v>14632300000000</v>
      </c>
      <c r="C1353" s="11">
        <v>5556650000000</v>
      </c>
      <c r="D1353" s="11">
        <v>20188900000000</v>
      </c>
      <c r="E1353" s="12">
        <f>(US_Debt_Table[[#This Row],[Debt Held by the Public]] - B1605)/B1605 * 100</f>
        <v>3.5292036650511198</v>
      </c>
      <c r="F1353" s="12">
        <f>(US_Debt_Table[[#This Row],[Debt Held by the Public]] - B1605)/B1605 * 100</f>
        <v>3.5292036650511198</v>
      </c>
      <c r="G1353" s="12"/>
      <c r="H1353" s="12"/>
      <c r="K1353"/>
    </row>
    <row r="1354" spans="1:11" x14ac:dyDescent="0.3">
      <c r="A1354" s="21">
        <v>43004</v>
      </c>
      <c r="B1354" s="11">
        <v>14632500000000</v>
      </c>
      <c r="C1354" s="11">
        <v>5568250000000</v>
      </c>
      <c r="D1354" s="11">
        <v>20200700000000</v>
      </c>
      <c r="E1354" s="12">
        <f>(US_Debt_Table[[#This Row],[Debt Held by the Public]] - B1606)/B1606 * 100</f>
        <v>3.5291537247854423</v>
      </c>
      <c r="F1354" s="12">
        <f>(US_Debt_Table[[#This Row],[Debt Held by the Public]] - B1606)/B1606 * 100</f>
        <v>3.5291537247854423</v>
      </c>
      <c r="G1354" s="12"/>
      <c r="H1354" s="12"/>
      <c r="K1354"/>
    </row>
    <row r="1355" spans="1:11" x14ac:dyDescent="0.3">
      <c r="A1355" s="21">
        <v>43003</v>
      </c>
      <c r="B1355" s="11">
        <v>14630100000000</v>
      </c>
      <c r="C1355" s="11">
        <v>5560120000000</v>
      </c>
      <c r="D1355" s="11">
        <v>20190200000000</v>
      </c>
      <c r="E1355" s="12">
        <f>(US_Debt_Table[[#This Row],[Debt Held by the Public]] - B1607)/B1607 * 100</f>
        <v>3.5151026299590327</v>
      </c>
      <c r="F1355" s="12">
        <f>(US_Debt_Table[[#This Row],[Debt Held by the Public]] - B1607)/B1607 * 100</f>
        <v>3.5151026299590327</v>
      </c>
      <c r="G1355" s="12"/>
      <c r="H1355" s="12"/>
      <c r="K1355"/>
    </row>
    <row r="1356" spans="1:11" x14ac:dyDescent="0.3">
      <c r="A1356" s="21">
        <v>43000</v>
      </c>
      <c r="B1356" s="11">
        <v>14630300000000</v>
      </c>
      <c r="C1356" s="11">
        <v>5551650000000</v>
      </c>
      <c r="D1356" s="11">
        <v>20182000000000</v>
      </c>
      <c r="E1356" s="12">
        <f>(US_Debt_Table[[#This Row],[Debt Held by the Public]] - B1608)/B1608 * 100</f>
        <v>3.5004067772629197</v>
      </c>
      <c r="F1356" s="12">
        <f>(US_Debt_Table[[#This Row],[Debt Held by the Public]] - B1608)/B1608 * 100</f>
        <v>3.5004067772629197</v>
      </c>
      <c r="G1356" s="12"/>
      <c r="H1356" s="12"/>
      <c r="K1356"/>
    </row>
    <row r="1357" spans="1:11" x14ac:dyDescent="0.3">
      <c r="A1357" s="21">
        <v>42999</v>
      </c>
      <c r="B1357" s="11">
        <v>14628400000000</v>
      </c>
      <c r="C1357" s="11">
        <v>5551390000000</v>
      </c>
      <c r="D1357" s="11">
        <v>20179800000000</v>
      </c>
      <c r="E1357" s="12">
        <f>(US_Debt_Table[[#This Row],[Debt Held by the Public]] - B1609)/B1609 * 100</f>
        <v>3.4979482099900947</v>
      </c>
      <c r="F1357" s="12">
        <f>(US_Debt_Table[[#This Row],[Debt Held by the Public]] - B1609)/B1609 * 100</f>
        <v>3.4979482099900947</v>
      </c>
      <c r="G1357" s="12"/>
      <c r="H1357" s="12"/>
      <c r="K1357"/>
    </row>
    <row r="1358" spans="1:11" x14ac:dyDescent="0.3">
      <c r="A1358" s="21">
        <v>42998</v>
      </c>
      <c r="B1358" s="11">
        <v>14615100000000</v>
      </c>
      <c r="C1358" s="11">
        <v>5549680000000</v>
      </c>
      <c r="D1358" s="11">
        <v>20164800000000</v>
      </c>
      <c r="E1358" s="12">
        <f>(US_Debt_Table[[#This Row],[Debt Held by the Public]] - B1610)/B1610 * 100</f>
        <v>3.4045804767261689</v>
      </c>
      <c r="F1358" s="12">
        <f>(US_Debt_Table[[#This Row],[Debt Held by the Public]] - B1610)/B1610 * 100</f>
        <v>3.4045804767261689</v>
      </c>
      <c r="G1358" s="12"/>
      <c r="H1358" s="12"/>
      <c r="K1358"/>
    </row>
    <row r="1359" spans="1:11" x14ac:dyDescent="0.3">
      <c r="A1359" s="21">
        <v>42997</v>
      </c>
      <c r="B1359" s="11">
        <v>14613400000000</v>
      </c>
      <c r="C1359" s="11">
        <v>5559770000000</v>
      </c>
      <c r="D1359" s="11">
        <v>20173200000000</v>
      </c>
      <c r="E1359" s="12">
        <f>(US_Debt_Table[[#This Row],[Debt Held by the Public]] - B1611)/B1611 * 100</f>
        <v>3.391089634288706</v>
      </c>
      <c r="F1359" s="12">
        <f>(US_Debt_Table[[#This Row],[Debt Held by the Public]] - B1611)/B1611 * 100</f>
        <v>3.391089634288706</v>
      </c>
      <c r="G1359" s="12"/>
      <c r="H1359" s="12"/>
      <c r="K1359"/>
    </row>
    <row r="1360" spans="1:11" x14ac:dyDescent="0.3">
      <c r="A1360" s="21">
        <v>42996</v>
      </c>
      <c r="B1360" s="11">
        <v>14611800000000</v>
      </c>
      <c r="C1360" s="11">
        <v>5548590000000</v>
      </c>
      <c r="D1360" s="11">
        <v>20160400000000</v>
      </c>
      <c r="E1360" s="12">
        <f>(US_Debt_Table[[#This Row],[Debt Held by the Public]] - B1612)/B1612 * 100</f>
        <v>3.3790380778537168</v>
      </c>
      <c r="F1360" s="12">
        <f>(US_Debt_Table[[#This Row],[Debt Held by the Public]] - B1612)/B1612 * 100</f>
        <v>3.3790380778537168</v>
      </c>
      <c r="G1360" s="12"/>
      <c r="H1360" s="12"/>
      <c r="K1360"/>
    </row>
    <row r="1361" spans="1:11" x14ac:dyDescent="0.3">
      <c r="A1361" s="21">
        <v>42993</v>
      </c>
      <c r="B1361" s="11">
        <v>14611000000000</v>
      </c>
      <c r="C1361" s="11">
        <v>5542530000000</v>
      </c>
      <c r="D1361" s="11">
        <v>20153600000000</v>
      </c>
      <c r="E1361" s="12">
        <f>(US_Debt_Table[[#This Row],[Debt Held by the Public]] - B1613)/B1613 * 100</f>
        <v>3.5242602879492124</v>
      </c>
      <c r="F1361" s="12">
        <f>(US_Debt_Table[[#This Row],[Debt Held by the Public]] - B1613)/B1613 * 100</f>
        <v>3.5242602879492124</v>
      </c>
      <c r="G1361" s="12"/>
      <c r="H1361" s="12"/>
      <c r="K1361"/>
    </row>
    <row r="1362" spans="1:11" x14ac:dyDescent="0.3">
      <c r="A1362" s="21">
        <v>42992</v>
      </c>
      <c r="B1362" s="11">
        <v>14627300000000</v>
      </c>
      <c r="C1362" s="11">
        <v>5538210000000</v>
      </c>
      <c r="D1362" s="11">
        <v>20165500000000</v>
      </c>
      <c r="E1362" s="12">
        <f>(US_Debt_Table[[#This Row],[Debt Held by the Public]] - B1614)/B1614 * 100</f>
        <v>3.6397517288289305</v>
      </c>
      <c r="F1362" s="12">
        <f>(US_Debt_Table[[#This Row],[Debt Held by the Public]] - B1614)/B1614 * 100</f>
        <v>3.6397517288289305</v>
      </c>
      <c r="G1362" s="12"/>
      <c r="H1362" s="12"/>
      <c r="K1362"/>
    </row>
    <row r="1363" spans="1:11" x14ac:dyDescent="0.3">
      <c r="A1363" s="21">
        <v>42991</v>
      </c>
      <c r="B1363" s="11">
        <v>14624300000000</v>
      </c>
      <c r="C1363" s="11">
        <v>5535690000000</v>
      </c>
      <c r="D1363" s="11">
        <v>20160000000000</v>
      </c>
      <c r="E1363" s="12">
        <f>(US_Debt_Table[[#This Row],[Debt Held by the Public]] - B1615)/B1615 * 100</f>
        <v>3.6317124675803223</v>
      </c>
      <c r="F1363" s="12">
        <f>(US_Debt_Table[[#This Row],[Debt Held by the Public]] - B1615)/B1615 * 100</f>
        <v>3.6317124675803223</v>
      </c>
      <c r="G1363" s="12"/>
      <c r="H1363" s="12"/>
      <c r="K1363"/>
    </row>
    <row r="1364" spans="1:11" x14ac:dyDescent="0.3">
      <c r="A1364" s="21">
        <v>42990</v>
      </c>
      <c r="B1364" s="11">
        <v>14624400000000</v>
      </c>
      <c r="C1364" s="11">
        <v>5549070000000</v>
      </c>
      <c r="D1364" s="11">
        <v>20173500000000</v>
      </c>
      <c r="E1364" s="12">
        <f>(US_Debt_Table[[#This Row],[Debt Held by the Public]] - B1616)/B1616 * 100</f>
        <v>3.6265464903703073</v>
      </c>
      <c r="F1364" s="12">
        <f>(US_Debt_Table[[#This Row],[Debt Held by the Public]] - B1616)/B1616 * 100</f>
        <v>3.6265464903703073</v>
      </c>
      <c r="G1364" s="12"/>
      <c r="H1364" s="12"/>
      <c r="K1364"/>
    </row>
    <row r="1365" spans="1:11" x14ac:dyDescent="0.3">
      <c r="A1365" s="21">
        <v>42989</v>
      </c>
      <c r="B1365" s="11">
        <v>14624200000000</v>
      </c>
      <c r="C1365" s="11">
        <v>5541450000000</v>
      </c>
      <c r="D1365" s="11">
        <v>20165700000000</v>
      </c>
      <c r="E1365" s="12">
        <f>(US_Debt_Table[[#This Row],[Debt Held by the Public]] - B1617)/B1617 * 100</f>
        <v>3.6251293170641836</v>
      </c>
      <c r="F1365" s="12">
        <f>(US_Debt_Table[[#This Row],[Debt Held by the Public]] - B1617)/B1617 * 100</f>
        <v>3.6251293170641836</v>
      </c>
      <c r="G1365" s="12"/>
      <c r="H1365" s="12"/>
      <c r="K1365"/>
    </row>
    <row r="1366" spans="1:11" x14ac:dyDescent="0.3">
      <c r="A1366" s="21">
        <v>42986</v>
      </c>
      <c r="B1366" s="11">
        <v>14622700000000</v>
      </c>
      <c r="C1366" s="11">
        <v>5539520000000</v>
      </c>
      <c r="D1366" s="11">
        <v>20162200000000</v>
      </c>
      <c r="E1366" s="12">
        <f>(US_Debt_Table[[#This Row],[Debt Held by the Public]] - B1618)/B1618 * 100</f>
        <v>3.6240459773373113</v>
      </c>
      <c r="F1366" s="12">
        <f>(US_Debt_Table[[#This Row],[Debt Held by the Public]] - B1618)/B1618 * 100</f>
        <v>3.6240459773373113</v>
      </c>
      <c r="G1366" s="12"/>
      <c r="H1366" s="12"/>
      <c r="K1366"/>
    </row>
    <row r="1367" spans="1:11" x14ac:dyDescent="0.3">
      <c r="A1367" s="21">
        <v>42985</v>
      </c>
      <c r="B1367" s="11">
        <v>14410100000000</v>
      </c>
      <c r="C1367" s="11">
        <v>5434510000000</v>
      </c>
      <c r="D1367" s="11">
        <v>19844600000000</v>
      </c>
      <c r="E1367" s="12">
        <f>(US_Debt_Table[[#This Row],[Debt Held by the Public]] - B1619)/B1619 * 100</f>
        <v>2.1290318008178768</v>
      </c>
      <c r="F1367" s="12">
        <f>(US_Debt_Table[[#This Row],[Debt Held by the Public]] - B1619)/B1619 * 100</f>
        <v>2.1290318008178768</v>
      </c>
      <c r="G1367" s="12"/>
      <c r="H1367" s="12"/>
      <c r="K1367"/>
    </row>
    <row r="1368" spans="1:11" x14ac:dyDescent="0.3">
      <c r="A1368" s="21">
        <v>42984</v>
      </c>
      <c r="B1368" s="11">
        <v>14411300000000</v>
      </c>
      <c r="C1368" s="11">
        <v>5433030000000</v>
      </c>
      <c r="D1368" s="11">
        <v>19844300000000</v>
      </c>
      <c r="E1368" s="12">
        <f>(US_Debt_Table[[#This Row],[Debt Held by the Public]] - B1620)/B1620 * 100</f>
        <v>2.1339173080466614</v>
      </c>
      <c r="F1368" s="12">
        <f>(US_Debt_Table[[#This Row],[Debt Held by the Public]] - B1620)/B1620 * 100</f>
        <v>2.1339173080466614</v>
      </c>
      <c r="G1368" s="12"/>
      <c r="H1368" s="12"/>
      <c r="K1368"/>
    </row>
    <row r="1369" spans="1:11" x14ac:dyDescent="0.3">
      <c r="A1369" s="21">
        <v>42983</v>
      </c>
      <c r="B1369" s="11">
        <v>14418700000000</v>
      </c>
      <c r="C1369" s="11">
        <v>5425700000000</v>
      </c>
      <c r="D1369" s="11">
        <v>19844400000000</v>
      </c>
      <c r="E1369" s="12">
        <f>(US_Debt_Table[[#This Row],[Debt Held by the Public]] - B1621)/B1621 * 100</f>
        <v>2.1899827778053398</v>
      </c>
      <c r="F1369" s="12">
        <f>(US_Debt_Table[[#This Row],[Debt Held by the Public]] - B1621)/B1621 * 100</f>
        <v>2.1899827778053398</v>
      </c>
      <c r="G1369" s="12"/>
      <c r="H1369" s="12"/>
      <c r="K1369"/>
    </row>
    <row r="1370" spans="1:11" x14ac:dyDescent="0.3">
      <c r="A1370" s="21">
        <v>42979</v>
      </c>
      <c r="B1370" s="11">
        <v>14428300000000</v>
      </c>
      <c r="C1370" s="11">
        <v>5416370000000</v>
      </c>
      <c r="D1370" s="11">
        <v>19844600000000</v>
      </c>
      <c r="E1370" s="12">
        <f>(US_Debt_Table[[#This Row],[Debt Held by the Public]] - B1622)/B1622 * 100</f>
        <v>2.2986223863982813</v>
      </c>
      <c r="F1370" s="12">
        <f>(US_Debt_Table[[#This Row],[Debt Held by the Public]] - B1622)/B1622 * 100</f>
        <v>2.2986223863982813</v>
      </c>
      <c r="G1370" s="12"/>
      <c r="H1370" s="12"/>
      <c r="K1370"/>
    </row>
    <row r="1371" spans="1:11" x14ac:dyDescent="0.3">
      <c r="A1371" s="21">
        <v>42978</v>
      </c>
      <c r="B1371" s="11">
        <v>14381600000000</v>
      </c>
      <c r="C1371" s="11">
        <v>5462970000000</v>
      </c>
      <c r="D1371" s="11">
        <v>19844500000000</v>
      </c>
      <c r="E1371" s="12">
        <f>(US_Debt_Table[[#This Row],[Debt Held by the Public]] - B1623)/B1623 * 100</f>
        <v>2.0775220208816871</v>
      </c>
      <c r="F1371" s="12">
        <f>(US_Debt_Table[[#This Row],[Debt Held by the Public]] - B1623)/B1623 * 100</f>
        <v>2.0775220208816871</v>
      </c>
      <c r="G1371" s="12"/>
      <c r="H1371" s="12"/>
      <c r="K1371"/>
    </row>
    <row r="1372" spans="1:11" x14ac:dyDescent="0.3">
      <c r="A1372" s="21">
        <v>42977</v>
      </c>
      <c r="B1372" s="11">
        <v>14393300000000</v>
      </c>
      <c r="C1372" s="11">
        <v>5451490000000</v>
      </c>
      <c r="D1372" s="11">
        <v>19844800000000</v>
      </c>
      <c r="E1372" s="12">
        <f>(US_Debt_Table[[#This Row],[Debt Held by the Public]] - B1624)/B1624 * 100</f>
        <v>2.167817772698557</v>
      </c>
      <c r="F1372" s="12">
        <f>(US_Debt_Table[[#This Row],[Debt Held by the Public]] - B1624)/B1624 * 100</f>
        <v>2.167817772698557</v>
      </c>
      <c r="G1372" s="12"/>
      <c r="H1372" s="12"/>
      <c r="K1372"/>
    </row>
    <row r="1373" spans="1:11" x14ac:dyDescent="0.3">
      <c r="A1373" s="21">
        <v>42976</v>
      </c>
      <c r="B1373" s="11">
        <v>14388600000000</v>
      </c>
      <c r="C1373" s="11">
        <v>5456240000000</v>
      </c>
      <c r="D1373" s="11">
        <v>19844800000000</v>
      </c>
      <c r="E1373" s="12">
        <f>(US_Debt_Table[[#This Row],[Debt Held by the Public]] - B1625)/B1625 * 100</f>
        <v>2.135180794730192</v>
      </c>
      <c r="F1373" s="12">
        <f>(US_Debt_Table[[#This Row],[Debt Held by the Public]] - B1625)/B1625 * 100</f>
        <v>2.135180794730192</v>
      </c>
      <c r="G1373" s="12"/>
      <c r="H1373" s="12"/>
      <c r="K1373"/>
    </row>
    <row r="1374" spans="1:11" x14ac:dyDescent="0.3">
      <c r="A1374" s="21">
        <v>42975</v>
      </c>
      <c r="B1374" s="11">
        <v>14394400000000</v>
      </c>
      <c r="C1374" s="11">
        <v>5450480000000</v>
      </c>
      <c r="D1374" s="11">
        <v>19844900000000</v>
      </c>
      <c r="E1374" s="12">
        <f>(US_Debt_Table[[#This Row],[Debt Held by the Public]] - B1626)/B1626 * 100</f>
        <v>2.271451611757267</v>
      </c>
      <c r="F1374" s="12">
        <f>(US_Debt_Table[[#This Row],[Debt Held by the Public]] - B1626)/B1626 * 100</f>
        <v>2.271451611757267</v>
      </c>
      <c r="G1374" s="12"/>
      <c r="H1374" s="12"/>
      <c r="K1374"/>
    </row>
    <row r="1375" spans="1:11" x14ac:dyDescent="0.3">
      <c r="A1375" s="21">
        <v>42972</v>
      </c>
      <c r="B1375" s="11">
        <v>14397500000000</v>
      </c>
      <c r="C1375" s="11">
        <v>5447570000000</v>
      </c>
      <c r="D1375" s="11">
        <v>19845000000000</v>
      </c>
      <c r="E1375" s="12">
        <f>(US_Debt_Table[[#This Row],[Debt Held by the Public]] - B1627)/B1627 * 100</f>
        <v>2.474038961131396</v>
      </c>
      <c r="F1375" s="12">
        <f>(US_Debt_Table[[#This Row],[Debt Held by the Public]] - B1627)/B1627 * 100</f>
        <v>2.474038961131396</v>
      </c>
      <c r="G1375" s="12"/>
      <c r="H1375" s="12"/>
      <c r="K1375"/>
    </row>
    <row r="1376" spans="1:11" x14ac:dyDescent="0.3">
      <c r="A1376" s="21">
        <v>42971</v>
      </c>
      <c r="B1376" s="11">
        <v>14398800000000</v>
      </c>
      <c r="C1376" s="11">
        <v>5446330000000</v>
      </c>
      <c r="D1376" s="11">
        <v>19845100000000</v>
      </c>
      <c r="E1376" s="12">
        <f>(US_Debt_Table[[#This Row],[Debt Held by the Public]] - B1628)/B1628 * 100</f>
        <v>2.493504644623981</v>
      </c>
      <c r="F1376" s="12">
        <f>(US_Debt_Table[[#This Row],[Debt Held by the Public]] - B1628)/B1628 * 100</f>
        <v>2.493504644623981</v>
      </c>
      <c r="G1376" s="12"/>
      <c r="H1376" s="12"/>
      <c r="K1376"/>
    </row>
    <row r="1377" spans="1:11" x14ac:dyDescent="0.3">
      <c r="A1377" s="21">
        <v>42970</v>
      </c>
      <c r="B1377" s="11">
        <v>14396500000000</v>
      </c>
      <c r="C1377" s="11">
        <v>5448390000000</v>
      </c>
      <c r="D1377" s="11">
        <v>19844800000000</v>
      </c>
      <c r="E1377" s="12">
        <f>(US_Debt_Table[[#This Row],[Debt Held by the Public]] - B1629)/B1629 * 100</f>
        <v>2.4800506830105138</v>
      </c>
      <c r="F1377" s="12">
        <f>(US_Debt_Table[[#This Row],[Debt Held by the Public]] - B1629)/B1629 * 100</f>
        <v>2.4800506830105138</v>
      </c>
      <c r="G1377" s="12"/>
      <c r="H1377" s="12"/>
      <c r="K1377"/>
    </row>
    <row r="1378" spans="1:11" x14ac:dyDescent="0.3">
      <c r="A1378" s="21">
        <v>42969</v>
      </c>
      <c r="B1378" s="11">
        <v>14385400000000</v>
      </c>
      <c r="C1378" s="11">
        <v>5459530000000</v>
      </c>
      <c r="D1378" s="11">
        <v>19844900000000</v>
      </c>
      <c r="E1378" s="12">
        <f>(US_Debt_Table[[#This Row],[Debt Held by the Public]] - B1630)/B1630 * 100</f>
        <v>2.4039522484107718</v>
      </c>
      <c r="F1378" s="12">
        <f>(US_Debt_Table[[#This Row],[Debt Held by the Public]] - B1630)/B1630 * 100</f>
        <v>2.4039522484107718</v>
      </c>
      <c r="G1378" s="12"/>
      <c r="H1378" s="12"/>
      <c r="K1378"/>
    </row>
    <row r="1379" spans="1:11" x14ac:dyDescent="0.3">
      <c r="A1379" s="21">
        <v>42968</v>
      </c>
      <c r="B1379" s="11">
        <v>14391200000000</v>
      </c>
      <c r="C1379" s="11">
        <v>5453750000000</v>
      </c>
      <c r="D1379" s="11">
        <v>19845000000000</v>
      </c>
      <c r="E1379" s="12">
        <f>(US_Debt_Table[[#This Row],[Debt Held by the Public]] - B1631)/B1631 * 100</f>
        <v>2.4452401460737345</v>
      </c>
      <c r="F1379" s="12">
        <f>(US_Debt_Table[[#This Row],[Debt Held by the Public]] - B1631)/B1631 * 100</f>
        <v>2.4452401460737345</v>
      </c>
      <c r="G1379" s="12"/>
      <c r="H1379" s="12"/>
      <c r="K1379"/>
    </row>
    <row r="1380" spans="1:11" x14ac:dyDescent="0.3">
      <c r="A1380" s="21">
        <v>42965</v>
      </c>
      <c r="B1380" s="11">
        <v>14394300000000</v>
      </c>
      <c r="C1380" s="11">
        <v>5450860000000</v>
      </c>
      <c r="D1380" s="11">
        <v>19845100000000</v>
      </c>
      <c r="E1380" s="12">
        <f>(US_Debt_Table[[#This Row],[Debt Held by the Public]] - B1632)/B1632 * 100</f>
        <v>2.622911081959733</v>
      </c>
      <c r="F1380" s="12">
        <f>(US_Debt_Table[[#This Row],[Debt Held by the Public]] - B1632)/B1632 * 100</f>
        <v>2.622911081959733</v>
      </c>
      <c r="G1380" s="12"/>
      <c r="H1380" s="12"/>
      <c r="K1380"/>
    </row>
    <row r="1381" spans="1:11" x14ac:dyDescent="0.3">
      <c r="A1381" s="21">
        <v>42964</v>
      </c>
      <c r="B1381" s="11">
        <v>14393900000000</v>
      </c>
      <c r="C1381" s="11">
        <v>5451260000000</v>
      </c>
      <c r="D1381" s="11">
        <v>19845200000000</v>
      </c>
      <c r="E1381" s="12">
        <f>(US_Debt_Table[[#This Row],[Debt Held by the Public]] - B1633)/B1633 * 100</f>
        <v>2.631034802387183</v>
      </c>
      <c r="F1381" s="12">
        <f>(US_Debt_Table[[#This Row],[Debt Held by the Public]] - B1633)/B1633 * 100</f>
        <v>2.631034802387183</v>
      </c>
      <c r="G1381" s="12"/>
      <c r="H1381" s="12"/>
      <c r="K1381"/>
    </row>
    <row r="1382" spans="1:11" x14ac:dyDescent="0.3">
      <c r="A1382" s="21">
        <v>42963</v>
      </c>
      <c r="B1382" s="11">
        <v>14398800000000</v>
      </c>
      <c r="C1382" s="11">
        <v>5445900000000</v>
      </c>
      <c r="D1382" s="11">
        <v>19844700000000</v>
      </c>
      <c r="E1382" s="12">
        <f>(US_Debt_Table[[#This Row],[Debt Held by the Public]] - B1634)/B1634 * 100</f>
        <v>2.6718292082914412</v>
      </c>
      <c r="F1382" s="12">
        <f>(US_Debt_Table[[#This Row],[Debt Held by the Public]] - B1634)/B1634 * 100</f>
        <v>2.6718292082914412</v>
      </c>
      <c r="G1382" s="12"/>
      <c r="H1382" s="12"/>
      <c r="K1382"/>
    </row>
    <row r="1383" spans="1:11" x14ac:dyDescent="0.3">
      <c r="A1383" s="21">
        <v>42962</v>
      </c>
      <c r="B1383" s="11">
        <v>14387600000000</v>
      </c>
      <c r="C1383" s="11">
        <v>5457120000000</v>
      </c>
      <c r="D1383" s="11">
        <v>19844700000000</v>
      </c>
      <c r="E1383" s="12">
        <f>(US_Debt_Table[[#This Row],[Debt Held by the Public]] - B1635)/B1635 * 100</f>
        <v>2.6739647039513592</v>
      </c>
      <c r="F1383" s="12">
        <f>(US_Debt_Table[[#This Row],[Debt Held by the Public]] - B1635)/B1635 * 100</f>
        <v>2.6739647039513592</v>
      </c>
      <c r="G1383" s="12"/>
      <c r="H1383" s="12"/>
      <c r="K1383"/>
    </row>
    <row r="1384" spans="1:11" x14ac:dyDescent="0.3">
      <c r="A1384" s="21">
        <v>42961</v>
      </c>
      <c r="B1384" s="11">
        <v>14397800000000</v>
      </c>
      <c r="C1384" s="11">
        <v>5447000000000</v>
      </c>
      <c r="D1384" s="11">
        <v>19844800000000</v>
      </c>
      <c r="E1384" s="12">
        <f>(US_Debt_Table[[#This Row],[Debt Held by the Public]] - B1636)/B1636 * 100</f>
        <v>2.7474880109614066</v>
      </c>
      <c r="F1384" s="12">
        <f>(US_Debt_Table[[#This Row],[Debt Held by the Public]] - B1636)/B1636 * 100</f>
        <v>2.7474880109614066</v>
      </c>
      <c r="G1384" s="12"/>
      <c r="H1384" s="12"/>
      <c r="K1384"/>
    </row>
    <row r="1385" spans="1:11" x14ac:dyDescent="0.3">
      <c r="A1385" s="21">
        <v>42958</v>
      </c>
      <c r="B1385" s="11">
        <v>14401000000000</v>
      </c>
      <c r="C1385" s="11">
        <v>5443960000000</v>
      </c>
      <c r="D1385" s="11">
        <v>19845000000000</v>
      </c>
      <c r="E1385" s="12">
        <f>(US_Debt_Table[[#This Row],[Debt Held by the Public]] - B1637)/B1637 * 100</f>
        <v>2.9532667519784956</v>
      </c>
      <c r="F1385" s="12">
        <f>(US_Debt_Table[[#This Row],[Debt Held by the Public]] - B1637)/B1637 * 100</f>
        <v>2.9532667519784956</v>
      </c>
      <c r="G1385" s="12"/>
      <c r="H1385" s="12"/>
      <c r="K1385"/>
    </row>
    <row r="1386" spans="1:11" x14ac:dyDescent="0.3">
      <c r="A1386" s="21">
        <v>42957</v>
      </c>
      <c r="B1386" s="11">
        <v>14398600000000</v>
      </c>
      <c r="C1386" s="11">
        <v>5446470000000</v>
      </c>
      <c r="D1386" s="11">
        <v>19845000000000</v>
      </c>
      <c r="E1386" s="12">
        <f>(US_Debt_Table[[#This Row],[Debt Held by the Public]] - B1638)/B1638 * 100</f>
        <v>2.9390527256478998</v>
      </c>
      <c r="F1386" s="12">
        <f>(US_Debt_Table[[#This Row],[Debt Held by the Public]] - B1638)/B1638 * 100</f>
        <v>2.9390527256478998</v>
      </c>
      <c r="G1386" s="12"/>
      <c r="H1386" s="12"/>
      <c r="K1386"/>
    </row>
    <row r="1387" spans="1:11" x14ac:dyDescent="0.3">
      <c r="A1387" s="21">
        <v>42956</v>
      </c>
      <c r="B1387" s="11">
        <v>14400000000000</v>
      </c>
      <c r="C1387" s="11">
        <v>5444790000000</v>
      </c>
      <c r="D1387" s="11">
        <v>19844700000000</v>
      </c>
      <c r="E1387" s="12">
        <f>(US_Debt_Table[[#This Row],[Debt Held by the Public]] - B1639)/B1639 * 100</f>
        <v>2.9527418317008651</v>
      </c>
      <c r="F1387" s="12">
        <f>(US_Debt_Table[[#This Row],[Debt Held by the Public]] - B1639)/B1639 * 100</f>
        <v>2.9527418317008651</v>
      </c>
      <c r="G1387" s="12"/>
      <c r="H1387" s="12"/>
      <c r="K1387"/>
    </row>
    <row r="1388" spans="1:11" x14ac:dyDescent="0.3">
      <c r="A1388" s="21">
        <v>42955</v>
      </c>
      <c r="B1388" s="11">
        <v>14385900000000</v>
      </c>
      <c r="C1388" s="11">
        <v>5458930000000</v>
      </c>
      <c r="D1388" s="11">
        <v>19844800000000</v>
      </c>
      <c r="E1388" s="12">
        <f>(US_Debt_Table[[#This Row],[Debt Held by the Public]] - B1640)/B1640 * 100</f>
        <v>2.8534046386593075</v>
      </c>
      <c r="F1388" s="12">
        <f>(US_Debt_Table[[#This Row],[Debt Held by the Public]] - B1640)/B1640 * 100</f>
        <v>2.8534046386593075</v>
      </c>
      <c r="G1388" s="12"/>
      <c r="H1388" s="12"/>
      <c r="K1388"/>
    </row>
    <row r="1389" spans="1:11" x14ac:dyDescent="0.3">
      <c r="A1389" s="21">
        <v>42954</v>
      </c>
      <c r="B1389" s="11">
        <v>14394000000000</v>
      </c>
      <c r="C1389" s="11">
        <v>5450840000000</v>
      </c>
      <c r="D1389" s="11">
        <v>19844900000000</v>
      </c>
      <c r="E1389" s="12">
        <f>(US_Debt_Table[[#This Row],[Debt Held by the Public]] - B1641)/B1641 * 100</f>
        <v>2.9120521638413632</v>
      </c>
      <c r="F1389" s="12">
        <f>(US_Debt_Table[[#This Row],[Debt Held by the Public]] - B1641)/B1641 * 100</f>
        <v>2.9120521638413632</v>
      </c>
      <c r="G1389" s="12"/>
      <c r="H1389" s="12"/>
      <c r="K1389"/>
    </row>
    <row r="1390" spans="1:11" x14ac:dyDescent="0.3">
      <c r="A1390" s="21">
        <v>42951</v>
      </c>
      <c r="B1390" s="11">
        <v>14397100000000</v>
      </c>
      <c r="C1390" s="11">
        <v>5447960000000</v>
      </c>
      <c r="D1390" s="11">
        <v>19845000000000</v>
      </c>
      <c r="E1390" s="12">
        <f>(US_Debt_Table[[#This Row],[Debt Held by the Public]] - B1642)/B1642 * 100</f>
        <v>3.0557901819587405</v>
      </c>
      <c r="F1390" s="12">
        <f>(US_Debt_Table[[#This Row],[Debt Held by the Public]] - B1642)/B1642 * 100</f>
        <v>3.0557901819587405</v>
      </c>
      <c r="G1390" s="12"/>
      <c r="H1390" s="12"/>
      <c r="K1390"/>
    </row>
    <row r="1391" spans="1:11" x14ac:dyDescent="0.3">
      <c r="A1391" s="21">
        <v>42950</v>
      </c>
      <c r="B1391" s="11">
        <v>14398500000000</v>
      </c>
      <c r="C1391" s="11">
        <v>5446600000000</v>
      </c>
      <c r="D1391" s="11">
        <v>19845100000000</v>
      </c>
      <c r="E1391" s="12">
        <f>(US_Debt_Table[[#This Row],[Debt Held by the Public]] - B1643)/B1643 * 100</f>
        <v>3.06876261650131</v>
      </c>
      <c r="F1391" s="12">
        <f>(US_Debt_Table[[#This Row],[Debt Held by the Public]] - B1643)/B1643 * 100</f>
        <v>3.06876261650131</v>
      </c>
      <c r="G1391" s="12"/>
      <c r="H1391" s="12"/>
      <c r="K1391"/>
    </row>
    <row r="1392" spans="1:11" x14ac:dyDescent="0.3">
      <c r="A1392" s="21">
        <v>42949</v>
      </c>
      <c r="B1392" s="11">
        <v>14385600000000</v>
      </c>
      <c r="C1392" s="11">
        <v>5459200000000</v>
      </c>
      <c r="D1392" s="11">
        <v>19844800000000</v>
      </c>
      <c r="E1392" s="12">
        <f>(US_Debt_Table[[#This Row],[Debt Held by the Public]] - B1644)/B1644 * 100</f>
        <v>2.9860042237892399</v>
      </c>
      <c r="F1392" s="12">
        <f>(US_Debt_Table[[#This Row],[Debt Held by the Public]] - B1644)/B1644 * 100</f>
        <v>2.9860042237892399</v>
      </c>
      <c r="G1392" s="12"/>
      <c r="H1392" s="12"/>
      <c r="K1392"/>
    </row>
    <row r="1393" spans="1:11" x14ac:dyDescent="0.3">
      <c r="A1393" s="21">
        <v>42948</v>
      </c>
      <c r="B1393" s="11">
        <v>14393400000000</v>
      </c>
      <c r="C1393" s="11">
        <v>5451420000000</v>
      </c>
      <c r="D1393" s="11">
        <v>19844900000000</v>
      </c>
      <c r="E1393" s="12">
        <f>(US_Debt_Table[[#This Row],[Debt Held by the Public]] - B1645)/B1645 * 100</f>
        <v>2.8232201283022103</v>
      </c>
      <c r="F1393" s="12">
        <f>(US_Debt_Table[[#This Row],[Debt Held by the Public]] - B1645)/B1645 * 100</f>
        <v>2.8232201283022103</v>
      </c>
      <c r="G1393" s="12"/>
      <c r="H1393" s="12"/>
      <c r="K1393"/>
    </row>
    <row r="1394" spans="1:11" x14ac:dyDescent="0.3">
      <c r="A1394" s="21">
        <v>42947</v>
      </c>
      <c r="B1394" s="11">
        <v>14360900000000</v>
      </c>
      <c r="C1394" s="11">
        <v>5483960000000</v>
      </c>
      <c r="D1394" s="11">
        <v>19844900000000</v>
      </c>
      <c r="E1394" s="12">
        <f>(US_Debt_Table[[#This Row],[Debt Held by the Public]] - B1646)/B1646 * 100</f>
        <v>2.6790693683774007</v>
      </c>
      <c r="F1394" s="12">
        <f>(US_Debt_Table[[#This Row],[Debt Held by the Public]] - B1646)/B1646 * 100</f>
        <v>2.6790693683774007</v>
      </c>
      <c r="G1394" s="12"/>
      <c r="H1394" s="12"/>
      <c r="K1394"/>
    </row>
    <row r="1395" spans="1:11" x14ac:dyDescent="0.3">
      <c r="A1395" s="21">
        <v>42944</v>
      </c>
      <c r="B1395" s="11">
        <v>14375400000000</v>
      </c>
      <c r="C1395" s="11">
        <v>5469510000000</v>
      </c>
      <c r="D1395" s="11">
        <v>19844900000000</v>
      </c>
      <c r="E1395" s="12">
        <f>(US_Debt_Table[[#This Row],[Debt Held by the Public]] - B1647)/B1647 * 100</f>
        <v>2.8533405835467853</v>
      </c>
      <c r="F1395" s="12">
        <f>(US_Debt_Table[[#This Row],[Debt Held by the Public]] - B1647)/B1647 * 100</f>
        <v>2.8533405835467853</v>
      </c>
      <c r="G1395" s="12"/>
      <c r="H1395" s="12"/>
      <c r="K1395"/>
    </row>
    <row r="1396" spans="1:11" x14ac:dyDescent="0.3">
      <c r="A1396" s="21">
        <v>42943</v>
      </c>
      <c r="B1396" s="11">
        <v>14358400000000</v>
      </c>
      <c r="C1396" s="11">
        <v>5486550000000</v>
      </c>
      <c r="D1396" s="11">
        <v>19844900000000</v>
      </c>
      <c r="E1396" s="12">
        <f>(US_Debt_Table[[#This Row],[Debt Held by the Public]] - B1648)/B1648 * 100</f>
        <v>2.7368541560829716</v>
      </c>
      <c r="F1396" s="12">
        <f>(US_Debt_Table[[#This Row],[Debt Held by the Public]] - B1648)/B1648 * 100</f>
        <v>2.7368541560829716</v>
      </c>
      <c r="G1396" s="12"/>
      <c r="H1396" s="12"/>
      <c r="K1396"/>
    </row>
    <row r="1397" spans="1:11" x14ac:dyDescent="0.3">
      <c r="A1397" s="21">
        <v>42942</v>
      </c>
      <c r="B1397" s="11">
        <v>14355700000000</v>
      </c>
      <c r="C1397" s="11">
        <v>5488970000000</v>
      </c>
      <c r="D1397" s="11">
        <v>19844700000000</v>
      </c>
      <c r="E1397" s="12">
        <f>(US_Debt_Table[[#This Row],[Debt Held by the Public]] - B1649)/B1649 * 100</f>
        <v>2.7226801763123247</v>
      </c>
      <c r="F1397" s="12">
        <f>(US_Debt_Table[[#This Row],[Debt Held by the Public]] - B1649)/B1649 * 100</f>
        <v>2.7226801763123247</v>
      </c>
      <c r="G1397" s="12"/>
      <c r="H1397" s="12"/>
      <c r="K1397"/>
    </row>
    <row r="1398" spans="1:11" x14ac:dyDescent="0.3">
      <c r="A1398" s="21">
        <v>42941</v>
      </c>
      <c r="B1398" s="11">
        <v>14345400000000</v>
      </c>
      <c r="C1398" s="11">
        <v>5499270000000</v>
      </c>
      <c r="D1398" s="11">
        <v>19844700000000</v>
      </c>
      <c r="E1398" s="12">
        <f>(US_Debt_Table[[#This Row],[Debt Held by the Public]] - B1650)/B1650 * 100</f>
        <v>2.6511817615868449</v>
      </c>
      <c r="F1398" s="12">
        <f>(US_Debt_Table[[#This Row],[Debt Held by the Public]] - B1650)/B1650 * 100</f>
        <v>2.6511817615868449</v>
      </c>
      <c r="G1398" s="12"/>
      <c r="H1398" s="12"/>
      <c r="K1398"/>
    </row>
    <row r="1399" spans="1:11" x14ac:dyDescent="0.3">
      <c r="A1399" s="21">
        <v>42940</v>
      </c>
      <c r="B1399" s="11">
        <v>14355000000000</v>
      </c>
      <c r="C1399" s="11">
        <v>5489810000000</v>
      </c>
      <c r="D1399" s="11">
        <v>19844800000000</v>
      </c>
      <c r="E1399" s="12">
        <f>(US_Debt_Table[[#This Row],[Debt Held by the Public]] - B1651)/B1651 * 100</f>
        <v>2.720611386209463</v>
      </c>
      <c r="F1399" s="12">
        <f>(US_Debt_Table[[#This Row],[Debt Held by the Public]] - B1651)/B1651 * 100</f>
        <v>2.720611386209463</v>
      </c>
      <c r="G1399" s="12"/>
      <c r="H1399" s="12"/>
      <c r="K1399"/>
    </row>
    <row r="1400" spans="1:11" x14ac:dyDescent="0.3">
      <c r="A1400" s="21">
        <v>42937</v>
      </c>
      <c r="B1400" s="11">
        <v>14357100000000</v>
      </c>
      <c r="C1400" s="11">
        <v>5487790000000</v>
      </c>
      <c r="D1400" s="11">
        <v>19844900000000</v>
      </c>
      <c r="E1400" s="12">
        <f>(US_Debt_Table[[#This Row],[Debt Held by the Public]] - B1652)/B1652 * 100</f>
        <v>2.776087563442692</v>
      </c>
      <c r="F1400" s="12">
        <f>(US_Debt_Table[[#This Row],[Debt Held by the Public]] - B1652)/B1652 * 100</f>
        <v>2.776087563442692</v>
      </c>
      <c r="G1400" s="12"/>
      <c r="H1400" s="12"/>
      <c r="K1400"/>
    </row>
    <row r="1401" spans="1:11" x14ac:dyDescent="0.3">
      <c r="A1401" s="21">
        <v>42936</v>
      </c>
      <c r="B1401" s="11">
        <v>14357700000000</v>
      </c>
      <c r="C1401" s="11">
        <v>5487300000000</v>
      </c>
      <c r="D1401" s="11">
        <v>19845000000000</v>
      </c>
      <c r="E1401" s="12">
        <f>(US_Debt_Table[[#This Row],[Debt Held by the Public]] - B1653)/B1653 * 100</f>
        <v>2.7840616230456443</v>
      </c>
      <c r="F1401" s="12">
        <f>(US_Debt_Table[[#This Row],[Debt Held by the Public]] - B1653)/B1653 * 100</f>
        <v>2.7840616230456443</v>
      </c>
      <c r="G1401" s="12"/>
      <c r="H1401" s="12"/>
      <c r="K1401"/>
    </row>
    <row r="1402" spans="1:11" x14ac:dyDescent="0.3">
      <c r="A1402" s="21">
        <v>42935</v>
      </c>
      <c r="B1402" s="11">
        <v>14360500000000</v>
      </c>
      <c r="C1402" s="11">
        <v>5483970000000</v>
      </c>
      <c r="D1402" s="11">
        <v>19844500000000</v>
      </c>
      <c r="E1402" s="12">
        <f>(US_Debt_Table[[#This Row],[Debt Held by the Public]] - B1654)/B1654 * 100</f>
        <v>2.8077862016136539</v>
      </c>
      <c r="F1402" s="12">
        <f>(US_Debt_Table[[#This Row],[Debt Held by the Public]] - B1654)/B1654 * 100</f>
        <v>2.8077862016136539</v>
      </c>
      <c r="G1402" s="12"/>
      <c r="H1402" s="12"/>
      <c r="K1402"/>
    </row>
    <row r="1403" spans="1:11" x14ac:dyDescent="0.3">
      <c r="A1403" s="21">
        <v>42934</v>
      </c>
      <c r="B1403" s="11">
        <v>14347300000000</v>
      </c>
      <c r="C1403" s="11">
        <v>5497260000000</v>
      </c>
      <c r="D1403" s="11">
        <v>19844500000000</v>
      </c>
      <c r="E1403" s="12">
        <f>(US_Debt_Table[[#This Row],[Debt Held by the Public]] - B1655)/B1655 * 100</f>
        <v>2.7184340903233197</v>
      </c>
      <c r="F1403" s="12">
        <f>(US_Debt_Table[[#This Row],[Debt Held by the Public]] - B1655)/B1655 * 100</f>
        <v>2.7184340903233197</v>
      </c>
      <c r="G1403" s="12"/>
      <c r="H1403" s="12"/>
      <c r="K1403"/>
    </row>
    <row r="1404" spans="1:11" x14ac:dyDescent="0.3">
      <c r="A1404" s="21">
        <v>42933</v>
      </c>
      <c r="B1404" s="11">
        <v>14358900000000</v>
      </c>
      <c r="C1404" s="11">
        <v>5485670000000</v>
      </c>
      <c r="D1404" s="11">
        <v>19844600000000</v>
      </c>
      <c r="E1404" s="12">
        <f>(US_Debt_Table[[#This Row],[Debt Held by the Public]] - B1656)/B1656 * 100</f>
        <v>2.8272498764689455</v>
      </c>
      <c r="F1404" s="12">
        <f>(US_Debt_Table[[#This Row],[Debt Held by the Public]] - B1656)/B1656 * 100</f>
        <v>2.8272498764689455</v>
      </c>
      <c r="G1404" s="12"/>
      <c r="H1404" s="12"/>
      <c r="K1404"/>
    </row>
    <row r="1405" spans="1:11" x14ac:dyDescent="0.3">
      <c r="A1405" s="21">
        <v>42930</v>
      </c>
      <c r="B1405" s="11">
        <v>14364400000000</v>
      </c>
      <c r="C1405" s="11">
        <v>5480310000000</v>
      </c>
      <c r="D1405" s="11">
        <v>19844700000000</v>
      </c>
      <c r="E1405" s="12">
        <f>(US_Debt_Table[[#This Row],[Debt Held by the Public]] - B1657)/B1657 * 100</f>
        <v>2.9942352367568188</v>
      </c>
      <c r="F1405" s="12">
        <f>(US_Debt_Table[[#This Row],[Debt Held by the Public]] - B1657)/B1657 * 100</f>
        <v>2.9942352367568188</v>
      </c>
      <c r="G1405" s="12"/>
      <c r="H1405" s="12"/>
      <c r="K1405"/>
    </row>
    <row r="1406" spans="1:11" x14ac:dyDescent="0.3">
      <c r="A1406" s="21">
        <v>42929</v>
      </c>
      <c r="B1406" s="11">
        <v>14363400000000</v>
      </c>
      <c r="C1406" s="11">
        <v>5481320000000</v>
      </c>
      <c r="D1406" s="11">
        <v>19844800000000</v>
      </c>
      <c r="E1406" s="12">
        <f>(US_Debt_Table[[#This Row],[Debt Held by the Public]] - B1658)/B1658 * 100</f>
        <v>2.9929728954538937</v>
      </c>
      <c r="F1406" s="12">
        <f>(US_Debt_Table[[#This Row],[Debt Held by the Public]] - B1658)/B1658 * 100</f>
        <v>2.9929728954538937</v>
      </c>
      <c r="G1406" s="12"/>
      <c r="H1406" s="12"/>
      <c r="K1406"/>
    </row>
    <row r="1407" spans="1:11" x14ac:dyDescent="0.3">
      <c r="A1407" s="21">
        <v>42928</v>
      </c>
      <c r="B1407" s="11">
        <v>14364900000000</v>
      </c>
      <c r="C1407" s="11">
        <v>5479610000000</v>
      </c>
      <c r="D1407" s="11">
        <v>19844500000000</v>
      </c>
      <c r="E1407" s="12">
        <f>(US_Debt_Table[[#This Row],[Debt Held by the Public]] - B1659)/B1659 * 100</f>
        <v>3.0140699625661549</v>
      </c>
      <c r="F1407" s="12">
        <f>(US_Debt_Table[[#This Row],[Debt Held by the Public]] - B1659)/B1659 * 100</f>
        <v>3.0140699625661549</v>
      </c>
      <c r="G1407" s="12"/>
      <c r="H1407" s="12"/>
      <c r="K1407"/>
    </row>
    <row r="1408" spans="1:11" x14ac:dyDescent="0.3">
      <c r="A1408" s="21">
        <v>42927</v>
      </c>
      <c r="B1408" s="11">
        <v>14352300000000</v>
      </c>
      <c r="C1408" s="11">
        <v>5492290000000</v>
      </c>
      <c r="D1408" s="11">
        <v>19844500000000</v>
      </c>
      <c r="E1408" s="12">
        <f>(US_Debt_Table[[#This Row],[Debt Held by the Public]] - B1660)/B1660 * 100</f>
        <v>2.928141135972461</v>
      </c>
      <c r="F1408" s="12">
        <f>(US_Debt_Table[[#This Row],[Debt Held by the Public]] - B1660)/B1660 * 100</f>
        <v>2.928141135972461</v>
      </c>
      <c r="G1408" s="12"/>
      <c r="H1408" s="12"/>
      <c r="K1408"/>
    </row>
    <row r="1409" spans="1:11" x14ac:dyDescent="0.3">
      <c r="A1409" s="21">
        <v>42926</v>
      </c>
      <c r="B1409" s="11">
        <v>14358800000000</v>
      </c>
      <c r="C1409" s="11">
        <v>5485800000000</v>
      </c>
      <c r="D1409" s="11">
        <v>19844600000000</v>
      </c>
      <c r="E1409" s="12">
        <f>(US_Debt_Table[[#This Row],[Debt Held by the Public]] - B1661)/B1661 * 100</f>
        <v>2.9747561675272518</v>
      </c>
      <c r="F1409" s="12">
        <f>(US_Debt_Table[[#This Row],[Debt Held by the Public]] - B1661)/B1661 * 100</f>
        <v>2.9747561675272518</v>
      </c>
      <c r="G1409" s="12"/>
      <c r="H1409" s="12"/>
      <c r="K1409"/>
    </row>
    <row r="1410" spans="1:11" x14ac:dyDescent="0.3">
      <c r="A1410" s="21">
        <v>42923</v>
      </c>
      <c r="B1410" s="11">
        <v>14360000000000</v>
      </c>
      <c r="C1410" s="11">
        <v>5484780000000</v>
      </c>
      <c r="D1410" s="11">
        <v>19844700000000</v>
      </c>
      <c r="E1410" s="12">
        <f>(US_Debt_Table[[#This Row],[Debt Held by the Public]] - B1662)/B1662 * 100</f>
        <v>3.1009254672209421</v>
      </c>
      <c r="F1410" s="12">
        <f>(US_Debt_Table[[#This Row],[Debt Held by the Public]] - B1662)/B1662 * 100</f>
        <v>3.1009254672209421</v>
      </c>
      <c r="G1410" s="12"/>
      <c r="H1410" s="12"/>
      <c r="K1410"/>
    </row>
    <row r="1411" spans="1:11" x14ac:dyDescent="0.3">
      <c r="A1411" s="21">
        <v>42922</v>
      </c>
      <c r="B1411" s="11">
        <v>14362800000000</v>
      </c>
      <c r="C1411" s="11">
        <v>5481990000000</v>
      </c>
      <c r="D1411" s="11">
        <v>19844800000000</v>
      </c>
      <c r="E1411" s="12">
        <f>(US_Debt_Table[[#This Row],[Debt Held by the Public]] - B1663)/B1663 * 100</f>
        <v>3.1276925728071689</v>
      </c>
      <c r="F1411" s="12">
        <f>(US_Debt_Table[[#This Row],[Debt Held by the Public]] - B1663)/B1663 * 100</f>
        <v>3.1276925728071689</v>
      </c>
      <c r="G1411" s="12"/>
      <c r="H1411" s="12"/>
      <c r="K1411"/>
    </row>
    <row r="1412" spans="1:11" x14ac:dyDescent="0.3">
      <c r="A1412" s="21">
        <v>42921</v>
      </c>
      <c r="B1412" s="11">
        <v>14363300000000</v>
      </c>
      <c r="C1412" s="11">
        <v>5481200000000</v>
      </c>
      <c r="D1412" s="11">
        <v>19844500000000</v>
      </c>
      <c r="E1412" s="12">
        <f>(US_Debt_Table[[#This Row],[Debt Held by the Public]] - B1664)/B1664 * 100</f>
        <v>3.1394288422458545</v>
      </c>
      <c r="F1412" s="12">
        <f>(US_Debt_Table[[#This Row],[Debt Held by the Public]] - B1664)/B1664 * 100</f>
        <v>3.1394288422458545</v>
      </c>
      <c r="G1412" s="12"/>
      <c r="H1412" s="12"/>
      <c r="K1412"/>
    </row>
    <row r="1413" spans="1:11" x14ac:dyDescent="0.3">
      <c r="A1413" s="21">
        <v>42919</v>
      </c>
      <c r="B1413" s="11">
        <v>14377700000000</v>
      </c>
      <c r="C1413" s="11">
        <v>5466890000000</v>
      </c>
      <c r="D1413" s="11">
        <v>19844600000000</v>
      </c>
      <c r="E1413" s="12">
        <f>(US_Debt_Table[[#This Row],[Debt Held by the Public]] - B1665)/B1665 * 100</f>
        <v>3.1939250827190708</v>
      </c>
      <c r="F1413" s="12">
        <f>(US_Debt_Table[[#This Row],[Debt Held by the Public]] - B1665)/B1665 * 100</f>
        <v>3.1939250827190708</v>
      </c>
      <c r="G1413" s="12"/>
      <c r="H1413" s="12"/>
      <c r="K1413"/>
    </row>
    <row r="1414" spans="1:11" x14ac:dyDescent="0.3">
      <c r="A1414" s="21">
        <v>42916</v>
      </c>
      <c r="B1414" s="11">
        <v>14366200000000</v>
      </c>
      <c r="C1414" s="11">
        <v>5478370000000</v>
      </c>
      <c r="D1414" s="11">
        <v>19844600000000</v>
      </c>
      <c r="E1414" s="12">
        <f>(US_Debt_Table[[#This Row],[Debt Held by the Public]] - B1666)/B1666 * 100</f>
        <v>3.2848525806474806</v>
      </c>
      <c r="F1414" s="12">
        <f>(US_Debt_Table[[#This Row],[Debt Held by the Public]] - B1666)/B1666 * 100</f>
        <v>3.2848525806474806</v>
      </c>
      <c r="G1414" s="12"/>
      <c r="H1414" s="12"/>
      <c r="K1414"/>
    </row>
    <row r="1415" spans="1:11" x14ac:dyDescent="0.3">
      <c r="A1415" s="21">
        <v>42915</v>
      </c>
      <c r="B1415" s="11">
        <v>14307900000000</v>
      </c>
      <c r="C1415" s="11">
        <v>5538440000000</v>
      </c>
      <c r="D1415" s="11">
        <v>19846300000000</v>
      </c>
      <c r="E1415" s="12">
        <f>(US_Debt_Table[[#This Row],[Debt Held by the Public]] - B1667)/B1667 * 100</f>
        <v>2.8679272413545185</v>
      </c>
      <c r="F1415" s="12">
        <f>(US_Debt_Table[[#This Row],[Debt Held by the Public]] - B1667)/B1667 * 100</f>
        <v>2.8679272413545185</v>
      </c>
      <c r="G1415" s="12"/>
      <c r="H1415" s="12"/>
      <c r="K1415"/>
    </row>
    <row r="1416" spans="1:11" x14ac:dyDescent="0.3">
      <c r="A1416" s="21">
        <v>42914</v>
      </c>
      <c r="B1416" s="11">
        <v>14306900000000</v>
      </c>
      <c r="C1416" s="11">
        <v>5539210000000</v>
      </c>
      <c r="D1416" s="11">
        <v>19846100000000</v>
      </c>
      <c r="E1416" s="12">
        <f>(US_Debt_Table[[#This Row],[Debt Held by the Public]] - B1668)/B1668 * 100</f>
        <v>2.8622167261014608</v>
      </c>
      <c r="F1416" s="12">
        <f>(US_Debt_Table[[#This Row],[Debt Held by the Public]] - B1668)/B1668 * 100</f>
        <v>2.8622167261014608</v>
      </c>
      <c r="G1416" s="12"/>
      <c r="H1416" s="12"/>
      <c r="K1416"/>
    </row>
    <row r="1417" spans="1:11" x14ac:dyDescent="0.3">
      <c r="A1417" s="21">
        <v>42913</v>
      </c>
      <c r="B1417" s="11">
        <v>14292000000000</v>
      </c>
      <c r="C1417" s="11">
        <v>5554090000000</v>
      </c>
      <c r="D1417" s="11">
        <v>19846100000000</v>
      </c>
      <c r="E1417" s="12">
        <f>(US_Debt_Table[[#This Row],[Debt Held by the Public]] - B1669)/B1669 * 100</f>
        <v>2.7617397306566769</v>
      </c>
      <c r="F1417" s="12">
        <f>(US_Debt_Table[[#This Row],[Debt Held by the Public]] - B1669)/B1669 * 100</f>
        <v>2.7617397306566769</v>
      </c>
      <c r="G1417" s="12"/>
      <c r="H1417" s="12"/>
      <c r="K1417"/>
    </row>
    <row r="1418" spans="1:11" x14ac:dyDescent="0.3">
      <c r="A1418" s="21">
        <v>42912</v>
      </c>
      <c r="B1418" s="11">
        <v>14297100000000</v>
      </c>
      <c r="C1418" s="11">
        <v>5549090000000</v>
      </c>
      <c r="D1418" s="11">
        <v>19846200000000</v>
      </c>
      <c r="E1418" s="12">
        <f>(US_Debt_Table[[#This Row],[Debt Held by the Public]] - B1670)/B1670 * 100</f>
        <v>2.8982899585444493</v>
      </c>
      <c r="F1418" s="12">
        <f>(US_Debt_Table[[#This Row],[Debt Held by the Public]] - B1670)/B1670 * 100</f>
        <v>2.8982899585444493</v>
      </c>
      <c r="G1418" s="12"/>
      <c r="H1418" s="12"/>
      <c r="K1418"/>
    </row>
    <row r="1419" spans="1:11" x14ac:dyDescent="0.3">
      <c r="A1419" s="21">
        <v>42909</v>
      </c>
      <c r="B1419" s="11">
        <v>14306100000000</v>
      </c>
      <c r="C1419" s="11">
        <v>5540260000000</v>
      </c>
      <c r="D1419" s="11">
        <v>19846300000000</v>
      </c>
      <c r="E1419" s="12">
        <f>(US_Debt_Table[[#This Row],[Debt Held by the Public]] - B1671)/B1671 * 100</f>
        <v>2.9541725438268229</v>
      </c>
      <c r="F1419" s="12">
        <f>(US_Debt_Table[[#This Row],[Debt Held by the Public]] - B1671)/B1671 * 100</f>
        <v>2.9541725438268229</v>
      </c>
      <c r="G1419" s="12"/>
      <c r="H1419" s="12"/>
      <c r="K1419"/>
    </row>
    <row r="1420" spans="1:11" x14ac:dyDescent="0.3">
      <c r="A1420" s="21">
        <v>42908</v>
      </c>
      <c r="B1420" s="11">
        <v>14306600000000</v>
      </c>
      <c r="C1420" s="11">
        <v>5539750000000</v>
      </c>
      <c r="D1420" s="11">
        <v>19846400000000</v>
      </c>
      <c r="E1420" s="12">
        <f>(US_Debt_Table[[#This Row],[Debt Held by the Public]] - B1672)/B1672 * 100</f>
        <v>2.9636986498546221</v>
      </c>
      <c r="F1420" s="12">
        <f>(US_Debt_Table[[#This Row],[Debt Held by the Public]] - B1672)/B1672 * 100</f>
        <v>2.9636986498546221</v>
      </c>
      <c r="G1420" s="12"/>
      <c r="H1420" s="12"/>
      <c r="K1420"/>
    </row>
    <row r="1421" spans="1:11" x14ac:dyDescent="0.3">
      <c r="A1421" s="21">
        <v>42907</v>
      </c>
      <c r="B1421" s="11">
        <v>14307300000000</v>
      </c>
      <c r="C1421" s="11">
        <v>5538530000000</v>
      </c>
      <c r="D1421" s="11">
        <v>19845900000000</v>
      </c>
      <c r="E1421" s="12">
        <f>(US_Debt_Table[[#This Row],[Debt Held by the Public]] - B1673)/B1673 * 100</f>
        <v>2.9739241836462957</v>
      </c>
      <c r="F1421" s="12">
        <f>(US_Debt_Table[[#This Row],[Debt Held by the Public]] - B1673)/B1673 * 100</f>
        <v>2.9739241836462957</v>
      </c>
      <c r="G1421" s="12"/>
      <c r="H1421" s="12"/>
      <c r="K1421"/>
    </row>
    <row r="1422" spans="1:11" x14ac:dyDescent="0.3">
      <c r="A1422" s="21">
        <v>42906</v>
      </c>
      <c r="B1422" s="11">
        <v>14296900000000</v>
      </c>
      <c r="C1422" s="11">
        <v>5549000000000</v>
      </c>
      <c r="D1422" s="11">
        <v>19845900000000</v>
      </c>
      <c r="E1422" s="12">
        <f>(US_Debt_Table[[#This Row],[Debt Held by the Public]] - B1674)/B1674 * 100</f>
        <v>2.9012941024053895</v>
      </c>
      <c r="F1422" s="12">
        <f>(US_Debt_Table[[#This Row],[Debt Held by the Public]] - B1674)/B1674 * 100</f>
        <v>2.9012941024053895</v>
      </c>
      <c r="G1422" s="12"/>
      <c r="H1422" s="12"/>
      <c r="K1422"/>
    </row>
    <row r="1423" spans="1:11" x14ac:dyDescent="0.3">
      <c r="A1423" s="21">
        <v>42905</v>
      </c>
      <c r="B1423" s="11">
        <v>14305300000000</v>
      </c>
      <c r="C1423" s="11">
        <v>5540660000000</v>
      </c>
      <c r="D1423" s="11">
        <v>19846000000000</v>
      </c>
      <c r="E1423" s="12">
        <f>(US_Debt_Table[[#This Row],[Debt Held by the Public]] - B1675)/B1675 * 100</f>
        <v>2.963975959981286</v>
      </c>
      <c r="F1423" s="12">
        <f>(US_Debt_Table[[#This Row],[Debt Held by the Public]] - B1675)/B1675 * 100</f>
        <v>2.963975959981286</v>
      </c>
      <c r="G1423" s="12"/>
      <c r="H1423" s="12"/>
      <c r="K1423"/>
    </row>
    <row r="1424" spans="1:11" x14ac:dyDescent="0.3">
      <c r="A1424" s="21">
        <v>42902</v>
      </c>
      <c r="B1424" s="11">
        <v>14313400000000</v>
      </c>
      <c r="C1424" s="11">
        <v>5532670000000</v>
      </c>
      <c r="D1424" s="11">
        <v>19846100000000</v>
      </c>
      <c r="E1424" s="12">
        <f>(US_Debt_Table[[#This Row],[Debt Held by the Public]] - B1676)/B1676 * 100</f>
        <v>2.9955890077786012</v>
      </c>
      <c r="F1424" s="12">
        <f>(US_Debt_Table[[#This Row],[Debt Held by the Public]] - B1676)/B1676 * 100</f>
        <v>2.9955890077786012</v>
      </c>
      <c r="G1424" s="12"/>
      <c r="H1424" s="12"/>
      <c r="K1424"/>
    </row>
    <row r="1425" spans="1:11" x14ac:dyDescent="0.3">
      <c r="A1425" s="21">
        <v>42901</v>
      </c>
      <c r="B1425" s="11">
        <v>14315000000000</v>
      </c>
      <c r="C1425" s="11">
        <v>5531170000000</v>
      </c>
      <c r="D1425" s="11">
        <v>19846200000000</v>
      </c>
      <c r="E1425" s="12">
        <f>(US_Debt_Table[[#This Row],[Debt Held by the Public]] - B1677)/B1677 * 100</f>
        <v>3.1771201222412824</v>
      </c>
      <c r="F1425" s="12">
        <f>(US_Debt_Table[[#This Row],[Debt Held by the Public]] - B1677)/B1677 * 100</f>
        <v>3.1771201222412824</v>
      </c>
      <c r="G1425" s="12"/>
      <c r="H1425" s="12"/>
      <c r="K1425"/>
    </row>
    <row r="1426" spans="1:11" x14ac:dyDescent="0.3">
      <c r="A1426" s="21">
        <v>42900</v>
      </c>
      <c r="B1426" s="11">
        <v>14322600000000</v>
      </c>
      <c r="C1426" s="11">
        <v>5523340000000</v>
      </c>
      <c r="D1426" s="11">
        <v>19845900000000</v>
      </c>
      <c r="E1426" s="12">
        <f>(US_Debt_Table[[#This Row],[Debt Held by the Public]] - B1678)/B1678 * 100</f>
        <v>3.2385949990269078</v>
      </c>
      <c r="F1426" s="12">
        <f>(US_Debt_Table[[#This Row],[Debt Held by the Public]] - B1678)/B1678 * 100</f>
        <v>3.2385949990269078</v>
      </c>
      <c r="G1426" s="12"/>
      <c r="H1426" s="12"/>
      <c r="K1426"/>
    </row>
    <row r="1427" spans="1:11" x14ac:dyDescent="0.3">
      <c r="A1427" s="21">
        <v>42899</v>
      </c>
      <c r="B1427" s="11">
        <v>14310200000000</v>
      </c>
      <c r="C1427" s="11">
        <v>5535780000000</v>
      </c>
      <c r="D1427" s="11">
        <v>19845900000000</v>
      </c>
      <c r="E1427" s="12">
        <f>(US_Debt_Table[[#This Row],[Debt Held by the Public]] - B1679)/B1679 * 100</f>
        <v>3.1521887997462681</v>
      </c>
      <c r="F1427" s="12">
        <f>(US_Debt_Table[[#This Row],[Debt Held by the Public]] - B1679)/B1679 * 100</f>
        <v>3.1521887997462681</v>
      </c>
      <c r="G1427" s="12"/>
      <c r="H1427" s="12"/>
      <c r="K1427"/>
    </row>
    <row r="1428" spans="1:11" x14ac:dyDescent="0.3">
      <c r="A1428" s="21">
        <v>42898</v>
      </c>
      <c r="B1428" s="11">
        <v>14317100000000</v>
      </c>
      <c r="C1428" s="11">
        <v>5528850000000</v>
      </c>
      <c r="D1428" s="11">
        <v>19846000000000</v>
      </c>
      <c r="E1428" s="12">
        <f>(US_Debt_Table[[#This Row],[Debt Held by the Public]] - B1680)/B1680 * 100</f>
        <v>3.2041578363104248</v>
      </c>
      <c r="F1428" s="12">
        <f>(US_Debt_Table[[#This Row],[Debt Held by the Public]] - B1680)/B1680 * 100</f>
        <v>3.2041578363104248</v>
      </c>
      <c r="G1428" s="12"/>
      <c r="H1428" s="12"/>
      <c r="K1428"/>
    </row>
    <row r="1429" spans="1:11" x14ac:dyDescent="0.3">
      <c r="A1429" s="21">
        <v>42895</v>
      </c>
      <c r="B1429" s="11">
        <v>14318600000000</v>
      </c>
      <c r="C1429" s="11">
        <v>5527520000000</v>
      </c>
      <c r="D1429" s="11">
        <v>19846100000000</v>
      </c>
      <c r="E1429" s="12">
        <f>(US_Debt_Table[[#This Row],[Debt Held by the Public]] - B1681)/B1681 * 100</f>
        <v>3.1398791301403906</v>
      </c>
      <c r="F1429" s="12">
        <f>(US_Debt_Table[[#This Row],[Debt Held by the Public]] - B1681)/B1681 * 100</f>
        <v>3.1398791301403906</v>
      </c>
      <c r="G1429" s="12"/>
      <c r="H1429" s="12"/>
      <c r="K1429"/>
    </row>
    <row r="1430" spans="1:11" x14ac:dyDescent="0.3">
      <c r="A1430" s="21">
        <v>42894</v>
      </c>
      <c r="B1430" s="11">
        <v>14319200000000</v>
      </c>
      <c r="C1430" s="11">
        <v>5527030000000</v>
      </c>
      <c r="D1430" s="11">
        <v>19846200000000</v>
      </c>
      <c r="E1430" s="12">
        <f>(US_Debt_Table[[#This Row],[Debt Held by the Public]] - B1682)/B1682 * 100</f>
        <v>3.146430012101654</v>
      </c>
      <c r="F1430" s="12">
        <f>(US_Debt_Table[[#This Row],[Debt Held by the Public]] - B1682)/B1682 * 100</f>
        <v>3.146430012101654</v>
      </c>
      <c r="G1430" s="12"/>
      <c r="H1430" s="12"/>
      <c r="K1430"/>
    </row>
    <row r="1431" spans="1:11" x14ac:dyDescent="0.3">
      <c r="A1431" s="21">
        <v>42893</v>
      </c>
      <c r="B1431" s="11">
        <v>14329800000000</v>
      </c>
      <c r="C1431" s="11">
        <v>5516140000000</v>
      </c>
      <c r="D1431" s="11">
        <v>19845900000000</v>
      </c>
      <c r="E1431" s="12">
        <f>(US_Debt_Table[[#This Row],[Debt Held by the Public]] - B1683)/B1683 * 100</f>
        <v>3.2324527595075323</v>
      </c>
      <c r="F1431" s="12">
        <f>(US_Debt_Table[[#This Row],[Debt Held by the Public]] - B1683)/B1683 * 100</f>
        <v>3.2324527595075323</v>
      </c>
      <c r="G1431" s="12"/>
      <c r="H1431" s="12"/>
      <c r="K1431"/>
    </row>
    <row r="1432" spans="1:11" x14ac:dyDescent="0.3">
      <c r="A1432" s="21">
        <v>42892</v>
      </c>
      <c r="B1432" s="11">
        <v>14329400000000</v>
      </c>
      <c r="C1432" s="11">
        <v>5516610000000</v>
      </c>
      <c r="D1432" s="11">
        <v>19846000000000</v>
      </c>
      <c r="E1432" s="12">
        <f>(US_Debt_Table[[#This Row],[Debt Held by the Public]] - B1684)/B1684 * 100</f>
        <v>3.2407273984841063</v>
      </c>
      <c r="F1432" s="12">
        <f>(US_Debt_Table[[#This Row],[Debt Held by the Public]] - B1684)/B1684 * 100</f>
        <v>3.2407273984841063</v>
      </c>
      <c r="G1432" s="12"/>
      <c r="H1432" s="12"/>
      <c r="K1432"/>
    </row>
    <row r="1433" spans="1:11" x14ac:dyDescent="0.3">
      <c r="A1433" s="21">
        <v>42891</v>
      </c>
      <c r="B1433" s="11">
        <v>14337200000000</v>
      </c>
      <c r="C1433" s="11">
        <v>5508770000000</v>
      </c>
      <c r="D1433" s="11">
        <v>19846000000000</v>
      </c>
      <c r="E1433" s="12">
        <f>(US_Debt_Table[[#This Row],[Debt Held by the Public]] - B1685)/B1685 * 100</f>
        <v>3.2999020116433222</v>
      </c>
      <c r="F1433" s="12">
        <f>(US_Debt_Table[[#This Row],[Debt Held by the Public]] - B1685)/B1685 * 100</f>
        <v>3.2999020116433222</v>
      </c>
      <c r="G1433" s="12"/>
      <c r="H1433" s="12"/>
      <c r="K1433"/>
    </row>
    <row r="1434" spans="1:11" x14ac:dyDescent="0.3">
      <c r="A1434" s="21">
        <v>42888</v>
      </c>
      <c r="B1434" s="11">
        <v>14342800000000</v>
      </c>
      <c r="C1434" s="11">
        <v>5503370000000</v>
      </c>
      <c r="D1434" s="11">
        <v>19846200000000</v>
      </c>
      <c r="E1434" s="12">
        <f>(US_Debt_Table[[#This Row],[Debt Held by the Public]] - B1686)/B1686 * 100</f>
        <v>3.3022910769718314</v>
      </c>
      <c r="F1434" s="12">
        <f>(US_Debt_Table[[#This Row],[Debt Held by the Public]] - B1686)/B1686 * 100</f>
        <v>3.3022910769718314</v>
      </c>
      <c r="G1434" s="12"/>
      <c r="H1434" s="12"/>
      <c r="K1434"/>
    </row>
    <row r="1435" spans="1:11" x14ac:dyDescent="0.3">
      <c r="A1435" s="21">
        <v>42887</v>
      </c>
      <c r="B1435" s="11">
        <v>14328600000000</v>
      </c>
      <c r="C1435" s="11">
        <v>5517590000000</v>
      </c>
      <c r="D1435" s="11">
        <v>19846200000000</v>
      </c>
      <c r="E1435" s="12">
        <f>(US_Debt_Table[[#This Row],[Debt Held by the Public]] - B1687)/B1687 * 100</f>
        <v>3.1851537126520384</v>
      </c>
      <c r="F1435" s="12">
        <f>(US_Debt_Table[[#This Row],[Debt Held by the Public]] - B1687)/B1687 * 100</f>
        <v>3.1851537126520384</v>
      </c>
      <c r="G1435" s="12"/>
      <c r="H1435" s="12"/>
      <c r="K1435"/>
    </row>
    <row r="1436" spans="1:11" x14ac:dyDescent="0.3">
      <c r="A1436" s="21">
        <v>42886</v>
      </c>
      <c r="B1436" s="11">
        <v>14299000000000</v>
      </c>
      <c r="C1436" s="11">
        <v>5546970000000</v>
      </c>
      <c r="D1436" s="11">
        <v>19845900000000</v>
      </c>
      <c r="E1436" s="12">
        <f>(US_Debt_Table[[#This Row],[Debt Held by the Public]] - B1688)/B1688 * 100</f>
        <v>3.1874896264062986</v>
      </c>
      <c r="F1436" s="12">
        <f>(US_Debt_Table[[#This Row],[Debt Held by the Public]] - B1688)/B1688 * 100</f>
        <v>3.1874896264062986</v>
      </c>
      <c r="G1436" s="12"/>
      <c r="H1436" s="12"/>
      <c r="K1436"/>
    </row>
    <row r="1437" spans="1:11" x14ac:dyDescent="0.3">
      <c r="A1437" s="21">
        <v>42885</v>
      </c>
      <c r="B1437" s="11">
        <v>14312800000000</v>
      </c>
      <c r="C1437" s="11">
        <v>5533400000000</v>
      </c>
      <c r="D1437" s="11">
        <v>19846200000000</v>
      </c>
      <c r="E1437" s="12">
        <f>(US_Debt_Table[[#This Row],[Debt Held by the Public]] - B1689)/B1689 * 100</f>
        <v>3.3960137834382023</v>
      </c>
      <c r="F1437" s="12">
        <f>(US_Debt_Table[[#This Row],[Debt Held by the Public]] - B1689)/B1689 * 100</f>
        <v>3.3960137834382023</v>
      </c>
      <c r="G1437" s="12"/>
      <c r="H1437" s="12"/>
      <c r="K1437"/>
    </row>
    <row r="1438" spans="1:11" x14ac:dyDescent="0.3">
      <c r="A1438" s="21">
        <v>42881</v>
      </c>
      <c r="B1438" s="11">
        <v>14311700000000</v>
      </c>
      <c r="C1438" s="11">
        <v>5534710000000</v>
      </c>
      <c r="D1438" s="11">
        <v>19846400000000</v>
      </c>
      <c r="E1438" s="12">
        <f>(US_Debt_Table[[#This Row],[Debt Held by the Public]] - B1690)/B1690 * 100</f>
        <v>3.3925488184596264</v>
      </c>
      <c r="F1438" s="12">
        <f>(US_Debt_Table[[#This Row],[Debt Held by the Public]] - B1690)/B1690 * 100</f>
        <v>3.3925488184596264</v>
      </c>
      <c r="G1438" s="12"/>
      <c r="H1438" s="12"/>
      <c r="K1438"/>
    </row>
    <row r="1439" spans="1:11" x14ac:dyDescent="0.3">
      <c r="A1439" s="21">
        <v>42880</v>
      </c>
      <c r="B1439" s="11">
        <v>14310700000000</v>
      </c>
      <c r="C1439" s="11">
        <v>5535710000000</v>
      </c>
      <c r="D1439" s="11">
        <v>19846400000000</v>
      </c>
      <c r="E1439" s="12">
        <f>(US_Debt_Table[[#This Row],[Debt Held by the Public]] - B1691)/B1691 * 100</f>
        <v>3.3912999501491909</v>
      </c>
      <c r="F1439" s="12">
        <f>(US_Debt_Table[[#This Row],[Debt Held by the Public]] - B1691)/B1691 * 100</f>
        <v>3.3912999501491909</v>
      </c>
      <c r="G1439" s="12"/>
      <c r="H1439" s="12"/>
      <c r="K1439"/>
    </row>
    <row r="1440" spans="1:11" x14ac:dyDescent="0.3">
      <c r="A1440" s="21">
        <v>42879</v>
      </c>
      <c r="B1440" s="11">
        <v>14310500000000</v>
      </c>
      <c r="C1440" s="11">
        <v>5535490000000</v>
      </c>
      <c r="D1440" s="11">
        <v>19845900000000</v>
      </c>
      <c r="E1440" s="12">
        <f>(US_Debt_Table[[#This Row],[Debt Held by the Public]] - B1692)/B1692 * 100</f>
        <v>3.3943369916261465</v>
      </c>
      <c r="F1440" s="12">
        <f>(US_Debt_Table[[#This Row],[Debt Held by the Public]] - B1692)/B1692 * 100</f>
        <v>3.3943369916261465</v>
      </c>
      <c r="G1440" s="12"/>
      <c r="H1440" s="12"/>
      <c r="K1440"/>
    </row>
    <row r="1441" spans="1:11" x14ac:dyDescent="0.3">
      <c r="A1441" s="21">
        <v>42878</v>
      </c>
      <c r="B1441" s="11">
        <v>14301900000000</v>
      </c>
      <c r="C1441" s="11">
        <v>5544090000000</v>
      </c>
      <c r="D1441" s="11">
        <v>19846000000000</v>
      </c>
      <c r="E1441" s="12">
        <f>(US_Debt_Table[[#This Row],[Debt Held by the Public]] - B1693)/B1693 * 100</f>
        <v>3.3359344518142797</v>
      </c>
      <c r="F1441" s="12">
        <f>(US_Debt_Table[[#This Row],[Debt Held by the Public]] - B1693)/B1693 * 100</f>
        <v>3.3359344518142797</v>
      </c>
      <c r="G1441" s="12"/>
      <c r="H1441" s="12"/>
      <c r="K1441"/>
    </row>
    <row r="1442" spans="1:11" x14ac:dyDescent="0.3">
      <c r="A1442" s="21">
        <v>42877</v>
      </c>
      <c r="B1442" s="11">
        <v>14309100000000</v>
      </c>
      <c r="C1442" s="11">
        <v>5536920000000</v>
      </c>
      <c r="D1442" s="11">
        <v>19846000000000</v>
      </c>
      <c r="E1442" s="12">
        <f>(US_Debt_Table[[#This Row],[Debt Held by the Public]] - B1694)/B1694 * 100</f>
        <v>3.3887038388450952</v>
      </c>
      <c r="F1442" s="12">
        <f>(US_Debt_Table[[#This Row],[Debt Held by the Public]] - B1694)/B1694 * 100</f>
        <v>3.3887038388450952</v>
      </c>
      <c r="G1442" s="12"/>
      <c r="H1442" s="12"/>
      <c r="K1442"/>
    </row>
    <row r="1443" spans="1:11" x14ac:dyDescent="0.3">
      <c r="A1443" s="21">
        <v>42874</v>
      </c>
      <c r="B1443" s="11">
        <v>14313200000000</v>
      </c>
      <c r="C1443" s="11">
        <v>5533000000000</v>
      </c>
      <c r="D1443" s="11">
        <v>19846200000000</v>
      </c>
      <c r="E1443" s="12">
        <f>(US_Debt_Table[[#This Row],[Debt Held by the Public]] - B1695)/B1695 * 100</f>
        <v>3.4414974344149742</v>
      </c>
      <c r="F1443" s="12">
        <f>(US_Debt_Table[[#This Row],[Debt Held by the Public]] - B1695)/B1695 * 100</f>
        <v>3.4414974344149742</v>
      </c>
      <c r="G1443" s="12"/>
      <c r="H1443" s="12"/>
      <c r="K1443"/>
    </row>
    <row r="1444" spans="1:11" x14ac:dyDescent="0.3">
      <c r="A1444" s="21">
        <v>42873</v>
      </c>
      <c r="B1444" s="11">
        <v>14311300000000</v>
      </c>
      <c r="C1444" s="11">
        <v>5534920000000</v>
      </c>
      <c r="D1444" s="11">
        <v>19846200000000</v>
      </c>
      <c r="E1444" s="12">
        <f>(US_Debt_Table[[#This Row],[Debt Held by the Public]] - B1696)/B1696 * 100</f>
        <v>3.4352413992483379</v>
      </c>
      <c r="F1444" s="12">
        <f>(US_Debt_Table[[#This Row],[Debt Held by the Public]] - B1696)/B1696 * 100</f>
        <v>3.4352413992483379</v>
      </c>
      <c r="G1444" s="12"/>
      <c r="H1444" s="12"/>
      <c r="K1444"/>
    </row>
    <row r="1445" spans="1:11" x14ac:dyDescent="0.3">
      <c r="A1445" s="21">
        <v>42872</v>
      </c>
      <c r="B1445" s="11">
        <v>14309200000000</v>
      </c>
      <c r="C1445" s="11">
        <v>5536790000000</v>
      </c>
      <c r="D1445" s="11">
        <v>19846000000000</v>
      </c>
      <c r="E1445" s="12">
        <f>(US_Debt_Table[[#This Row],[Debt Held by the Public]] - B1697)/B1697 * 100</f>
        <v>3.4275388507408744</v>
      </c>
      <c r="F1445" s="12">
        <f>(US_Debt_Table[[#This Row],[Debt Held by the Public]] - B1697)/B1697 * 100</f>
        <v>3.4275388507408744</v>
      </c>
      <c r="G1445" s="12"/>
      <c r="H1445" s="12"/>
      <c r="K1445"/>
    </row>
    <row r="1446" spans="1:11" x14ac:dyDescent="0.3">
      <c r="A1446" s="21">
        <v>42871</v>
      </c>
      <c r="B1446" s="11">
        <v>14300700000000</v>
      </c>
      <c r="C1446" s="11">
        <v>5545310000000</v>
      </c>
      <c r="D1446" s="11">
        <v>19846000000000</v>
      </c>
      <c r="E1446" s="12">
        <f>(US_Debt_Table[[#This Row],[Debt Held by the Public]] - B1698)/B1698 * 100</f>
        <v>3.3825400497368574</v>
      </c>
      <c r="F1446" s="12">
        <f>(US_Debt_Table[[#This Row],[Debt Held by the Public]] - B1698)/B1698 * 100</f>
        <v>3.3825400497368574</v>
      </c>
      <c r="G1446" s="12"/>
      <c r="H1446" s="12"/>
      <c r="K1446"/>
    </row>
    <row r="1447" spans="1:11" x14ac:dyDescent="0.3">
      <c r="A1447" s="21">
        <v>42870</v>
      </c>
      <c r="B1447" s="11">
        <v>14307000000000</v>
      </c>
      <c r="C1447" s="11">
        <v>5539090000000</v>
      </c>
      <c r="D1447" s="11">
        <v>19846100000000</v>
      </c>
      <c r="E1447" s="12">
        <f>(US_Debt_Table[[#This Row],[Debt Held by the Public]] - B1699)/B1699 * 100</f>
        <v>3.4280839743219014</v>
      </c>
      <c r="F1447" s="12">
        <f>(US_Debt_Table[[#This Row],[Debt Held by the Public]] - B1699)/B1699 * 100</f>
        <v>3.4280839743219014</v>
      </c>
      <c r="G1447" s="12"/>
      <c r="H1447" s="12"/>
      <c r="K1447"/>
    </row>
    <row r="1448" spans="1:11" x14ac:dyDescent="0.3">
      <c r="A1448" s="21">
        <v>42867</v>
      </c>
      <c r="B1448" s="11">
        <v>14310500000000</v>
      </c>
      <c r="C1448" s="11">
        <v>5535650000000</v>
      </c>
      <c r="D1448" s="11">
        <v>19846200000000</v>
      </c>
      <c r="E1448" s="12">
        <f>(US_Debt_Table[[#This Row],[Debt Held by the Public]] - B1700)/B1700 * 100</f>
        <v>3.4795687417295165</v>
      </c>
      <c r="F1448" s="12">
        <f>(US_Debt_Table[[#This Row],[Debt Held by the Public]] - B1700)/B1700 * 100</f>
        <v>3.4795687417295165</v>
      </c>
      <c r="G1448" s="12"/>
      <c r="H1448" s="12"/>
      <c r="K1448"/>
    </row>
    <row r="1449" spans="1:11" x14ac:dyDescent="0.3">
      <c r="A1449" s="21">
        <v>42866</v>
      </c>
      <c r="B1449" s="11">
        <v>14311000000000</v>
      </c>
      <c r="C1449" s="11">
        <v>5535260000000</v>
      </c>
      <c r="D1449" s="11">
        <v>19846200000000</v>
      </c>
      <c r="E1449" s="12">
        <f>(US_Debt_Table[[#This Row],[Debt Held by the Public]] - B1701)/B1701 * 100</f>
        <v>3.4891709151390247</v>
      </c>
      <c r="F1449" s="12">
        <f>(US_Debt_Table[[#This Row],[Debt Held by the Public]] - B1701)/B1701 * 100</f>
        <v>3.4891709151390247</v>
      </c>
      <c r="G1449" s="12"/>
      <c r="H1449" s="12"/>
      <c r="K1449"/>
    </row>
    <row r="1450" spans="1:11" x14ac:dyDescent="0.3">
      <c r="A1450" s="21">
        <v>42865</v>
      </c>
      <c r="B1450" s="11">
        <v>14312900000000</v>
      </c>
      <c r="C1450" s="11">
        <v>5533080000000</v>
      </c>
      <c r="D1450" s="11">
        <v>19846000000000</v>
      </c>
      <c r="E1450" s="12">
        <f>(US_Debt_Table[[#This Row],[Debt Held by the Public]] - B1702)/B1702 * 100</f>
        <v>3.5118931389352945</v>
      </c>
      <c r="F1450" s="12">
        <f>(US_Debt_Table[[#This Row],[Debt Held by the Public]] - B1702)/B1702 * 100</f>
        <v>3.5118931389352945</v>
      </c>
      <c r="G1450" s="12"/>
      <c r="H1450" s="12"/>
      <c r="K1450"/>
    </row>
    <row r="1451" spans="1:11" x14ac:dyDescent="0.3">
      <c r="A1451" s="21">
        <v>42864</v>
      </c>
      <c r="B1451" s="11">
        <v>14299400000000</v>
      </c>
      <c r="C1451" s="11">
        <v>5546590000000</v>
      </c>
      <c r="D1451" s="11">
        <v>19846000000000</v>
      </c>
      <c r="E1451" s="12">
        <f>(US_Debt_Table[[#This Row],[Debt Held by the Public]] - B1703)/B1703 * 100</f>
        <v>3.4165039415636076</v>
      </c>
      <c r="F1451" s="12">
        <f>(US_Debt_Table[[#This Row],[Debt Held by the Public]] - B1703)/B1703 * 100</f>
        <v>3.4165039415636076</v>
      </c>
      <c r="G1451" s="12"/>
      <c r="H1451" s="12"/>
      <c r="K1451"/>
    </row>
    <row r="1452" spans="1:11" x14ac:dyDescent="0.3">
      <c r="A1452" s="21">
        <v>42863</v>
      </c>
      <c r="B1452" s="11">
        <v>14305100000000</v>
      </c>
      <c r="C1452" s="11">
        <v>5541010000000</v>
      </c>
      <c r="D1452" s="11">
        <v>19846100000000</v>
      </c>
      <c r="E1452" s="12">
        <f>(US_Debt_Table[[#This Row],[Debt Held by the Public]] - B1704)/B1704 * 100</f>
        <v>3.4584758695007558</v>
      </c>
      <c r="F1452" s="12">
        <f>(US_Debt_Table[[#This Row],[Debt Held by the Public]] - B1704)/B1704 * 100</f>
        <v>3.4584758695007558</v>
      </c>
      <c r="G1452" s="12"/>
      <c r="H1452" s="12"/>
      <c r="K1452"/>
    </row>
    <row r="1453" spans="1:11" x14ac:dyDescent="0.3">
      <c r="A1453" s="21">
        <v>42860</v>
      </c>
      <c r="B1453" s="11">
        <v>14311400000000</v>
      </c>
      <c r="C1453" s="11">
        <v>5534820000000</v>
      </c>
      <c r="D1453" s="11">
        <v>19846200000000</v>
      </c>
      <c r="E1453" s="12">
        <f>(US_Debt_Table[[#This Row],[Debt Held by the Public]] - B1705)/B1705 * 100</f>
        <v>3.4643802142826163</v>
      </c>
      <c r="F1453" s="12">
        <f>(US_Debt_Table[[#This Row],[Debt Held by the Public]] - B1705)/B1705 * 100</f>
        <v>3.4643802142826163</v>
      </c>
      <c r="G1453" s="12"/>
      <c r="H1453" s="12"/>
      <c r="K1453"/>
    </row>
    <row r="1454" spans="1:11" x14ac:dyDescent="0.3">
      <c r="A1454" s="21">
        <v>42859</v>
      </c>
      <c r="B1454" s="11">
        <v>14311600000000</v>
      </c>
      <c r="C1454" s="11">
        <v>5534600000000</v>
      </c>
      <c r="D1454" s="11">
        <v>19846200000000</v>
      </c>
      <c r="E1454" s="12">
        <f>(US_Debt_Table[[#This Row],[Debt Held by the Public]] - B1706)/B1706 * 100</f>
        <v>3.4703143526417768</v>
      </c>
      <c r="F1454" s="12">
        <f>(US_Debt_Table[[#This Row],[Debt Held by the Public]] - B1706)/B1706 * 100</f>
        <v>3.4703143526417768</v>
      </c>
      <c r="G1454" s="12"/>
      <c r="H1454" s="12"/>
      <c r="K1454"/>
    </row>
    <row r="1455" spans="1:11" x14ac:dyDescent="0.3">
      <c r="A1455" s="21">
        <v>42858</v>
      </c>
      <c r="B1455" s="11">
        <v>14318600000000</v>
      </c>
      <c r="C1455" s="11">
        <v>5527410000000</v>
      </c>
      <c r="D1455" s="11">
        <v>19846000000000</v>
      </c>
      <c r="E1455" s="12">
        <f>(US_Debt_Table[[#This Row],[Debt Held by the Public]] - B1707)/B1707 * 100</f>
        <v>3.5239169414078315</v>
      </c>
      <c r="F1455" s="12">
        <f>(US_Debt_Table[[#This Row],[Debt Held by the Public]] - B1707)/B1707 * 100</f>
        <v>3.5239169414078315</v>
      </c>
      <c r="G1455" s="12"/>
      <c r="H1455" s="12"/>
      <c r="K1455"/>
    </row>
    <row r="1456" spans="1:11" x14ac:dyDescent="0.3">
      <c r="A1456" s="21">
        <v>42857</v>
      </c>
      <c r="B1456" s="11">
        <v>14305300000000</v>
      </c>
      <c r="C1456" s="11">
        <v>5540760000000</v>
      </c>
      <c r="D1456" s="11">
        <v>19846000000000</v>
      </c>
      <c r="E1456" s="12">
        <f>(US_Debt_Table[[#This Row],[Debt Held by the Public]] - B1708)/B1708 * 100</f>
        <v>3.3530329740195937</v>
      </c>
      <c r="F1456" s="12">
        <f>(US_Debt_Table[[#This Row],[Debt Held by the Public]] - B1708)/B1708 * 100</f>
        <v>3.3530329740195937</v>
      </c>
      <c r="G1456" s="12"/>
      <c r="H1456" s="12"/>
      <c r="K1456"/>
    </row>
    <row r="1457" spans="1:11" x14ac:dyDescent="0.3">
      <c r="A1457" s="21">
        <v>42856</v>
      </c>
      <c r="B1457" s="11">
        <v>14323300000000</v>
      </c>
      <c r="C1457" s="11">
        <v>5522800000000</v>
      </c>
      <c r="D1457" s="11">
        <v>19846100000000</v>
      </c>
      <c r="E1457" s="12">
        <f>(US_Debt_Table[[#This Row],[Debt Held by the Public]] - B1709)/B1709 * 100</f>
        <v>3.6088365498683488</v>
      </c>
      <c r="F1457" s="12">
        <f>(US_Debt_Table[[#This Row],[Debt Held by the Public]] - B1709)/B1709 * 100</f>
        <v>3.6088365498683488</v>
      </c>
      <c r="G1457" s="12"/>
      <c r="H1457" s="12"/>
      <c r="K1457"/>
    </row>
    <row r="1458" spans="1:11" x14ac:dyDescent="0.3">
      <c r="A1458" s="21">
        <v>42853</v>
      </c>
      <c r="B1458" s="11">
        <v>14293300000000</v>
      </c>
      <c r="C1458" s="11">
        <v>5552780000000</v>
      </c>
      <c r="D1458" s="11">
        <v>19846100000000</v>
      </c>
      <c r="E1458" s="12">
        <f>(US_Debt_Table[[#This Row],[Debt Held by the Public]] - B1710)/B1710 * 100</f>
        <v>3.2327726297695314</v>
      </c>
      <c r="F1458" s="12">
        <f>(US_Debt_Table[[#This Row],[Debt Held by the Public]] - B1710)/B1710 * 100</f>
        <v>3.2327726297695314</v>
      </c>
      <c r="G1458" s="12"/>
      <c r="H1458" s="12"/>
      <c r="K1458"/>
    </row>
    <row r="1459" spans="1:11" x14ac:dyDescent="0.3">
      <c r="A1459" s="21">
        <v>42852</v>
      </c>
      <c r="B1459" s="11">
        <v>14298000000000</v>
      </c>
      <c r="C1459" s="11">
        <v>5548510000000</v>
      </c>
      <c r="D1459" s="11">
        <v>19846500000000</v>
      </c>
      <c r="E1459" s="12">
        <f>(US_Debt_Table[[#This Row],[Debt Held by the Public]] - B1711)/B1711 * 100</f>
        <v>3.2734311799375937</v>
      </c>
      <c r="F1459" s="12">
        <f>(US_Debt_Table[[#This Row],[Debt Held by the Public]] - B1711)/B1711 * 100</f>
        <v>3.2734311799375937</v>
      </c>
      <c r="G1459" s="12"/>
      <c r="H1459" s="12"/>
      <c r="K1459"/>
    </row>
    <row r="1460" spans="1:11" x14ac:dyDescent="0.3">
      <c r="A1460" s="21">
        <v>42851</v>
      </c>
      <c r="B1460" s="11">
        <v>14302200000000</v>
      </c>
      <c r="C1460" s="11">
        <v>5543840000000</v>
      </c>
      <c r="D1460" s="11">
        <v>19846000000000</v>
      </c>
      <c r="E1460" s="12">
        <f>(US_Debt_Table[[#This Row],[Debt Held by the Public]] - B1712)/B1712 * 100</f>
        <v>3.3074983928403743</v>
      </c>
      <c r="F1460" s="12">
        <f>(US_Debt_Table[[#This Row],[Debt Held by the Public]] - B1712)/B1712 * 100</f>
        <v>3.3074983928403743</v>
      </c>
      <c r="G1460" s="12"/>
      <c r="H1460" s="12"/>
      <c r="K1460"/>
    </row>
    <row r="1461" spans="1:11" x14ac:dyDescent="0.3">
      <c r="A1461" s="21">
        <v>42850</v>
      </c>
      <c r="B1461" s="11">
        <v>14294100000000</v>
      </c>
      <c r="C1461" s="11">
        <v>5551940000000</v>
      </c>
      <c r="D1461" s="11">
        <v>19846100000000</v>
      </c>
      <c r="E1461" s="12">
        <f>(US_Debt_Table[[#This Row],[Debt Held by the Public]] - B1713)/B1713 * 100</f>
        <v>3.2482447776718382</v>
      </c>
      <c r="F1461" s="12">
        <f>(US_Debt_Table[[#This Row],[Debt Held by the Public]] - B1713)/B1713 * 100</f>
        <v>3.2482447776718382</v>
      </c>
      <c r="G1461" s="12"/>
      <c r="H1461" s="12"/>
      <c r="K1461"/>
    </row>
    <row r="1462" spans="1:11" x14ac:dyDescent="0.3">
      <c r="A1462" s="21">
        <v>42849</v>
      </c>
      <c r="B1462" s="11">
        <v>14304700000000</v>
      </c>
      <c r="C1462" s="11">
        <v>5541400000000</v>
      </c>
      <c r="D1462" s="11">
        <v>19846100000000</v>
      </c>
      <c r="E1462" s="12">
        <f>(US_Debt_Table[[#This Row],[Debt Held by the Public]] - B1714)/B1714 * 100</f>
        <v>3.3255563661579135</v>
      </c>
      <c r="F1462" s="12">
        <f>(US_Debt_Table[[#This Row],[Debt Held by the Public]] - B1714)/B1714 * 100</f>
        <v>3.3255563661579135</v>
      </c>
      <c r="G1462" s="12"/>
      <c r="H1462" s="12"/>
      <c r="K1462"/>
    </row>
    <row r="1463" spans="1:11" x14ac:dyDescent="0.3">
      <c r="A1463" s="21">
        <v>42846</v>
      </c>
      <c r="B1463" s="11">
        <v>14316400000000</v>
      </c>
      <c r="C1463" s="11">
        <v>5529800000000</v>
      </c>
      <c r="D1463" s="11">
        <v>19846300000000</v>
      </c>
      <c r="E1463" s="12">
        <f>(US_Debt_Table[[#This Row],[Debt Held by the Public]] - B1715)/B1715 * 100</f>
        <v>3.2325985535149009</v>
      </c>
      <c r="F1463" s="12">
        <f>(US_Debt_Table[[#This Row],[Debt Held by the Public]] - B1715)/B1715 * 100</f>
        <v>3.2325985535149009</v>
      </c>
      <c r="G1463" s="12"/>
      <c r="H1463" s="12"/>
      <c r="K1463"/>
    </row>
    <row r="1464" spans="1:11" x14ac:dyDescent="0.3">
      <c r="A1464" s="21">
        <v>42845</v>
      </c>
      <c r="B1464" s="11">
        <v>14319500000000</v>
      </c>
      <c r="C1464" s="11">
        <v>5526780000000</v>
      </c>
      <c r="D1464" s="11">
        <v>19846300000000</v>
      </c>
      <c r="E1464" s="12">
        <f>(US_Debt_Table[[#This Row],[Debt Held by the Public]] - B1716)/B1716 * 100</f>
        <v>3.2720795049690601</v>
      </c>
      <c r="F1464" s="12">
        <f>(US_Debt_Table[[#This Row],[Debt Held by the Public]] - B1716)/B1716 * 100</f>
        <v>3.2720795049690601</v>
      </c>
      <c r="G1464" s="12"/>
      <c r="H1464" s="12"/>
      <c r="K1464"/>
    </row>
    <row r="1465" spans="1:11" x14ac:dyDescent="0.3">
      <c r="A1465" s="21">
        <v>42844</v>
      </c>
      <c r="B1465" s="11">
        <v>14323600000000</v>
      </c>
      <c r="C1465" s="11">
        <v>5522440000000</v>
      </c>
      <c r="D1465" s="11">
        <v>19846100000000</v>
      </c>
      <c r="E1465" s="12">
        <f>(US_Debt_Table[[#This Row],[Debt Held by the Public]] - B1717)/B1717 * 100</f>
        <v>3.302393676482255</v>
      </c>
      <c r="F1465" s="12">
        <f>(US_Debt_Table[[#This Row],[Debt Held by the Public]] - B1717)/B1717 * 100</f>
        <v>3.302393676482255</v>
      </c>
      <c r="G1465" s="12"/>
      <c r="H1465" s="12"/>
      <c r="K1465"/>
    </row>
    <row r="1466" spans="1:11" x14ac:dyDescent="0.3">
      <c r="A1466" s="21">
        <v>42843</v>
      </c>
      <c r="B1466" s="11">
        <v>14324000000000</v>
      </c>
      <c r="C1466" s="11">
        <v>5522060000000</v>
      </c>
      <c r="D1466" s="11">
        <v>19846100000000</v>
      </c>
      <c r="E1466" s="12">
        <f>(US_Debt_Table[[#This Row],[Debt Held by the Public]] - B1718)/B1718 * 100</f>
        <v>3.3067685983195707</v>
      </c>
      <c r="F1466" s="12">
        <f>(US_Debt_Table[[#This Row],[Debt Held by the Public]] - B1718)/B1718 * 100</f>
        <v>3.3067685983195707</v>
      </c>
      <c r="G1466" s="12"/>
      <c r="H1466" s="12"/>
      <c r="K1466"/>
    </row>
    <row r="1467" spans="1:11" x14ac:dyDescent="0.3">
      <c r="A1467" s="21">
        <v>42842</v>
      </c>
      <c r="B1467" s="11">
        <v>14330800000000</v>
      </c>
      <c r="C1467" s="11">
        <v>5515380000000</v>
      </c>
      <c r="D1467" s="11">
        <v>19846100000000</v>
      </c>
      <c r="E1467" s="12">
        <f>(US_Debt_Table[[#This Row],[Debt Held by the Public]] - B1719)/B1719 * 100</f>
        <v>3.2329635499207607</v>
      </c>
      <c r="F1467" s="12">
        <f>(US_Debt_Table[[#This Row],[Debt Held by the Public]] - B1719)/B1719 * 100</f>
        <v>3.2329635499207607</v>
      </c>
      <c r="G1467" s="12"/>
      <c r="H1467" s="12"/>
      <c r="K1467"/>
    </row>
    <row r="1468" spans="1:11" x14ac:dyDescent="0.3">
      <c r="A1468" s="21">
        <v>42839</v>
      </c>
      <c r="B1468" s="11">
        <v>14352100000000</v>
      </c>
      <c r="C1468" s="11">
        <v>5494170000000</v>
      </c>
      <c r="D1468" s="11">
        <v>19846300000000</v>
      </c>
      <c r="E1468" s="12">
        <f>(US_Debt_Table[[#This Row],[Debt Held by the Public]] - B1720)/B1720 * 100</f>
        <v>3.2339507282862794</v>
      </c>
      <c r="F1468" s="12">
        <f>(US_Debt_Table[[#This Row],[Debt Held by the Public]] - B1720)/B1720 * 100</f>
        <v>3.2339507282862794</v>
      </c>
      <c r="G1468" s="12"/>
      <c r="H1468" s="12"/>
      <c r="K1468"/>
    </row>
    <row r="1469" spans="1:11" x14ac:dyDescent="0.3">
      <c r="A1469" s="21">
        <v>42838</v>
      </c>
      <c r="B1469" s="11">
        <v>14353000000000</v>
      </c>
      <c r="C1469" s="11">
        <v>5493290000000</v>
      </c>
      <c r="D1469" s="11">
        <v>19846300000000</v>
      </c>
      <c r="E1469" s="12">
        <f>(US_Debt_Table[[#This Row],[Debt Held by the Public]] - B1721)/B1721 * 100</f>
        <v>3.2359689565636436</v>
      </c>
      <c r="F1469" s="12">
        <f>(US_Debt_Table[[#This Row],[Debt Held by the Public]] - B1721)/B1721 * 100</f>
        <v>3.2359689565636436</v>
      </c>
      <c r="G1469" s="12"/>
      <c r="H1469" s="12"/>
      <c r="K1469"/>
    </row>
    <row r="1470" spans="1:11" x14ac:dyDescent="0.3">
      <c r="A1470" s="21">
        <v>42837</v>
      </c>
      <c r="B1470" s="11">
        <v>14355700000000</v>
      </c>
      <c r="C1470" s="11">
        <v>5490420000000</v>
      </c>
      <c r="D1470" s="11">
        <v>19846100000000</v>
      </c>
      <c r="E1470" s="12">
        <f>(US_Debt_Table[[#This Row],[Debt Held by the Public]] - B1722)/B1722 * 100</f>
        <v>3.2598453515554757</v>
      </c>
      <c r="F1470" s="12">
        <f>(US_Debt_Table[[#This Row],[Debt Held by the Public]] - B1722)/B1722 * 100</f>
        <v>3.2598453515554757</v>
      </c>
      <c r="G1470" s="12"/>
      <c r="H1470" s="12"/>
      <c r="K1470"/>
    </row>
    <row r="1471" spans="1:11" x14ac:dyDescent="0.3">
      <c r="A1471" s="21">
        <v>42836</v>
      </c>
      <c r="B1471" s="11">
        <v>14343800000000</v>
      </c>
      <c r="C1471" s="11">
        <v>5502280000000</v>
      </c>
      <c r="D1471" s="11">
        <v>19846100000000</v>
      </c>
      <c r="E1471" s="12">
        <f>(US_Debt_Table[[#This Row],[Debt Held by the Public]] - B1723)/B1723 * 100</f>
        <v>3.1697966640533406</v>
      </c>
      <c r="F1471" s="12">
        <f>(US_Debt_Table[[#This Row],[Debt Held by the Public]] - B1723)/B1723 * 100</f>
        <v>3.1697966640533406</v>
      </c>
      <c r="G1471" s="12"/>
      <c r="H1471" s="12"/>
      <c r="K1471"/>
    </row>
    <row r="1472" spans="1:11" x14ac:dyDescent="0.3">
      <c r="A1472" s="21">
        <v>42835</v>
      </c>
      <c r="B1472" s="11">
        <v>14351500000000</v>
      </c>
      <c r="C1472" s="11">
        <v>5494690000000</v>
      </c>
      <c r="D1472" s="11">
        <v>19846200000000</v>
      </c>
      <c r="E1472" s="12">
        <f>(US_Debt_Table[[#This Row],[Debt Held by the Public]] - B1724)/B1724 * 100</f>
        <v>3.2266649404081167</v>
      </c>
      <c r="F1472" s="12">
        <f>(US_Debt_Table[[#This Row],[Debt Held by the Public]] - B1724)/B1724 * 100</f>
        <v>3.2266649404081167</v>
      </c>
      <c r="G1472" s="12"/>
      <c r="H1472" s="12"/>
      <c r="K1472"/>
    </row>
    <row r="1473" spans="1:11" x14ac:dyDescent="0.3">
      <c r="A1473" s="21">
        <v>42832</v>
      </c>
      <c r="B1473" s="11">
        <v>14358400000000</v>
      </c>
      <c r="C1473" s="11">
        <v>5487910000000</v>
      </c>
      <c r="D1473" s="11">
        <v>19846300000000</v>
      </c>
      <c r="E1473" s="12">
        <f>(US_Debt_Table[[#This Row],[Debt Held by the Public]] - B1725)/B1725 * 100</f>
        <v>3.1197931628842284</v>
      </c>
      <c r="F1473" s="12">
        <f>(US_Debt_Table[[#This Row],[Debt Held by the Public]] - B1725)/B1725 * 100</f>
        <v>3.1197931628842284</v>
      </c>
      <c r="G1473" s="12"/>
      <c r="H1473" s="12"/>
      <c r="K1473"/>
    </row>
    <row r="1474" spans="1:11" x14ac:dyDescent="0.3">
      <c r="A1474" s="21">
        <v>42831</v>
      </c>
      <c r="B1474" s="11">
        <v>14357800000000</v>
      </c>
      <c r="C1474" s="11">
        <v>5488500000000</v>
      </c>
      <c r="D1474" s="11">
        <v>19846300000000</v>
      </c>
      <c r="E1474" s="12">
        <f>(US_Debt_Table[[#This Row],[Debt Held by the Public]] - B1726)/B1726 * 100</f>
        <v>3.1221495212991357</v>
      </c>
      <c r="F1474" s="12">
        <f>(US_Debt_Table[[#This Row],[Debt Held by the Public]] - B1726)/B1726 * 100</f>
        <v>3.1221495212991357</v>
      </c>
      <c r="G1474" s="12"/>
      <c r="H1474" s="12"/>
      <c r="K1474"/>
    </row>
    <row r="1475" spans="1:11" x14ac:dyDescent="0.3">
      <c r="A1475" s="21">
        <v>42830</v>
      </c>
      <c r="B1475" s="11">
        <v>14362400000000</v>
      </c>
      <c r="C1475" s="11">
        <v>5483710000000</v>
      </c>
      <c r="D1475" s="11">
        <v>19846100000000</v>
      </c>
      <c r="E1475" s="12">
        <f>(US_Debt_Table[[#This Row],[Debt Held by the Public]] - B1727)/B1727 * 100</f>
        <v>3.1633386007757509</v>
      </c>
      <c r="F1475" s="12">
        <f>(US_Debt_Table[[#This Row],[Debt Held by the Public]] - B1727)/B1727 * 100</f>
        <v>3.1633386007757509</v>
      </c>
      <c r="G1475" s="12"/>
      <c r="H1475" s="12"/>
      <c r="K1475"/>
    </row>
    <row r="1476" spans="1:11" x14ac:dyDescent="0.3">
      <c r="A1476" s="21">
        <v>42829</v>
      </c>
      <c r="B1476" s="11">
        <v>14362500000000</v>
      </c>
      <c r="C1476" s="11">
        <v>5483680000000</v>
      </c>
      <c r="D1476" s="11">
        <v>19846100000000</v>
      </c>
      <c r="E1476" s="12">
        <f>(US_Debt_Table[[#This Row],[Debt Held by the Public]] - B1728)/B1728 * 100</f>
        <v>3.1662799801748345</v>
      </c>
      <c r="F1476" s="12">
        <f>(US_Debt_Table[[#This Row],[Debt Held by the Public]] - B1728)/B1728 * 100</f>
        <v>3.1662799801748345</v>
      </c>
      <c r="G1476" s="12"/>
      <c r="H1476" s="12"/>
      <c r="K1476"/>
    </row>
    <row r="1477" spans="1:11" x14ac:dyDescent="0.3">
      <c r="A1477" s="21">
        <v>42828</v>
      </c>
      <c r="B1477" s="11">
        <v>14379400000000</v>
      </c>
      <c r="C1477" s="11">
        <v>5467010000000</v>
      </c>
      <c r="D1477" s="11">
        <v>19846400000000</v>
      </c>
      <c r="E1477" s="12">
        <f>(US_Debt_Table[[#This Row],[Debt Held by the Public]] - B1729)/B1729 * 100</f>
        <v>3.2639372634632924</v>
      </c>
      <c r="F1477" s="12">
        <f>(US_Debt_Table[[#This Row],[Debt Held by the Public]] - B1729)/B1729 * 100</f>
        <v>3.2639372634632924</v>
      </c>
      <c r="G1477" s="12"/>
      <c r="H1477" s="12"/>
      <c r="K1477"/>
    </row>
    <row r="1478" spans="1:11" x14ac:dyDescent="0.3">
      <c r="A1478" s="21">
        <v>42825</v>
      </c>
      <c r="B1478" s="11">
        <v>14369700000000</v>
      </c>
      <c r="C1478" s="11">
        <v>5476740000000</v>
      </c>
      <c r="D1478" s="11">
        <v>19846400000000</v>
      </c>
      <c r="E1478" s="12">
        <f>(US_Debt_Table[[#This Row],[Debt Held by the Public]] - B1730)/B1730 * 100</f>
        <v>3.3821117154450486</v>
      </c>
      <c r="F1478" s="12">
        <f>(US_Debt_Table[[#This Row],[Debt Held by the Public]] - B1730)/B1730 * 100</f>
        <v>3.3821117154450486</v>
      </c>
      <c r="G1478" s="12"/>
      <c r="H1478" s="12"/>
      <c r="K1478"/>
    </row>
    <row r="1479" spans="1:11" x14ac:dyDescent="0.3">
      <c r="A1479" s="21">
        <v>42824</v>
      </c>
      <c r="B1479" s="11">
        <v>14348500000000</v>
      </c>
      <c r="C1479" s="11">
        <v>5497750000000</v>
      </c>
      <c r="D1479" s="11">
        <v>19846300000000</v>
      </c>
      <c r="E1479" s="12">
        <f>(US_Debt_Table[[#This Row],[Debt Held by the Public]] - B1731)/B1731 * 100</f>
        <v>3.2243908404854569</v>
      </c>
      <c r="F1479" s="12">
        <f>(US_Debt_Table[[#This Row],[Debt Held by the Public]] - B1731)/B1731 * 100</f>
        <v>3.2243908404854569</v>
      </c>
      <c r="G1479" s="12"/>
      <c r="H1479" s="12"/>
      <c r="K1479"/>
    </row>
    <row r="1480" spans="1:11" x14ac:dyDescent="0.3">
      <c r="A1480" s="21">
        <v>42823</v>
      </c>
      <c r="B1480" s="11">
        <v>14349700000000</v>
      </c>
      <c r="C1480" s="11">
        <v>5496090000000</v>
      </c>
      <c r="D1480" s="11">
        <v>19845800000000</v>
      </c>
      <c r="E1480" s="12">
        <f>(US_Debt_Table[[#This Row],[Debt Held by the Public]] - B1732)/B1732 * 100</f>
        <v>3.2382226826671272</v>
      </c>
      <c r="F1480" s="12">
        <f>(US_Debt_Table[[#This Row],[Debt Held by the Public]] - B1732)/B1732 * 100</f>
        <v>3.2382226826671272</v>
      </c>
      <c r="G1480" s="12"/>
      <c r="H1480" s="12"/>
      <c r="K1480"/>
    </row>
    <row r="1481" spans="1:11" x14ac:dyDescent="0.3">
      <c r="A1481" s="21">
        <v>42822</v>
      </c>
      <c r="B1481" s="11">
        <v>14347300000000</v>
      </c>
      <c r="C1481" s="11">
        <v>5498560000000</v>
      </c>
      <c r="D1481" s="11">
        <v>19845900000000</v>
      </c>
      <c r="E1481" s="12">
        <f>(US_Debt_Table[[#This Row],[Debt Held by the Public]] - B1733)/B1733 * 100</f>
        <v>3.3168427344149438</v>
      </c>
      <c r="F1481" s="12">
        <f>(US_Debt_Table[[#This Row],[Debt Held by the Public]] - B1733)/B1733 * 100</f>
        <v>3.3168427344149438</v>
      </c>
      <c r="G1481" s="12"/>
      <c r="H1481" s="12"/>
      <c r="K1481"/>
    </row>
    <row r="1482" spans="1:11" x14ac:dyDescent="0.3">
      <c r="A1482" s="21">
        <v>42821</v>
      </c>
      <c r="B1482" s="11">
        <v>14353400000000</v>
      </c>
      <c r="C1482" s="11">
        <v>5492540000000</v>
      </c>
      <c r="D1482" s="11">
        <v>19845900000000</v>
      </c>
      <c r="E1482" s="12">
        <f>(US_Debt_Table[[#This Row],[Debt Held by the Public]] - B1734)/B1734 * 100</f>
        <v>3.3607696572979897</v>
      </c>
      <c r="F1482" s="12">
        <f>(US_Debt_Table[[#This Row],[Debt Held by the Public]] - B1734)/B1734 * 100</f>
        <v>3.3607696572979897</v>
      </c>
      <c r="G1482" s="12"/>
      <c r="H1482" s="12"/>
      <c r="K1482"/>
    </row>
    <row r="1483" spans="1:11" x14ac:dyDescent="0.3">
      <c r="A1483" s="21">
        <v>42818</v>
      </c>
      <c r="B1483" s="11">
        <v>14360500000000</v>
      </c>
      <c r="C1483" s="11">
        <v>5485550000000</v>
      </c>
      <c r="D1483" s="11">
        <v>19846000000000</v>
      </c>
      <c r="E1483" s="12">
        <f>(US_Debt_Table[[#This Row],[Debt Held by the Public]] - B1735)/B1735 * 100</f>
        <v>3.5192433842982056</v>
      </c>
      <c r="F1483" s="12">
        <f>(US_Debt_Table[[#This Row],[Debt Held by the Public]] - B1735)/B1735 * 100</f>
        <v>3.5192433842982056</v>
      </c>
      <c r="G1483" s="12"/>
      <c r="H1483" s="12"/>
      <c r="K1483"/>
    </row>
    <row r="1484" spans="1:11" x14ac:dyDescent="0.3">
      <c r="A1484" s="21">
        <v>42817</v>
      </c>
      <c r="B1484" s="11">
        <v>14359300000000</v>
      </c>
      <c r="C1484" s="11">
        <v>5486700000000</v>
      </c>
      <c r="D1484" s="11">
        <v>19846000000000</v>
      </c>
      <c r="E1484" s="12">
        <f>(US_Debt_Table[[#This Row],[Debt Held by the Public]] - B1736)/B1736 * 100</f>
        <v>3.512831603229527</v>
      </c>
      <c r="F1484" s="12">
        <f>(US_Debt_Table[[#This Row],[Debt Held by the Public]] - B1736)/B1736 * 100</f>
        <v>3.512831603229527</v>
      </c>
      <c r="G1484" s="12"/>
      <c r="H1484" s="12"/>
      <c r="K1484"/>
    </row>
    <row r="1485" spans="1:11" x14ac:dyDescent="0.3">
      <c r="A1485" s="21">
        <v>42816</v>
      </c>
      <c r="B1485" s="11">
        <v>14362900000000</v>
      </c>
      <c r="C1485" s="11">
        <v>5482940000000</v>
      </c>
      <c r="D1485" s="11">
        <v>19845800000000</v>
      </c>
      <c r="E1485" s="12">
        <f>(US_Debt_Table[[#This Row],[Debt Held by the Public]] - B1737)/B1737 * 100</f>
        <v>3.5402759555356913</v>
      </c>
      <c r="F1485" s="12">
        <f>(US_Debt_Table[[#This Row],[Debt Held by the Public]] - B1737)/B1737 * 100</f>
        <v>3.5402759555356913</v>
      </c>
      <c r="G1485" s="12"/>
      <c r="H1485" s="12"/>
      <c r="K1485"/>
    </row>
    <row r="1486" spans="1:11" x14ac:dyDescent="0.3">
      <c r="A1486" s="21">
        <v>42815</v>
      </c>
      <c r="B1486" s="11">
        <v>14349900000000</v>
      </c>
      <c r="C1486" s="11">
        <v>5495940000000</v>
      </c>
      <c r="D1486" s="11">
        <v>19845900000000</v>
      </c>
      <c r="E1486" s="12">
        <f>(US_Debt_Table[[#This Row],[Debt Held by the Public]] - B1738)/B1738 * 100</f>
        <v>3.4473063863837887</v>
      </c>
      <c r="F1486" s="12">
        <f>(US_Debt_Table[[#This Row],[Debt Held by the Public]] - B1738)/B1738 * 100</f>
        <v>3.4473063863837887</v>
      </c>
      <c r="G1486" s="12"/>
      <c r="H1486" s="12"/>
      <c r="K1486"/>
    </row>
    <row r="1487" spans="1:11" x14ac:dyDescent="0.3">
      <c r="A1487" s="21">
        <v>42814</v>
      </c>
      <c r="B1487" s="11">
        <v>14355200000000</v>
      </c>
      <c r="C1487" s="11">
        <v>5490730000000</v>
      </c>
      <c r="D1487" s="11">
        <v>19845900000000</v>
      </c>
      <c r="E1487" s="12">
        <f>(US_Debt_Table[[#This Row],[Debt Held by the Public]] - B1739)/B1739 * 100</f>
        <v>3.482529681879456</v>
      </c>
      <c r="F1487" s="12">
        <f>(US_Debt_Table[[#This Row],[Debt Held by the Public]] - B1739)/B1739 * 100</f>
        <v>3.482529681879456</v>
      </c>
      <c r="G1487" s="12"/>
      <c r="H1487" s="12"/>
      <c r="K1487"/>
    </row>
    <row r="1488" spans="1:11" x14ac:dyDescent="0.3">
      <c r="A1488" s="21">
        <v>42811</v>
      </c>
      <c r="B1488" s="11">
        <v>14357100000000</v>
      </c>
      <c r="C1488" s="11">
        <v>5488910000000</v>
      </c>
      <c r="D1488" s="11">
        <v>19846000000000</v>
      </c>
      <c r="E1488" s="12">
        <f>(US_Debt_Table[[#This Row],[Debt Held by the Public]] - B1740)/B1740 * 100</f>
        <v>3.7003062521668788</v>
      </c>
      <c r="F1488" s="12">
        <f>(US_Debt_Table[[#This Row],[Debt Held by the Public]] - B1740)/B1740 * 100</f>
        <v>3.7003062521668788</v>
      </c>
      <c r="G1488" s="12"/>
      <c r="H1488" s="12"/>
      <c r="K1488"/>
    </row>
    <row r="1489" spans="1:11" x14ac:dyDescent="0.3">
      <c r="A1489" s="21">
        <v>42810</v>
      </c>
      <c r="B1489" s="11">
        <v>14363700000000</v>
      </c>
      <c r="C1489" s="11">
        <v>5482370000000</v>
      </c>
      <c r="D1489" s="11">
        <v>19846000000000</v>
      </c>
      <c r="E1489" s="12">
        <f>(US_Debt_Table[[#This Row],[Debt Held by the Public]] - B1741)/B1741 * 100</f>
        <v>3.7509751235156452</v>
      </c>
      <c r="F1489" s="12">
        <f>(US_Debt_Table[[#This Row],[Debt Held by the Public]] - B1741)/B1741 * 100</f>
        <v>3.7509751235156452</v>
      </c>
      <c r="G1489" s="12"/>
      <c r="H1489" s="12"/>
      <c r="K1489"/>
    </row>
    <row r="1490" spans="1:11" x14ac:dyDescent="0.3">
      <c r="A1490" s="21">
        <v>42809</v>
      </c>
      <c r="B1490" s="11">
        <v>14340700000000</v>
      </c>
      <c r="C1490" s="11">
        <v>5505100000000</v>
      </c>
      <c r="D1490" s="11">
        <v>19845800000000</v>
      </c>
      <c r="E1490" s="12">
        <f>(US_Debt_Table[[#This Row],[Debt Held by the Public]] - B1742)/B1742 * 100</f>
        <v>3.7699805350333215</v>
      </c>
      <c r="F1490" s="12">
        <f>(US_Debt_Table[[#This Row],[Debt Held by the Public]] - B1742)/B1742 * 100</f>
        <v>3.7699805350333215</v>
      </c>
      <c r="G1490" s="12"/>
      <c r="H1490" s="12"/>
      <c r="K1490"/>
    </row>
    <row r="1491" spans="1:11" x14ac:dyDescent="0.3">
      <c r="A1491" s="21">
        <v>42808</v>
      </c>
      <c r="B1491" s="11">
        <v>14384800000000</v>
      </c>
      <c r="C1491" s="11">
        <v>5517830000000</v>
      </c>
      <c r="D1491" s="11">
        <v>19902600000000</v>
      </c>
      <c r="E1491" s="12">
        <f>(US_Debt_Table[[#This Row],[Debt Held by the Public]] - B1743)/B1743 * 100</f>
        <v>4.094362833779579</v>
      </c>
      <c r="F1491" s="12">
        <f>(US_Debt_Table[[#This Row],[Debt Held by the Public]] - B1743)/B1743 * 100</f>
        <v>4.094362833779579</v>
      </c>
      <c r="G1491" s="12"/>
      <c r="H1491" s="12"/>
      <c r="K1491"/>
    </row>
    <row r="1492" spans="1:11" x14ac:dyDescent="0.3">
      <c r="A1492" s="21">
        <v>42807</v>
      </c>
      <c r="B1492" s="11">
        <v>14349600000000</v>
      </c>
      <c r="C1492" s="11">
        <v>5508400000000</v>
      </c>
      <c r="D1492" s="11">
        <v>19858000000000</v>
      </c>
      <c r="E1492" s="12">
        <f>(US_Debt_Table[[#This Row],[Debt Held by the Public]] - B1744)/B1744 * 100</f>
        <v>3.8403925059158106</v>
      </c>
      <c r="F1492" s="12">
        <f>(US_Debt_Table[[#This Row],[Debt Held by the Public]] - B1744)/B1744 * 100</f>
        <v>3.8403925059158106</v>
      </c>
      <c r="G1492" s="12"/>
      <c r="H1492" s="12"/>
      <c r="K1492"/>
    </row>
    <row r="1493" spans="1:11" x14ac:dyDescent="0.3">
      <c r="A1493" s="21">
        <v>42804</v>
      </c>
      <c r="B1493" s="11">
        <v>14349100000000</v>
      </c>
      <c r="C1493" s="11">
        <v>5504490000000</v>
      </c>
      <c r="D1493" s="11">
        <v>19853600000000</v>
      </c>
      <c r="E1493" s="12">
        <f>(US_Debt_Table[[#This Row],[Debt Held by the Public]] - B1745)/B1745 * 100</f>
        <v>4.0159186957687876</v>
      </c>
      <c r="F1493" s="12">
        <f>(US_Debt_Table[[#This Row],[Debt Held by the Public]] - B1745)/B1745 * 100</f>
        <v>4.0159186957687876</v>
      </c>
      <c r="G1493" s="12"/>
      <c r="H1493" s="12"/>
      <c r="K1493"/>
    </row>
    <row r="1494" spans="1:11" x14ac:dyDescent="0.3">
      <c r="A1494" s="21">
        <v>42803</v>
      </c>
      <c r="B1494" s="11">
        <v>14349800000000</v>
      </c>
      <c r="C1494" s="11">
        <v>5505890000000</v>
      </c>
      <c r="D1494" s="11">
        <v>19855700000000</v>
      </c>
      <c r="E1494" s="12">
        <f>(US_Debt_Table[[#This Row],[Debt Held by the Public]] - B1746)/B1746 * 100</f>
        <v>4.0232551396178273</v>
      </c>
      <c r="F1494" s="12">
        <f>(US_Debt_Table[[#This Row],[Debt Held by the Public]] - B1746)/B1746 * 100</f>
        <v>4.0232551396178273</v>
      </c>
      <c r="G1494" s="12"/>
      <c r="H1494" s="12"/>
      <c r="K1494"/>
    </row>
    <row r="1495" spans="1:11" x14ac:dyDescent="0.3">
      <c r="A1495" s="21">
        <v>42802</v>
      </c>
      <c r="B1495" s="11">
        <v>14374900000000</v>
      </c>
      <c r="C1495" s="11">
        <v>5504250000000</v>
      </c>
      <c r="D1495" s="11">
        <v>19879100000000</v>
      </c>
      <c r="E1495" s="12">
        <f>(US_Debt_Table[[#This Row],[Debt Held by the Public]] - B1747)/B1747 * 100</f>
        <v>4.2052077594455879</v>
      </c>
      <c r="F1495" s="12">
        <f>(US_Debt_Table[[#This Row],[Debt Held by the Public]] - B1747)/B1747 * 100</f>
        <v>4.2052077594455879</v>
      </c>
      <c r="G1495" s="12"/>
      <c r="H1495" s="12"/>
      <c r="K1495"/>
    </row>
    <row r="1496" spans="1:11" x14ac:dyDescent="0.3">
      <c r="A1496" s="21">
        <v>42801</v>
      </c>
      <c r="B1496" s="11">
        <v>14374100000000</v>
      </c>
      <c r="C1496" s="11">
        <v>5515720000000</v>
      </c>
      <c r="D1496" s="11">
        <v>19889900000000</v>
      </c>
      <c r="E1496" s="12">
        <f>(US_Debt_Table[[#This Row],[Debt Held by the Public]] - B1748)/B1748 * 100</f>
        <v>4.2062070915404632</v>
      </c>
      <c r="F1496" s="12">
        <f>(US_Debt_Table[[#This Row],[Debt Held by the Public]] - B1748)/B1748 * 100</f>
        <v>4.2062070915404632</v>
      </c>
      <c r="G1496" s="12"/>
      <c r="H1496" s="12"/>
      <c r="K1496"/>
    </row>
    <row r="1497" spans="1:11" x14ac:dyDescent="0.3">
      <c r="A1497" s="21">
        <v>42800</v>
      </c>
      <c r="B1497" s="11">
        <v>14373700000000</v>
      </c>
      <c r="C1497" s="11">
        <v>5509360000000</v>
      </c>
      <c r="D1497" s="11">
        <v>19883000000000</v>
      </c>
      <c r="E1497" s="12">
        <f>(US_Debt_Table[[#This Row],[Debt Held by the Public]] - B1749)/B1749 * 100</f>
        <v>4.2033072590057925</v>
      </c>
      <c r="F1497" s="12">
        <f>(US_Debt_Table[[#This Row],[Debt Held by the Public]] - B1749)/B1749 * 100</f>
        <v>4.2033072590057925</v>
      </c>
      <c r="G1497" s="12"/>
      <c r="H1497" s="12"/>
      <c r="K1497"/>
    </row>
    <row r="1498" spans="1:11" x14ac:dyDescent="0.3">
      <c r="A1498" s="21">
        <v>42797</v>
      </c>
      <c r="B1498" s="11">
        <v>14373200000000</v>
      </c>
      <c r="C1498" s="11">
        <v>5505250000000</v>
      </c>
      <c r="D1498" s="11">
        <v>19878500000000</v>
      </c>
      <c r="E1498" s="12">
        <f>(US_Debt_Table[[#This Row],[Debt Held by the Public]] - B1750)/B1750 * 100</f>
        <v>4.2805734517383485</v>
      </c>
      <c r="F1498" s="12">
        <f>(US_Debt_Table[[#This Row],[Debt Held by the Public]] - B1750)/B1750 * 100</f>
        <v>4.2805734517383485</v>
      </c>
      <c r="G1498" s="12"/>
      <c r="H1498" s="12"/>
      <c r="K1498"/>
    </row>
    <row r="1499" spans="1:11" x14ac:dyDescent="0.3">
      <c r="A1499" s="21">
        <v>42796</v>
      </c>
      <c r="B1499" s="11">
        <v>14373500000000</v>
      </c>
      <c r="C1499" s="11">
        <v>5521500000000</v>
      </c>
      <c r="D1499" s="11">
        <v>19895000000000</v>
      </c>
      <c r="E1499" s="12">
        <f>(US_Debt_Table[[#This Row],[Debt Held by the Public]] - B1751)/B1751 * 100</f>
        <v>4.2819934268281177</v>
      </c>
      <c r="F1499" s="12">
        <f>(US_Debt_Table[[#This Row],[Debt Held by the Public]] - B1751)/B1751 * 100</f>
        <v>4.2819934268281177</v>
      </c>
      <c r="G1499" s="12"/>
      <c r="H1499" s="12"/>
      <c r="K1499"/>
    </row>
    <row r="1500" spans="1:11" x14ac:dyDescent="0.3">
      <c r="A1500" s="21">
        <v>42795</v>
      </c>
      <c r="B1500" s="11">
        <v>14408400000000</v>
      </c>
      <c r="C1500" s="11">
        <v>5512060000000</v>
      </c>
      <c r="D1500" s="11">
        <v>19920400000000</v>
      </c>
      <c r="E1500" s="12">
        <f>(US_Debt_Table[[#This Row],[Debt Held by the Public]] - B1752)/B1752 * 100</f>
        <v>4.520790412906595</v>
      </c>
      <c r="F1500" s="12">
        <f>(US_Debt_Table[[#This Row],[Debt Held by the Public]] - B1752)/B1752 * 100</f>
        <v>4.520790412906595</v>
      </c>
      <c r="G1500" s="12"/>
      <c r="H1500" s="12"/>
      <c r="K1500"/>
    </row>
    <row r="1501" spans="1:11" x14ac:dyDescent="0.3">
      <c r="A1501" s="21">
        <v>42794</v>
      </c>
      <c r="B1501" s="11">
        <v>14411400000000</v>
      </c>
      <c r="C1501" s="11">
        <v>5548210000000</v>
      </c>
      <c r="D1501" s="11">
        <v>19959600000000</v>
      </c>
      <c r="E1501" s="12">
        <f>(US_Debt_Table[[#This Row],[Debt Held by the Public]] - B1753)/B1753 * 100</f>
        <v>4.8063706774299115</v>
      </c>
      <c r="F1501" s="12">
        <f>(US_Debt_Table[[#This Row],[Debt Held by the Public]] - B1753)/B1753 * 100</f>
        <v>4.8063706774299115</v>
      </c>
      <c r="G1501" s="12"/>
      <c r="H1501" s="12"/>
      <c r="K1501"/>
    </row>
    <row r="1502" spans="1:11" x14ac:dyDescent="0.3">
      <c r="A1502" s="21">
        <v>42793</v>
      </c>
      <c r="B1502" s="11">
        <v>14396800000000</v>
      </c>
      <c r="C1502" s="11">
        <v>5534440000000</v>
      </c>
      <c r="D1502" s="11">
        <v>19931200000000</v>
      </c>
      <c r="E1502" s="12">
        <f>(US_Debt_Table[[#This Row],[Debt Held by the Public]] - B1754)/B1754 * 100</f>
        <v>4.802323634537129</v>
      </c>
      <c r="F1502" s="12">
        <f>(US_Debt_Table[[#This Row],[Debt Held by the Public]] - B1754)/B1754 * 100</f>
        <v>4.802323634537129</v>
      </c>
      <c r="G1502" s="12"/>
      <c r="H1502" s="12"/>
      <c r="K1502"/>
    </row>
    <row r="1503" spans="1:11" x14ac:dyDescent="0.3">
      <c r="A1503" s="21">
        <v>42790</v>
      </c>
      <c r="B1503" s="11">
        <v>14396800000000</v>
      </c>
      <c r="C1503" s="11">
        <v>5533340000000</v>
      </c>
      <c r="D1503" s="11">
        <v>19930100000000</v>
      </c>
      <c r="E1503" s="12">
        <f>(US_Debt_Table[[#This Row],[Debt Held by the Public]] - B1755)/B1755 * 100</f>
        <v>4.9268264241152115</v>
      </c>
      <c r="F1503" s="12">
        <f>(US_Debt_Table[[#This Row],[Debt Held by the Public]] - B1755)/B1755 * 100</f>
        <v>4.9268264241152115</v>
      </c>
      <c r="G1503" s="12"/>
      <c r="H1503" s="12"/>
      <c r="K1503"/>
    </row>
    <row r="1504" spans="1:11" x14ac:dyDescent="0.3">
      <c r="A1504" s="21">
        <v>42789</v>
      </c>
      <c r="B1504" s="11">
        <v>14384100000000</v>
      </c>
      <c r="C1504" s="11">
        <v>5529820000000</v>
      </c>
      <c r="D1504" s="11">
        <v>19913900000000</v>
      </c>
      <c r="E1504" s="12">
        <f>(US_Debt_Table[[#This Row],[Debt Held by the Public]] - B1756)/B1756 * 100</f>
        <v>4.8380866307588022</v>
      </c>
      <c r="F1504" s="12">
        <f>(US_Debt_Table[[#This Row],[Debt Held by the Public]] - B1756)/B1756 * 100</f>
        <v>4.8380866307588022</v>
      </c>
      <c r="G1504" s="12"/>
      <c r="H1504" s="12"/>
      <c r="K1504"/>
    </row>
    <row r="1505" spans="1:11" x14ac:dyDescent="0.3">
      <c r="A1505" s="21">
        <v>42788</v>
      </c>
      <c r="B1505" s="11">
        <v>14404700000000</v>
      </c>
      <c r="C1505" s="11">
        <v>5531160000000</v>
      </c>
      <c r="D1505" s="11">
        <v>19935900000000</v>
      </c>
      <c r="E1505" s="12">
        <f>(US_Debt_Table[[#This Row],[Debt Held by the Public]] - B1757)/B1757 * 100</f>
        <v>4.9897595498575082</v>
      </c>
      <c r="F1505" s="12">
        <f>(US_Debt_Table[[#This Row],[Debt Held by the Public]] - B1757)/B1757 * 100</f>
        <v>4.9897595498575082</v>
      </c>
      <c r="G1505" s="12"/>
      <c r="H1505" s="12"/>
      <c r="K1505"/>
    </row>
    <row r="1506" spans="1:11" x14ac:dyDescent="0.3">
      <c r="A1506" s="21">
        <v>42787</v>
      </c>
      <c r="B1506" s="11">
        <v>14403600000000</v>
      </c>
      <c r="C1506" s="11">
        <v>5531710000000</v>
      </c>
      <c r="D1506" s="11">
        <v>19935300000000</v>
      </c>
      <c r="E1506" s="12">
        <f>(US_Debt_Table[[#This Row],[Debt Held by the Public]] - B1758)/B1758 * 100</f>
        <v>4.9771513115220065</v>
      </c>
      <c r="F1506" s="12">
        <f>(US_Debt_Table[[#This Row],[Debt Held by the Public]] - B1758)/B1758 * 100</f>
        <v>4.9771513115220065</v>
      </c>
      <c r="G1506" s="12"/>
      <c r="H1506" s="12"/>
      <c r="K1506"/>
    </row>
    <row r="1507" spans="1:11" x14ac:dyDescent="0.3">
      <c r="A1507" s="21">
        <v>42783</v>
      </c>
      <c r="B1507" s="11">
        <v>14403400000000</v>
      </c>
      <c r="C1507" s="11">
        <v>5529090000000</v>
      </c>
      <c r="D1507" s="11">
        <v>19932500000000</v>
      </c>
      <c r="E1507" s="12">
        <f>(US_Debt_Table[[#This Row],[Debt Held by the Public]] - B1759)/B1759 * 100</f>
        <v>4.9756936599444632</v>
      </c>
      <c r="F1507" s="12">
        <f>(US_Debt_Table[[#This Row],[Debt Held by the Public]] - B1759)/B1759 * 100</f>
        <v>4.9756936599444632</v>
      </c>
      <c r="G1507" s="12"/>
      <c r="H1507" s="12"/>
      <c r="K1507"/>
    </row>
    <row r="1508" spans="1:11" x14ac:dyDescent="0.3">
      <c r="A1508" s="21">
        <v>42782</v>
      </c>
      <c r="B1508" s="11">
        <v>14403400000000</v>
      </c>
      <c r="C1508" s="11">
        <v>5523190000000</v>
      </c>
      <c r="D1508" s="11">
        <v>19926600000000</v>
      </c>
      <c r="E1508" s="12">
        <f>(US_Debt_Table[[#This Row],[Debt Held by the Public]] - B1760)/B1760 * 100</f>
        <v>5.1166592469877319</v>
      </c>
      <c r="F1508" s="12">
        <f>(US_Debt_Table[[#This Row],[Debt Held by the Public]] - B1760)/B1760 * 100</f>
        <v>5.1166592469877319</v>
      </c>
      <c r="G1508" s="12"/>
      <c r="H1508" s="12"/>
      <c r="K1508"/>
    </row>
    <row r="1509" spans="1:11" x14ac:dyDescent="0.3">
      <c r="A1509" s="21">
        <v>42781</v>
      </c>
      <c r="B1509" s="11">
        <v>14417300000000</v>
      </c>
      <c r="C1509" s="11">
        <v>5520030000000</v>
      </c>
      <c r="D1509" s="11">
        <v>19937400000000</v>
      </c>
      <c r="E1509" s="12">
        <f>(US_Debt_Table[[#This Row],[Debt Held by the Public]] - B1761)/B1761 * 100</f>
        <v>5.2219416427038787</v>
      </c>
      <c r="F1509" s="12">
        <f>(US_Debt_Table[[#This Row],[Debt Held by the Public]] - B1761)/B1761 * 100</f>
        <v>5.2219416427038787</v>
      </c>
      <c r="G1509" s="12"/>
      <c r="H1509" s="12"/>
      <c r="K1509"/>
    </row>
    <row r="1510" spans="1:11" x14ac:dyDescent="0.3">
      <c r="A1510" s="21">
        <v>42780</v>
      </c>
      <c r="B1510" s="11">
        <v>14404000000000</v>
      </c>
      <c r="C1510" s="11">
        <v>5528670000000</v>
      </c>
      <c r="D1510" s="11">
        <v>19932700000000</v>
      </c>
      <c r="E1510" s="12">
        <f>(US_Debt_Table[[#This Row],[Debt Held by the Public]] - B1762)/B1762 * 100</f>
        <v>5.1786079387796828</v>
      </c>
      <c r="F1510" s="12">
        <f>(US_Debt_Table[[#This Row],[Debt Held by the Public]] - B1762)/B1762 * 100</f>
        <v>5.1786079387796828</v>
      </c>
      <c r="G1510" s="12"/>
      <c r="H1510" s="12"/>
      <c r="K1510"/>
    </row>
    <row r="1511" spans="1:11" x14ac:dyDescent="0.3">
      <c r="A1511" s="21">
        <v>42779</v>
      </c>
      <c r="B1511" s="11">
        <v>14402500000000</v>
      </c>
      <c r="C1511" s="11">
        <v>5521760000000</v>
      </c>
      <c r="D1511" s="11">
        <v>19924200000000</v>
      </c>
      <c r="E1511" s="12">
        <f>(US_Debt_Table[[#This Row],[Debt Held by the Public]] - B1763)/B1763 * 100</f>
        <v>5.1684228205072031</v>
      </c>
      <c r="F1511" s="12">
        <f>(US_Debt_Table[[#This Row],[Debt Held by the Public]] - B1763)/B1763 * 100</f>
        <v>5.1684228205072031</v>
      </c>
      <c r="G1511" s="12"/>
      <c r="H1511" s="12"/>
      <c r="K1511"/>
    </row>
    <row r="1512" spans="1:11" x14ac:dyDescent="0.3">
      <c r="A1512" s="21">
        <v>42776</v>
      </c>
      <c r="B1512" s="11">
        <v>14402500000000</v>
      </c>
      <c r="C1512" s="11">
        <v>5518540000000</v>
      </c>
      <c r="D1512" s="11">
        <v>19921100000000</v>
      </c>
      <c r="E1512" s="12">
        <f>(US_Debt_Table[[#This Row],[Debt Held by the Public]] - B1764)/B1764 * 100</f>
        <v>5.3492012405641054</v>
      </c>
      <c r="F1512" s="12">
        <f>(US_Debt_Table[[#This Row],[Debt Held by the Public]] - B1764)/B1764 * 100</f>
        <v>5.3492012405641054</v>
      </c>
      <c r="G1512" s="12"/>
      <c r="H1512" s="12"/>
      <c r="K1512"/>
    </row>
    <row r="1513" spans="1:11" x14ac:dyDescent="0.3">
      <c r="A1513" s="21">
        <v>42775</v>
      </c>
      <c r="B1513" s="11">
        <v>14402400000000</v>
      </c>
      <c r="C1513" s="11">
        <v>5519910000000</v>
      </c>
      <c r="D1513" s="11">
        <v>19922300000000</v>
      </c>
      <c r="E1513" s="12">
        <f>(US_Debt_Table[[#This Row],[Debt Held by the Public]] - B1765)/B1765 * 100</f>
        <v>5.348469775879221</v>
      </c>
      <c r="F1513" s="12">
        <f>(US_Debt_Table[[#This Row],[Debt Held by the Public]] - B1765)/B1765 * 100</f>
        <v>5.348469775879221</v>
      </c>
      <c r="G1513" s="12"/>
      <c r="H1513" s="12"/>
      <c r="K1513"/>
    </row>
    <row r="1514" spans="1:11" x14ac:dyDescent="0.3">
      <c r="A1514" s="21">
        <v>42774</v>
      </c>
      <c r="B1514" s="11">
        <v>14366100000000</v>
      </c>
      <c r="C1514" s="11">
        <v>5518540000000</v>
      </c>
      <c r="D1514" s="11">
        <v>19884600000000</v>
      </c>
      <c r="E1514" s="12">
        <f>(US_Debt_Table[[#This Row],[Debt Held by the Public]] - B1766)/B1766 * 100</f>
        <v>5.0829480952659605</v>
      </c>
      <c r="F1514" s="12">
        <f>(US_Debt_Table[[#This Row],[Debt Held by the Public]] - B1766)/B1766 * 100</f>
        <v>5.0829480952659605</v>
      </c>
      <c r="G1514" s="12"/>
      <c r="H1514" s="12"/>
      <c r="K1514"/>
    </row>
    <row r="1515" spans="1:11" x14ac:dyDescent="0.3">
      <c r="A1515" s="21">
        <v>42773</v>
      </c>
      <c r="B1515" s="11">
        <v>14365400000000</v>
      </c>
      <c r="C1515" s="11">
        <v>5530400000000</v>
      </c>
      <c r="D1515" s="11">
        <v>19895800000000</v>
      </c>
      <c r="E1515" s="12">
        <f>(US_Debt_Table[[#This Row],[Debt Held by the Public]] - B1767)/B1767 * 100</f>
        <v>5.0739849470073217</v>
      </c>
      <c r="F1515" s="12">
        <f>(US_Debt_Table[[#This Row],[Debt Held by the Public]] - B1767)/B1767 * 100</f>
        <v>5.0739849470073217</v>
      </c>
      <c r="G1515" s="12"/>
      <c r="H1515" s="12"/>
      <c r="K1515"/>
    </row>
    <row r="1516" spans="1:11" x14ac:dyDescent="0.3">
      <c r="A1516" s="21">
        <v>42772</v>
      </c>
      <c r="B1516" s="11">
        <v>14365300000000</v>
      </c>
      <c r="C1516" s="11">
        <v>5525070000000</v>
      </c>
      <c r="D1516" s="11">
        <v>19890300000000</v>
      </c>
      <c r="E1516" s="12">
        <f>(US_Debt_Table[[#This Row],[Debt Held by the Public]] - B1768)/B1768 * 100</f>
        <v>5.072484969060401</v>
      </c>
      <c r="F1516" s="12">
        <f>(US_Debt_Table[[#This Row],[Debt Held by the Public]] - B1768)/B1768 * 100</f>
        <v>5.072484969060401</v>
      </c>
      <c r="G1516" s="12"/>
      <c r="H1516" s="12"/>
      <c r="K1516"/>
    </row>
    <row r="1517" spans="1:11" x14ac:dyDescent="0.3">
      <c r="A1517" s="21">
        <v>42769</v>
      </c>
      <c r="B1517" s="11">
        <v>14365200000000</v>
      </c>
      <c r="C1517" s="11">
        <v>5520660000000</v>
      </c>
      <c r="D1517" s="11">
        <v>19885900000000</v>
      </c>
      <c r="E1517" s="12">
        <f>(US_Debt_Table[[#This Row],[Debt Held by the Public]] - B1769)/B1769 * 100</f>
        <v>5.2087300424783951</v>
      </c>
      <c r="F1517" s="12">
        <f>(US_Debt_Table[[#This Row],[Debt Held by the Public]] - B1769)/B1769 * 100</f>
        <v>5.2087300424783951</v>
      </c>
      <c r="G1517" s="12"/>
      <c r="H1517" s="12"/>
      <c r="K1517"/>
    </row>
    <row r="1518" spans="1:11" x14ac:dyDescent="0.3">
      <c r="A1518" s="21">
        <v>42768</v>
      </c>
      <c r="B1518" s="11">
        <v>14366100000000</v>
      </c>
      <c r="C1518" s="11">
        <v>5536700000000</v>
      </c>
      <c r="D1518" s="11">
        <v>19902800000000</v>
      </c>
      <c r="E1518" s="12">
        <f>(US_Debt_Table[[#This Row],[Debt Held by the Public]] - B1770)/B1770 * 100</f>
        <v>5.2137803752691481</v>
      </c>
      <c r="F1518" s="12">
        <f>(US_Debt_Table[[#This Row],[Debt Held by the Public]] - B1770)/B1770 * 100</f>
        <v>5.2137803752691481</v>
      </c>
      <c r="G1518" s="12"/>
      <c r="H1518" s="12"/>
      <c r="K1518"/>
    </row>
    <row r="1519" spans="1:11" x14ac:dyDescent="0.3">
      <c r="A1519" s="21">
        <v>42767</v>
      </c>
      <c r="B1519" s="11">
        <v>14376000000000</v>
      </c>
      <c r="C1519" s="11">
        <v>5524020000000</v>
      </c>
      <c r="D1519" s="11">
        <v>19900000000000</v>
      </c>
      <c r="E1519" s="12">
        <f>(US_Debt_Table[[#This Row],[Debt Held by the Public]] - B1771)/B1771 * 100</f>
        <v>5.2909122868693972</v>
      </c>
      <c r="F1519" s="12">
        <f>(US_Debt_Table[[#This Row],[Debt Held by the Public]] - B1771)/B1771 * 100</f>
        <v>5.2909122868693972</v>
      </c>
      <c r="G1519" s="12"/>
      <c r="H1519" s="12"/>
      <c r="K1519"/>
    </row>
    <row r="1520" spans="1:11" x14ac:dyDescent="0.3">
      <c r="A1520" s="21">
        <v>42766</v>
      </c>
      <c r="B1520" s="11">
        <v>14376100000000</v>
      </c>
      <c r="C1520" s="11">
        <v>5561120000000</v>
      </c>
      <c r="D1520" s="11">
        <v>19937300000000</v>
      </c>
      <c r="E1520" s="12">
        <f>(US_Debt_Table[[#This Row],[Debt Held by the Public]] - B1772)/B1772 * 100</f>
        <v>5.2638901092464048</v>
      </c>
      <c r="F1520" s="12">
        <f>(US_Debt_Table[[#This Row],[Debt Held by the Public]] - B1772)/B1772 * 100</f>
        <v>5.2638901092464048</v>
      </c>
      <c r="G1520" s="12"/>
      <c r="H1520" s="12"/>
      <c r="K1520"/>
    </row>
    <row r="1521" spans="1:11" x14ac:dyDescent="0.3">
      <c r="A1521" s="21">
        <v>42765</v>
      </c>
      <c r="B1521" s="11">
        <v>14387100000000</v>
      </c>
      <c r="C1521" s="11">
        <v>5552690000000</v>
      </c>
      <c r="D1521" s="11">
        <v>19939800000000</v>
      </c>
      <c r="E1521" s="12">
        <f>(US_Debt_Table[[#This Row],[Debt Held by the Public]] - B1773)/B1773 * 100</f>
        <v>5.4587169413006507</v>
      </c>
      <c r="F1521" s="12">
        <f>(US_Debt_Table[[#This Row],[Debt Held by the Public]] - B1773)/B1773 * 100</f>
        <v>5.4587169413006507</v>
      </c>
      <c r="G1521" s="12"/>
      <c r="H1521" s="12"/>
      <c r="K1521"/>
    </row>
    <row r="1522" spans="1:11" x14ac:dyDescent="0.3">
      <c r="A1522" s="21">
        <v>42762</v>
      </c>
      <c r="B1522" s="11">
        <v>14387300000000</v>
      </c>
      <c r="C1522" s="11">
        <v>5551750000000</v>
      </c>
      <c r="D1522" s="11">
        <v>19939000000000</v>
      </c>
      <c r="E1522" s="12">
        <f>(US_Debt_Table[[#This Row],[Debt Held by the Public]] - B1774)/B1774 * 100</f>
        <v>5.6398320018796992</v>
      </c>
      <c r="F1522" s="12">
        <f>(US_Debt_Table[[#This Row],[Debt Held by the Public]] - B1774)/B1774 * 100</f>
        <v>5.6398320018796992</v>
      </c>
      <c r="G1522" s="12"/>
      <c r="H1522" s="12"/>
      <c r="K1522"/>
    </row>
    <row r="1523" spans="1:11" x14ac:dyDescent="0.3">
      <c r="A1523" s="21">
        <v>42761</v>
      </c>
      <c r="B1523" s="11">
        <v>14387200000000</v>
      </c>
      <c r="C1523" s="11">
        <v>5552710000000</v>
      </c>
      <c r="D1523" s="11">
        <v>19939900000000</v>
      </c>
      <c r="E1523" s="12">
        <f>(US_Debt_Table[[#This Row],[Debt Held by the Public]] - B1775)/B1775 * 100</f>
        <v>5.6375464411060694</v>
      </c>
      <c r="F1523" s="12">
        <f>(US_Debt_Table[[#This Row],[Debt Held by the Public]] - B1775)/B1775 * 100</f>
        <v>5.6375464411060694</v>
      </c>
      <c r="G1523" s="12"/>
      <c r="H1523" s="12"/>
      <c r="K1523"/>
    </row>
    <row r="1524" spans="1:11" x14ac:dyDescent="0.3">
      <c r="A1524" s="21">
        <v>42760</v>
      </c>
      <c r="B1524" s="11">
        <v>14403800000000</v>
      </c>
      <c r="C1524" s="11">
        <v>5546770000000</v>
      </c>
      <c r="D1524" s="11">
        <v>19950600000000</v>
      </c>
      <c r="E1524" s="12">
        <f>(US_Debt_Table[[#This Row],[Debt Held by the Public]] - B1776)/B1776 * 100</f>
        <v>5.7679739761937983</v>
      </c>
      <c r="F1524" s="12">
        <f>(US_Debt_Table[[#This Row],[Debt Held by the Public]] - B1776)/B1776 * 100</f>
        <v>5.7679739761937983</v>
      </c>
      <c r="G1524" s="12"/>
      <c r="H1524" s="12"/>
      <c r="K1524"/>
    </row>
    <row r="1525" spans="1:11" x14ac:dyDescent="0.3">
      <c r="A1525" s="21">
        <v>42759</v>
      </c>
      <c r="B1525" s="11">
        <v>14403600000000</v>
      </c>
      <c r="C1525" s="11">
        <v>5554540000000</v>
      </c>
      <c r="D1525" s="11">
        <v>19958100000000</v>
      </c>
      <c r="E1525" s="12">
        <f>(US_Debt_Table[[#This Row],[Debt Held by the Public]] - B1777)/B1777 * 100</f>
        <v>5.7680586866009209</v>
      </c>
      <c r="F1525" s="12">
        <f>(US_Debt_Table[[#This Row],[Debt Held by the Public]] - B1777)/B1777 * 100</f>
        <v>5.7680586866009209</v>
      </c>
      <c r="G1525" s="12"/>
      <c r="H1525" s="12"/>
      <c r="K1525"/>
    </row>
    <row r="1526" spans="1:11" x14ac:dyDescent="0.3">
      <c r="A1526" s="21">
        <v>42758</v>
      </c>
      <c r="B1526" s="11">
        <v>14403400000000</v>
      </c>
      <c r="C1526" s="11">
        <v>5546330000000</v>
      </c>
      <c r="D1526" s="11">
        <v>19949700000000</v>
      </c>
      <c r="E1526" s="12">
        <f>(US_Debt_Table[[#This Row],[Debt Held by the Public]] - B1778)/B1778 * 100</f>
        <v>5.7665900529442435</v>
      </c>
      <c r="F1526" s="12">
        <f>(US_Debt_Table[[#This Row],[Debt Held by the Public]] - B1778)/B1778 * 100</f>
        <v>5.7665900529442435</v>
      </c>
      <c r="G1526" s="12"/>
      <c r="H1526" s="12"/>
      <c r="K1526"/>
    </row>
    <row r="1527" spans="1:11" x14ac:dyDescent="0.3">
      <c r="A1527" s="21">
        <v>42755</v>
      </c>
      <c r="B1527" s="11">
        <v>14403700000000</v>
      </c>
      <c r="C1527" s="11">
        <v>5543600000000</v>
      </c>
      <c r="D1527" s="11">
        <v>19947300000000</v>
      </c>
      <c r="E1527" s="12">
        <f>(US_Debt_Table[[#This Row],[Debt Held by the Public]] - B1779)/B1779 * 100</f>
        <v>5.869079469614559</v>
      </c>
      <c r="F1527" s="12">
        <f>(US_Debt_Table[[#This Row],[Debt Held by the Public]] - B1779)/B1779 * 100</f>
        <v>5.869079469614559</v>
      </c>
      <c r="G1527" s="12"/>
      <c r="H1527" s="12"/>
      <c r="K1527"/>
    </row>
    <row r="1528" spans="1:11" x14ac:dyDescent="0.3">
      <c r="A1528" s="21">
        <v>42754</v>
      </c>
      <c r="B1528" s="11">
        <v>14403800000000</v>
      </c>
      <c r="C1528" s="11">
        <v>5540660000000</v>
      </c>
      <c r="D1528" s="11">
        <v>19944400000000</v>
      </c>
      <c r="E1528" s="12">
        <f>(US_Debt_Table[[#This Row],[Debt Held by the Public]] - B1780)/B1780 * 100</f>
        <v>5.8729272021639423</v>
      </c>
      <c r="F1528" s="12">
        <f>(US_Debt_Table[[#This Row],[Debt Held by the Public]] - B1780)/B1780 * 100</f>
        <v>5.8729272021639423</v>
      </c>
      <c r="G1528" s="12"/>
      <c r="H1528" s="12"/>
      <c r="K1528"/>
    </row>
    <row r="1529" spans="1:11" x14ac:dyDescent="0.3">
      <c r="A1529" s="21">
        <v>42753</v>
      </c>
      <c r="B1529" s="11">
        <v>14423900000000</v>
      </c>
      <c r="C1529" s="11">
        <v>5537530000000</v>
      </c>
      <c r="D1529" s="11">
        <v>19961500000000</v>
      </c>
      <c r="E1529" s="12">
        <f>(US_Debt_Table[[#This Row],[Debt Held by the Public]] - B1781)/B1781 * 100</f>
        <v>6.0198898926122206</v>
      </c>
      <c r="F1529" s="12">
        <f>(US_Debt_Table[[#This Row],[Debt Held by the Public]] - B1781)/B1781 * 100</f>
        <v>6.0198898926122206</v>
      </c>
      <c r="G1529" s="12"/>
      <c r="H1529" s="12"/>
      <c r="K1529"/>
    </row>
    <row r="1530" spans="1:11" x14ac:dyDescent="0.3">
      <c r="A1530" s="21">
        <v>42752</v>
      </c>
      <c r="B1530" s="11">
        <v>14423600000000</v>
      </c>
      <c r="C1530" s="11">
        <v>5536400000000</v>
      </c>
      <c r="D1530" s="11">
        <v>19960000000000</v>
      </c>
      <c r="E1530" s="12">
        <f>(US_Debt_Table[[#This Row],[Debt Held by the Public]] - B1782)/B1782 * 100</f>
        <v>6.0590017353451566</v>
      </c>
      <c r="F1530" s="12">
        <f>(US_Debt_Table[[#This Row],[Debt Held by the Public]] - B1782)/B1782 * 100</f>
        <v>6.0590017353451566</v>
      </c>
      <c r="G1530" s="12"/>
      <c r="H1530" s="12"/>
      <c r="K1530"/>
    </row>
    <row r="1531" spans="1:11" x14ac:dyDescent="0.3">
      <c r="A1531" s="21">
        <v>42748</v>
      </c>
      <c r="B1531" s="11">
        <v>14416500000000</v>
      </c>
      <c r="C1531" s="11">
        <v>5524090000000</v>
      </c>
      <c r="D1531" s="11">
        <v>19940600000000</v>
      </c>
      <c r="E1531" s="12">
        <f>(US_Debt_Table[[#This Row],[Debt Held by the Public]] - B1783)/B1783 * 100</f>
        <v>5.7354505115699146</v>
      </c>
      <c r="F1531" s="12">
        <f>(US_Debt_Table[[#This Row],[Debt Held by the Public]] - B1783)/B1783 * 100</f>
        <v>5.7354505115699146</v>
      </c>
      <c r="G1531" s="12"/>
      <c r="H1531" s="12"/>
      <c r="K1531"/>
    </row>
    <row r="1532" spans="1:11" x14ac:dyDescent="0.3">
      <c r="A1532" s="21">
        <v>42747</v>
      </c>
      <c r="B1532" s="11">
        <v>14416900000000</v>
      </c>
      <c r="C1532" s="11">
        <v>5524910000000</v>
      </c>
      <c r="D1532" s="11">
        <v>19941800000000</v>
      </c>
      <c r="E1532" s="12">
        <f>(US_Debt_Table[[#This Row],[Debt Held by the Public]] - B1784)/B1784 * 100</f>
        <v>5.7383842458469321</v>
      </c>
      <c r="F1532" s="12">
        <f>(US_Debt_Table[[#This Row],[Debt Held by the Public]] - B1784)/B1784 * 100</f>
        <v>5.7383842458469321</v>
      </c>
      <c r="G1532" s="12"/>
      <c r="H1532" s="12"/>
      <c r="K1532"/>
    </row>
    <row r="1533" spans="1:11" x14ac:dyDescent="0.3">
      <c r="A1533" s="21">
        <v>42746</v>
      </c>
      <c r="B1533" s="11">
        <v>14428200000000</v>
      </c>
      <c r="C1533" s="11">
        <v>5523520000000</v>
      </c>
      <c r="D1533" s="11">
        <v>19951800000000</v>
      </c>
      <c r="E1533" s="12">
        <f>(US_Debt_Table[[#This Row],[Debt Held by the Public]] - B1785)/B1785 * 100</f>
        <v>5.8212622391726869</v>
      </c>
      <c r="F1533" s="12">
        <f>(US_Debt_Table[[#This Row],[Debt Held by the Public]] - B1785)/B1785 * 100</f>
        <v>5.8212622391726869</v>
      </c>
      <c r="G1533" s="12"/>
      <c r="H1533" s="12"/>
      <c r="K1533"/>
    </row>
    <row r="1534" spans="1:11" x14ac:dyDescent="0.3">
      <c r="A1534" s="21">
        <v>42745</v>
      </c>
      <c r="B1534" s="11">
        <v>14428300000000</v>
      </c>
      <c r="C1534" s="11">
        <v>5535970000000</v>
      </c>
      <c r="D1534" s="11">
        <v>19964300000000</v>
      </c>
      <c r="E1534" s="12">
        <f>(US_Debt_Table[[#This Row],[Debt Held by the Public]] - B1786)/B1786 * 100</f>
        <v>5.8173390734208041</v>
      </c>
      <c r="F1534" s="12">
        <f>(US_Debt_Table[[#This Row],[Debt Held by the Public]] - B1786)/B1786 * 100</f>
        <v>5.8173390734208041</v>
      </c>
      <c r="G1534" s="12"/>
      <c r="H1534" s="12"/>
      <c r="K1534"/>
    </row>
    <row r="1535" spans="1:11" x14ac:dyDescent="0.3">
      <c r="A1535" s="21">
        <v>42744</v>
      </c>
      <c r="B1535" s="11">
        <v>14428000000000</v>
      </c>
      <c r="C1535" s="11">
        <v>5527340000000</v>
      </c>
      <c r="D1535" s="11">
        <v>19955300000000</v>
      </c>
      <c r="E1535" s="12">
        <f>(US_Debt_Table[[#This Row],[Debt Held by the Public]] - B1787)/B1787 * 100</f>
        <v>5.8159149248258153</v>
      </c>
      <c r="F1535" s="12">
        <f>(US_Debt_Table[[#This Row],[Debt Held by the Public]] - B1787)/B1787 * 100</f>
        <v>5.8159149248258153</v>
      </c>
      <c r="G1535" s="12"/>
      <c r="H1535" s="12"/>
      <c r="K1535"/>
    </row>
    <row r="1536" spans="1:11" x14ac:dyDescent="0.3">
      <c r="A1536" s="21">
        <v>42741</v>
      </c>
      <c r="B1536" s="11">
        <v>14427900000000</v>
      </c>
      <c r="C1536" s="11">
        <v>5524900000000</v>
      </c>
      <c r="D1536" s="11">
        <v>19952800000000</v>
      </c>
      <c r="E1536" s="12">
        <f>(US_Debt_Table[[#This Row],[Debt Held by the Public]] - B1788)/B1788 * 100</f>
        <v>5.5442574981711772</v>
      </c>
      <c r="F1536" s="12">
        <f>(US_Debt_Table[[#This Row],[Debt Held by the Public]] - B1788)/B1788 * 100</f>
        <v>5.5442574981711772</v>
      </c>
      <c r="G1536" s="12"/>
      <c r="H1536" s="12"/>
      <c r="K1536"/>
    </row>
    <row r="1537" spans="1:11" x14ac:dyDescent="0.3">
      <c r="A1537" s="21">
        <v>42740</v>
      </c>
      <c r="B1537" s="11">
        <v>14428000000000</v>
      </c>
      <c r="C1537" s="11">
        <v>5520430000000</v>
      </c>
      <c r="D1537" s="11">
        <v>19948500000000</v>
      </c>
      <c r="E1537" s="12">
        <f>(US_Debt_Table[[#This Row],[Debt Held by the Public]] - B1789)/B1789 * 100</f>
        <v>5.5403566778341844</v>
      </c>
      <c r="F1537" s="12">
        <f>(US_Debt_Table[[#This Row],[Debt Held by the Public]] - B1789)/B1789 * 100</f>
        <v>5.5403566778341844</v>
      </c>
      <c r="G1537" s="12"/>
      <c r="H1537" s="12"/>
      <c r="K1537"/>
    </row>
    <row r="1538" spans="1:11" x14ac:dyDescent="0.3">
      <c r="A1538" s="21">
        <v>42739</v>
      </c>
      <c r="B1538" s="11">
        <v>14434200000000</v>
      </c>
      <c r="C1538" s="11">
        <v>5518230000000</v>
      </c>
      <c r="D1538" s="11">
        <v>19952400000000</v>
      </c>
      <c r="E1538" s="12">
        <f>(US_Debt_Table[[#This Row],[Debt Held by the Public]] - B1790)/B1790 * 100</f>
        <v>5.5942060792274777</v>
      </c>
      <c r="F1538" s="12">
        <f>(US_Debt_Table[[#This Row],[Debt Held by the Public]] - B1790)/B1790 * 100</f>
        <v>5.5942060792274777</v>
      </c>
      <c r="G1538" s="12"/>
      <c r="H1538" s="12"/>
      <c r="K1538"/>
    </row>
    <row r="1539" spans="1:11" x14ac:dyDescent="0.3">
      <c r="A1539" s="21">
        <v>42738</v>
      </c>
      <c r="B1539" s="11">
        <v>14433900000000</v>
      </c>
      <c r="C1539" s="11">
        <v>5501160000000</v>
      </c>
      <c r="D1539" s="11">
        <v>19935000000000</v>
      </c>
      <c r="E1539" s="12">
        <f>(US_Debt_Table[[#This Row],[Debt Held by the Public]] - B1791)/B1791 * 100</f>
        <v>5.5688425671969277</v>
      </c>
      <c r="F1539" s="12">
        <f>(US_Debt_Table[[#This Row],[Debt Held by the Public]] - B1791)/B1791 * 100</f>
        <v>5.5688425671969277</v>
      </c>
      <c r="G1539" s="12"/>
      <c r="H1539" s="12"/>
      <c r="K1539"/>
    </row>
    <row r="1540" spans="1:11" x14ac:dyDescent="0.3">
      <c r="A1540" s="21">
        <v>42734</v>
      </c>
      <c r="B1540" s="11">
        <v>14434800000000</v>
      </c>
      <c r="C1540" s="11">
        <v>5541990000000</v>
      </c>
      <c r="D1540" s="11">
        <v>19976800000000</v>
      </c>
      <c r="E1540" s="8">
        <f>(US_Debt_Table[[#This Row],[Debt Held by the Public]] - B1791)/B1791 * 100</f>
        <v>5.5754251234229297</v>
      </c>
      <c r="F1540" s="8">
        <f>(US_Debt_Table[[#This Row],[Intragovernmental Holdings]] - C1791)/C1791 * 100</f>
        <v>5.5685511061668755</v>
      </c>
      <c r="G1540" s="8">
        <f>(US_Debt_Table[[#This Row],[Total Public Debt Outstanding]] - D1791)/D1791 * 100</f>
        <v>5.5733477079832161</v>
      </c>
      <c r="H1540" s="12"/>
      <c r="K1540"/>
    </row>
    <row r="1541" spans="1:11" x14ac:dyDescent="0.3">
      <c r="A1541" s="21">
        <v>42733</v>
      </c>
      <c r="B1541" s="11">
        <v>14407600000000</v>
      </c>
      <c r="C1541" s="11">
        <v>5471560000000</v>
      </c>
      <c r="D1541" s="11">
        <v>19879200000000</v>
      </c>
      <c r="E1541" s="12">
        <f>(US_Debt_Table[[#This Row],[Debt Held by the Public]] - B1793)/B1793 * 100</f>
        <v>5.7671413889296721</v>
      </c>
      <c r="F1541" s="12">
        <f>(US_Debt_Table[[#This Row],[Debt Held by the Public]] - B1793)/B1793 * 100</f>
        <v>5.7671413889296721</v>
      </c>
      <c r="G1541" s="12"/>
      <c r="H1541" s="12"/>
      <c r="K1541"/>
    </row>
    <row r="1542" spans="1:11" x14ac:dyDescent="0.3">
      <c r="A1542" s="21">
        <v>42732</v>
      </c>
      <c r="B1542" s="11">
        <v>14405900000000</v>
      </c>
      <c r="C1542" s="11">
        <v>5473540000000</v>
      </c>
      <c r="D1542" s="11">
        <v>19879400000000</v>
      </c>
      <c r="E1542" s="12">
        <f>(US_Debt_Table[[#This Row],[Debt Held by the Public]] - B1794)/B1794 * 100</f>
        <v>5.760096319734533</v>
      </c>
      <c r="F1542" s="12">
        <f>(US_Debt_Table[[#This Row],[Debt Held by the Public]] - B1794)/B1794 * 100</f>
        <v>5.760096319734533</v>
      </c>
      <c r="G1542" s="12"/>
      <c r="H1542" s="12"/>
      <c r="K1542"/>
    </row>
    <row r="1543" spans="1:11" x14ac:dyDescent="0.3">
      <c r="A1543" s="21">
        <v>42731</v>
      </c>
      <c r="B1543" s="11">
        <v>14406500000000</v>
      </c>
      <c r="C1543" s="11">
        <v>5484230000000</v>
      </c>
      <c r="D1543" s="11">
        <v>19890700000000</v>
      </c>
      <c r="E1543" s="12">
        <f>(US_Debt_Table[[#This Row],[Debt Held by the Public]] - B1795)/B1795 * 100</f>
        <v>5.867093863213821</v>
      </c>
      <c r="F1543" s="12">
        <f>(US_Debt_Table[[#This Row],[Debt Held by the Public]] - B1795)/B1795 * 100</f>
        <v>5.867093863213821</v>
      </c>
      <c r="G1543" s="12"/>
      <c r="H1543" s="12"/>
      <c r="K1543"/>
    </row>
    <row r="1544" spans="1:11" x14ac:dyDescent="0.3">
      <c r="A1544" s="21">
        <v>42727</v>
      </c>
      <c r="B1544" s="11">
        <v>14407000000000</v>
      </c>
      <c r="C1544" s="11">
        <v>5480210000000</v>
      </c>
      <c r="D1544" s="11">
        <v>19887200000000</v>
      </c>
      <c r="E1544" s="12">
        <f>(US_Debt_Table[[#This Row],[Debt Held by the Public]] - B1796)/B1796 * 100</f>
        <v>5.9089037873441548</v>
      </c>
      <c r="F1544" s="12">
        <f>(US_Debt_Table[[#This Row],[Debt Held by the Public]] - B1796)/B1796 * 100</f>
        <v>5.9089037873441548</v>
      </c>
      <c r="G1544" s="12"/>
      <c r="H1544" s="12"/>
      <c r="K1544"/>
    </row>
    <row r="1545" spans="1:11" x14ac:dyDescent="0.3">
      <c r="A1545" s="21">
        <v>42726</v>
      </c>
      <c r="B1545" s="11">
        <v>14406900000000</v>
      </c>
      <c r="C1545" s="11">
        <v>5470560000000</v>
      </c>
      <c r="D1545" s="11">
        <v>19877400000000</v>
      </c>
      <c r="E1545" s="12">
        <f>(US_Debt_Table[[#This Row],[Debt Held by the Public]] - B1797)/B1797 * 100</f>
        <v>5.9097257957803428</v>
      </c>
      <c r="F1545" s="12">
        <f>(US_Debt_Table[[#This Row],[Debt Held by the Public]] - B1797)/B1797 * 100</f>
        <v>5.9097257957803428</v>
      </c>
      <c r="G1545" s="12"/>
      <c r="H1545" s="12"/>
      <c r="K1545"/>
    </row>
    <row r="1546" spans="1:11" x14ac:dyDescent="0.3">
      <c r="A1546" s="21">
        <v>42725</v>
      </c>
      <c r="B1546" s="11">
        <v>14410300000000</v>
      </c>
      <c r="C1546" s="11">
        <v>5468000000000</v>
      </c>
      <c r="D1546" s="11">
        <v>19878300000000</v>
      </c>
      <c r="E1546" s="12">
        <f>(US_Debt_Table[[#This Row],[Debt Held by the Public]] - B1798)/B1798 * 100</f>
        <v>5.9409507285586152</v>
      </c>
      <c r="F1546" s="12">
        <f>(US_Debt_Table[[#This Row],[Debt Held by the Public]] - B1798)/B1798 * 100</f>
        <v>5.9409507285586152</v>
      </c>
      <c r="G1546" s="12"/>
      <c r="H1546" s="12"/>
      <c r="K1546"/>
    </row>
    <row r="1547" spans="1:11" x14ac:dyDescent="0.3">
      <c r="A1547" s="21">
        <v>42724</v>
      </c>
      <c r="B1547" s="11">
        <v>14409700000000</v>
      </c>
      <c r="C1547" s="11">
        <v>5479890000000</v>
      </c>
      <c r="D1547" s="11">
        <v>19889600000000</v>
      </c>
      <c r="E1547" s="12">
        <f>(US_Debt_Table[[#This Row],[Debt Held by the Public]] - B1799)/B1799 * 100</f>
        <v>5.9357608639715345</v>
      </c>
      <c r="F1547" s="12">
        <f>(US_Debt_Table[[#This Row],[Debt Held by the Public]] - B1799)/B1799 * 100</f>
        <v>5.9357608639715345</v>
      </c>
      <c r="G1547" s="12"/>
      <c r="H1547" s="12"/>
      <c r="K1547"/>
    </row>
    <row r="1548" spans="1:11" x14ac:dyDescent="0.3">
      <c r="A1548" s="21">
        <v>42723</v>
      </c>
      <c r="B1548" s="11">
        <v>14409300000000</v>
      </c>
      <c r="C1548" s="11">
        <v>5473410000000</v>
      </c>
      <c r="D1548" s="11">
        <v>19882700000000</v>
      </c>
      <c r="E1548" s="12">
        <f>(US_Debt_Table[[#This Row],[Debt Held by the Public]] - B1800)/B1800 * 100</f>
        <v>5.9320414044580367</v>
      </c>
      <c r="F1548" s="12">
        <f>(US_Debt_Table[[#This Row],[Debt Held by the Public]] - B1800)/B1800 * 100</f>
        <v>5.9320414044580367</v>
      </c>
      <c r="G1548" s="12"/>
      <c r="H1548" s="12"/>
      <c r="K1548"/>
    </row>
    <row r="1549" spans="1:11" x14ac:dyDescent="0.3">
      <c r="A1549" s="21">
        <v>42720</v>
      </c>
      <c r="B1549" s="11">
        <v>14409800000000</v>
      </c>
      <c r="C1549" s="11">
        <v>5466280000000</v>
      </c>
      <c r="D1549" s="11">
        <v>19876000000000</v>
      </c>
      <c r="E1549" s="12">
        <f>(US_Debt_Table[[#This Row],[Debt Held by the Public]] - B1801)/B1801 * 100</f>
        <v>5.9489585094884818</v>
      </c>
      <c r="F1549" s="12">
        <f>(US_Debt_Table[[#This Row],[Debt Held by the Public]] - B1801)/B1801 * 100</f>
        <v>5.9489585094884818</v>
      </c>
      <c r="G1549" s="12"/>
      <c r="H1549" s="12"/>
      <c r="K1549"/>
    </row>
    <row r="1550" spans="1:11" x14ac:dyDescent="0.3">
      <c r="A1550" s="21">
        <v>42719</v>
      </c>
      <c r="B1550" s="11">
        <v>14410000000000</v>
      </c>
      <c r="C1550" s="11">
        <v>5465360000000</v>
      </c>
      <c r="D1550" s="11">
        <v>19875300000000</v>
      </c>
      <c r="E1550" s="12">
        <f>(US_Debt_Table[[#This Row],[Debt Held by the Public]] - B1802)/B1802 * 100</f>
        <v>5.9512080349396346</v>
      </c>
      <c r="F1550" s="12">
        <f>(US_Debt_Table[[#This Row],[Debt Held by the Public]] - B1802)/B1802 * 100</f>
        <v>5.9512080349396346</v>
      </c>
      <c r="G1550" s="12"/>
      <c r="H1550" s="12"/>
      <c r="K1550"/>
    </row>
    <row r="1551" spans="1:11" x14ac:dyDescent="0.3">
      <c r="A1551" s="21">
        <v>42718</v>
      </c>
      <c r="B1551" s="11">
        <v>14408100000000</v>
      </c>
      <c r="C1551" s="11">
        <v>5463370000000</v>
      </c>
      <c r="D1551" s="11">
        <v>19871500000000</v>
      </c>
      <c r="E1551" s="12">
        <f>(US_Debt_Table[[#This Row],[Debt Held by the Public]] - B1803)/B1803 * 100</f>
        <v>6.1284168501999838</v>
      </c>
      <c r="F1551" s="12">
        <f>(US_Debt_Table[[#This Row],[Debt Held by the Public]] - B1803)/B1803 * 100</f>
        <v>6.1284168501999838</v>
      </c>
      <c r="G1551" s="12"/>
      <c r="H1551" s="12"/>
      <c r="K1551"/>
    </row>
    <row r="1552" spans="1:11" x14ac:dyDescent="0.3">
      <c r="A1552" s="21">
        <v>42717</v>
      </c>
      <c r="B1552" s="11">
        <v>14407800000000</v>
      </c>
      <c r="C1552" s="11">
        <v>5476480000000</v>
      </c>
      <c r="D1552" s="11">
        <v>19884300000000</v>
      </c>
      <c r="E1552" s="12">
        <f>(US_Debt_Table[[#This Row],[Debt Held by the Public]] - B1804)/B1804 * 100</f>
        <v>6.1254253767622755</v>
      </c>
      <c r="F1552" s="12">
        <f>(US_Debt_Table[[#This Row],[Debt Held by the Public]] - B1804)/B1804 * 100</f>
        <v>6.1254253767622755</v>
      </c>
      <c r="G1552" s="12"/>
      <c r="H1552" s="12"/>
      <c r="K1552"/>
    </row>
    <row r="1553" spans="1:11" x14ac:dyDescent="0.3">
      <c r="A1553" s="21">
        <v>42716</v>
      </c>
      <c r="B1553" s="11">
        <v>14407900000000</v>
      </c>
      <c r="C1553" s="11">
        <v>5470850000000</v>
      </c>
      <c r="D1553" s="11">
        <v>19878700000000</v>
      </c>
      <c r="E1553" s="12">
        <f>(US_Debt_Table[[#This Row],[Debt Held by the Public]] - B1805)/B1805 * 100</f>
        <v>6.1245985681034742</v>
      </c>
      <c r="F1553" s="12">
        <f>(US_Debt_Table[[#This Row],[Debt Held by the Public]] - B1805)/B1805 * 100</f>
        <v>6.1245985681034742</v>
      </c>
      <c r="G1553" s="12"/>
      <c r="H1553" s="12"/>
      <c r="K1553"/>
    </row>
    <row r="1554" spans="1:11" x14ac:dyDescent="0.3">
      <c r="A1554" s="21">
        <v>42713</v>
      </c>
      <c r="B1554" s="11">
        <v>14408000000000</v>
      </c>
      <c r="C1554" s="11">
        <v>5468360000000</v>
      </c>
      <c r="D1554" s="11">
        <v>19876400000000</v>
      </c>
      <c r="E1554" s="12">
        <f>(US_Debt_Table[[#This Row],[Debt Held by the Public]] - B1806)/B1806 * 100</f>
        <v>6.0401993037616011</v>
      </c>
      <c r="F1554" s="12">
        <f>(US_Debt_Table[[#This Row],[Debt Held by the Public]] - B1806)/B1806 * 100</f>
        <v>6.0401993037616011</v>
      </c>
      <c r="G1554" s="12"/>
      <c r="H1554" s="12"/>
      <c r="K1554"/>
    </row>
    <row r="1555" spans="1:11" x14ac:dyDescent="0.3">
      <c r="A1555" s="21">
        <v>42712</v>
      </c>
      <c r="B1555" s="11">
        <v>14407900000000</v>
      </c>
      <c r="C1555" s="11">
        <v>5469510000000</v>
      </c>
      <c r="D1555" s="11">
        <v>19877400000000</v>
      </c>
      <c r="E1555" s="12">
        <f>(US_Debt_Table[[#This Row],[Debt Held by the Public]] - B1807)/B1807 * 100</f>
        <v>6.0363416913826473</v>
      </c>
      <c r="F1555" s="12">
        <f>(US_Debt_Table[[#This Row],[Debt Held by the Public]] - B1807)/B1807 * 100</f>
        <v>6.0363416913826473</v>
      </c>
      <c r="G1555" s="12"/>
      <c r="H1555" s="12"/>
      <c r="K1555"/>
    </row>
    <row r="1556" spans="1:11" x14ac:dyDescent="0.3">
      <c r="A1556" s="21">
        <v>42711</v>
      </c>
      <c r="B1556" s="11">
        <v>14425400000000</v>
      </c>
      <c r="C1556" s="11">
        <v>5465730000000</v>
      </c>
      <c r="D1556" s="11">
        <v>19891200000000</v>
      </c>
      <c r="E1556" s="12">
        <f>(US_Debt_Table[[#This Row],[Debt Held by the Public]] - B1808)/B1808 * 100</f>
        <v>6.1706042540663875</v>
      </c>
      <c r="F1556" s="12">
        <f>(US_Debt_Table[[#This Row],[Debt Held by the Public]] - B1808)/B1808 * 100</f>
        <v>6.1706042540663875</v>
      </c>
      <c r="G1556" s="12"/>
      <c r="H1556" s="12"/>
      <c r="K1556"/>
    </row>
    <row r="1557" spans="1:11" x14ac:dyDescent="0.3">
      <c r="A1557" s="21">
        <v>42710</v>
      </c>
      <c r="B1557" s="11">
        <v>14425200000000</v>
      </c>
      <c r="C1557" s="11">
        <v>5467130000000</v>
      </c>
      <c r="D1557" s="11">
        <v>19892400000000</v>
      </c>
      <c r="E1557" s="12">
        <f>(US_Debt_Table[[#This Row],[Debt Held by the Public]] - B1809)/B1809 * 100</f>
        <v>6.1628814083221712</v>
      </c>
      <c r="F1557" s="12">
        <f>(US_Debt_Table[[#This Row],[Debt Held by the Public]] - B1809)/B1809 * 100</f>
        <v>6.1628814083221712</v>
      </c>
      <c r="G1557" s="12"/>
      <c r="H1557" s="12"/>
      <c r="K1557"/>
    </row>
    <row r="1558" spans="1:11" x14ac:dyDescent="0.3">
      <c r="A1558" s="21">
        <v>42709</v>
      </c>
      <c r="B1558" s="11">
        <v>14424500000000</v>
      </c>
      <c r="C1558" s="11">
        <v>5461040000000</v>
      </c>
      <c r="D1558" s="11">
        <v>19885600000000</v>
      </c>
      <c r="E1558" s="12">
        <f>(US_Debt_Table[[#This Row],[Debt Held by the Public]] - B1810)/B1810 * 100</f>
        <v>6.1561672063585515</v>
      </c>
      <c r="F1558" s="12">
        <f>(US_Debt_Table[[#This Row],[Debt Held by the Public]] - B1810)/B1810 * 100</f>
        <v>6.1561672063585515</v>
      </c>
      <c r="G1558" s="12"/>
      <c r="H1558" s="12"/>
      <c r="K1558"/>
    </row>
    <row r="1559" spans="1:11" x14ac:dyDescent="0.3">
      <c r="A1559" s="21">
        <v>42706</v>
      </c>
      <c r="B1559" s="11">
        <v>14424600000000</v>
      </c>
      <c r="C1559" s="11">
        <v>5456580000000</v>
      </c>
      <c r="D1559" s="11">
        <v>19881200000000</v>
      </c>
      <c r="E1559" s="12">
        <f>(US_Debt_Table[[#This Row],[Debt Held by the Public]] - B1811)/B1811 * 100</f>
        <v>6.1686232657417284</v>
      </c>
      <c r="F1559" s="12">
        <f>(US_Debt_Table[[#This Row],[Debt Held by the Public]] - B1811)/B1811 * 100</f>
        <v>6.1686232657417284</v>
      </c>
      <c r="G1559" s="12"/>
      <c r="H1559" s="12"/>
      <c r="K1559"/>
    </row>
    <row r="1560" spans="1:11" x14ac:dyDescent="0.3">
      <c r="A1560" s="21">
        <v>42705</v>
      </c>
      <c r="B1560" s="11">
        <v>14427000000000</v>
      </c>
      <c r="C1560" s="11">
        <v>5474590000000</v>
      </c>
      <c r="D1560" s="11">
        <v>19901500000000</v>
      </c>
      <c r="E1560" s="12">
        <f>(US_Debt_Table[[#This Row],[Debt Held by the Public]] - B1812)/B1812 * 100</f>
        <v>6.1901957897836004</v>
      </c>
      <c r="F1560" s="12">
        <f>(US_Debt_Table[[#This Row],[Debt Held by the Public]] - B1812)/B1812 * 100</f>
        <v>6.1901957897836004</v>
      </c>
      <c r="G1560" s="12"/>
      <c r="H1560" s="12"/>
      <c r="K1560"/>
    </row>
    <row r="1561" spans="1:11" x14ac:dyDescent="0.3">
      <c r="A1561" s="21">
        <v>42704</v>
      </c>
      <c r="B1561" s="11">
        <v>14443700000000</v>
      </c>
      <c r="C1561" s="11">
        <v>5504360000000</v>
      </c>
      <c r="D1561" s="11">
        <v>19948100000000</v>
      </c>
      <c r="E1561" s="12">
        <f>(US_Debt_Table[[#This Row],[Debt Held by the Public]] - B1813)/B1813 * 100</f>
        <v>6.2896460372359995</v>
      </c>
      <c r="F1561" s="12">
        <f>(US_Debt_Table[[#This Row],[Debt Held by the Public]] - B1813)/B1813 * 100</f>
        <v>6.2896460372359995</v>
      </c>
      <c r="G1561" s="12"/>
      <c r="H1561" s="12"/>
      <c r="K1561"/>
    </row>
    <row r="1562" spans="1:11" x14ac:dyDescent="0.3">
      <c r="A1562" s="21">
        <v>42703</v>
      </c>
      <c r="B1562" s="11">
        <v>14431400000000</v>
      </c>
      <c r="C1562" s="11">
        <v>5499270000000</v>
      </c>
      <c r="D1562" s="11">
        <v>19930700000000</v>
      </c>
      <c r="E1562" s="12">
        <f>(US_Debt_Table[[#This Row],[Debt Held by the Public]] - B1814)/B1814 * 100</f>
        <v>6.4953657240687175</v>
      </c>
      <c r="F1562" s="12">
        <f>(US_Debt_Table[[#This Row],[Debt Held by the Public]] - B1814)/B1814 * 100</f>
        <v>6.4953657240687175</v>
      </c>
      <c r="G1562" s="12"/>
      <c r="H1562" s="12"/>
      <c r="K1562"/>
    </row>
    <row r="1563" spans="1:11" x14ac:dyDescent="0.3">
      <c r="A1563" s="21">
        <v>42702</v>
      </c>
      <c r="B1563" s="11">
        <v>14431100000000</v>
      </c>
      <c r="C1563" s="11">
        <v>5498070000000</v>
      </c>
      <c r="D1563" s="11">
        <v>19929200000000</v>
      </c>
      <c r="E1563" s="12">
        <f>(US_Debt_Table[[#This Row],[Debt Held by the Public]] - B1815)/B1815 * 100</f>
        <v>6.9921411625148284</v>
      </c>
      <c r="F1563" s="12">
        <f>(US_Debt_Table[[#This Row],[Debt Held by the Public]] - B1815)/B1815 * 100</f>
        <v>6.9921411625148284</v>
      </c>
      <c r="G1563" s="12"/>
      <c r="H1563" s="12"/>
      <c r="K1563"/>
    </row>
    <row r="1564" spans="1:11" x14ac:dyDescent="0.3">
      <c r="A1564" s="21">
        <v>42699</v>
      </c>
      <c r="B1564" s="11">
        <v>14431100000000</v>
      </c>
      <c r="C1564" s="11">
        <v>5496970000000</v>
      </c>
      <c r="D1564" s="11">
        <v>19928100000000</v>
      </c>
      <c r="E1564" s="12">
        <f>(US_Debt_Table[[#This Row],[Debt Held by the Public]] - B1816)/B1816 * 100</f>
        <v>6.9905547070772966</v>
      </c>
      <c r="F1564" s="12">
        <f>(US_Debt_Table[[#This Row],[Debt Held by the Public]] - B1816)/B1816 * 100</f>
        <v>6.9905547070772966</v>
      </c>
      <c r="G1564" s="12"/>
      <c r="H1564" s="12"/>
      <c r="K1564"/>
    </row>
    <row r="1565" spans="1:11" x14ac:dyDescent="0.3">
      <c r="A1565" s="21">
        <v>42697</v>
      </c>
      <c r="B1565" s="11">
        <v>14407400000000</v>
      </c>
      <c r="C1565" s="11">
        <v>5490610000000</v>
      </c>
      <c r="D1565" s="11">
        <v>19898000000000</v>
      </c>
      <c r="E1565" s="12">
        <f>(US_Debt_Table[[#This Row],[Debt Held by the Public]] - B1817)/B1817 * 100</f>
        <v>6.819597259705211</v>
      </c>
      <c r="F1565" s="12">
        <f>(US_Debt_Table[[#This Row],[Debt Held by the Public]] - B1817)/B1817 * 100</f>
        <v>6.819597259705211</v>
      </c>
      <c r="G1565" s="12"/>
      <c r="H1565" s="12"/>
      <c r="K1565"/>
    </row>
    <row r="1566" spans="1:11" x14ac:dyDescent="0.3">
      <c r="A1566" s="21">
        <v>42696</v>
      </c>
      <c r="B1566" s="11">
        <v>14407200000000</v>
      </c>
      <c r="C1566" s="11">
        <v>5500380000000</v>
      </c>
      <c r="D1566" s="11">
        <v>19907500000000</v>
      </c>
      <c r="E1566" s="12">
        <f>(US_Debt_Table[[#This Row],[Debt Held by the Public]] - B1818)/B1818 * 100</f>
        <v>6.8189063948100088</v>
      </c>
      <c r="F1566" s="12">
        <f>(US_Debt_Table[[#This Row],[Debt Held by the Public]] - B1818)/B1818 * 100</f>
        <v>6.8189063948100088</v>
      </c>
      <c r="G1566" s="12"/>
      <c r="H1566" s="12"/>
      <c r="K1566"/>
    </row>
    <row r="1567" spans="1:11" x14ac:dyDescent="0.3">
      <c r="A1567" s="21">
        <v>42695</v>
      </c>
      <c r="B1567" s="11">
        <v>14406500000000</v>
      </c>
      <c r="C1567" s="11">
        <v>5492510000000</v>
      </c>
      <c r="D1567" s="11">
        <v>19899000000000</v>
      </c>
      <c r="E1567" s="12">
        <f>(US_Debt_Table[[#This Row],[Debt Held by the Public]] - B1819)/B1819 * 100</f>
        <v>6.8255969153195899</v>
      </c>
      <c r="F1567" s="12">
        <f>(US_Debt_Table[[#This Row],[Debt Held by the Public]] - B1819)/B1819 * 100</f>
        <v>6.8255969153195899</v>
      </c>
      <c r="G1567" s="12"/>
      <c r="H1567" s="12"/>
      <c r="K1567"/>
    </row>
    <row r="1568" spans="1:11" x14ac:dyDescent="0.3">
      <c r="A1568" s="21">
        <v>42692</v>
      </c>
      <c r="B1568" s="11">
        <v>14406500000000</v>
      </c>
      <c r="C1568" s="11">
        <v>5489430000000</v>
      </c>
      <c r="D1568" s="11">
        <v>19896000000000</v>
      </c>
      <c r="E1568" s="12">
        <f>(US_Debt_Table[[#This Row],[Debt Held by the Public]] - B1820)/B1820 * 100</f>
        <v>7.3077897120383746</v>
      </c>
      <c r="F1568" s="12">
        <f>(US_Debt_Table[[#This Row],[Debt Held by the Public]] - B1820)/B1820 * 100</f>
        <v>7.3077897120383746</v>
      </c>
      <c r="G1568" s="12"/>
      <c r="H1568" s="12"/>
      <c r="K1568"/>
    </row>
    <row r="1569" spans="1:11" x14ac:dyDescent="0.3">
      <c r="A1569" s="21">
        <v>42691</v>
      </c>
      <c r="B1569" s="11">
        <v>14406400000000</v>
      </c>
      <c r="C1569" s="11">
        <v>5490730000000</v>
      </c>
      <c r="D1569" s="11">
        <v>19897200000000</v>
      </c>
      <c r="E1569" s="12">
        <f>(US_Debt_Table[[#This Row],[Debt Held by the Public]] - B1821)/B1821 * 100</f>
        <v>7.3086434466525647</v>
      </c>
      <c r="F1569" s="12">
        <f>(US_Debt_Table[[#This Row],[Debt Held by the Public]] - B1821)/B1821 * 100</f>
        <v>7.3086434466525647</v>
      </c>
      <c r="G1569" s="12"/>
      <c r="H1569" s="12"/>
      <c r="K1569"/>
    </row>
    <row r="1570" spans="1:11" x14ac:dyDescent="0.3">
      <c r="A1570" s="21">
        <v>42690</v>
      </c>
      <c r="B1570" s="11">
        <v>14372600000000</v>
      </c>
      <c r="C1570" s="11">
        <v>5485190000000</v>
      </c>
      <c r="D1570" s="11">
        <v>19857800000000</v>
      </c>
      <c r="E1570" s="12">
        <f>(US_Debt_Table[[#This Row],[Debt Held by the Public]] - B1822)/B1822 * 100</f>
        <v>7.056080683485658</v>
      </c>
      <c r="F1570" s="12">
        <f>(US_Debt_Table[[#This Row],[Debt Held by the Public]] - B1822)/B1822 * 100</f>
        <v>7.056080683485658</v>
      </c>
      <c r="G1570" s="12"/>
      <c r="H1570" s="12"/>
      <c r="K1570"/>
    </row>
    <row r="1571" spans="1:11" x14ac:dyDescent="0.3">
      <c r="A1571" s="21">
        <v>42689</v>
      </c>
      <c r="B1571" s="11">
        <v>14371200000000</v>
      </c>
      <c r="C1571" s="11">
        <v>5495950000000</v>
      </c>
      <c r="D1571" s="11">
        <v>19867100000000</v>
      </c>
      <c r="E1571" s="12">
        <f>(US_Debt_Table[[#This Row],[Debt Held by the Public]] - B1823)/B1823 * 100</f>
        <v>7.0671851951186806</v>
      </c>
      <c r="F1571" s="12">
        <f>(US_Debt_Table[[#This Row],[Debt Held by the Public]] - B1823)/B1823 * 100</f>
        <v>7.0671851951186806</v>
      </c>
      <c r="G1571" s="12"/>
      <c r="H1571" s="12"/>
      <c r="K1571"/>
    </row>
    <row r="1572" spans="1:11" x14ac:dyDescent="0.3">
      <c r="A1572" s="21">
        <v>42688</v>
      </c>
      <c r="B1572" s="11">
        <v>14370900000000</v>
      </c>
      <c r="C1572" s="11">
        <v>5471280000000</v>
      </c>
      <c r="D1572" s="11">
        <v>19842200000000</v>
      </c>
      <c r="E1572" s="12">
        <f>(US_Debt_Table[[#This Row],[Debt Held by the Public]] - B1824)/B1824 * 100</f>
        <v>7.0641525177497817</v>
      </c>
      <c r="F1572" s="12">
        <f>(US_Debt_Table[[#This Row],[Debt Held by the Public]] - B1824)/B1824 * 100</f>
        <v>7.0641525177497817</v>
      </c>
      <c r="G1572" s="12"/>
      <c r="H1572" s="12"/>
      <c r="K1572"/>
    </row>
    <row r="1573" spans="1:11" x14ac:dyDescent="0.3">
      <c r="A1573" s="21">
        <v>42684</v>
      </c>
      <c r="B1573" s="11">
        <v>14371400000000</v>
      </c>
      <c r="C1573" s="11">
        <v>5469180000000</v>
      </c>
      <c r="D1573" s="11">
        <v>19840600000000</v>
      </c>
      <c r="E1573" s="12">
        <f>(US_Debt_Table[[#This Row],[Debt Held by the Public]] - B1825)/B1825 * 100</f>
        <v>7.4256241590671248</v>
      </c>
      <c r="F1573" s="12">
        <f>(US_Debt_Table[[#This Row],[Debt Held by the Public]] - B1825)/B1825 * 100</f>
        <v>7.4256241590671248</v>
      </c>
      <c r="G1573" s="12"/>
      <c r="H1573" s="12"/>
      <c r="K1573"/>
    </row>
    <row r="1574" spans="1:11" x14ac:dyDescent="0.3">
      <c r="A1574" s="21">
        <v>42683</v>
      </c>
      <c r="B1574" s="11">
        <v>14324100000000</v>
      </c>
      <c r="C1574" s="11">
        <v>5469590000000</v>
      </c>
      <c r="D1574" s="11">
        <v>19793700000000</v>
      </c>
      <c r="E1574" s="12">
        <f>(US_Debt_Table[[#This Row],[Debt Held by the Public]] - B1826)/B1826 * 100</f>
        <v>7.073659346080821</v>
      </c>
      <c r="F1574" s="12">
        <f>(US_Debt_Table[[#This Row],[Debt Held by the Public]] - B1826)/B1826 * 100</f>
        <v>7.073659346080821</v>
      </c>
      <c r="G1574" s="12"/>
      <c r="H1574" s="12"/>
      <c r="K1574"/>
    </row>
    <row r="1575" spans="1:11" x14ac:dyDescent="0.3">
      <c r="A1575" s="21">
        <v>42682</v>
      </c>
      <c r="B1575" s="11">
        <v>14323400000000</v>
      </c>
      <c r="C1575" s="11">
        <v>5482830000000</v>
      </c>
      <c r="D1575" s="11">
        <v>19806200000000</v>
      </c>
      <c r="E1575" s="12">
        <f>(US_Debt_Table[[#This Row],[Debt Held by the Public]] - B1827)/B1827 * 100</f>
        <v>7.0652255161381943</v>
      </c>
      <c r="F1575" s="12">
        <f>(US_Debt_Table[[#This Row],[Debt Held by the Public]] - B1827)/B1827 * 100</f>
        <v>7.0652255161381943</v>
      </c>
      <c r="G1575" s="12"/>
      <c r="H1575" s="12"/>
      <c r="K1575"/>
    </row>
    <row r="1576" spans="1:11" x14ac:dyDescent="0.3">
      <c r="A1576" s="21">
        <v>42681</v>
      </c>
      <c r="B1576" s="11">
        <v>14322400000000</v>
      </c>
      <c r="C1576" s="11">
        <v>5474220000000</v>
      </c>
      <c r="D1576" s="11">
        <v>19796600000000</v>
      </c>
      <c r="E1576" s="12">
        <f>(US_Debt_Table[[#This Row],[Debt Held by the Public]] - B1828)/B1828 * 100</f>
        <v>7.0569504346591119</v>
      </c>
      <c r="F1576" s="12">
        <f>(US_Debt_Table[[#This Row],[Debt Held by the Public]] - B1828)/B1828 * 100</f>
        <v>7.0569504346591119</v>
      </c>
      <c r="G1576" s="12"/>
      <c r="H1576" s="12"/>
      <c r="K1576"/>
    </row>
    <row r="1577" spans="1:11" x14ac:dyDescent="0.3">
      <c r="A1577" s="21">
        <v>42678</v>
      </c>
      <c r="B1577" s="11">
        <v>14321500000000</v>
      </c>
      <c r="C1577" s="11">
        <v>5469280000000</v>
      </c>
      <c r="D1577" s="11">
        <v>19790800000000</v>
      </c>
      <c r="E1577" s="12">
        <f>(US_Debt_Table[[#This Row],[Debt Held by the Public]] - B1829)/B1829 * 100</f>
        <v>7.6472666320908589</v>
      </c>
      <c r="F1577" s="12">
        <f>(US_Debt_Table[[#This Row],[Debt Held by the Public]] - B1829)/B1829 * 100</f>
        <v>7.6472666320908589</v>
      </c>
      <c r="G1577" s="12"/>
      <c r="H1577" s="12"/>
      <c r="K1577"/>
    </row>
    <row r="1578" spans="1:11" x14ac:dyDescent="0.3">
      <c r="A1578" s="21">
        <v>42677</v>
      </c>
      <c r="B1578" s="11">
        <v>14320200000000</v>
      </c>
      <c r="C1578" s="11">
        <v>5469960000000</v>
      </c>
      <c r="D1578" s="11">
        <v>19790100000000</v>
      </c>
      <c r="E1578" s="12">
        <f>(US_Debt_Table[[#This Row],[Debt Held by the Public]] - B1830)/B1830 * 100</f>
        <v>7.6334500849330302</v>
      </c>
      <c r="F1578" s="12">
        <f>(US_Debt_Table[[#This Row],[Debt Held by the Public]] - B1830)/B1830 * 100</f>
        <v>7.6334500849330302</v>
      </c>
      <c r="G1578" s="12"/>
      <c r="H1578" s="12"/>
      <c r="K1578"/>
    </row>
    <row r="1579" spans="1:11" x14ac:dyDescent="0.3">
      <c r="A1579" s="21">
        <v>42676</v>
      </c>
      <c r="B1579" s="11">
        <v>14287100000000</v>
      </c>
      <c r="C1579" s="11">
        <v>5482530000000</v>
      </c>
      <c r="D1579" s="11">
        <v>19769600000000</v>
      </c>
      <c r="E1579" s="12">
        <f>(US_Debt_Table[[#This Row],[Debt Held by the Public]] - B1831)/B1831 * 100</f>
        <v>7.7491025370297741</v>
      </c>
      <c r="F1579" s="12">
        <f>(US_Debt_Table[[#This Row],[Debt Held by the Public]] - B1831)/B1831 * 100</f>
        <v>7.7491025370297741</v>
      </c>
      <c r="G1579" s="12"/>
      <c r="H1579" s="12"/>
      <c r="K1579"/>
    </row>
    <row r="1580" spans="1:11" x14ac:dyDescent="0.3">
      <c r="A1580" s="21">
        <v>42675</v>
      </c>
      <c r="B1580" s="11">
        <v>14284800000000</v>
      </c>
      <c r="C1580" s="11">
        <v>5475210000000</v>
      </c>
      <c r="D1580" s="11">
        <v>19760100000000</v>
      </c>
      <c r="E1580" s="12">
        <f>(US_Debt_Table[[#This Row],[Debt Held by the Public]] - B1832)/B1832 * 100</f>
        <v>9.3723919851156516</v>
      </c>
      <c r="F1580" s="12">
        <f>(US_Debt_Table[[#This Row],[Debt Held by the Public]] - B1832)/B1832 * 100</f>
        <v>9.3723919851156516</v>
      </c>
      <c r="G1580" s="12"/>
      <c r="H1580" s="12"/>
      <c r="K1580"/>
    </row>
    <row r="1581" spans="1:11" x14ac:dyDescent="0.3">
      <c r="A1581" s="21">
        <v>42674</v>
      </c>
      <c r="B1581" s="11">
        <v>14286500000000</v>
      </c>
      <c r="C1581" s="11">
        <v>5519210000000</v>
      </c>
      <c r="D1581" s="11">
        <v>19805700000000</v>
      </c>
      <c r="E1581" s="12">
        <f>(US_Debt_Table[[#This Row],[Debt Held by the Public]] - B1833)/B1833 * 100</f>
        <v>9.5514880107968008</v>
      </c>
      <c r="F1581" s="12">
        <f>(US_Debt_Table[[#This Row],[Debt Held by the Public]] - B1833)/B1833 * 100</f>
        <v>9.5514880107968008</v>
      </c>
      <c r="G1581" s="12"/>
      <c r="H1581" s="12"/>
      <c r="K1581"/>
    </row>
    <row r="1582" spans="1:11" x14ac:dyDescent="0.3">
      <c r="A1582" s="21">
        <v>42671</v>
      </c>
      <c r="B1582" s="11">
        <v>14310000000000</v>
      </c>
      <c r="C1582" s="11">
        <v>5510530000000</v>
      </c>
      <c r="D1582" s="11">
        <v>19820500000000</v>
      </c>
      <c r="E1582" s="12">
        <f>(US_Debt_Table[[#This Row],[Debt Held by the Public]] - B1834)/B1834 * 100</f>
        <v>9.7224352093237236</v>
      </c>
      <c r="F1582" s="12">
        <f>(US_Debt_Table[[#This Row],[Debt Held by the Public]] - B1834)/B1834 * 100</f>
        <v>9.7224352093237236</v>
      </c>
      <c r="G1582" s="12"/>
      <c r="H1582" s="12"/>
      <c r="K1582"/>
    </row>
    <row r="1583" spans="1:11" x14ac:dyDescent="0.3">
      <c r="A1583" s="21">
        <v>42670</v>
      </c>
      <c r="B1583" s="11">
        <v>14310100000000</v>
      </c>
      <c r="C1583" s="11">
        <v>5514770000000</v>
      </c>
      <c r="D1583" s="11">
        <v>19824900000000</v>
      </c>
      <c r="E1583" s="12">
        <f>(US_Debt_Table[[#This Row],[Debt Held by the Public]] - B1835)/B1835 * 100</f>
        <v>9.8427977095135031</v>
      </c>
      <c r="F1583" s="12">
        <f>(US_Debt_Table[[#This Row],[Debt Held by the Public]] - B1835)/B1835 * 100</f>
        <v>9.8427977095135031</v>
      </c>
      <c r="G1583" s="12"/>
      <c r="H1583" s="12"/>
      <c r="K1583"/>
    </row>
    <row r="1584" spans="1:11" x14ac:dyDescent="0.3">
      <c r="A1584" s="21">
        <v>42669</v>
      </c>
      <c r="B1584" s="11">
        <v>14282000000000</v>
      </c>
      <c r="C1584" s="11">
        <v>5513470000000</v>
      </c>
      <c r="D1584" s="11">
        <v>19795500000000</v>
      </c>
      <c r="E1584" s="12">
        <f>(US_Debt_Table[[#This Row],[Debt Held by the Public]] - B1836)/B1836 * 100</f>
        <v>9.574117123545161</v>
      </c>
      <c r="F1584" s="12">
        <f>(US_Debt_Table[[#This Row],[Debt Held by the Public]] - B1836)/B1836 * 100</f>
        <v>9.574117123545161</v>
      </c>
      <c r="G1584" s="12"/>
      <c r="H1584" s="12"/>
      <c r="K1584"/>
    </row>
    <row r="1585" spans="1:11" x14ac:dyDescent="0.3">
      <c r="A1585" s="21">
        <v>42668</v>
      </c>
      <c r="B1585" s="11">
        <v>14281300000000</v>
      </c>
      <c r="C1585" s="11">
        <v>5527240000000</v>
      </c>
      <c r="D1585" s="11">
        <v>19808500000000</v>
      </c>
      <c r="E1585" s="12">
        <f>(US_Debt_Table[[#This Row],[Debt Held by the Public]] - B1837)/B1837 * 100</f>
        <v>9.5578194761955899</v>
      </c>
      <c r="F1585" s="12">
        <f>(US_Debt_Table[[#This Row],[Debt Held by the Public]] - B1837)/B1837 * 100</f>
        <v>9.5578194761955899</v>
      </c>
      <c r="G1585" s="12"/>
      <c r="H1585" s="12"/>
      <c r="K1585"/>
    </row>
    <row r="1586" spans="1:11" x14ac:dyDescent="0.3">
      <c r="A1586" s="21">
        <v>42667</v>
      </c>
      <c r="B1586" s="11">
        <v>14280600000000</v>
      </c>
      <c r="C1586" s="11">
        <v>5507420000000</v>
      </c>
      <c r="D1586" s="11">
        <v>19788000000000</v>
      </c>
      <c r="E1586" s="12">
        <f>(US_Debt_Table[[#This Row],[Debt Held by the Public]] - B1838)/B1838 * 100</f>
        <v>9.558332757946097</v>
      </c>
      <c r="F1586" s="12">
        <f>(US_Debt_Table[[#This Row],[Debt Held by the Public]] - B1838)/B1838 * 100</f>
        <v>9.558332757946097</v>
      </c>
      <c r="G1586" s="12"/>
      <c r="H1586" s="12"/>
      <c r="K1586"/>
    </row>
    <row r="1587" spans="1:11" x14ac:dyDescent="0.3">
      <c r="A1587" s="21">
        <v>42664</v>
      </c>
      <c r="B1587" s="11">
        <v>14280600000000</v>
      </c>
      <c r="C1587" s="11">
        <v>5505840000000</v>
      </c>
      <c r="D1587" s="11">
        <v>19786400000000</v>
      </c>
      <c r="E1587" s="12">
        <f>(US_Debt_Table[[#This Row],[Debt Held by the Public]] - B1839)/B1839 * 100</f>
        <v>9.4902934952617528</v>
      </c>
      <c r="F1587" s="12">
        <f>(US_Debt_Table[[#This Row],[Debt Held by the Public]] - B1839)/B1839 * 100</f>
        <v>9.4902934952617528</v>
      </c>
      <c r="G1587" s="12"/>
      <c r="H1587" s="12"/>
      <c r="K1587"/>
    </row>
    <row r="1588" spans="1:11" x14ac:dyDescent="0.3">
      <c r="A1588" s="21">
        <v>42663</v>
      </c>
      <c r="B1588" s="11">
        <v>14280300000000</v>
      </c>
      <c r="C1588" s="11">
        <v>5505280000000</v>
      </c>
      <c r="D1588" s="11">
        <v>19785600000000</v>
      </c>
      <c r="E1588" s="12">
        <f>(US_Debt_Table[[#This Row],[Debt Held by the Public]] - B1840)/B1840 * 100</f>
        <v>9.5635961883717719</v>
      </c>
      <c r="F1588" s="12">
        <f>(US_Debt_Table[[#This Row],[Debt Held by the Public]] - B1840)/B1840 * 100</f>
        <v>9.5635961883717719</v>
      </c>
      <c r="G1588" s="12"/>
      <c r="H1588" s="12"/>
      <c r="K1588"/>
    </row>
    <row r="1589" spans="1:11" x14ac:dyDescent="0.3">
      <c r="A1589" s="21">
        <v>42662</v>
      </c>
      <c r="B1589" s="11">
        <v>14251100000000</v>
      </c>
      <c r="C1589" s="11">
        <v>5503140000000</v>
      </c>
      <c r="D1589" s="11">
        <v>19754300000000</v>
      </c>
      <c r="E1589" s="12">
        <f>(US_Debt_Table[[#This Row],[Debt Held by the Public]] - B1841)/B1841 * 100</f>
        <v>9.3294975067126966</v>
      </c>
      <c r="F1589" s="12">
        <f>(US_Debt_Table[[#This Row],[Debt Held by the Public]] - B1841)/B1841 * 100</f>
        <v>9.3294975067126966</v>
      </c>
      <c r="G1589" s="12"/>
      <c r="H1589" s="12"/>
      <c r="K1589"/>
    </row>
    <row r="1590" spans="1:11" x14ac:dyDescent="0.3">
      <c r="A1590" s="21">
        <v>42661</v>
      </c>
      <c r="B1590" s="11">
        <v>14250800000000</v>
      </c>
      <c r="C1590" s="11">
        <v>5515800000000</v>
      </c>
      <c r="D1590" s="11">
        <v>19766600000000</v>
      </c>
      <c r="E1590" s="12">
        <f>(US_Debt_Table[[#This Row],[Debt Held by the Public]] - B1842)/B1842 * 100</f>
        <v>9.2819238673660323</v>
      </c>
      <c r="F1590" s="12">
        <f>(US_Debt_Table[[#This Row],[Debt Held by the Public]] - B1842)/B1842 * 100</f>
        <v>9.2819238673660323</v>
      </c>
      <c r="G1590" s="12"/>
      <c r="H1590" s="12"/>
      <c r="K1590"/>
    </row>
    <row r="1591" spans="1:11" x14ac:dyDescent="0.3">
      <c r="A1591" s="21">
        <v>42660</v>
      </c>
      <c r="B1591" s="11">
        <v>14250400000000</v>
      </c>
      <c r="C1591" s="11">
        <v>5505200000000</v>
      </c>
      <c r="D1591" s="11">
        <v>19755600000000</v>
      </c>
      <c r="E1591" s="12">
        <f>(US_Debt_Table[[#This Row],[Debt Held by the Public]] - B1843)/B1843 * 100</f>
        <v>9.2503718241616717</v>
      </c>
      <c r="F1591" s="12">
        <f>(US_Debt_Table[[#This Row],[Debt Held by the Public]] - B1843)/B1843 * 100</f>
        <v>9.2503718241616717</v>
      </c>
      <c r="G1591" s="12"/>
      <c r="H1591" s="12"/>
      <c r="K1591"/>
    </row>
    <row r="1592" spans="1:11" x14ac:dyDescent="0.3">
      <c r="A1592" s="21">
        <v>42657</v>
      </c>
      <c r="B1592" s="11">
        <v>14224900000000</v>
      </c>
      <c r="C1592" s="11">
        <v>5496690000000</v>
      </c>
      <c r="D1592" s="11">
        <v>19721600000000</v>
      </c>
      <c r="E1592" s="12">
        <f>(US_Debt_Table[[#This Row],[Debt Held by the Public]] - B1844)/B1844 * 100</f>
        <v>9.0331432425803282</v>
      </c>
      <c r="F1592" s="12">
        <f>(US_Debt_Table[[#This Row],[Debt Held by the Public]] - B1844)/B1844 * 100</f>
        <v>9.0331432425803282</v>
      </c>
      <c r="G1592" s="12"/>
      <c r="H1592" s="12"/>
      <c r="K1592"/>
    </row>
    <row r="1593" spans="1:11" x14ac:dyDescent="0.3">
      <c r="A1593" s="21">
        <v>42656</v>
      </c>
      <c r="B1593" s="11">
        <v>14225000000000</v>
      </c>
      <c r="C1593" s="11">
        <v>5495820000000</v>
      </c>
      <c r="D1593" s="11">
        <v>19720800000000</v>
      </c>
      <c r="E1593" s="12">
        <f>(US_Debt_Table[[#This Row],[Debt Held by the Public]] - B1845)/B1845 * 100</f>
        <v>9.0330740045222857</v>
      </c>
      <c r="F1593" s="12">
        <f>(US_Debt_Table[[#This Row],[Debt Held by the Public]] - B1845)/B1845 * 100</f>
        <v>9.0330740045222857</v>
      </c>
      <c r="G1593" s="12"/>
      <c r="H1593" s="12"/>
      <c r="K1593"/>
    </row>
    <row r="1594" spans="1:11" x14ac:dyDescent="0.3">
      <c r="A1594" s="21">
        <v>42655</v>
      </c>
      <c r="B1594" s="11">
        <v>14192500000000</v>
      </c>
      <c r="C1594" s="11">
        <v>5496210000000</v>
      </c>
      <c r="D1594" s="11">
        <v>19688700000000</v>
      </c>
      <c r="E1594" s="12">
        <f>(US_Debt_Table[[#This Row],[Debt Held by the Public]] - B1846)/B1846 * 100</f>
        <v>8.7814636539228008</v>
      </c>
      <c r="F1594" s="12">
        <f>(US_Debt_Table[[#This Row],[Debt Held by the Public]] - B1846)/B1846 * 100</f>
        <v>8.7814636539228008</v>
      </c>
      <c r="G1594" s="12"/>
      <c r="H1594" s="12"/>
      <c r="K1594"/>
    </row>
    <row r="1595" spans="1:11" x14ac:dyDescent="0.3">
      <c r="A1595" s="21">
        <v>42654</v>
      </c>
      <c r="B1595" s="11">
        <v>14191700000000</v>
      </c>
      <c r="C1595" s="11">
        <v>5502590000000</v>
      </c>
      <c r="D1595" s="11">
        <v>19694300000000</v>
      </c>
      <c r="E1595" s="12">
        <f>(US_Debt_Table[[#This Row],[Debt Held by the Public]] - B1847)/B1847 * 100</f>
        <v>8.776165620425088</v>
      </c>
      <c r="F1595" s="12">
        <f>(US_Debt_Table[[#This Row],[Debt Held by the Public]] - B1847)/B1847 * 100</f>
        <v>8.776165620425088</v>
      </c>
      <c r="G1595" s="12"/>
      <c r="H1595" s="12"/>
      <c r="K1595"/>
    </row>
    <row r="1596" spans="1:11" x14ac:dyDescent="0.3">
      <c r="A1596" s="21">
        <v>42650</v>
      </c>
      <c r="B1596" s="11">
        <v>14192000000000</v>
      </c>
      <c r="C1596" s="11">
        <v>5495400000000</v>
      </c>
      <c r="D1596" s="11">
        <v>19687400000000</v>
      </c>
      <c r="E1596" s="12">
        <f>(US_Debt_Table[[#This Row],[Debt Held by the Public]] - B1848)/B1848 * 100</f>
        <v>8.6676875957120973</v>
      </c>
      <c r="F1596" s="12">
        <f>(US_Debt_Table[[#This Row],[Debt Held by the Public]] - B1848)/B1848 * 100</f>
        <v>8.6676875957120973</v>
      </c>
      <c r="G1596" s="12"/>
      <c r="H1596" s="12"/>
      <c r="K1596"/>
    </row>
    <row r="1597" spans="1:11" x14ac:dyDescent="0.3">
      <c r="A1597" s="21">
        <v>42649</v>
      </c>
      <c r="B1597" s="11">
        <v>14192000000000</v>
      </c>
      <c r="C1597" s="11">
        <v>5496770000000</v>
      </c>
      <c r="D1597" s="11">
        <v>19688800000000</v>
      </c>
      <c r="E1597" s="12">
        <f>(US_Debt_Table[[#This Row],[Debt Held by the Public]] - B1849)/B1849 * 100</f>
        <v>8.6693517511753626</v>
      </c>
      <c r="F1597" s="12">
        <f>(US_Debt_Table[[#This Row],[Debt Held by the Public]] - B1849)/B1849 * 100</f>
        <v>8.6693517511753626</v>
      </c>
      <c r="G1597" s="12"/>
      <c r="H1597" s="12"/>
      <c r="K1597"/>
    </row>
    <row r="1598" spans="1:11" x14ac:dyDescent="0.3">
      <c r="A1598" s="21">
        <v>42648</v>
      </c>
      <c r="B1598" s="11">
        <v>14170900000000</v>
      </c>
      <c r="C1598" s="11">
        <v>5492510000000</v>
      </c>
      <c r="D1598" s="11">
        <v>19663400000000</v>
      </c>
      <c r="E1598" s="12">
        <f>(US_Debt_Table[[#This Row],[Debt Held by the Public]] - B1850)/B1850 * 100</f>
        <v>8.5061255742725876</v>
      </c>
      <c r="F1598" s="12">
        <f>(US_Debt_Table[[#This Row],[Debt Held by the Public]] - B1850)/B1850 * 100</f>
        <v>8.5061255742725876</v>
      </c>
      <c r="G1598" s="12"/>
      <c r="H1598" s="12"/>
      <c r="K1598"/>
    </row>
    <row r="1599" spans="1:11" x14ac:dyDescent="0.3">
      <c r="A1599" s="21">
        <v>42647</v>
      </c>
      <c r="B1599" s="11">
        <v>14170600000000</v>
      </c>
      <c r="C1599" s="11">
        <v>5488850000000</v>
      </c>
      <c r="D1599" s="11">
        <v>19659500000000</v>
      </c>
      <c r="E1599" s="12">
        <f>(US_Debt_Table[[#This Row],[Debt Held by the Public]] - B1851)/B1851 * 100</f>
        <v>8.492198386084187</v>
      </c>
      <c r="F1599" s="12">
        <f>(US_Debt_Table[[#This Row],[Debt Held by the Public]] - B1851)/B1851 * 100</f>
        <v>8.492198386084187</v>
      </c>
      <c r="G1599" s="12"/>
      <c r="H1599" s="12"/>
      <c r="K1599"/>
    </row>
    <row r="1600" spans="1:11" x14ac:dyDescent="0.3">
      <c r="A1600" s="21">
        <v>42646</v>
      </c>
      <c r="B1600" s="11">
        <v>14169600000000</v>
      </c>
      <c r="C1600" s="11">
        <v>5473390000000</v>
      </c>
      <c r="D1600" s="11">
        <v>19642900000000</v>
      </c>
      <c r="E1600" s="12">
        <f>(US_Debt_Table[[#This Row],[Debt Held by the Public]] - B1852)/B1852 * 100</f>
        <v>8.5019870896602416</v>
      </c>
      <c r="F1600" s="12">
        <f>(US_Debt_Table[[#This Row],[Debt Held by the Public]] - B1852)/B1852 * 100</f>
        <v>8.5019870896602416</v>
      </c>
      <c r="G1600" s="12"/>
      <c r="H1600" s="12"/>
      <c r="K1600"/>
    </row>
    <row r="1601" spans="1:11" x14ac:dyDescent="0.3">
      <c r="A1601" s="21">
        <v>42643</v>
      </c>
      <c r="B1601" s="11">
        <v>14173400000000</v>
      </c>
      <c r="C1601" s="11">
        <v>5400020000000</v>
      </c>
      <c r="D1601" s="11">
        <v>19573400000000</v>
      </c>
      <c r="E1601" s="12">
        <f>(US_Debt_Table[[#This Row],[Debt Held by the Public]] - B1853)/B1853 * 100</f>
        <v>7.9976835977384599</v>
      </c>
      <c r="F1601" s="12">
        <f>(US_Debt_Table[[#This Row],[Debt Held by the Public]] - B1853)/B1853 * 100</f>
        <v>7.9976835977384599</v>
      </c>
      <c r="G1601" s="12"/>
      <c r="H1601" s="12"/>
      <c r="K1601"/>
    </row>
    <row r="1602" spans="1:11" x14ac:dyDescent="0.3">
      <c r="A1602" s="21">
        <v>42642</v>
      </c>
      <c r="B1602" s="11">
        <v>14148900000000</v>
      </c>
      <c r="C1602" s="11">
        <v>5383970000000</v>
      </c>
      <c r="D1602" s="11">
        <v>19532900000000</v>
      </c>
      <c r="E1602" s="12">
        <f>(US_Debt_Table[[#This Row],[Debt Held by the Public]] - B1854)/B1854 * 100</f>
        <v>7.6887363285560975</v>
      </c>
      <c r="F1602" s="12">
        <f>(US_Debt_Table[[#This Row],[Debt Held by the Public]] - B1854)/B1854 * 100</f>
        <v>7.6887363285560975</v>
      </c>
      <c r="G1602" s="12"/>
      <c r="H1602" s="12"/>
      <c r="K1602"/>
    </row>
    <row r="1603" spans="1:11" x14ac:dyDescent="0.3">
      <c r="A1603" s="21">
        <v>42641</v>
      </c>
      <c r="B1603" s="11">
        <v>14134500000000</v>
      </c>
      <c r="C1603" s="11">
        <v>5385470000000</v>
      </c>
      <c r="D1603" s="11">
        <v>19519900000000</v>
      </c>
      <c r="E1603" s="12">
        <f>(US_Debt_Table[[#This Row],[Debt Held by the Public]] - B1855)/B1855 * 100</f>
        <v>7.5463945764568923</v>
      </c>
      <c r="F1603" s="12">
        <f>(US_Debt_Table[[#This Row],[Debt Held by the Public]] - B1855)/B1855 * 100</f>
        <v>7.5463945764568923</v>
      </c>
      <c r="G1603" s="12"/>
      <c r="H1603" s="12"/>
      <c r="K1603"/>
    </row>
    <row r="1604" spans="1:11" x14ac:dyDescent="0.3">
      <c r="A1604" s="21">
        <v>42640</v>
      </c>
      <c r="B1604" s="11">
        <v>14133900000000</v>
      </c>
      <c r="C1604" s="11">
        <v>5402940000000</v>
      </c>
      <c r="D1604" s="11">
        <v>19536900000000</v>
      </c>
      <c r="E1604" s="12">
        <f>(US_Debt_Table[[#This Row],[Debt Held by the Public]] - B1856)/B1856 * 100</f>
        <v>7.5426475735394822</v>
      </c>
      <c r="F1604" s="12">
        <f>(US_Debt_Table[[#This Row],[Debt Held by the Public]] - B1856)/B1856 * 100</f>
        <v>7.5426475735394822</v>
      </c>
      <c r="G1604" s="12"/>
      <c r="H1604" s="12"/>
      <c r="K1604"/>
    </row>
    <row r="1605" spans="1:11" x14ac:dyDescent="0.3">
      <c r="A1605" s="21">
        <v>42639</v>
      </c>
      <c r="B1605" s="11">
        <v>14133500000000</v>
      </c>
      <c r="C1605" s="11">
        <v>5396050000000</v>
      </c>
      <c r="D1605" s="11">
        <v>19529600000000</v>
      </c>
      <c r="E1605" s="12">
        <f>(US_Debt_Table[[#This Row],[Debt Held by the Public]] - B1857)/B1857 * 100</f>
        <v>7.5584271287565734</v>
      </c>
      <c r="F1605" s="12">
        <f>(US_Debt_Table[[#This Row],[Debt Held by the Public]] - B1857)/B1857 * 100</f>
        <v>7.5584271287565734</v>
      </c>
      <c r="G1605" s="12"/>
      <c r="H1605" s="12"/>
      <c r="K1605"/>
    </row>
    <row r="1606" spans="1:11" x14ac:dyDescent="0.3">
      <c r="A1606" s="21">
        <v>42636</v>
      </c>
      <c r="B1606" s="11">
        <v>14133700000000</v>
      </c>
      <c r="C1606" s="11">
        <v>5391070000000</v>
      </c>
      <c r="D1606" s="11">
        <v>19524800000000</v>
      </c>
      <c r="E1606" s="12">
        <f>(US_Debt_Table[[#This Row],[Debt Held by the Public]] - B1858)/B1858 * 100</f>
        <v>7.5223090324003987</v>
      </c>
      <c r="F1606" s="12">
        <f>(US_Debt_Table[[#This Row],[Debt Held by the Public]] - B1858)/B1858 * 100</f>
        <v>7.5223090324003987</v>
      </c>
      <c r="G1606" s="12"/>
      <c r="H1606" s="12"/>
      <c r="K1606"/>
    </row>
    <row r="1607" spans="1:11" x14ac:dyDescent="0.3">
      <c r="A1607" s="21">
        <v>42635</v>
      </c>
      <c r="B1607" s="11">
        <v>14133300000000</v>
      </c>
      <c r="C1607" s="11">
        <v>5386190000000</v>
      </c>
      <c r="D1607" s="11">
        <v>19519500000000</v>
      </c>
      <c r="E1607" s="12">
        <f>(US_Debt_Table[[#This Row],[Debt Held by the Public]] - B1859)/B1859 * 100</f>
        <v>7.5896561436629799</v>
      </c>
      <c r="F1607" s="12">
        <f>(US_Debt_Table[[#This Row],[Debt Held by the Public]] - B1859)/B1859 * 100</f>
        <v>7.5896561436629799</v>
      </c>
      <c r="G1607" s="12"/>
      <c r="H1607" s="12"/>
      <c r="K1607"/>
    </row>
    <row r="1608" spans="1:11" x14ac:dyDescent="0.3">
      <c r="A1608" s="21">
        <v>42634</v>
      </c>
      <c r="B1608" s="11">
        <v>14135500000000</v>
      </c>
      <c r="C1608" s="11">
        <v>5381930000000</v>
      </c>
      <c r="D1608" s="11">
        <v>19517500000000</v>
      </c>
      <c r="E1608" s="12">
        <f>(US_Debt_Table[[#This Row],[Debt Held by the Public]] - B1860)/B1860 * 100</f>
        <v>7.5482751799382202</v>
      </c>
      <c r="F1608" s="12">
        <f>(US_Debt_Table[[#This Row],[Debt Held by the Public]] - B1860)/B1860 * 100</f>
        <v>7.5482751799382202</v>
      </c>
      <c r="G1608" s="12"/>
      <c r="H1608" s="12"/>
      <c r="K1608"/>
    </row>
    <row r="1609" spans="1:11" x14ac:dyDescent="0.3">
      <c r="A1609" s="21">
        <v>42633</v>
      </c>
      <c r="B1609" s="11">
        <v>14134000000000</v>
      </c>
      <c r="C1609" s="11">
        <v>5390320000000</v>
      </c>
      <c r="D1609" s="11">
        <v>19524300000000</v>
      </c>
      <c r="E1609" s="12">
        <f>(US_Debt_Table[[#This Row],[Debt Held by the Public]] - B1861)/B1861 * 100</f>
        <v>7.5115049632982158</v>
      </c>
      <c r="F1609" s="12">
        <f>(US_Debt_Table[[#This Row],[Debt Held by the Public]] - B1861)/B1861 * 100</f>
        <v>7.5115049632982158</v>
      </c>
      <c r="G1609" s="12"/>
      <c r="H1609" s="12"/>
      <c r="K1609"/>
    </row>
    <row r="1610" spans="1:11" x14ac:dyDescent="0.3">
      <c r="A1610" s="21">
        <v>42632</v>
      </c>
      <c r="B1610" s="11">
        <v>14133900000000</v>
      </c>
      <c r="C1610" s="11">
        <v>5384220000000</v>
      </c>
      <c r="D1610" s="11">
        <v>19518100000000</v>
      </c>
      <c r="E1610" s="12">
        <f>(US_Debt_Table[[#This Row],[Debt Held by the Public]] - B1862)/B1862 * 100</f>
        <v>7.5181049172346635</v>
      </c>
      <c r="F1610" s="12">
        <f>(US_Debt_Table[[#This Row],[Debt Held by the Public]] - B1862)/B1862 * 100</f>
        <v>7.5181049172346635</v>
      </c>
      <c r="G1610" s="12"/>
      <c r="H1610" s="12"/>
      <c r="K1610"/>
    </row>
    <row r="1611" spans="1:11" x14ac:dyDescent="0.3">
      <c r="A1611" s="21">
        <v>42629</v>
      </c>
      <c r="B1611" s="11">
        <v>14134100000000</v>
      </c>
      <c r="C1611" s="11">
        <v>5376840000000</v>
      </c>
      <c r="D1611" s="11">
        <v>19510900000000</v>
      </c>
      <c r="E1611" s="12">
        <f>(US_Debt_Table[[#This Row],[Debt Held by the Public]] - B1863)/B1863 * 100</f>
        <v>7.4575008362983919</v>
      </c>
      <c r="F1611" s="12">
        <f>(US_Debt_Table[[#This Row],[Debt Held by the Public]] - B1863)/B1863 * 100</f>
        <v>7.4575008362983919</v>
      </c>
      <c r="G1611" s="12"/>
      <c r="H1611" s="12"/>
      <c r="K1611"/>
    </row>
    <row r="1612" spans="1:11" x14ac:dyDescent="0.3">
      <c r="A1612" s="21">
        <v>42628</v>
      </c>
      <c r="B1612" s="11">
        <v>14134200000000</v>
      </c>
      <c r="C1612" s="11">
        <v>5374050000000</v>
      </c>
      <c r="D1612" s="11">
        <v>19508200000000</v>
      </c>
      <c r="E1612" s="12">
        <f>(US_Debt_Table[[#This Row],[Debt Held by the Public]] - B1864)/B1864 * 100</f>
        <v>7.5244768012415264</v>
      </c>
      <c r="F1612" s="12">
        <f>(US_Debt_Table[[#This Row],[Debt Held by the Public]] - B1864)/B1864 * 100</f>
        <v>7.5244768012415264</v>
      </c>
      <c r="G1612" s="12"/>
      <c r="H1612" s="12"/>
      <c r="K1612"/>
    </row>
    <row r="1613" spans="1:11" x14ac:dyDescent="0.3">
      <c r="A1613" s="21">
        <v>42627</v>
      </c>
      <c r="B1613" s="11">
        <v>14113600000000</v>
      </c>
      <c r="C1613" s="11">
        <v>5366900000000</v>
      </c>
      <c r="D1613" s="11">
        <v>19480500000000</v>
      </c>
      <c r="E1613" s="12">
        <f>(US_Debt_Table[[#This Row],[Debt Held by the Public]] - B1865)/B1865 * 100</f>
        <v>7.2885942773740382</v>
      </c>
      <c r="F1613" s="12">
        <f>(US_Debt_Table[[#This Row],[Debt Held by the Public]] - B1865)/B1865 * 100</f>
        <v>7.2885942773740382</v>
      </c>
      <c r="G1613" s="12"/>
      <c r="H1613" s="12"/>
      <c r="K1613"/>
    </row>
    <row r="1614" spans="1:11" x14ac:dyDescent="0.3">
      <c r="A1614" s="21">
        <v>42626</v>
      </c>
      <c r="B1614" s="11">
        <v>14113600000000</v>
      </c>
      <c r="C1614" s="11">
        <v>5379680000000</v>
      </c>
      <c r="D1614" s="11">
        <v>19493300000000</v>
      </c>
      <c r="E1614" s="12">
        <f>(US_Debt_Table[[#This Row],[Debt Held by the Public]] - B1866)/B1866 * 100</f>
        <v>7.2714697231110668</v>
      </c>
      <c r="F1614" s="12">
        <f>(US_Debt_Table[[#This Row],[Debt Held by the Public]] - B1866)/B1866 * 100</f>
        <v>7.2714697231110668</v>
      </c>
      <c r="G1614" s="12"/>
      <c r="H1614" s="12"/>
      <c r="K1614"/>
    </row>
    <row r="1615" spans="1:11" x14ac:dyDescent="0.3">
      <c r="A1615" s="21">
        <v>42625</v>
      </c>
      <c r="B1615" s="11">
        <v>14111800000000</v>
      </c>
      <c r="C1615" s="11">
        <v>5372900000000</v>
      </c>
      <c r="D1615" s="11">
        <v>19484700000000</v>
      </c>
      <c r="E1615" s="12">
        <f>(US_Debt_Table[[#This Row],[Debt Held by the Public]] - B1867)/B1867 * 100</f>
        <v>7.2594191552592973</v>
      </c>
      <c r="F1615" s="12">
        <f>(US_Debt_Table[[#This Row],[Debt Held by the Public]] - B1867)/B1867 * 100</f>
        <v>7.2594191552592973</v>
      </c>
      <c r="G1615" s="12"/>
      <c r="H1615" s="12"/>
      <c r="K1615"/>
    </row>
    <row r="1616" spans="1:11" x14ac:dyDescent="0.3">
      <c r="A1616" s="21">
        <v>42622</v>
      </c>
      <c r="B1616" s="11">
        <v>14112600000000</v>
      </c>
      <c r="C1616" s="11">
        <v>5370130000000</v>
      </c>
      <c r="D1616" s="11">
        <v>19482700000000</v>
      </c>
      <c r="E1616" s="12">
        <f>(US_Debt_Table[[#This Row],[Debt Held by the Public]] - B1868)/B1868 * 100</f>
        <v>7.2695763214302005</v>
      </c>
      <c r="F1616" s="12">
        <f>(US_Debt_Table[[#This Row],[Debt Held by the Public]] - B1868)/B1868 * 100</f>
        <v>7.2695763214302005</v>
      </c>
      <c r="G1616" s="12"/>
      <c r="H1616" s="12"/>
      <c r="K1616"/>
    </row>
    <row r="1617" spans="1:11" x14ac:dyDescent="0.3">
      <c r="A1617" s="21">
        <v>42621</v>
      </c>
      <c r="B1617" s="11">
        <v>14112600000000</v>
      </c>
      <c r="C1617" s="11">
        <v>5369490000000</v>
      </c>
      <c r="D1617" s="11">
        <v>19482100000000</v>
      </c>
      <c r="E1617" s="12">
        <f>(US_Debt_Table[[#This Row],[Debt Held by the Public]] - B1869)/B1869 * 100</f>
        <v>7.3413754810837117</v>
      </c>
      <c r="F1617" s="12">
        <f>(US_Debt_Table[[#This Row],[Debt Held by the Public]] - B1869)/B1869 * 100</f>
        <v>7.3413754810837117</v>
      </c>
      <c r="G1617" s="12"/>
      <c r="H1617" s="12"/>
      <c r="K1617"/>
    </row>
    <row r="1618" spans="1:11" x14ac:dyDescent="0.3">
      <c r="A1618" s="21">
        <v>42620</v>
      </c>
      <c r="B1618" s="11">
        <v>14111300000000</v>
      </c>
      <c r="C1618" s="11">
        <v>5368210000000</v>
      </c>
      <c r="D1618" s="11">
        <v>19479500000000</v>
      </c>
      <c r="E1618" s="12">
        <f>(US_Debt_Table[[#This Row],[Debt Held by the Public]] - B1870)/B1870 * 100</f>
        <v>7.296395142833247</v>
      </c>
      <c r="F1618" s="12">
        <f>(US_Debt_Table[[#This Row],[Debt Held by the Public]] - B1870)/B1870 * 100</f>
        <v>7.296395142833247</v>
      </c>
      <c r="G1618" s="12"/>
      <c r="H1618" s="12"/>
      <c r="K1618"/>
    </row>
    <row r="1619" spans="1:11" x14ac:dyDescent="0.3">
      <c r="A1619" s="21">
        <v>42619</v>
      </c>
      <c r="B1619" s="11">
        <v>14109700000000</v>
      </c>
      <c r="C1619" s="11">
        <v>5364230000000</v>
      </c>
      <c r="D1619" s="11">
        <v>19473900000000</v>
      </c>
      <c r="E1619" s="12">
        <f>(US_Debt_Table[[#This Row],[Debt Held by the Public]] - B1871)/B1871 * 100</f>
        <v>7.283413677215286</v>
      </c>
      <c r="F1619" s="12">
        <f>(US_Debt_Table[[#This Row],[Debt Held by the Public]] - B1871)/B1871 * 100</f>
        <v>7.283413677215286</v>
      </c>
      <c r="G1619" s="12"/>
      <c r="H1619" s="12"/>
      <c r="K1619"/>
    </row>
    <row r="1620" spans="1:11" x14ac:dyDescent="0.3">
      <c r="A1620" s="21">
        <v>42615</v>
      </c>
      <c r="B1620" s="11">
        <v>14110200000000</v>
      </c>
      <c r="C1620" s="11">
        <v>5360200000000</v>
      </c>
      <c r="D1620" s="11">
        <v>19470400000000</v>
      </c>
      <c r="E1620" s="12">
        <f>(US_Debt_Table[[#This Row],[Debt Held by the Public]] - B1872)/B1872 * 100</f>
        <v>7.3598673047805274</v>
      </c>
      <c r="F1620" s="12">
        <f>(US_Debt_Table[[#This Row],[Debt Held by the Public]] - B1872)/B1872 * 100</f>
        <v>7.3598673047805274</v>
      </c>
      <c r="G1620" s="12"/>
      <c r="H1620" s="12"/>
      <c r="K1620"/>
    </row>
    <row r="1621" spans="1:11" x14ac:dyDescent="0.3">
      <c r="A1621" s="21">
        <v>42614</v>
      </c>
      <c r="B1621" s="11">
        <v>14109700000000</v>
      </c>
      <c r="C1621" s="11">
        <v>5371920000000</v>
      </c>
      <c r="D1621" s="11">
        <v>19481600000000</v>
      </c>
      <c r="E1621" s="12">
        <f>(US_Debt_Table[[#This Row],[Debt Held by the Public]] - B1873)/B1873 * 100</f>
        <v>7.3560629693598818</v>
      </c>
      <c r="F1621" s="12">
        <f>(US_Debt_Table[[#This Row],[Debt Held by the Public]] - B1873)/B1873 * 100</f>
        <v>7.3560629693598818</v>
      </c>
      <c r="G1621" s="12"/>
      <c r="H1621" s="12"/>
      <c r="K1621"/>
    </row>
    <row r="1622" spans="1:11" x14ac:dyDescent="0.3">
      <c r="A1622" s="21">
        <v>42613</v>
      </c>
      <c r="B1622" s="11">
        <v>14104100000000</v>
      </c>
      <c r="C1622" s="11">
        <v>5406180000000</v>
      </c>
      <c r="D1622" s="11">
        <v>19510300000000</v>
      </c>
      <c r="E1622" s="12">
        <f>(US_Debt_Table[[#This Row],[Debt Held by the Public]] - B1874)/B1874 * 100</f>
        <v>7.5024009512340131</v>
      </c>
      <c r="F1622" s="12">
        <f>(US_Debt_Table[[#This Row],[Debt Held by the Public]] - B1874)/B1874 * 100</f>
        <v>7.5024009512340131</v>
      </c>
      <c r="G1622" s="12"/>
      <c r="H1622" s="12"/>
      <c r="K1622"/>
    </row>
    <row r="1623" spans="1:11" x14ac:dyDescent="0.3">
      <c r="A1623" s="21">
        <v>42612</v>
      </c>
      <c r="B1623" s="11">
        <v>14088900000000</v>
      </c>
      <c r="C1623" s="11">
        <v>5403180000000</v>
      </c>
      <c r="D1623" s="11">
        <v>19492100000000</v>
      </c>
      <c r="E1623" s="12">
        <f>(US_Debt_Table[[#This Row],[Debt Held by the Public]] - B1875)/B1875 * 100</f>
        <v>7.3178348897792542</v>
      </c>
      <c r="F1623" s="12">
        <f>(US_Debt_Table[[#This Row],[Debt Held by the Public]] - B1875)/B1875 * 100</f>
        <v>7.3178348897792542</v>
      </c>
      <c r="G1623" s="12"/>
      <c r="H1623" s="12"/>
      <c r="K1623"/>
    </row>
    <row r="1624" spans="1:11" x14ac:dyDescent="0.3">
      <c r="A1624" s="21">
        <v>42611</v>
      </c>
      <c r="B1624" s="11">
        <v>14087900000000</v>
      </c>
      <c r="C1624" s="11">
        <v>5398260000000</v>
      </c>
      <c r="D1624" s="11">
        <v>19486200000000</v>
      </c>
      <c r="E1624" s="12">
        <f>(US_Debt_Table[[#This Row],[Debt Held by the Public]] - B1876)/B1876 * 100</f>
        <v>7.3453775173538354</v>
      </c>
      <c r="F1624" s="12">
        <f>(US_Debt_Table[[#This Row],[Debt Held by the Public]] - B1876)/B1876 * 100</f>
        <v>7.3453775173538354</v>
      </c>
      <c r="G1624" s="12"/>
      <c r="H1624" s="12"/>
      <c r="K1624"/>
    </row>
    <row r="1625" spans="1:11" x14ac:dyDescent="0.3">
      <c r="A1625" s="21">
        <v>42608</v>
      </c>
      <c r="B1625" s="11">
        <v>14087800000000</v>
      </c>
      <c r="C1625" s="11">
        <v>5396040000000</v>
      </c>
      <c r="D1625" s="11">
        <v>19483800000000</v>
      </c>
      <c r="E1625" s="12">
        <f>(US_Debt_Table[[#This Row],[Debt Held by the Public]] - B1877)/B1877 * 100</f>
        <v>7.3315302274199077</v>
      </c>
      <c r="F1625" s="12">
        <f>(US_Debt_Table[[#This Row],[Debt Held by the Public]] - B1877)/B1877 * 100</f>
        <v>7.3315302274199077</v>
      </c>
      <c r="G1625" s="12"/>
      <c r="H1625" s="12"/>
      <c r="K1625"/>
    </row>
    <row r="1626" spans="1:11" x14ac:dyDescent="0.3">
      <c r="A1626" s="21">
        <v>42607</v>
      </c>
      <c r="B1626" s="11">
        <v>14074700000000</v>
      </c>
      <c r="C1626" s="11">
        <v>5397540000000</v>
      </c>
      <c r="D1626" s="11">
        <v>19472200000000</v>
      </c>
      <c r="E1626" s="12">
        <f>(US_Debt_Table[[#This Row],[Debt Held by the Public]] - B1878)/B1878 * 100</f>
        <v>7.3323063783058293</v>
      </c>
      <c r="F1626" s="12">
        <f>(US_Debt_Table[[#This Row],[Debt Held by the Public]] - B1878)/B1878 * 100</f>
        <v>7.3323063783058293</v>
      </c>
      <c r="G1626" s="12"/>
      <c r="H1626" s="12"/>
      <c r="K1626"/>
    </row>
    <row r="1627" spans="1:11" x14ac:dyDescent="0.3">
      <c r="A1627" s="21">
        <v>42606</v>
      </c>
      <c r="B1627" s="11">
        <v>14049900000000</v>
      </c>
      <c r="C1627" s="11">
        <v>5393060000000</v>
      </c>
      <c r="D1627" s="11">
        <v>19442900000000</v>
      </c>
      <c r="E1627" s="12">
        <f>(US_Debt_Table[[#This Row],[Debt Held by the Public]] - B1879)/B1879 * 100</f>
        <v>7.0852038444242886</v>
      </c>
      <c r="F1627" s="12">
        <f>(US_Debt_Table[[#This Row],[Debt Held by the Public]] - B1879)/B1879 * 100</f>
        <v>7.0852038444242886</v>
      </c>
      <c r="G1627" s="12"/>
      <c r="H1627" s="12"/>
      <c r="K1627"/>
    </row>
    <row r="1628" spans="1:11" x14ac:dyDescent="0.3">
      <c r="A1628" s="21">
        <v>42605</v>
      </c>
      <c r="B1628" s="11">
        <v>14048500000000</v>
      </c>
      <c r="C1628" s="11">
        <v>5406430000000</v>
      </c>
      <c r="D1628" s="11">
        <v>19454900000000</v>
      </c>
      <c r="E1628" s="12">
        <f>(US_Debt_Table[[#This Row],[Debt Held by the Public]] - B1880)/B1880 * 100</f>
        <v>7.0680049690955791</v>
      </c>
      <c r="F1628" s="12">
        <f>(US_Debt_Table[[#This Row],[Debt Held by the Public]] - B1880)/B1880 * 100</f>
        <v>7.0680049690955791</v>
      </c>
      <c r="G1628" s="12"/>
      <c r="H1628" s="12"/>
      <c r="K1628"/>
    </row>
    <row r="1629" spans="1:11" x14ac:dyDescent="0.3">
      <c r="A1629" s="21">
        <v>42604</v>
      </c>
      <c r="B1629" s="11">
        <v>14048100000000</v>
      </c>
      <c r="C1629" s="11">
        <v>5397920000000</v>
      </c>
      <c r="D1629" s="11">
        <v>19446000000000</v>
      </c>
      <c r="E1629" s="12">
        <f>(US_Debt_Table[[#This Row],[Debt Held by the Public]] - B1881)/B1881 * 100</f>
        <v>7.0633245181498783</v>
      </c>
      <c r="F1629" s="12">
        <f>(US_Debt_Table[[#This Row],[Debt Held by the Public]] - B1881)/B1881 * 100</f>
        <v>7.0633245181498783</v>
      </c>
      <c r="G1629" s="12"/>
      <c r="H1629" s="12"/>
      <c r="K1629"/>
    </row>
    <row r="1630" spans="1:11" x14ac:dyDescent="0.3">
      <c r="A1630" s="21">
        <v>42601</v>
      </c>
      <c r="B1630" s="11">
        <v>14047700000000</v>
      </c>
      <c r="C1630" s="11">
        <v>5395540000000</v>
      </c>
      <c r="D1630" s="11">
        <v>19443300000000</v>
      </c>
      <c r="E1630" s="12">
        <f>(US_Debt_Table[[#This Row],[Debt Held by the Public]] - B1882)/B1882 * 100</f>
        <v>7.0406973643103692</v>
      </c>
      <c r="F1630" s="12">
        <f>(US_Debt_Table[[#This Row],[Debt Held by the Public]] - B1882)/B1882 * 100</f>
        <v>7.0406973643103692</v>
      </c>
      <c r="G1630" s="12"/>
      <c r="H1630" s="12"/>
      <c r="K1630"/>
    </row>
    <row r="1631" spans="1:11" x14ac:dyDescent="0.3">
      <c r="A1631" s="21">
        <v>42600</v>
      </c>
      <c r="B1631" s="11">
        <v>14047700000000</v>
      </c>
      <c r="C1631" s="11">
        <v>5397430000000</v>
      </c>
      <c r="D1631" s="11">
        <v>19445100000000</v>
      </c>
      <c r="E1631" s="12">
        <f>(US_Debt_Table[[#This Row],[Debt Held by the Public]] - B1883)/B1883 * 100</f>
        <v>7.1419310060787264</v>
      </c>
      <c r="F1631" s="12">
        <f>(US_Debt_Table[[#This Row],[Debt Held by the Public]] - B1883)/B1883 * 100</f>
        <v>7.1419310060787264</v>
      </c>
      <c r="G1631" s="12"/>
      <c r="H1631" s="12"/>
      <c r="K1631"/>
    </row>
    <row r="1632" spans="1:11" x14ac:dyDescent="0.3">
      <c r="A1632" s="21">
        <v>42599</v>
      </c>
      <c r="B1632" s="11">
        <v>14026400000000</v>
      </c>
      <c r="C1632" s="11">
        <v>5395370000000</v>
      </c>
      <c r="D1632" s="11">
        <v>19421800000000</v>
      </c>
      <c r="E1632" s="12">
        <f>(US_Debt_Table[[#This Row],[Debt Held by the Public]] - B1884)/B1884 * 100</f>
        <v>6.8946859019791642</v>
      </c>
      <c r="F1632" s="12">
        <f>(US_Debt_Table[[#This Row],[Debt Held by the Public]] - B1884)/B1884 * 100</f>
        <v>6.8946859019791642</v>
      </c>
      <c r="G1632" s="12"/>
      <c r="H1632" s="12"/>
      <c r="K1632"/>
    </row>
    <row r="1633" spans="1:11" x14ac:dyDescent="0.3">
      <c r="A1633" s="21">
        <v>42598</v>
      </c>
      <c r="B1633" s="11">
        <v>14024900000000</v>
      </c>
      <c r="C1633" s="11">
        <v>5403210000000</v>
      </c>
      <c r="D1633" s="11">
        <v>19428100000000</v>
      </c>
      <c r="E1633" s="12">
        <f>(US_Debt_Table[[#This Row],[Debt Held by the Public]] - B1885)/B1885 * 100</f>
        <v>6.8344035893568567</v>
      </c>
      <c r="F1633" s="12">
        <f>(US_Debt_Table[[#This Row],[Debt Held by the Public]] - B1885)/B1885 * 100</f>
        <v>6.8344035893568567</v>
      </c>
      <c r="G1633" s="12"/>
      <c r="H1633" s="12"/>
      <c r="K1633"/>
    </row>
    <row r="1634" spans="1:11" x14ac:dyDescent="0.3">
      <c r="A1634" s="21">
        <v>42597</v>
      </c>
      <c r="B1634" s="11">
        <v>14024100000000</v>
      </c>
      <c r="C1634" s="11">
        <v>5396050000000</v>
      </c>
      <c r="D1634" s="11">
        <v>19420200000000</v>
      </c>
      <c r="E1634" s="12">
        <f>(US_Debt_Table[[#This Row],[Debt Held by the Public]] - B1886)/B1886 * 100</f>
        <v>6.8413313931784767</v>
      </c>
      <c r="F1634" s="12">
        <f>(US_Debt_Table[[#This Row],[Debt Held by the Public]] - B1886)/B1886 * 100</f>
        <v>6.8413313931784767</v>
      </c>
      <c r="G1634" s="12"/>
      <c r="H1634" s="12"/>
      <c r="K1634"/>
    </row>
    <row r="1635" spans="1:11" x14ac:dyDescent="0.3">
      <c r="A1635" s="21">
        <v>42594</v>
      </c>
      <c r="B1635" s="11">
        <v>14012900000000</v>
      </c>
      <c r="C1635" s="11">
        <v>5390090000000</v>
      </c>
      <c r="D1635" s="11">
        <v>19403000000000</v>
      </c>
      <c r="E1635" s="12">
        <f>(US_Debt_Table[[#This Row],[Debt Held by the Public]] - B1887)/B1887 * 100</f>
        <v>6.7405545399146867</v>
      </c>
      <c r="F1635" s="12">
        <f>(US_Debt_Table[[#This Row],[Debt Held by the Public]] - B1887)/B1887 * 100</f>
        <v>6.7405545399146867</v>
      </c>
      <c r="G1635" s="12"/>
      <c r="H1635" s="12"/>
      <c r="K1635"/>
    </row>
    <row r="1636" spans="1:11" x14ac:dyDescent="0.3">
      <c r="A1636" s="21">
        <v>42593</v>
      </c>
      <c r="B1636" s="11">
        <v>14012800000000</v>
      </c>
      <c r="C1636" s="11">
        <v>5391550000000</v>
      </c>
      <c r="D1636" s="11">
        <v>19404400000000</v>
      </c>
      <c r="E1636" s="12">
        <f>(US_Debt_Table[[#This Row],[Debt Held by the Public]] - B1888)/B1888 * 100</f>
        <v>6.8358213506960865</v>
      </c>
      <c r="F1636" s="12">
        <f>(US_Debt_Table[[#This Row],[Debt Held by the Public]] - B1888)/B1888 * 100</f>
        <v>6.8358213506960865</v>
      </c>
      <c r="G1636" s="12"/>
      <c r="H1636" s="12"/>
      <c r="K1636"/>
    </row>
    <row r="1637" spans="1:11" x14ac:dyDescent="0.3">
      <c r="A1637" s="21">
        <v>42592</v>
      </c>
      <c r="B1637" s="11">
        <v>13987900000000</v>
      </c>
      <c r="C1637" s="11">
        <v>5389780000000</v>
      </c>
      <c r="D1637" s="11">
        <v>19377600000000</v>
      </c>
      <c r="E1637" s="12">
        <f>(US_Debt_Table[[#This Row],[Debt Held by the Public]] - B1889)/B1889 * 100</f>
        <v>6.6077784298333189</v>
      </c>
      <c r="F1637" s="12">
        <f>(US_Debt_Table[[#This Row],[Debt Held by the Public]] - B1889)/B1889 * 100</f>
        <v>6.6077784298333189</v>
      </c>
      <c r="G1637" s="12"/>
      <c r="H1637" s="12"/>
      <c r="K1637"/>
    </row>
    <row r="1638" spans="1:11" x14ac:dyDescent="0.3">
      <c r="A1638" s="21">
        <v>42591</v>
      </c>
      <c r="B1638" s="11">
        <v>13987500000000</v>
      </c>
      <c r="C1638" s="11">
        <v>5403240000000</v>
      </c>
      <c r="D1638" s="11">
        <v>19390700000000</v>
      </c>
      <c r="E1638" s="12">
        <f>(US_Debt_Table[[#This Row],[Debt Held by the Public]] - B1890)/B1890 * 100</f>
        <v>6.4992119629356093</v>
      </c>
      <c r="F1638" s="12">
        <f>(US_Debt_Table[[#This Row],[Debt Held by the Public]] - B1890)/B1890 * 100</f>
        <v>6.4992119629356093</v>
      </c>
      <c r="G1638" s="12"/>
      <c r="H1638" s="12"/>
      <c r="K1638"/>
    </row>
    <row r="1639" spans="1:11" x14ac:dyDescent="0.3">
      <c r="A1639" s="21">
        <v>42590</v>
      </c>
      <c r="B1639" s="11">
        <v>13987000000000</v>
      </c>
      <c r="C1639" s="11">
        <v>5398530000000</v>
      </c>
      <c r="D1639" s="11">
        <v>19385600000000</v>
      </c>
      <c r="E1639" s="12">
        <f>(US_Debt_Table[[#This Row],[Debt Held by the Public]] - B1891)/B1891 * 100</f>
        <v>6.500270305254582</v>
      </c>
      <c r="F1639" s="12">
        <f>(US_Debt_Table[[#This Row],[Debt Held by the Public]] - B1891)/B1891 * 100</f>
        <v>6.500270305254582</v>
      </c>
      <c r="G1639" s="12"/>
      <c r="H1639" s="12"/>
      <c r="K1639"/>
    </row>
    <row r="1640" spans="1:11" x14ac:dyDescent="0.3">
      <c r="A1640" s="21">
        <v>42587</v>
      </c>
      <c r="B1640" s="11">
        <v>13986800000000</v>
      </c>
      <c r="C1640" s="11">
        <v>5393300000000</v>
      </c>
      <c r="D1640" s="11">
        <v>19380100000000</v>
      </c>
      <c r="E1640" s="12">
        <f>(US_Debt_Table[[#This Row],[Debt Held by the Public]] - B1892)/B1892 * 100</f>
        <v>6.4509254749147598</v>
      </c>
      <c r="F1640" s="12">
        <f>(US_Debt_Table[[#This Row],[Debt Held by the Public]] - B1892)/B1892 * 100</f>
        <v>6.4509254749147598</v>
      </c>
      <c r="G1640" s="12"/>
      <c r="H1640" s="12"/>
      <c r="K1640"/>
    </row>
    <row r="1641" spans="1:11" x14ac:dyDescent="0.3">
      <c r="A1641" s="21">
        <v>42586</v>
      </c>
      <c r="B1641" s="11">
        <v>13986700000000</v>
      </c>
      <c r="C1641" s="11">
        <v>5392880000000</v>
      </c>
      <c r="D1641" s="11">
        <v>19379600000000</v>
      </c>
      <c r="E1641" s="12">
        <f>(US_Debt_Table[[#This Row],[Debt Held by the Public]] - B1893)/B1893 * 100</f>
        <v>6.4444934892959616</v>
      </c>
      <c r="F1641" s="12">
        <f>(US_Debt_Table[[#This Row],[Debt Held by the Public]] - B1893)/B1893 * 100</f>
        <v>6.4444934892959616</v>
      </c>
      <c r="G1641" s="12"/>
      <c r="H1641" s="12"/>
      <c r="K1641"/>
    </row>
    <row r="1642" spans="1:11" x14ac:dyDescent="0.3">
      <c r="A1642" s="21">
        <v>42585</v>
      </c>
      <c r="B1642" s="11">
        <v>13970200000000</v>
      </c>
      <c r="C1642" s="11">
        <v>5389130000000</v>
      </c>
      <c r="D1642" s="11">
        <v>19359300000000</v>
      </c>
      <c r="E1642" s="12">
        <f>(US_Debt_Table[[#This Row],[Debt Held by the Public]] - B1894)/B1894 * 100</f>
        <v>6.2033418984050721</v>
      </c>
      <c r="F1642" s="12">
        <f>(US_Debt_Table[[#This Row],[Debt Held by the Public]] - B1894)/B1894 * 100</f>
        <v>6.2033418984050721</v>
      </c>
      <c r="G1642" s="12"/>
      <c r="H1642" s="12"/>
      <c r="K1642"/>
    </row>
    <row r="1643" spans="1:11" x14ac:dyDescent="0.3">
      <c r="A1643" s="21">
        <v>42584</v>
      </c>
      <c r="B1643" s="11">
        <v>13969800000000</v>
      </c>
      <c r="C1643" s="11">
        <v>5404390000000</v>
      </c>
      <c r="D1643" s="11">
        <v>19374200000000</v>
      </c>
      <c r="E1643" s="12">
        <f>(US_Debt_Table[[#This Row],[Debt Held by the Public]] - B1895)/B1895 * 100</f>
        <v>6.3555386372287774</v>
      </c>
      <c r="F1643" s="12">
        <f>(US_Debt_Table[[#This Row],[Debt Held by the Public]] - B1895)/B1895 * 100</f>
        <v>6.3555386372287774</v>
      </c>
      <c r="G1643" s="12"/>
      <c r="H1643" s="12"/>
      <c r="K1643"/>
    </row>
    <row r="1644" spans="1:11" x14ac:dyDescent="0.3">
      <c r="A1644" s="21">
        <v>42583</v>
      </c>
      <c r="B1644" s="11">
        <v>13968500000000</v>
      </c>
      <c r="C1644" s="11">
        <v>5390230000000</v>
      </c>
      <c r="D1644" s="11">
        <v>19358700000000</v>
      </c>
      <c r="E1644" s="12">
        <f>(US_Debt_Table[[#This Row],[Debt Held by the Public]] - B1896)/B1896 * 100</f>
        <v>6.5078154784597793</v>
      </c>
      <c r="F1644" s="12">
        <f>(US_Debt_Table[[#This Row],[Debt Held by the Public]] - B1896)/B1896 * 100</f>
        <v>6.5078154784597793</v>
      </c>
      <c r="G1644" s="12"/>
      <c r="H1644" s="12"/>
      <c r="K1644"/>
    </row>
    <row r="1645" spans="1:11" x14ac:dyDescent="0.3">
      <c r="A1645" s="21">
        <v>42580</v>
      </c>
      <c r="B1645" s="11">
        <v>13998200000000</v>
      </c>
      <c r="C1645" s="11">
        <v>5429470000000</v>
      </c>
      <c r="D1645" s="11">
        <v>19427700000000</v>
      </c>
      <c r="E1645" s="12">
        <f>(US_Debt_Table[[#This Row],[Debt Held by the Public]] - B1897)/B1897 * 100</f>
        <v>6.9005544270157166</v>
      </c>
      <c r="F1645" s="12">
        <f>(US_Debt_Table[[#This Row],[Debt Held by the Public]] - B1897)/B1897 * 100</f>
        <v>6.9005544270157166</v>
      </c>
      <c r="G1645" s="12"/>
      <c r="H1645" s="12"/>
      <c r="K1645"/>
    </row>
    <row r="1646" spans="1:11" x14ac:dyDescent="0.3">
      <c r="A1646" s="21">
        <v>42579</v>
      </c>
      <c r="B1646" s="11">
        <v>13986200000000</v>
      </c>
      <c r="C1646" s="11">
        <v>5426120000000</v>
      </c>
      <c r="D1646" s="11">
        <v>19412300000000</v>
      </c>
      <c r="E1646" s="12">
        <f>(US_Debt_Table[[#This Row],[Debt Held by the Public]] - B1898)/B1898 * 100</f>
        <v>6.8146236033572878</v>
      </c>
      <c r="F1646" s="12">
        <f>(US_Debt_Table[[#This Row],[Debt Held by the Public]] - B1898)/B1898 * 100</f>
        <v>6.8146236033572878</v>
      </c>
      <c r="G1646" s="12"/>
      <c r="H1646" s="12"/>
      <c r="K1646"/>
    </row>
    <row r="1647" spans="1:11" x14ac:dyDescent="0.3">
      <c r="A1647" s="21">
        <v>42578</v>
      </c>
      <c r="B1647" s="11">
        <v>13976600000000</v>
      </c>
      <c r="C1647" s="11">
        <v>5426320000000</v>
      </c>
      <c r="D1647" s="11">
        <v>19402900000000</v>
      </c>
      <c r="E1647" s="12">
        <f>(US_Debt_Table[[#This Row],[Debt Held by the Public]] - B1899)/B1899 * 100</f>
        <v>6.7078943350129787</v>
      </c>
      <c r="F1647" s="12">
        <f>(US_Debt_Table[[#This Row],[Debt Held by the Public]] - B1899)/B1899 * 100</f>
        <v>6.7078943350129787</v>
      </c>
      <c r="G1647" s="12"/>
      <c r="H1647" s="12"/>
      <c r="K1647"/>
    </row>
    <row r="1648" spans="1:11" x14ac:dyDescent="0.3">
      <c r="A1648" s="21">
        <v>42577</v>
      </c>
      <c r="B1648" s="11">
        <v>13975900000000</v>
      </c>
      <c r="C1648" s="11">
        <v>5439230000000</v>
      </c>
      <c r="D1648" s="11">
        <v>19415100000000</v>
      </c>
      <c r="E1648" s="12">
        <f>(US_Debt_Table[[#This Row],[Debt Held by the Public]] - B1900)/B1900 * 100</f>
        <v>6.6870739471293668</v>
      </c>
      <c r="F1648" s="12">
        <f>(US_Debt_Table[[#This Row],[Debt Held by the Public]] - B1900)/B1900 * 100</f>
        <v>6.6870739471293668</v>
      </c>
      <c r="G1648" s="12"/>
      <c r="H1648" s="12"/>
      <c r="K1648"/>
    </row>
    <row r="1649" spans="1:11" x14ac:dyDescent="0.3">
      <c r="A1649" s="21">
        <v>42576</v>
      </c>
      <c r="B1649" s="11">
        <v>13975200000000</v>
      </c>
      <c r="C1649" s="11">
        <v>5431940000000</v>
      </c>
      <c r="D1649" s="11">
        <v>19407200000000</v>
      </c>
      <c r="E1649" s="12">
        <f>(US_Debt_Table[[#This Row],[Debt Held by the Public]] - B1901)/B1901 * 100</f>
        <v>6.6825447716759037</v>
      </c>
      <c r="F1649" s="12">
        <f>(US_Debt_Table[[#This Row],[Debt Held by the Public]] - B1901)/B1901 * 100</f>
        <v>6.6825447716759037</v>
      </c>
      <c r="G1649" s="12"/>
      <c r="H1649" s="12"/>
      <c r="K1649"/>
    </row>
    <row r="1650" spans="1:11" x14ac:dyDescent="0.3">
      <c r="A1650" s="21">
        <v>42573</v>
      </c>
      <c r="B1650" s="11">
        <v>13974900000000</v>
      </c>
      <c r="C1650" s="11">
        <v>5425410000000</v>
      </c>
      <c r="D1650" s="11">
        <v>19400300000000</v>
      </c>
      <c r="E1650" s="12">
        <f>(US_Debt_Table[[#This Row],[Debt Held by the Public]] - B1902)/B1902 * 100</f>
        <v>6.6696689590950378</v>
      </c>
      <c r="F1650" s="12">
        <f>(US_Debt_Table[[#This Row],[Debt Held by the Public]] - B1902)/B1902 * 100</f>
        <v>6.6696689590950378</v>
      </c>
      <c r="G1650" s="12"/>
      <c r="H1650" s="12"/>
      <c r="K1650"/>
    </row>
    <row r="1651" spans="1:11" x14ac:dyDescent="0.3">
      <c r="A1651" s="21">
        <v>42572</v>
      </c>
      <c r="B1651" s="11">
        <v>13974800000000</v>
      </c>
      <c r="C1651" s="11">
        <v>5425760000000</v>
      </c>
      <c r="D1651" s="11">
        <v>19400600000000</v>
      </c>
      <c r="E1651" s="12">
        <f>(US_Debt_Table[[#This Row],[Debt Held by the Public]] - B1903)/B1903 * 100</f>
        <v>6.7683304173765553</v>
      </c>
      <c r="F1651" s="12">
        <f>(US_Debt_Table[[#This Row],[Debt Held by the Public]] - B1903)/B1903 * 100</f>
        <v>6.7683304173765553</v>
      </c>
      <c r="G1651" s="12"/>
      <c r="H1651" s="12"/>
      <c r="K1651"/>
    </row>
    <row r="1652" spans="1:11" x14ac:dyDescent="0.3">
      <c r="A1652" s="21">
        <v>42571</v>
      </c>
      <c r="B1652" s="11">
        <v>13969300000000</v>
      </c>
      <c r="C1652" s="11">
        <v>5422370000000</v>
      </c>
      <c r="D1652" s="11">
        <v>19391700000000</v>
      </c>
      <c r="E1652" s="12">
        <f>(US_Debt_Table[[#This Row],[Debt Held by the Public]] - B1904)/B1904 * 100</f>
        <v>6.6814821603128056</v>
      </c>
      <c r="F1652" s="12">
        <f>(US_Debt_Table[[#This Row],[Debt Held by the Public]] - B1904)/B1904 * 100</f>
        <v>6.6814821603128056</v>
      </c>
      <c r="G1652" s="12"/>
      <c r="H1652" s="12"/>
      <c r="K1652"/>
    </row>
    <row r="1653" spans="1:11" x14ac:dyDescent="0.3">
      <c r="A1653" s="21">
        <v>42570</v>
      </c>
      <c r="B1653" s="11">
        <v>13968800000000</v>
      </c>
      <c r="C1653" s="11">
        <v>5433570000000</v>
      </c>
      <c r="D1653" s="11">
        <v>19402400000000</v>
      </c>
      <c r="E1653" s="12">
        <f>(US_Debt_Table[[#This Row],[Debt Held by the Public]] - B1905)/B1905 * 100</f>
        <v>6.6548575267996206</v>
      </c>
      <c r="F1653" s="12">
        <f>(US_Debt_Table[[#This Row],[Debt Held by the Public]] - B1905)/B1905 * 100</f>
        <v>6.6548575267996206</v>
      </c>
      <c r="G1653" s="12"/>
      <c r="H1653" s="12"/>
      <c r="K1653"/>
    </row>
    <row r="1654" spans="1:11" x14ac:dyDescent="0.3">
      <c r="A1654" s="21">
        <v>42569</v>
      </c>
      <c r="B1654" s="11">
        <v>13968300000000</v>
      </c>
      <c r="C1654" s="11">
        <v>5422830000000</v>
      </c>
      <c r="D1654" s="11">
        <v>19391100000000</v>
      </c>
      <c r="E1654" s="12">
        <f>(US_Debt_Table[[#This Row],[Debt Held by the Public]] - B1906)/B1906 * 100</f>
        <v>6.6355703826980488</v>
      </c>
      <c r="F1654" s="12">
        <f>(US_Debt_Table[[#This Row],[Debt Held by the Public]] - B1906)/B1906 * 100</f>
        <v>6.6355703826980488</v>
      </c>
      <c r="G1654" s="12"/>
      <c r="H1654" s="12"/>
      <c r="K1654"/>
    </row>
    <row r="1655" spans="1:11" x14ac:dyDescent="0.3">
      <c r="A1655" s="21">
        <v>42566</v>
      </c>
      <c r="B1655" s="11">
        <v>13967600000000</v>
      </c>
      <c r="C1655" s="11">
        <v>5418460000000</v>
      </c>
      <c r="D1655" s="11">
        <v>19386100000000</v>
      </c>
      <c r="E1655" s="12">
        <f>(US_Debt_Table[[#This Row],[Debt Held by the Public]] - B1907)/B1907 * 100</f>
        <v>6.5700225079159198</v>
      </c>
      <c r="F1655" s="12">
        <f>(US_Debt_Table[[#This Row],[Debt Held by the Public]] - B1907)/B1907 * 100</f>
        <v>6.5700225079159198</v>
      </c>
      <c r="G1655" s="12"/>
      <c r="H1655" s="12"/>
      <c r="K1655"/>
    </row>
    <row r="1656" spans="1:11" x14ac:dyDescent="0.3">
      <c r="A1656" s="21">
        <v>42565</v>
      </c>
      <c r="B1656" s="11">
        <v>13964100000000</v>
      </c>
      <c r="C1656" s="11">
        <v>5416450000000</v>
      </c>
      <c r="D1656" s="11">
        <v>19380600000000</v>
      </c>
      <c r="E1656" s="12">
        <f>(US_Debt_Table[[#This Row],[Debt Held by the Public]] - B1908)/B1908 * 100</f>
        <v>6.6214142277943626</v>
      </c>
      <c r="F1656" s="12">
        <f>(US_Debt_Table[[#This Row],[Debt Held by the Public]] - B1908)/B1908 * 100</f>
        <v>6.6214142277943626</v>
      </c>
      <c r="G1656" s="12"/>
      <c r="H1656" s="12"/>
      <c r="K1656"/>
    </row>
    <row r="1657" spans="1:11" x14ac:dyDescent="0.3">
      <c r="A1657" s="21">
        <v>42564</v>
      </c>
      <c r="B1657" s="11">
        <v>13946800000000</v>
      </c>
      <c r="C1657" s="11">
        <v>5414520000000</v>
      </c>
      <c r="D1657" s="11">
        <v>19361300000000</v>
      </c>
      <c r="E1657" s="12">
        <f>(US_Debt_Table[[#This Row],[Debt Held by the Public]] - B1909)/B1909 * 100</f>
        <v>6.454370592006839</v>
      </c>
      <c r="F1657" s="12">
        <f>(US_Debt_Table[[#This Row],[Debt Held by the Public]] - B1909)/B1909 * 100</f>
        <v>6.454370592006839</v>
      </c>
      <c r="G1657" s="12"/>
      <c r="H1657" s="12"/>
      <c r="K1657"/>
    </row>
    <row r="1658" spans="1:11" x14ac:dyDescent="0.3">
      <c r="A1658" s="21">
        <v>42563</v>
      </c>
      <c r="B1658" s="11">
        <v>13946000000000</v>
      </c>
      <c r="C1658" s="11">
        <v>5426890000000</v>
      </c>
      <c r="D1658" s="11">
        <v>19372900000000</v>
      </c>
      <c r="E1658" s="12">
        <f>(US_Debt_Table[[#This Row],[Debt Held by the Public]] - B1910)/B1910 * 100</f>
        <v>6.4287676669006988</v>
      </c>
      <c r="F1658" s="12">
        <f>(US_Debt_Table[[#This Row],[Debt Held by the Public]] - B1910)/B1910 * 100</f>
        <v>6.4287676669006988</v>
      </c>
      <c r="G1658" s="12"/>
      <c r="H1658" s="12"/>
      <c r="K1658"/>
    </row>
    <row r="1659" spans="1:11" x14ac:dyDescent="0.3">
      <c r="A1659" s="21">
        <v>42562</v>
      </c>
      <c r="B1659" s="11">
        <v>13944600000000</v>
      </c>
      <c r="C1659" s="11">
        <v>5422410000000</v>
      </c>
      <c r="D1659" s="11">
        <v>19367000000000</v>
      </c>
      <c r="E1659" s="12">
        <f>(US_Debt_Table[[#This Row],[Debt Held by the Public]] - B1911)/B1911 * 100</f>
        <v>6.4262054859340889</v>
      </c>
      <c r="F1659" s="12">
        <f>(US_Debt_Table[[#This Row],[Debt Held by the Public]] - B1911)/B1911 * 100</f>
        <v>6.4262054859340889</v>
      </c>
      <c r="G1659" s="12"/>
      <c r="H1659" s="12"/>
      <c r="K1659"/>
    </row>
    <row r="1660" spans="1:11" x14ac:dyDescent="0.3">
      <c r="A1660" s="21">
        <v>42559</v>
      </c>
      <c r="B1660" s="11">
        <v>13944000000000</v>
      </c>
      <c r="C1660" s="11">
        <v>5418000000000</v>
      </c>
      <c r="D1660" s="11">
        <v>19362000000000</v>
      </c>
      <c r="E1660" s="12">
        <f>(US_Debt_Table[[#This Row],[Debt Held by the Public]] - B1912)/B1912 * 100</f>
        <v>6.3915826739812154</v>
      </c>
      <c r="F1660" s="12">
        <f>(US_Debt_Table[[#This Row],[Debt Held by the Public]] - B1912)/B1912 * 100</f>
        <v>6.3915826739812154</v>
      </c>
      <c r="G1660" s="12"/>
      <c r="H1660" s="12"/>
      <c r="K1660"/>
    </row>
    <row r="1661" spans="1:11" x14ac:dyDescent="0.3">
      <c r="A1661" s="21">
        <v>42558</v>
      </c>
      <c r="B1661" s="11">
        <v>13944000000000</v>
      </c>
      <c r="C1661" s="11">
        <v>5416180000000</v>
      </c>
      <c r="D1661" s="11">
        <v>19360200000000</v>
      </c>
      <c r="E1661" s="12">
        <f>(US_Debt_Table[[#This Row],[Debt Held by the Public]] - B1913)/B1913 * 100</f>
        <v>6.494776073807051</v>
      </c>
      <c r="F1661" s="12">
        <f>(US_Debt_Table[[#This Row],[Debt Held by the Public]] - B1913)/B1913 * 100</f>
        <v>6.494776073807051</v>
      </c>
      <c r="G1661" s="12"/>
      <c r="H1661" s="12"/>
      <c r="K1661"/>
    </row>
    <row r="1662" spans="1:11" x14ac:dyDescent="0.3">
      <c r="A1662" s="21">
        <v>42557</v>
      </c>
      <c r="B1662" s="11">
        <v>13928100000000</v>
      </c>
      <c r="C1662" s="11">
        <v>5415430000000</v>
      </c>
      <c r="D1662" s="11">
        <v>19343500000000</v>
      </c>
      <c r="E1662" s="12">
        <f>(US_Debt_Table[[#This Row],[Debt Held by the Public]] - B1914)/B1914 * 100</f>
        <v>6.313258529883214</v>
      </c>
      <c r="F1662" s="12">
        <f>(US_Debt_Table[[#This Row],[Debt Held by the Public]] - B1914)/B1914 * 100</f>
        <v>6.313258529883214</v>
      </c>
      <c r="G1662" s="12"/>
      <c r="H1662" s="12"/>
      <c r="K1662"/>
    </row>
    <row r="1663" spans="1:11" x14ac:dyDescent="0.3">
      <c r="A1663" s="21">
        <v>42556</v>
      </c>
      <c r="B1663" s="11">
        <v>13927200000000</v>
      </c>
      <c r="C1663" s="11">
        <v>5400520000000</v>
      </c>
      <c r="D1663" s="11">
        <v>19327700000000</v>
      </c>
      <c r="E1663" s="12">
        <f>(US_Debt_Table[[#This Row],[Debt Held by the Public]] - B1915)/B1915 * 100</f>
        <v>6.288540203919653</v>
      </c>
      <c r="F1663" s="12">
        <f>(US_Debt_Table[[#This Row],[Debt Held by the Public]] - B1915)/B1915 * 100</f>
        <v>6.288540203919653</v>
      </c>
      <c r="G1663" s="12"/>
      <c r="H1663" s="12"/>
      <c r="K1663"/>
    </row>
    <row r="1664" spans="1:11" x14ac:dyDescent="0.3">
      <c r="A1664" s="21">
        <v>42552</v>
      </c>
      <c r="B1664" s="11">
        <v>13926100000000</v>
      </c>
      <c r="C1664" s="11">
        <v>5390840000000</v>
      </c>
      <c r="D1664" s="11">
        <v>19316900000000</v>
      </c>
      <c r="E1664" s="12">
        <f>(US_Debt_Table[[#This Row],[Debt Held by the Public]] - B1916)/B1916 * 100</f>
        <v>6.2582501010995051</v>
      </c>
      <c r="F1664" s="12">
        <f>(US_Debt_Table[[#This Row],[Debt Held by the Public]] - B1916)/B1916 * 100</f>
        <v>6.2582501010995051</v>
      </c>
      <c r="G1664" s="12"/>
      <c r="H1664" s="12"/>
      <c r="K1664"/>
    </row>
    <row r="1665" spans="1:11" x14ac:dyDescent="0.3">
      <c r="A1665" s="21">
        <v>42551</v>
      </c>
      <c r="B1665" s="11">
        <v>13932700000000</v>
      </c>
      <c r="C1665" s="11">
        <v>5448850000000</v>
      </c>
      <c r="D1665" s="11">
        <v>19381600000000</v>
      </c>
      <c r="E1665" s="12">
        <f>(US_Debt_Table[[#This Row],[Debt Held by the Public]] - B1917)/B1917 * 100</f>
        <v>6.407661699901479</v>
      </c>
      <c r="F1665" s="12">
        <f>(US_Debt_Table[[#This Row],[Debt Held by the Public]] - B1917)/B1917 * 100</f>
        <v>6.407661699901479</v>
      </c>
      <c r="G1665" s="12"/>
      <c r="H1665" s="12"/>
      <c r="K1665"/>
    </row>
    <row r="1666" spans="1:11" x14ac:dyDescent="0.3">
      <c r="A1666" s="21">
        <v>42550</v>
      </c>
      <c r="B1666" s="11">
        <v>13909300000000</v>
      </c>
      <c r="C1666" s="11">
        <v>5374030000000</v>
      </c>
      <c r="D1666" s="11">
        <v>19283300000000</v>
      </c>
      <c r="E1666" s="12">
        <f>(US_Debt_Table[[#This Row],[Debt Held by the Public]] - B1918)/B1918 * 100</f>
        <v>6.3694900737205966</v>
      </c>
      <c r="F1666" s="12">
        <f>(US_Debt_Table[[#This Row],[Debt Held by the Public]] - B1918)/B1918 * 100</f>
        <v>6.3694900737205966</v>
      </c>
      <c r="G1666" s="12"/>
      <c r="H1666" s="12"/>
      <c r="K1666"/>
    </row>
    <row r="1667" spans="1:11" x14ac:dyDescent="0.3">
      <c r="A1667" s="21">
        <v>42549</v>
      </c>
      <c r="B1667" s="11">
        <v>13909000000000</v>
      </c>
      <c r="C1667" s="11">
        <v>5375390000000</v>
      </c>
      <c r="D1667" s="11">
        <v>19284400000000</v>
      </c>
      <c r="E1667" s="12">
        <f>(US_Debt_Table[[#This Row],[Debt Held by the Public]] - B1919)/B1919 * 100</f>
        <v>6.4127673899072741</v>
      </c>
      <c r="F1667" s="12">
        <f>(US_Debt_Table[[#This Row],[Debt Held by the Public]] - B1919)/B1919 * 100</f>
        <v>6.4127673899072741</v>
      </c>
      <c r="G1667" s="12"/>
      <c r="H1667" s="12"/>
      <c r="K1667"/>
    </row>
    <row r="1668" spans="1:11" x14ac:dyDescent="0.3">
      <c r="A1668" s="21">
        <v>42548</v>
      </c>
      <c r="B1668" s="11">
        <v>13908800000000</v>
      </c>
      <c r="C1668" s="11">
        <v>5370480000000</v>
      </c>
      <c r="D1668" s="11">
        <v>19279300000000</v>
      </c>
      <c r="E1668" s="12">
        <f>(US_Debt_Table[[#This Row],[Debt Held by the Public]] - B1920)/B1920 * 100</f>
        <v>6.4112372616825288</v>
      </c>
      <c r="F1668" s="12">
        <f>(US_Debt_Table[[#This Row],[Debt Held by the Public]] - B1920)/B1920 * 100</f>
        <v>6.4112372616825288</v>
      </c>
      <c r="G1668" s="12"/>
      <c r="H1668" s="12"/>
      <c r="K1668"/>
    </row>
    <row r="1669" spans="1:11" x14ac:dyDescent="0.3">
      <c r="A1669" s="21">
        <v>42545</v>
      </c>
      <c r="B1669" s="11">
        <v>13907900000000</v>
      </c>
      <c r="C1669" s="11">
        <v>5370010000000</v>
      </c>
      <c r="D1669" s="11">
        <v>19277900000000</v>
      </c>
      <c r="E1669" s="12">
        <f>(US_Debt_Table[[#This Row],[Debt Held by the Public]] - B1921)/B1921 * 100</f>
        <v>6.3953977616107842</v>
      </c>
      <c r="F1669" s="12">
        <f>(US_Debt_Table[[#This Row],[Debt Held by the Public]] - B1921)/B1921 * 100</f>
        <v>6.3953977616107842</v>
      </c>
      <c r="G1669" s="12"/>
      <c r="H1669" s="12"/>
      <c r="K1669"/>
    </row>
    <row r="1670" spans="1:11" x14ac:dyDescent="0.3">
      <c r="A1670" s="21">
        <v>42544</v>
      </c>
      <c r="B1670" s="11">
        <v>13894400000000</v>
      </c>
      <c r="C1670" s="11">
        <v>5365400000000</v>
      </c>
      <c r="D1670" s="11">
        <v>19259800000000</v>
      </c>
      <c r="E1670" s="12">
        <f>(US_Debt_Table[[#This Row],[Debt Held by the Public]] - B1922)/B1922 * 100</f>
        <v>6.2978150437603286</v>
      </c>
      <c r="F1670" s="12">
        <f>(US_Debt_Table[[#This Row],[Debt Held by the Public]] - B1922)/B1922 * 100</f>
        <v>6.2978150437603286</v>
      </c>
      <c r="G1670" s="12"/>
      <c r="H1670" s="12"/>
      <c r="K1670"/>
    </row>
    <row r="1671" spans="1:11" x14ac:dyDescent="0.3">
      <c r="A1671" s="21">
        <v>42543</v>
      </c>
      <c r="B1671" s="11">
        <v>13895600000000</v>
      </c>
      <c r="C1671" s="11">
        <v>5356800000000</v>
      </c>
      <c r="D1671" s="11">
        <v>19252400000000</v>
      </c>
      <c r="E1671" s="12">
        <f>(US_Debt_Table[[#This Row],[Debt Held by the Public]] - B1923)/B1923 * 100</f>
        <v>6.402235920211341</v>
      </c>
      <c r="F1671" s="12">
        <f>(US_Debt_Table[[#This Row],[Debt Held by the Public]] - B1923)/B1923 * 100</f>
        <v>6.402235920211341</v>
      </c>
      <c r="G1671" s="12"/>
      <c r="H1671" s="12"/>
      <c r="K1671"/>
    </row>
    <row r="1672" spans="1:11" x14ac:dyDescent="0.3">
      <c r="A1672" s="21">
        <v>42542</v>
      </c>
      <c r="B1672" s="11">
        <v>13894800000000</v>
      </c>
      <c r="C1672" s="11">
        <v>5370900000000</v>
      </c>
      <c r="D1672" s="11">
        <v>19265700000000</v>
      </c>
      <c r="E1672" s="12">
        <f>(US_Debt_Table[[#This Row],[Debt Held by the Public]] - B1924)/B1924 * 100</f>
        <v>6.3244645439728204</v>
      </c>
      <c r="F1672" s="12">
        <f>(US_Debt_Table[[#This Row],[Debt Held by the Public]] - B1924)/B1924 * 100</f>
        <v>6.3244645439728204</v>
      </c>
      <c r="G1672" s="12"/>
      <c r="H1672" s="12"/>
      <c r="K1672"/>
    </row>
    <row r="1673" spans="1:11" x14ac:dyDescent="0.3">
      <c r="A1673" s="21">
        <v>42541</v>
      </c>
      <c r="B1673" s="11">
        <v>13894100000000</v>
      </c>
      <c r="C1673" s="11">
        <v>5362580000000</v>
      </c>
      <c r="D1673" s="11">
        <v>19256700000000</v>
      </c>
      <c r="E1673" s="12">
        <f>(US_Debt_Table[[#This Row],[Debt Held by the Public]] - B1925)/B1925 * 100</f>
        <v>6.288201589645122</v>
      </c>
      <c r="F1673" s="12">
        <f>(US_Debt_Table[[#This Row],[Debt Held by the Public]] - B1925)/B1925 * 100</f>
        <v>6.288201589645122</v>
      </c>
      <c r="G1673" s="12"/>
      <c r="H1673" s="12"/>
      <c r="K1673"/>
    </row>
    <row r="1674" spans="1:11" x14ac:dyDescent="0.3">
      <c r="A1674" s="21">
        <v>42538</v>
      </c>
      <c r="B1674" s="11">
        <v>13893800000000</v>
      </c>
      <c r="C1674" s="11">
        <v>5359220000000</v>
      </c>
      <c r="D1674" s="11">
        <v>19253000000000</v>
      </c>
      <c r="E1674" s="12">
        <f>(US_Debt_Table[[#This Row],[Debt Held by the Public]] - B1926)/B1926 * 100</f>
        <v>6.2932247995593364</v>
      </c>
      <c r="F1674" s="12">
        <f>(US_Debt_Table[[#This Row],[Debt Held by the Public]] - B1926)/B1926 * 100</f>
        <v>6.2932247995593364</v>
      </c>
      <c r="G1674" s="12"/>
      <c r="H1674" s="12"/>
      <c r="K1674"/>
    </row>
    <row r="1675" spans="1:11" x14ac:dyDescent="0.3">
      <c r="A1675" s="21">
        <v>42537</v>
      </c>
      <c r="B1675" s="11">
        <v>13893500000000</v>
      </c>
      <c r="C1675" s="11">
        <v>5354740000000</v>
      </c>
      <c r="D1675" s="11">
        <v>19248200000000</v>
      </c>
      <c r="E1675" s="12">
        <f>(US_Debt_Table[[#This Row],[Debt Held by the Public]] - B1927)/B1927 * 100</f>
        <v>6.2722300837572185</v>
      </c>
      <c r="F1675" s="12">
        <f>(US_Debt_Table[[#This Row],[Debt Held by the Public]] - B1927)/B1927 * 100</f>
        <v>6.2722300837572185</v>
      </c>
      <c r="G1675" s="12"/>
      <c r="H1675" s="12"/>
      <c r="K1675"/>
    </row>
    <row r="1676" spans="1:11" x14ac:dyDescent="0.3">
      <c r="A1676" s="21">
        <v>42536</v>
      </c>
      <c r="B1676" s="11">
        <v>13897100000000</v>
      </c>
      <c r="C1676" s="11">
        <v>5348510000000</v>
      </c>
      <c r="D1676" s="11">
        <v>19245600000000</v>
      </c>
      <c r="E1676" s="12">
        <f>(US_Debt_Table[[#This Row],[Debt Held by the Public]] - B1928)/B1928 * 100</f>
        <v>6.3493885547239701</v>
      </c>
      <c r="F1676" s="12">
        <f>(US_Debt_Table[[#This Row],[Debt Held by the Public]] - B1928)/B1928 * 100</f>
        <v>6.3493885547239701</v>
      </c>
      <c r="G1676" s="12"/>
      <c r="H1676" s="12"/>
      <c r="K1676"/>
    </row>
    <row r="1677" spans="1:11" x14ac:dyDescent="0.3">
      <c r="A1677" s="21">
        <v>42535</v>
      </c>
      <c r="B1677" s="11">
        <v>13874200000000</v>
      </c>
      <c r="C1677" s="11">
        <v>5355840000000</v>
      </c>
      <c r="D1677" s="11">
        <v>19230100000000</v>
      </c>
      <c r="E1677" s="12">
        <f>(US_Debt_Table[[#This Row],[Debt Held by the Public]] - B1929)/B1929 * 100</f>
        <v>6.1108051884483601</v>
      </c>
      <c r="F1677" s="12">
        <f>(US_Debt_Table[[#This Row],[Debt Held by the Public]] - B1929)/B1929 * 100</f>
        <v>6.1108051884483601</v>
      </c>
      <c r="G1677" s="12"/>
      <c r="H1677" s="12"/>
      <c r="K1677"/>
    </row>
    <row r="1678" spans="1:11" x14ac:dyDescent="0.3">
      <c r="A1678" s="21">
        <v>42534</v>
      </c>
      <c r="B1678" s="11">
        <v>13873300000000</v>
      </c>
      <c r="C1678" s="11">
        <v>5348930000000</v>
      </c>
      <c r="D1678" s="11">
        <v>19222300000000</v>
      </c>
      <c r="E1678" s="12">
        <f>(US_Debt_Table[[#This Row],[Debt Held by the Public]] - B1930)/B1930 * 100</f>
        <v>6.0503906190279633</v>
      </c>
      <c r="F1678" s="12">
        <f>(US_Debt_Table[[#This Row],[Debt Held by the Public]] - B1930)/B1930 * 100</f>
        <v>6.0503906190279633</v>
      </c>
      <c r="G1678" s="12"/>
      <c r="H1678" s="12"/>
      <c r="K1678"/>
    </row>
    <row r="1679" spans="1:11" x14ac:dyDescent="0.3">
      <c r="A1679" s="21">
        <v>42531</v>
      </c>
      <c r="B1679" s="11">
        <v>13872900000000</v>
      </c>
      <c r="C1679" s="11">
        <v>5345980000000</v>
      </c>
      <c r="D1679" s="11">
        <v>19218900000000</v>
      </c>
      <c r="E1679" s="12">
        <f>(US_Debt_Table[[#This Row],[Debt Held by the Public]] - B1931)/B1931 * 100</f>
        <v>6.0424692716932675</v>
      </c>
      <c r="F1679" s="12">
        <f>(US_Debt_Table[[#This Row],[Debt Held by the Public]] - B1931)/B1931 * 100</f>
        <v>6.0424692716932675</v>
      </c>
      <c r="G1679" s="12"/>
      <c r="H1679" s="12"/>
      <c r="K1679"/>
    </row>
    <row r="1680" spans="1:11" x14ac:dyDescent="0.3">
      <c r="A1680" s="21">
        <v>42530</v>
      </c>
      <c r="B1680" s="11">
        <v>13872600000000</v>
      </c>
      <c r="C1680" s="11">
        <v>5346880000000</v>
      </c>
      <c r="D1680" s="11">
        <v>19219500000000</v>
      </c>
      <c r="E1680" s="12">
        <f>(US_Debt_Table[[#This Row],[Debt Held by the Public]] - B1932)/B1932 * 100</f>
        <v>6.016675200415734</v>
      </c>
      <c r="F1680" s="12">
        <f>(US_Debt_Table[[#This Row],[Debt Held by the Public]] - B1932)/B1932 * 100</f>
        <v>6.016675200415734</v>
      </c>
      <c r="G1680" s="12"/>
      <c r="H1680" s="12"/>
      <c r="K1680"/>
    </row>
    <row r="1681" spans="1:11" x14ac:dyDescent="0.3">
      <c r="A1681" s="21">
        <v>42529</v>
      </c>
      <c r="B1681" s="11">
        <v>13882700000000</v>
      </c>
      <c r="C1681" s="11">
        <v>5347570000000</v>
      </c>
      <c r="D1681" s="11">
        <v>19230300000000</v>
      </c>
      <c r="E1681" s="12">
        <f>(US_Debt_Table[[#This Row],[Debt Held by the Public]] - B1933)/B1933 * 100</f>
        <v>6.2278097453476979</v>
      </c>
      <c r="F1681" s="12">
        <f>(US_Debt_Table[[#This Row],[Debt Held by the Public]] - B1933)/B1933 * 100</f>
        <v>6.2278097453476979</v>
      </c>
      <c r="G1681" s="12"/>
      <c r="H1681" s="12"/>
      <c r="K1681"/>
    </row>
    <row r="1682" spans="1:11" x14ac:dyDescent="0.3">
      <c r="A1682" s="21">
        <v>42528</v>
      </c>
      <c r="B1682" s="11">
        <v>13882400000000</v>
      </c>
      <c r="C1682" s="11">
        <v>5346010000000</v>
      </c>
      <c r="D1682" s="11">
        <v>19228400000000</v>
      </c>
      <c r="E1682" s="12">
        <f>(US_Debt_Table[[#This Row],[Debt Held by the Public]] - B1934)/B1934 * 100</f>
        <v>6.1759554566382917</v>
      </c>
      <c r="F1682" s="12">
        <f>(US_Debt_Table[[#This Row],[Debt Held by the Public]] - B1934)/B1934 * 100</f>
        <v>6.1759554566382917</v>
      </c>
      <c r="G1682" s="12"/>
      <c r="H1682" s="12"/>
      <c r="K1682"/>
    </row>
    <row r="1683" spans="1:11" x14ac:dyDescent="0.3">
      <c r="A1683" s="21">
        <v>42527</v>
      </c>
      <c r="B1683" s="11">
        <v>13881100000000</v>
      </c>
      <c r="C1683" s="11">
        <v>5339410000000</v>
      </c>
      <c r="D1683" s="11">
        <v>19220500000000</v>
      </c>
      <c r="E1683" s="12">
        <f>(US_Debt_Table[[#This Row],[Debt Held by the Public]] - B1935)/B1935 * 100</f>
        <v>6.1229950612375958</v>
      </c>
      <c r="F1683" s="12">
        <f>(US_Debt_Table[[#This Row],[Debt Held by the Public]] - B1935)/B1935 * 100</f>
        <v>6.1229950612375958</v>
      </c>
      <c r="G1683" s="12"/>
      <c r="H1683" s="12"/>
      <c r="K1683"/>
    </row>
    <row r="1684" spans="1:11" x14ac:dyDescent="0.3">
      <c r="A1684" s="21">
        <v>42524</v>
      </c>
      <c r="B1684" s="11">
        <v>13879600000000</v>
      </c>
      <c r="C1684" s="11">
        <v>5334950000000</v>
      </c>
      <c r="D1684" s="11">
        <v>19214500000000</v>
      </c>
      <c r="E1684" s="12">
        <f>(US_Debt_Table[[#This Row],[Debt Held by the Public]] - B1936)/B1936 * 100</f>
        <v>6.1236973093656095</v>
      </c>
      <c r="F1684" s="12">
        <f>(US_Debt_Table[[#This Row],[Debt Held by the Public]] - B1936)/B1936 * 100</f>
        <v>6.1236973093656095</v>
      </c>
      <c r="G1684" s="12"/>
      <c r="H1684" s="12"/>
      <c r="K1684"/>
    </row>
    <row r="1685" spans="1:11" x14ac:dyDescent="0.3">
      <c r="A1685" s="21">
        <v>42523</v>
      </c>
      <c r="B1685" s="11">
        <v>13879200000000</v>
      </c>
      <c r="C1685" s="11">
        <v>5350100000000</v>
      </c>
      <c r="D1685" s="11">
        <v>19229300000000</v>
      </c>
      <c r="E1685" s="12">
        <f>(US_Debt_Table[[#This Row],[Debt Held by the Public]] - B1937)/B1937 * 100</f>
        <v>6.0890037148579035</v>
      </c>
      <c r="F1685" s="12">
        <f>(US_Debt_Table[[#This Row],[Debt Held by the Public]] - B1937)/B1937 * 100</f>
        <v>6.0890037148579035</v>
      </c>
      <c r="G1685" s="12"/>
      <c r="H1685" s="12"/>
      <c r="K1685"/>
    </row>
    <row r="1686" spans="1:11" x14ac:dyDescent="0.3">
      <c r="A1686" s="21">
        <v>42522</v>
      </c>
      <c r="B1686" s="11">
        <v>13884300000000</v>
      </c>
      <c r="C1686" s="11">
        <v>5346360000000</v>
      </c>
      <c r="D1686" s="11">
        <v>19230600000000</v>
      </c>
      <c r="E1686" s="12">
        <f>(US_Debt_Table[[#This Row],[Debt Held by the Public]] - B1938)/B1938 * 100</f>
        <v>6.2628195316087556</v>
      </c>
      <c r="F1686" s="12">
        <f>(US_Debt_Table[[#This Row],[Debt Held by the Public]] - B1938)/B1938 * 100</f>
        <v>6.2628195316087556</v>
      </c>
      <c r="G1686" s="12"/>
      <c r="H1686" s="12"/>
      <c r="K1686"/>
    </row>
    <row r="1687" spans="1:11" x14ac:dyDescent="0.3">
      <c r="A1687" s="21">
        <v>42521</v>
      </c>
      <c r="B1687" s="11">
        <v>13886300000000</v>
      </c>
      <c r="C1687" s="11">
        <v>5379150000000</v>
      </c>
      <c r="D1687" s="11">
        <v>19265500000000</v>
      </c>
      <c r="E1687" s="12">
        <f>(US_Debt_Table[[#This Row],[Debt Held by the Public]] - B1939)/B1939 * 100</f>
        <v>6.2163443886917147</v>
      </c>
      <c r="F1687" s="12">
        <f>(US_Debt_Table[[#This Row],[Debt Held by the Public]] - B1939)/B1939 * 100</f>
        <v>6.2163443886917147</v>
      </c>
      <c r="G1687" s="12"/>
      <c r="H1687" s="12"/>
      <c r="K1687"/>
    </row>
    <row r="1688" spans="1:11" x14ac:dyDescent="0.3">
      <c r="A1688" s="21">
        <v>42517</v>
      </c>
      <c r="B1688" s="11">
        <v>13857300000000</v>
      </c>
      <c r="C1688" s="11">
        <v>5369110000000</v>
      </c>
      <c r="D1688" s="11">
        <v>19226400000000</v>
      </c>
      <c r="E1688" s="12">
        <f>(US_Debt_Table[[#This Row],[Debt Held by the Public]] - B1940)/B1940 * 100</f>
        <v>6.16424188099014</v>
      </c>
      <c r="F1688" s="12">
        <f>(US_Debt_Table[[#This Row],[Debt Held by the Public]] - B1940)/B1940 * 100</f>
        <v>6.16424188099014</v>
      </c>
      <c r="G1688" s="12"/>
      <c r="H1688" s="12"/>
      <c r="K1688"/>
    </row>
    <row r="1689" spans="1:11" x14ac:dyDescent="0.3">
      <c r="A1689" s="21">
        <v>42516</v>
      </c>
      <c r="B1689" s="11">
        <v>13842700000000</v>
      </c>
      <c r="C1689" s="11">
        <v>5373430000000</v>
      </c>
      <c r="D1689" s="11">
        <v>19216100000000</v>
      </c>
      <c r="E1689" s="12">
        <f>(US_Debt_Table[[#This Row],[Debt Held by the Public]] - B1941)/B1941 * 100</f>
        <v>6.0361402406796021</v>
      </c>
      <c r="F1689" s="12">
        <f>(US_Debt_Table[[#This Row],[Debt Held by the Public]] - B1941)/B1941 * 100</f>
        <v>6.0361402406796021</v>
      </c>
      <c r="G1689" s="12"/>
      <c r="H1689" s="12"/>
      <c r="K1689"/>
    </row>
    <row r="1690" spans="1:11" x14ac:dyDescent="0.3">
      <c r="A1690" s="21">
        <v>42515</v>
      </c>
      <c r="B1690" s="11">
        <v>13842100000000</v>
      </c>
      <c r="C1690" s="11">
        <v>5372020000000</v>
      </c>
      <c r="D1690" s="11">
        <v>19214100000000</v>
      </c>
      <c r="E1690" s="12">
        <f>(US_Debt_Table[[#This Row],[Debt Held by the Public]] - B1942)/B1942 * 100</f>
        <v>6.0494158207239996</v>
      </c>
      <c r="F1690" s="12">
        <f>(US_Debt_Table[[#This Row],[Debt Held by the Public]] - B1942)/B1942 * 100</f>
        <v>6.0494158207239996</v>
      </c>
      <c r="G1690" s="12"/>
      <c r="H1690" s="12"/>
      <c r="K1690"/>
    </row>
    <row r="1691" spans="1:11" x14ac:dyDescent="0.3">
      <c r="A1691" s="21">
        <v>42514</v>
      </c>
      <c r="B1691" s="11">
        <v>13841300000000</v>
      </c>
      <c r="C1691" s="11">
        <v>5381710000000</v>
      </c>
      <c r="D1691" s="11">
        <v>19223000000000</v>
      </c>
      <c r="E1691" s="12">
        <f>(US_Debt_Table[[#This Row],[Debt Held by the Public]] - B1943)/B1943 * 100</f>
        <v>6.0936817335183155</v>
      </c>
      <c r="F1691" s="12">
        <f>(US_Debt_Table[[#This Row],[Debt Held by the Public]] - B1943)/B1943 * 100</f>
        <v>6.0936817335183155</v>
      </c>
      <c r="G1691" s="12"/>
      <c r="H1691" s="12"/>
      <c r="K1691"/>
    </row>
    <row r="1692" spans="1:11" x14ac:dyDescent="0.3">
      <c r="A1692" s="21">
        <v>42513</v>
      </c>
      <c r="B1692" s="11">
        <v>13840700000000</v>
      </c>
      <c r="C1692" s="11">
        <v>5371770000000</v>
      </c>
      <c r="D1692" s="11">
        <v>19212500000000</v>
      </c>
      <c r="E1692" s="12">
        <f>(US_Debt_Table[[#This Row],[Debt Held by the Public]] - B1944)/B1944 * 100</f>
        <v>6.0581911249722227</v>
      </c>
      <c r="F1692" s="12">
        <f>(US_Debt_Table[[#This Row],[Debt Held by the Public]] - B1944)/B1944 * 100</f>
        <v>6.0581911249722227</v>
      </c>
      <c r="G1692" s="12"/>
      <c r="H1692" s="12"/>
      <c r="K1692"/>
    </row>
    <row r="1693" spans="1:11" x14ac:dyDescent="0.3">
      <c r="A1693" s="21">
        <v>42510</v>
      </c>
      <c r="B1693" s="11">
        <v>13840200000000</v>
      </c>
      <c r="C1693" s="11">
        <v>5369640000000</v>
      </c>
      <c r="D1693" s="11">
        <v>19209800000000</v>
      </c>
      <c r="E1693" s="12">
        <f>(US_Debt_Table[[#This Row],[Debt Held by the Public]] - B1945)/B1945 * 100</f>
        <v>6.0600487378730055</v>
      </c>
      <c r="F1693" s="12">
        <f>(US_Debt_Table[[#This Row],[Debt Held by the Public]] - B1945)/B1945 * 100</f>
        <v>6.0600487378730055</v>
      </c>
      <c r="G1693" s="12"/>
      <c r="H1693" s="12"/>
      <c r="K1693"/>
    </row>
    <row r="1694" spans="1:11" x14ac:dyDescent="0.3">
      <c r="A1694" s="21">
        <v>42509</v>
      </c>
      <c r="B1694" s="11">
        <v>13840100000000</v>
      </c>
      <c r="C1694" s="11">
        <v>5372350000000</v>
      </c>
      <c r="D1694" s="11">
        <v>19212500000000</v>
      </c>
      <c r="E1694" s="12">
        <f>(US_Debt_Table[[#This Row],[Debt Held by the Public]] - B1946)/B1946 * 100</f>
        <v>6.0446548976339338</v>
      </c>
      <c r="F1694" s="12">
        <f>(US_Debt_Table[[#This Row],[Debt Held by the Public]] - B1946)/B1946 * 100</f>
        <v>6.0446548976339338</v>
      </c>
      <c r="G1694" s="12"/>
      <c r="H1694" s="12"/>
      <c r="K1694"/>
    </row>
    <row r="1695" spans="1:11" x14ac:dyDescent="0.3">
      <c r="A1695" s="21">
        <v>42508</v>
      </c>
      <c r="B1695" s="11">
        <v>13837000000000</v>
      </c>
      <c r="C1695" s="11">
        <v>5369560000000</v>
      </c>
      <c r="D1695" s="11">
        <v>19206500000000</v>
      </c>
      <c r="E1695" s="12">
        <f>(US_Debt_Table[[#This Row],[Debt Held by the Public]] - B1947)/B1947 * 100</f>
        <v>6.1127769384734547</v>
      </c>
      <c r="F1695" s="12">
        <f>(US_Debt_Table[[#This Row],[Debt Held by the Public]] - B1947)/B1947 * 100</f>
        <v>6.1127769384734547</v>
      </c>
      <c r="G1695" s="12"/>
      <c r="H1695" s="12"/>
      <c r="K1695"/>
    </row>
    <row r="1696" spans="1:11" x14ac:dyDescent="0.3">
      <c r="A1696" s="21">
        <v>42507</v>
      </c>
      <c r="B1696" s="11">
        <v>13836000000000</v>
      </c>
      <c r="C1696" s="11">
        <v>5382000000000</v>
      </c>
      <c r="D1696" s="11">
        <v>19218000000000</v>
      </c>
      <c r="E1696" s="12">
        <f>(US_Debt_Table[[#This Row],[Debt Held by the Public]] - B1948)/B1948 * 100</f>
        <v>6.0262383521333982</v>
      </c>
      <c r="F1696" s="12">
        <f>(US_Debt_Table[[#This Row],[Debt Held by the Public]] - B1948)/B1948 * 100</f>
        <v>6.0262383521333982</v>
      </c>
      <c r="G1696" s="12"/>
      <c r="H1696" s="12"/>
      <c r="K1696"/>
    </row>
    <row r="1697" spans="1:11" x14ac:dyDescent="0.3">
      <c r="A1697" s="21">
        <v>42506</v>
      </c>
      <c r="B1697" s="11">
        <v>13835000000000</v>
      </c>
      <c r="C1697" s="11">
        <v>5371950000000</v>
      </c>
      <c r="D1697" s="11">
        <v>19207000000000</v>
      </c>
      <c r="E1697" s="12">
        <f>(US_Debt_Table[[#This Row],[Debt Held by the Public]] - B1949)/B1949 * 100</f>
        <v>5.9909599325825482</v>
      </c>
      <c r="F1697" s="12">
        <f>(US_Debt_Table[[#This Row],[Debt Held by the Public]] - B1949)/B1949 * 100</f>
        <v>5.9909599325825482</v>
      </c>
      <c r="G1697" s="12"/>
      <c r="H1697" s="12"/>
      <c r="K1697"/>
    </row>
    <row r="1698" spans="1:11" x14ac:dyDescent="0.3">
      <c r="A1698" s="21">
        <v>42503</v>
      </c>
      <c r="B1698" s="11">
        <v>13832800000000</v>
      </c>
      <c r="C1698" s="11">
        <v>5367120000000</v>
      </c>
      <c r="D1698" s="11">
        <v>19199900000000</v>
      </c>
      <c r="E1698" s="12">
        <f>(US_Debt_Table[[#This Row],[Debt Held by the Public]] - B1950)/B1950 * 100</f>
        <v>5.9667991941105729</v>
      </c>
      <c r="F1698" s="12">
        <f>(US_Debt_Table[[#This Row],[Debt Held by the Public]] - B1950)/B1950 * 100</f>
        <v>5.9667991941105729</v>
      </c>
      <c r="G1698" s="12"/>
      <c r="H1698" s="12"/>
      <c r="K1698"/>
    </row>
    <row r="1699" spans="1:11" x14ac:dyDescent="0.3">
      <c r="A1699" s="21">
        <v>42502</v>
      </c>
      <c r="B1699" s="11">
        <v>13832800000000</v>
      </c>
      <c r="C1699" s="11">
        <v>5367370000000</v>
      </c>
      <c r="D1699" s="11">
        <v>19200200000000</v>
      </c>
      <c r="E1699" s="12">
        <f>(US_Debt_Table[[#This Row],[Debt Held by the Public]] - B1951)/B1951 * 100</f>
        <v>5.9448861112387608</v>
      </c>
      <c r="F1699" s="12">
        <f>(US_Debt_Table[[#This Row],[Debt Held by the Public]] - B1951)/B1951 * 100</f>
        <v>5.9448861112387608</v>
      </c>
      <c r="G1699" s="12"/>
      <c r="H1699" s="12"/>
      <c r="K1699"/>
    </row>
    <row r="1700" spans="1:11" x14ac:dyDescent="0.3">
      <c r="A1700" s="21">
        <v>42501</v>
      </c>
      <c r="B1700" s="11">
        <v>13829300000000</v>
      </c>
      <c r="C1700" s="11">
        <v>5364070000000</v>
      </c>
      <c r="D1700" s="11">
        <v>19193400000000</v>
      </c>
      <c r="E1700" s="12">
        <f>(US_Debt_Table[[#This Row],[Debt Held by the Public]] - B1952)/B1952 * 100</f>
        <v>6.0187669615614601</v>
      </c>
      <c r="F1700" s="12">
        <f>(US_Debt_Table[[#This Row],[Debt Held by the Public]] - B1952)/B1952 * 100</f>
        <v>6.0187669615614601</v>
      </c>
      <c r="G1700" s="12"/>
      <c r="H1700" s="12"/>
      <c r="K1700"/>
    </row>
    <row r="1701" spans="1:11" x14ac:dyDescent="0.3">
      <c r="A1701" s="21">
        <v>42500</v>
      </c>
      <c r="B1701" s="11">
        <v>13828500000000</v>
      </c>
      <c r="C1701" s="11">
        <v>5376010000000</v>
      </c>
      <c r="D1701" s="11">
        <v>19204500000000</v>
      </c>
      <c r="E1701" s="12">
        <f>(US_Debt_Table[[#This Row],[Debt Held by the Public]] - B1953)/B1953 * 100</f>
        <v>5.9630813084756671</v>
      </c>
      <c r="F1701" s="12">
        <f>(US_Debt_Table[[#This Row],[Debt Held by the Public]] - B1953)/B1953 * 100</f>
        <v>5.9630813084756671</v>
      </c>
      <c r="G1701" s="12"/>
      <c r="H1701" s="12"/>
      <c r="K1701"/>
    </row>
    <row r="1702" spans="1:11" x14ac:dyDescent="0.3">
      <c r="A1702" s="21">
        <v>42499</v>
      </c>
      <c r="B1702" s="11">
        <v>13827300000000</v>
      </c>
      <c r="C1702" s="11">
        <v>5370230000000</v>
      </c>
      <c r="D1702" s="11">
        <v>19197500000000</v>
      </c>
      <c r="E1702" s="12">
        <f>(US_Debt_Table[[#This Row],[Debt Held by the Public]] - B1954)/B1954 * 100</f>
        <v>5.9254776386952459</v>
      </c>
      <c r="F1702" s="12">
        <f>(US_Debt_Table[[#This Row],[Debt Held by the Public]] - B1954)/B1954 * 100</f>
        <v>5.9254776386952459</v>
      </c>
      <c r="G1702" s="12"/>
      <c r="H1702" s="12"/>
      <c r="K1702"/>
    </row>
    <row r="1703" spans="1:11" x14ac:dyDescent="0.3">
      <c r="A1703" s="21">
        <v>42496</v>
      </c>
      <c r="B1703" s="11">
        <v>13827000000000</v>
      </c>
      <c r="C1703" s="11">
        <v>5363010000000</v>
      </c>
      <c r="D1703" s="11">
        <v>19190100000000</v>
      </c>
      <c r="E1703" s="12">
        <f>(US_Debt_Table[[#This Row],[Debt Held by the Public]] - B1955)/B1955 * 100</f>
        <v>5.8955978310817017</v>
      </c>
      <c r="F1703" s="12">
        <f>(US_Debt_Table[[#This Row],[Debt Held by the Public]] - B1955)/B1955 * 100</f>
        <v>5.8955978310817017</v>
      </c>
      <c r="G1703" s="12"/>
      <c r="H1703" s="12"/>
      <c r="K1703"/>
    </row>
    <row r="1704" spans="1:11" x14ac:dyDescent="0.3">
      <c r="A1704" s="21">
        <v>42495</v>
      </c>
      <c r="B1704" s="11">
        <v>13826900000000</v>
      </c>
      <c r="C1704" s="11">
        <v>5361180000000</v>
      </c>
      <c r="D1704" s="11">
        <v>19188100000000</v>
      </c>
      <c r="E1704" s="12">
        <f>(US_Debt_Table[[#This Row],[Debt Held by the Public]] - B1956)/B1956 * 100</f>
        <v>5.85429713218294</v>
      </c>
      <c r="F1704" s="12">
        <f>(US_Debt_Table[[#This Row],[Debt Held by the Public]] - B1956)/B1956 * 100</f>
        <v>5.85429713218294</v>
      </c>
      <c r="G1704" s="12"/>
      <c r="H1704" s="12"/>
      <c r="K1704"/>
    </row>
    <row r="1705" spans="1:11" x14ac:dyDescent="0.3">
      <c r="A1705" s="21">
        <v>42494</v>
      </c>
      <c r="B1705" s="11">
        <v>13832200000000</v>
      </c>
      <c r="C1705" s="11">
        <v>5354410000000</v>
      </c>
      <c r="D1705" s="11">
        <v>19186700000000</v>
      </c>
      <c r="E1705" s="12">
        <f>(US_Debt_Table[[#This Row],[Debt Held by the Public]] - B1957)/B1957 * 100</f>
        <v>5.8705568992437929</v>
      </c>
      <c r="F1705" s="12">
        <f>(US_Debt_Table[[#This Row],[Debt Held by the Public]] - B1957)/B1957 * 100</f>
        <v>5.8705568992437929</v>
      </c>
      <c r="G1705" s="12"/>
      <c r="H1705" s="12"/>
      <c r="K1705"/>
    </row>
    <row r="1706" spans="1:11" x14ac:dyDescent="0.3">
      <c r="A1706" s="21">
        <v>42493</v>
      </c>
      <c r="B1706" s="11">
        <v>13831600000000</v>
      </c>
      <c r="C1706" s="11">
        <v>5340170000000</v>
      </c>
      <c r="D1706" s="11">
        <v>19171800000000</v>
      </c>
      <c r="E1706" s="12">
        <f>(US_Debt_Table[[#This Row],[Debt Held by the Public]] - B1958)/B1958 * 100</f>
        <v>5.7906612107537576</v>
      </c>
      <c r="F1706" s="12">
        <f>(US_Debt_Table[[#This Row],[Debt Held by the Public]] - B1958)/B1958 * 100</f>
        <v>5.7906612107537576</v>
      </c>
      <c r="G1706" s="12"/>
      <c r="H1706" s="12"/>
      <c r="K1706"/>
    </row>
    <row r="1707" spans="1:11" x14ac:dyDescent="0.3">
      <c r="A1707" s="21">
        <v>42492</v>
      </c>
      <c r="B1707" s="11">
        <v>13831200000000</v>
      </c>
      <c r="C1707" s="11">
        <v>5338820000000</v>
      </c>
      <c r="D1707" s="11">
        <v>19170000000000</v>
      </c>
      <c r="E1707" s="12">
        <f>(US_Debt_Table[[#This Row],[Debt Held by the Public]] - B1959)/B1959 * 100</f>
        <v>5.6704102681641073</v>
      </c>
      <c r="F1707" s="12">
        <f>(US_Debt_Table[[#This Row],[Debt Held by the Public]] - B1959)/B1959 * 100</f>
        <v>5.6704102681641073</v>
      </c>
      <c r="G1707" s="12"/>
      <c r="H1707" s="12"/>
      <c r="K1707"/>
    </row>
    <row r="1708" spans="1:11" x14ac:dyDescent="0.3">
      <c r="A1708" s="21">
        <v>42489</v>
      </c>
      <c r="B1708" s="11">
        <v>13841200000000</v>
      </c>
      <c r="C1708" s="11">
        <v>5346190000000</v>
      </c>
      <c r="D1708" s="11">
        <v>19187400000000</v>
      </c>
      <c r="E1708" s="12">
        <f>(US_Debt_Table[[#This Row],[Debt Held by the Public]] - B1960)/B1960 * 100</f>
        <v>6.0327723174272432</v>
      </c>
      <c r="F1708" s="12">
        <f>(US_Debt_Table[[#This Row],[Debt Held by the Public]] - B1960)/B1960 * 100</f>
        <v>6.0327723174272432</v>
      </c>
      <c r="G1708" s="12"/>
      <c r="H1708" s="12"/>
      <c r="K1708"/>
    </row>
    <row r="1709" spans="1:11" x14ac:dyDescent="0.3">
      <c r="A1709" s="21">
        <v>42488</v>
      </c>
      <c r="B1709" s="11">
        <v>13824400000000</v>
      </c>
      <c r="C1709" s="11">
        <v>5361850000000</v>
      </c>
      <c r="D1709" s="11">
        <v>19186200000000</v>
      </c>
      <c r="E1709" s="12">
        <f>(US_Debt_Table[[#This Row],[Debt Held by the Public]] - B1961)/B1961 * 100</f>
        <v>5.9235478458084634</v>
      </c>
      <c r="F1709" s="12">
        <f>(US_Debt_Table[[#This Row],[Debt Held by the Public]] - B1961)/B1961 * 100</f>
        <v>5.9235478458084634</v>
      </c>
      <c r="G1709" s="12"/>
      <c r="H1709" s="12"/>
      <c r="K1709"/>
    </row>
    <row r="1710" spans="1:11" x14ac:dyDescent="0.3">
      <c r="A1710" s="21">
        <v>42487</v>
      </c>
      <c r="B1710" s="11">
        <v>13845700000000</v>
      </c>
      <c r="C1710" s="11">
        <v>5363740000000</v>
      </c>
      <c r="D1710" s="11">
        <v>19209400000000</v>
      </c>
      <c r="E1710" s="12">
        <f>(US_Debt_Table[[#This Row],[Debt Held by the Public]] - B1962)/B1962 * 100</f>
        <v>6.108701316616342</v>
      </c>
      <c r="F1710" s="12">
        <f>(US_Debt_Table[[#This Row],[Debt Held by the Public]] - B1962)/B1962 * 100</f>
        <v>6.108701316616342</v>
      </c>
      <c r="G1710" s="12"/>
      <c r="H1710" s="12"/>
      <c r="K1710"/>
    </row>
    <row r="1711" spans="1:11" x14ac:dyDescent="0.3">
      <c r="A1711" s="21">
        <v>42486</v>
      </c>
      <c r="B1711" s="11">
        <v>13844800000000</v>
      </c>
      <c r="C1711" s="11">
        <v>5373830000000</v>
      </c>
      <c r="D1711" s="11">
        <v>19218700000000</v>
      </c>
      <c r="E1711" s="12">
        <f>(US_Debt_Table[[#This Row],[Debt Held by the Public]] - B1963)/B1963 * 100</f>
        <v>6.057100834220666</v>
      </c>
      <c r="F1711" s="12">
        <f>(US_Debt_Table[[#This Row],[Debt Held by the Public]] - B1963)/B1963 * 100</f>
        <v>6.057100834220666</v>
      </c>
      <c r="G1711" s="12"/>
      <c r="H1711" s="12"/>
      <c r="K1711"/>
    </row>
    <row r="1712" spans="1:11" x14ac:dyDescent="0.3">
      <c r="A1712" s="21">
        <v>42485</v>
      </c>
      <c r="B1712" s="11">
        <v>13844300000000</v>
      </c>
      <c r="C1712" s="11">
        <v>5366050000000</v>
      </c>
      <c r="D1712" s="11">
        <v>19210300000000</v>
      </c>
      <c r="E1712" s="12">
        <f>(US_Debt_Table[[#This Row],[Debt Held by the Public]] - B1964)/B1964 * 100</f>
        <v>6.0207840344307364</v>
      </c>
      <c r="F1712" s="12">
        <f>(US_Debt_Table[[#This Row],[Debt Held by the Public]] - B1964)/B1964 * 100</f>
        <v>6.0207840344307364</v>
      </c>
      <c r="G1712" s="12"/>
      <c r="H1712" s="12"/>
      <c r="K1712"/>
    </row>
    <row r="1713" spans="1:11" x14ac:dyDescent="0.3">
      <c r="A1713" s="21">
        <v>42482</v>
      </c>
      <c r="B1713" s="11">
        <v>13844400000000</v>
      </c>
      <c r="C1713" s="11">
        <v>5353810000000</v>
      </c>
      <c r="D1713" s="11">
        <v>19198200000000</v>
      </c>
      <c r="E1713" s="12">
        <f>(US_Debt_Table[[#This Row],[Debt Held by the Public]] - B1965)/B1965 * 100</f>
        <v>6.0118076772874502</v>
      </c>
      <c r="F1713" s="12">
        <f>(US_Debt_Table[[#This Row],[Debt Held by the Public]] - B1965)/B1965 * 100</f>
        <v>6.0118076772874502</v>
      </c>
      <c r="G1713" s="12"/>
      <c r="H1713" s="12"/>
      <c r="K1713"/>
    </row>
    <row r="1714" spans="1:11" x14ac:dyDescent="0.3">
      <c r="A1714" s="21">
        <v>42481</v>
      </c>
      <c r="B1714" s="11">
        <v>13844300000000</v>
      </c>
      <c r="C1714" s="11">
        <v>5352510000000</v>
      </c>
      <c r="D1714" s="11">
        <v>19196800000000</v>
      </c>
      <c r="E1714" s="12">
        <f>(US_Debt_Table[[#This Row],[Debt Held by the Public]] - B1966)/B1966 * 100</f>
        <v>5.9518160806942895</v>
      </c>
      <c r="F1714" s="12">
        <f>(US_Debt_Table[[#This Row],[Debt Held by the Public]] - B1966)/B1966 * 100</f>
        <v>5.9518160806942895</v>
      </c>
      <c r="G1714" s="12"/>
      <c r="H1714" s="12"/>
      <c r="K1714"/>
    </row>
    <row r="1715" spans="1:11" x14ac:dyDescent="0.3">
      <c r="A1715" s="21">
        <v>42480</v>
      </c>
      <c r="B1715" s="11">
        <v>13868100000000</v>
      </c>
      <c r="C1715" s="11">
        <v>5347570000000</v>
      </c>
      <c r="D1715" s="11">
        <v>19215700000000</v>
      </c>
      <c r="E1715" s="12">
        <f>(US_Debt_Table[[#This Row],[Debt Held by the Public]] - B1967)/B1967 * 100</f>
        <v>6.1908481117338967</v>
      </c>
      <c r="F1715" s="12">
        <f>(US_Debt_Table[[#This Row],[Debt Held by the Public]] - B1967)/B1967 * 100</f>
        <v>6.1908481117338967</v>
      </c>
      <c r="G1715" s="12"/>
      <c r="H1715" s="12"/>
      <c r="K1715"/>
    </row>
    <row r="1716" spans="1:11" x14ac:dyDescent="0.3">
      <c r="A1716" s="21">
        <v>42479</v>
      </c>
      <c r="B1716" s="11">
        <v>13865800000000</v>
      </c>
      <c r="C1716" s="11">
        <v>5356020000000</v>
      </c>
      <c r="D1716" s="11">
        <v>19221800000000</v>
      </c>
      <c r="E1716" s="12">
        <f>(US_Debt_Table[[#This Row],[Debt Held by the Public]] - B1968)/B1968 * 100</f>
        <v>6.1114852455001838</v>
      </c>
      <c r="F1716" s="12">
        <f>(US_Debt_Table[[#This Row],[Debt Held by the Public]] - B1968)/B1968 * 100</f>
        <v>6.1114852455001838</v>
      </c>
      <c r="G1716" s="12"/>
      <c r="H1716" s="12"/>
      <c r="K1716"/>
    </row>
    <row r="1717" spans="1:11" x14ac:dyDescent="0.3">
      <c r="A1717" s="21">
        <v>42478</v>
      </c>
      <c r="B1717" s="11">
        <v>13865700000000</v>
      </c>
      <c r="C1717" s="11">
        <v>5342630000000</v>
      </c>
      <c r="D1717" s="11">
        <v>19208300000000</v>
      </c>
      <c r="E1717" s="12">
        <f>(US_Debt_Table[[#This Row],[Debt Held by the Public]] - B1969)/B1969 * 100</f>
        <v>6.0530965328927744</v>
      </c>
      <c r="F1717" s="12">
        <f>(US_Debt_Table[[#This Row],[Debt Held by the Public]] - B1969)/B1969 * 100</f>
        <v>6.0530965328927744</v>
      </c>
      <c r="G1717" s="12"/>
      <c r="H1717" s="12"/>
      <c r="K1717"/>
    </row>
    <row r="1718" spans="1:11" x14ac:dyDescent="0.3">
      <c r="A1718" s="21">
        <v>42475</v>
      </c>
      <c r="B1718" s="11">
        <v>13865500000000</v>
      </c>
      <c r="C1718" s="11">
        <v>5338180000000</v>
      </c>
      <c r="D1718" s="11">
        <v>19203600000000</v>
      </c>
      <c r="E1718" s="12">
        <f>(US_Debt_Table[[#This Row],[Debt Held by the Public]] - B1970)/B1970 * 100</f>
        <v>6.0272380384330093</v>
      </c>
      <c r="F1718" s="12">
        <f>(US_Debt_Table[[#This Row],[Debt Held by the Public]] - B1970)/B1970 * 100</f>
        <v>6.0272380384330093</v>
      </c>
      <c r="G1718" s="12"/>
      <c r="H1718" s="12"/>
      <c r="K1718"/>
    </row>
    <row r="1719" spans="1:11" x14ac:dyDescent="0.3">
      <c r="A1719" s="21">
        <v>42474</v>
      </c>
      <c r="B1719" s="11">
        <v>13882000000000</v>
      </c>
      <c r="C1719" s="11">
        <v>5321210000000</v>
      </c>
      <c r="D1719" s="11">
        <v>19203200000000</v>
      </c>
      <c r="E1719" s="12">
        <f>(US_Debt_Table[[#This Row],[Debt Held by the Public]] - B1971)/B1971 * 100</f>
        <v>6.0787834791579103</v>
      </c>
      <c r="F1719" s="12">
        <f>(US_Debt_Table[[#This Row],[Debt Held by the Public]] - B1971)/B1971 * 100</f>
        <v>6.0787834791579103</v>
      </c>
      <c r="G1719" s="12"/>
      <c r="H1719" s="12"/>
      <c r="K1719"/>
    </row>
    <row r="1720" spans="1:11" x14ac:dyDescent="0.3">
      <c r="A1720" s="21">
        <v>42473</v>
      </c>
      <c r="B1720" s="11">
        <v>13902500000000</v>
      </c>
      <c r="C1720" s="11">
        <v>5318800000000</v>
      </c>
      <c r="D1720" s="11">
        <v>19221300000000</v>
      </c>
      <c r="E1720" s="12">
        <f>(US_Debt_Table[[#This Row],[Debt Held by the Public]] - B1972)/B1972 * 100</f>
        <v>6.1908035441490989</v>
      </c>
      <c r="F1720" s="12">
        <f>(US_Debt_Table[[#This Row],[Debt Held by the Public]] - B1972)/B1972 * 100</f>
        <v>6.1908035441490989</v>
      </c>
      <c r="G1720" s="12"/>
      <c r="H1720" s="12"/>
      <c r="K1720"/>
    </row>
    <row r="1721" spans="1:11" x14ac:dyDescent="0.3">
      <c r="A1721" s="21">
        <v>42472</v>
      </c>
      <c r="B1721" s="11">
        <v>13903100000000</v>
      </c>
      <c r="C1721" s="11">
        <v>5330910000000</v>
      </c>
      <c r="D1721" s="11">
        <v>19234000000000</v>
      </c>
      <c r="E1721" s="12">
        <f>(US_Debt_Table[[#This Row],[Debt Held by the Public]] - B1973)/B1973 * 100</f>
        <v>6.1329648770582539</v>
      </c>
      <c r="F1721" s="12">
        <f>(US_Debt_Table[[#This Row],[Debt Held by the Public]] - B1973)/B1973 * 100</f>
        <v>6.1329648770582539</v>
      </c>
      <c r="G1721" s="12"/>
      <c r="H1721" s="12"/>
      <c r="K1721"/>
    </row>
    <row r="1722" spans="1:11" x14ac:dyDescent="0.3">
      <c r="A1722" s="21">
        <v>42471</v>
      </c>
      <c r="B1722" s="11">
        <v>13902500000000</v>
      </c>
      <c r="C1722" s="11">
        <v>5323770000000</v>
      </c>
      <c r="D1722" s="11">
        <v>19226200000000</v>
      </c>
      <c r="E1722" s="12">
        <f>(US_Debt_Table[[#This Row],[Debt Held by the Public]] - B1974)/B1974 * 100</f>
        <v>6.102465866334934</v>
      </c>
      <c r="F1722" s="12">
        <f>(US_Debt_Table[[#This Row],[Debt Held by the Public]] - B1974)/B1974 * 100</f>
        <v>6.102465866334934</v>
      </c>
      <c r="G1722" s="12"/>
      <c r="H1722" s="12"/>
      <c r="K1722"/>
    </row>
    <row r="1723" spans="1:11" x14ac:dyDescent="0.3">
      <c r="A1723" s="21">
        <v>42468</v>
      </c>
      <c r="B1723" s="11">
        <v>13903100000000</v>
      </c>
      <c r="C1723" s="11">
        <v>5320090000000</v>
      </c>
      <c r="D1723" s="11">
        <v>19223200000000</v>
      </c>
      <c r="E1723" s="12">
        <f>(US_Debt_Table[[#This Row],[Debt Held by the Public]] - B1975)/B1975 * 100</f>
        <v>6.1159535331023216</v>
      </c>
      <c r="F1723" s="12">
        <f>(US_Debt_Table[[#This Row],[Debt Held by the Public]] - B1975)/B1975 * 100</f>
        <v>6.1159535331023216</v>
      </c>
      <c r="G1723" s="12"/>
      <c r="H1723" s="12"/>
      <c r="K1723"/>
    </row>
    <row r="1724" spans="1:11" x14ac:dyDescent="0.3">
      <c r="A1724" s="21">
        <v>42467</v>
      </c>
      <c r="B1724" s="11">
        <v>13902900000000</v>
      </c>
      <c r="C1724" s="11">
        <v>5318290000000</v>
      </c>
      <c r="D1724" s="11">
        <v>19221200000000</v>
      </c>
      <c r="E1724" s="12">
        <f>(US_Debt_Table[[#This Row],[Debt Held by the Public]] - B1976)/B1976 * 100</f>
        <v>6.0326878636963368</v>
      </c>
      <c r="F1724" s="12">
        <f>(US_Debt_Table[[#This Row],[Debt Held by the Public]] - B1976)/B1976 * 100</f>
        <v>6.0326878636963368</v>
      </c>
      <c r="G1724" s="12"/>
      <c r="H1724" s="12"/>
      <c r="K1724"/>
    </row>
    <row r="1725" spans="1:11" x14ac:dyDescent="0.3">
      <c r="A1725" s="21">
        <v>42466</v>
      </c>
      <c r="B1725" s="11">
        <v>13924000000000</v>
      </c>
      <c r="C1725" s="11">
        <v>5314930000000</v>
      </c>
      <c r="D1725" s="11">
        <v>19238900000000</v>
      </c>
      <c r="E1725" s="12">
        <f>(US_Debt_Table[[#This Row],[Debt Held by the Public]] - B1977)/B1977 * 100</f>
        <v>6.2681737351843516</v>
      </c>
      <c r="F1725" s="12">
        <f>(US_Debt_Table[[#This Row],[Debt Held by the Public]] - B1977)/B1977 * 100</f>
        <v>6.2681737351843516</v>
      </c>
      <c r="G1725" s="12"/>
      <c r="H1725" s="12"/>
      <c r="K1725"/>
    </row>
    <row r="1726" spans="1:11" x14ac:dyDescent="0.3">
      <c r="A1726" s="21">
        <v>42465</v>
      </c>
      <c r="B1726" s="11">
        <v>13923100000000</v>
      </c>
      <c r="C1726" s="11">
        <v>5313950000000</v>
      </c>
      <c r="D1726" s="11">
        <v>19237100000000</v>
      </c>
      <c r="E1726" s="12">
        <f>(US_Debt_Table[[#This Row],[Debt Held by the Public]] - B1978)/B1978 * 100</f>
        <v>6.2167193054729095</v>
      </c>
      <c r="F1726" s="12">
        <f>(US_Debt_Table[[#This Row],[Debt Held by the Public]] - B1978)/B1978 * 100</f>
        <v>6.2167193054729095</v>
      </c>
      <c r="G1726" s="12"/>
      <c r="H1726" s="12"/>
      <c r="K1726"/>
    </row>
    <row r="1727" spans="1:11" x14ac:dyDescent="0.3">
      <c r="A1727" s="21">
        <v>42464</v>
      </c>
      <c r="B1727" s="11">
        <v>13922000000000</v>
      </c>
      <c r="C1727" s="11">
        <v>5306010000000</v>
      </c>
      <c r="D1727" s="11">
        <v>19228000000000</v>
      </c>
      <c r="E1727" s="12">
        <f>(US_Debt_Table[[#This Row],[Debt Held by the Public]] - B1979)/B1979 * 100</f>
        <v>6.1645924841386046</v>
      </c>
      <c r="F1727" s="12">
        <f>(US_Debt_Table[[#This Row],[Debt Held by the Public]] - B1979)/B1979 * 100</f>
        <v>6.1645924841386046</v>
      </c>
      <c r="G1727" s="12"/>
      <c r="H1727" s="12"/>
      <c r="K1727"/>
    </row>
    <row r="1728" spans="1:11" x14ac:dyDescent="0.3">
      <c r="A1728" s="21">
        <v>42461</v>
      </c>
      <c r="B1728" s="11">
        <v>13921700000000</v>
      </c>
      <c r="C1728" s="11">
        <v>5296840000000</v>
      </c>
      <c r="D1728" s="11">
        <v>19218500000000</v>
      </c>
      <c r="E1728" s="12">
        <f>(US_Debt_Table[[#This Row],[Debt Held by the Public]] - B1980)/B1980 * 100</f>
        <v>6.3001084250874282</v>
      </c>
      <c r="F1728" s="12">
        <f>(US_Debt_Table[[#This Row],[Debt Held by the Public]] - B1980)/B1980 * 100</f>
        <v>6.3001084250874282</v>
      </c>
      <c r="G1728" s="12"/>
      <c r="H1728" s="12"/>
      <c r="K1728"/>
    </row>
    <row r="1729" spans="1:11" x14ac:dyDescent="0.3">
      <c r="A1729" s="21">
        <v>42460</v>
      </c>
      <c r="B1729" s="11">
        <v>13924900000000</v>
      </c>
      <c r="C1729" s="11">
        <v>5340060000000</v>
      </c>
      <c r="D1729" s="11">
        <v>19264900000000</v>
      </c>
      <c r="E1729" s="12">
        <f>(US_Debt_Table[[#This Row],[Debt Held by the Public]] - B1981)/B1981 * 100</f>
        <v>6.2572015047806548</v>
      </c>
      <c r="F1729" s="12">
        <f>(US_Debt_Table[[#This Row],[Debt Held by the Public]] - B1981)/B1981 * 100</f>
        <v>6.2572015047806548</v>
      </c>
      <c r="G1729" s="12"/>
      <c r="H1729" s="12"/>
      <c r="K1729"/>
    </row>
    <row r="1730" spans="1:11" x14ac:dyDescent="0.3">
      <c r="A1730" s="21">
        <v>42459</v>
      </c>
      <c r="B1730" s="11">
        <v>13899600000000</v>
      </c>
      <c r="C1730" s="11">
        <v>5333300000000</v>
      </c>
      <c r="D1730" s="11">
        <v>19233000000000</v>
      </c>
      <c r="E1730" s="12">
        <f>(US_Debt_Table[[#This Row],[Debt Held by the Public]] - B1982)/B1982 * 100</f>
        <v>6.1816292855833277</v>
      </c>
      <c r="F1730" s="12">
        <f>(US_Debt_Table[[#This Row],[Debt Held by the Public]] - B1982)/B1982 * 100</f>
        <v>6.1816292855833277</v>
      </c>
      <c r="G1730" s="12"/>
      <c r="H1730" s="12"/>
      <c r="K1730"/>
    </row>
    <row r="1731" spans="1:11" x14ac:dyDescent="0.3">
      <c r="A1731" s="21">
        <v>42458</v>
      </c>
      <c r="B1731" s="11">
        <v>13900300000000</v>
      </c>
      <c r="C1731" s="11">
        <v>5335440000000</v>
      </c>
      <c r="D1731" s="11">
        <v>19235700000000</v>
      </c>
      <c r="E1731" s="12">
        <f>(US_Debt_Table[[#This Row],[Debt Held by the Public]] - B1983)/B1983 * 100</f>
        <v>6.1156406498106755</v>
      </c>
      <c r="F1731" s="12">
        <f>(US_Debt_Table[[#This Row],[Debt Held by the Public]] - B1983)/B1983 * 100</f>
        <v>6.1156406498106755</v>
      </c>
      <c r="G1731" s="12"/>
      <c r="H1731" s="12"/>
      <c r="K1731"/>
    </row>
    <row r="1732" spans="1:11" x14ac:dyDescent="0.3">
      <c r="A1732" s="21">
        <v>42457</v>
      </c>
      <c r="B1732" s="11">
        <v>13899600000000</v>
      </c>
      <c r="C1732" s="11">
        <v>5330530000000</v>
      </c>
      <c r="D1732" s="11">
        <v>19230100000000</v>
      </c>
      <c r="E1732" s="12">
        <f>(US_Debt_Table[[#This Row],[Debt Held by the Public]] - B1984)/B1984 * 100</f>
        <v>6.1030068472759744</v>
      </c>
      <c r="F1732" s="12">
        <f>(US_Debt_Table[[#This Row],[Debt Held by the Public]] - B1984)/B1984 * 100</f>
        <v>6.1030068472759744</v>
      </c>
      <c r="G1732" s="12"/>
      <c r="H1732" s="12"/>
      <c r="K1732"/>
    </row>
    <row r="1733" spans="1:11" x14ac:dyDescent="0.3">
      <c r="A1733" s="21">
        <v>42454</v>
      </c>
      <c r="B1733" s="11">
        <v>13886700000000</v>
      </c>
      <c r="C1733" s="11">
        <v>5328210000000</v>
      </c>
      <c r="D1733" s="11">
        <v>19214900000000</v>
      </c>
      <c r="E1733" s="12">
        <f>(US_Debt_Table[[#This Row],[Debt Held by the Public]] - B1985)/B1985 * 100</f>
        <v>6.0239584049107853</v>
      </c>
      <c r="F1733" s="12">
        <f>(US_Debt_Table[[#This Row],[Debt Held by the Public]] - B1985)/B1985 * 100</f>
        <v>6.0239584049107853</v>
      </c>
      <c r="G1733" s="12"/>
      <c r="H1733" s="12"/>
      <c r="K1733"/>
    </row>
    <row r="1734" spans="1:11" x14ac:dyDescent="0.3">
      <c r="A1734" s="21">
        <v>42453</v>
      </c>
      <c r="B1734" s="11">
        <v>13886700000000</v>
      </c>
      <c r="C1734" s="11">
        <v>5324970000000</v>
      </c>
      <c r="D1734" s="11">
        <v>19211700000000</v>
      </c>
      <c r="E1734" s="12">
        <f>(US_Debt_Table[[#This Row],[Debt Held by the Public]] - B1986)/B1986 * 100</f>
        <v>6.0199111328274117</v>
      </c>
      <c r="F1734" s="12">
        <f>(US_Debt_Table[[#This Row],[Debt Held by the Public]] - B1986)/B1986 * 100</f>
        <v>6.0199111328274117</v>
      </c>
      <c r="G1734" s="12"/>
      <c r="H1734" s="12"/>
      <c r="K1734"/>
    </row>
    <row r="1735" spans="1:11" x14ac:dyDescent="0.3">
      <c r="A1735" s="21">
        <v>42452</v>
      </c>
      <c r="B1735" s="11">
        <v>13872300000000</v>
      </c>
      <c r="C1735" s="11">
        <v>5328320000000</v>
      </c>
      <c r="D1735" s="11">
        <v>19200600000000</v>
      </c>
      <c r="E1735" s="12">
        <f>(US_Debt_Table[[#This Row],[Debt Held by the Public]] - B1987)/B1987 * 100</f>
        <v>6.0200541094110633</v>
      </c>
      <c r="F1735" s="12">
        <f>(US_Debt_Table[[#This Row],[Debt Held by the Public]] - B1987)/B1987 * 100</f>
        <v>6.0200541094110633</v>
      </c>
      <c r="G1735" s="12"/>
      <c r="H1735" s="12"/>
      <c r="K1735"/>
    </row>
    <row r="1736" spans="1:11" x14ac:dyDescent="0.3">
      <c r="A1736" s="21">
        <v>42451</v>
      </c>
      <c r="B1736" s="11">
        <v>13872000000000</v>
      </c>
      <c r="C1736" s="11">
        <v>5339330000000</v>
      </c>
      <c r="D1736" s="11">
        <v>19211300000000</v>
      </c>
      <c r="E1736" s="12">
        <f>(US_Debt_Table[[#This Row],[Debt Held by the Public]] - B1988)/B1988 * 100</f>
        <v>5.9691687164835843</v>
      </c>
      <c r="F1736" s="12">
        <f>(US_Debt_Table[[#This Row],[Debt Held by the Public]] - B1988)/B1988 * 100</f>
        <v>5.9691687164835843</v>
      </c>
      <c r="G1736" s="12"/>
      <c r="H1736" s="12"/>
      <c r="K1736"/>
    </row>
    <row r="1737" spans="1:11" x14ac:dyDescent="0.3">
      <c r="A1737" s="21">
        <v>42450</v>
      </c>
      <c r="B1737" s="11">
        <v>13871800000000</v>
      </c>
      <c r="C1737" s="11">
        <v>5333820000000</v>
      </c>
      <c r="D1737" s="11">
        <v>19205600000000</v>
      </c>
      <c r="E1737" s="12">
        <f>(US_Debt_Table[[#This Row],[Debt Held by the Public]] - B1989)/B1989 * 100</f>
        <v>5.9506442521405054</v>
      </c>
      <c r="F1737" s="12">
        <f>(US_Debt_Table[[#This Row],[Debt Held by the Public]] - B1989)/B1989 * 100</f>
        <v>5.9506442521405054</v>
      </c>
      <c r="G1737" s="12"/>
      <c r="H1737" s="12"/>
      <c r="K1737"/>
    </row>
    <row r="1738" spans="1:11" x14ac:dyDescent="0.3">
      <c r="A1738" s="21">
        <v>42447</v>
      </c>
      <c r="B1738" s="11">
        <v>13871700000000</v>
      </c>
      <c r="C1738" s="11">
        <v>5331280000000</v>
      </c>
      <c r="D1738" s="11">
        <v>19203000000000</v>
      </c>
      <c r="E1738" s="12">
        <f>(US_Debt_Table[[#This Row],[Debt Held by the Public]] - B1990)/B1990 * 100</f>
        <v>5.9579733724420816</v>
      </c>
      <c r="F1738" s="12">
        <f>(US_Debt_Table[[#This Row],[Debt Held by the Public]] - B1990)/B1990 * 100</f>
        <v>5.9579733724420816</v>
      </c>
      <c r="G1738" s="12"/>
      <c r="H1738" s="12"/>
      <c r="K1738"/>
    </row>
    <row r="1739" spans="1:11" x14ac:dyDescent="0.3">
      <c r="A1739" s="21">
        <v>42446</v>
      </c>
      <c r="B1739" s="11">
        <v>13872100000000</v>
      </c>
      <c r="C1739" s="11">
        <v>5316130000000</v>
      </c>
      <c r="D1739" s="11">
        <v>19188200000000</v>
      </c>
      <c r="E1739" s="12">
        <f>(US_Debt_Table[[#This Row],[Debt Held by the Public]] - B1991)/B1991 * 100</f>
        <v>5.9407982160040325</v>
      </c>
      <c r="F1739" s="12">
        <f>(US_Debt_Table[[#This Row],[Debt Held by the Public]] - B1991)/B1991 * 100</f>
        <v>5.9407982160040325</v>
      </c>
      <c r="G1739" s="12"/>
      <c r="H1739" s="12"/>
      <c r="K1739"/>
    </row>
    <row r="1740" spans="1:11" x14ac:dyDescent="0.3">
      <c r="A1740" s="21">
        <v>42445</v>
      </c>
      <c r="B1740" s="11">
        <v>13844800000000</v>
      </c>
      <c r="C1740" s="11">
        <v>5306630000000</v>
      </c>
      <c r="D1740" s="11">
        <v>19151400000000</v>
      </c>
      <c r="E1740" s="12">
        <f>(US_Debt_Table[[#This Row],[Debt Held by the Public]] - B1992)/B1992 * 100</f>
        <v>5.7274643369887279</v>
      </c>
      <c r="F1740" s="12">
        <f>(US_Debt_Table[[#This Row],[Debt Held by the Public]] - B1992)/B1992 * 100</f>
        <v>5.7274643369887279</v>
      </c>
      <c r="G1740" s="12"/>
      <c r="H1740" s="12"/>
      <c r="K1740"/>
    </row>
    <row r="1741" spans="1:11" x14ac:dyDescent="0.3">
      <c r="A1741" s="21">
        <v>42444</v>
      </c>
      <c r="B1741" s="11">
        <v>13844400000000</v>
      </c>
      <c r="C1741" s="11">
        <v>5317440000000</v>
      </c>
      <c r="D1741" s="11">
        <v>19161900000000</v>
      </c>
      <c r="E1741" s="12">
        <f>(US_Debt_Table[[#This Row],[Debt Held by the Public]] - B1993)/B1993 * 100</f>
        <v>5.6388969432447693</v>
      </c>
      <c r="F1741" s="12">
        <f>(US_Debt_Table[[#This Row],[Debt Held by the Public]] - B1993)/B1993 * 100</f>
        <v>5.6388969432447693</v>
      </c>
      <c r="G1741" s="12"/>
      <c r="H1741" s="12"/>
      <c r="K1741"/>
    </row>
    <row r="1742" spans="1:11" x14ac:dyDescent="0.3">
      <c r="A1742" s="21">
        <v>42443</v>
      </c>
      <c r="B1742" s="11">
        <v>13819700000000</v>
      </c>
      <c r="C1742" s="11">
        <v>5308970000000</v>
      </c>
      <c r="D1742" s="11">
        <v>19128700000000</v>
      </c>
      <c r="E1742" s="12">
        <f>(US_Debt_Table[[#This Row],[Debt Held by the Public]] - B1994)/B1994 * 100</f>
        <v>5.6237054700815508</v>
      </c>
      <c r="F1742" s="12">
        <f>(US_Debt_Table[[#This Row],[Debt Held by the Public]] - B1994)/B1994 * 100</f>
        <v>5.6237054700815508</v>
      </c>
      <c r="G1742" s="12"/>
      <c r="H1742" s="12"/>
      <c r="K1742"/>
    </row>
    <row r="1743" spans="1:11" x14ac:dyDescent="0.3">
      <c r="A1743" s="21">
        <v>42440</v>
      </c>
      <c r="B1743" s="11">
        <v>13819000000000</v>
      </c>
      <c r="C1743" s="11">
        <v>5305330000000</v>
      </c>
      <c r="D1743" s="11">
        <v>19124300000000</v>
      </c>
      <c r="E1743" s="12">
        <f>(US_Debt_Table[[#This Row],[Debt Held by the Public]] - B1995)/B1995 * 100</f>
        <v>5.6167409298308639</v>
      </c>
      <c r="F1743" s="12">
        <f>(US_Debt_Table[[#This Row],[Debt Held by the Public]] - B1995)/B1995 * 100</f>
        <v>5.6167409298308639</v>
      </c>
      <c r="G1743" s="12"/>
      <c r="H1743" s="12"/>
      <c r="K1743"/>
    </row>
    <row r="1744" spans="1:11" x14ac:dyDescent="0.3">
      <c r="A1744" s="21">
        <v>42439</v>
      </c>
      <c r="B1744" s="11">
        <v>13818900000000</v>
      </c>
      <c r="C1744" s="11">
        <v>5306400000000</v>
      </c>
      <c r="D1744" s="11">
        <v>19125300000000</v>
      </c>
      <c r="E1744" s="12">
        <f>(US_Debt_Table[[#This Row],[Debt Held by the Public]] - B1996)/B1996 * 100</f>
        <v>5.6708953683099725</v>
      </c>
      <c r="F1744" s="12">
        <f>(US_Debt_Table[[#This Row],[Debt Held by the Public]] - B1996)/B1996 * 100</f>
        <v>5.6708953683099725</v>
      </c>
      <c r="G1744" s="12"/>
      <c r="H1744" s="12"/>
      <c r="K1744"/>
    </row>
    <row r="1745" spans="1:11" x14ac:dyDescent="0.3">
      <c r="A1745" s="21">
        <v>42438</v>
      </c>
      <c r="B1745" s="11">
        <v>13795100000000</v>
      </c>
      <c r="C1745" s="11">
        <v>5305070000000</v>
      </c>
      <c r="D1745" s="11">
        <v>19100200000000</v>
      </c>
      <c r="E1745" s="12">
        <f>(US_Debt_Table[[#This Row],[Debt Held by the Public]] - B1997)/B1997 * 100</f>
        <v>5.4913206392903566</v>
      </c>
      <c r="F1745" s="12">
        <f>(US_Debt_Table[[#This Row],[Debt Held by the Public]] - B1997)/B1997 * 100</f>
        <v>5.4913206392903566</v>
      </c>
      <c r="G1745" s="12"/>
      <c r="H1745" s="12"/>
      <c r="K1745"/>
    </row>
    <row r="1746" spans="1:11" x14ac:dyDescent="0.3">
      <c r="A1746" s="21">
        <v>42437</v>
      </c>
      <c r="B1746" s="11">
        <v>13794800000000</v>
      </c>
      <c r="C1746" s="11">
        <v>5318080000000</v>
      </c>
      <c r="D1746" s="11">
        <v>19112900000000</v>
      </c>
      <c r="E1746" s="12">
        <f>(US_Debt_Table[[#This Row],[Debt Held by the Public]] - B1998)/B1998 * 100</f>
        <v>5.489026535138029</v>
      </c>
      <c r="F1746" s="12">
        <f>(US_Debt_Table[[#This Row],[Debt Held by the Public]] - B1998)/B1998 * 100</f>
        <v>5.489026535138029</v>
      </c>
      <c r="G1746" s="12"/>
      <c r="H1746" s="12"/>
      <c r="K1746"/>
    </row>
    <row r="1747" spans="1:11" x14ac:dyDescent="0.3">
      <c r="A1747" s="21">
        <v>42436</v>
      </c>
      <c r="B1747" s="11">
        <v>13794800000000</v>
      </c>
      <c r="C1747" s="11">
        <v>5303000000000</v>
      </c>
      <c r="D1747" s="11">
        <v>19097800000000</v>
      </c>
      <c r="E1747" s="12">
        <f>(US_Debt_Table[[#This Row],[Debt Held by the Public]] - B1999)/B1999 * 100</f>
        <v>5.4841867009237166</v>
      </c>
      <c r="F1747" s="12">
        <f>(US_Debt_Table[[#This Row],[Debt Held by the Public]] - B1999)/B1999 * 100</f>
        <v>5.4841867009237166</v>
      </c>
      <c r="G1747" s="12"/>
      <c r="H1747" s="12"/>
      <c r="K1747"/>
    </row>
    <row r="1748" spans="1:11" x14ac:dyDescent="0.3">
      <c r="A1748" s="21">
        <v>42433</v>
      </c>
      <c r="B1748" s="11">
        <v>13793900000000</v>
      </c>
      <c r="C1748" s="11">
        <v>5299620000000</v>
      </c>
      <c r="D1748" s="11">
        <v>19093500000000</v>
      </c>
      <c r="E1748" s="12">
        <f>(US_Debt_Table[[#This Row],[Debt Held by the Public]] - B2000)/B2000 * 100</f>
        <v>5.4740786052913295</v>
      </c>
      <c r="F1748" s="12">
        <f>(US_Debt_Table[[#This Row],[Debt Held by the Public]] - B2000)/B2000 * 100</f>
        <v>5.4740786052913295</v>
      </c>
      <c r="G1748" s="12"/>
      <c r="H1748" s="12"/>
      <c r="K1748"/>
    </row>
    <row r="1749" spans="1:11" x14ac:dyDescent="0.3">
      <c r="A1749" s="21">
        <v>42432</v>
      </c>
      <c r="B1749" s="11">
        <v>13793900000000</v>
      </c>
      <c r="C1749" s="11">
        <v>5299270000000</v>
      </c>
      <c r="D1749" s="11">
        <v>19093200000000</v>
      </c>
      <c r="E1749" s="12">
        <f>(US_Debt_Table[[#This Row],[Debt Held by the Public]] - B2001)/B2001 * 100</f>
        <v>5.4281281288932028</v>
      </c>
      <c r="F1749" s="12">
        <f>(US_Debt_Table[[#This Row],[Debt Held by the Public]] - B2001)/B2001 * 100</f>
        <v>5.4281281288932028</v>
      </c>
      <c r="G1749" s="12"/>
      <c r="H1749" s="12"/>
      <c r="K1749"/>
    </row>
    <row r="1750" spans="1:11" x14ac:dyDescent="0.3">
      <c r="A1750" s="21">
        <v>42431</v>
      </c>
      <c r="B1750" s="11">
        <v>13783200000000</v>
      </c>
      <c r="C1750" s="11">
        <v>5314360000000</v>
      </c>
      <c r="D1750" s="11">
        <v>19097500000000</v>
      </c>
      <c r="E1750" s="12">
        <f>(US_Debt_Table[[#This Row],[Debt Held by the Public]] - B2002)/B2002 * 100</f>
        <v>5.3503729974318208</v>
      </c>
      <c r="F1750" s="12">
        <f>(US_Debt_Table[[#This Row],[Debt Held by the Public]] - B2002)/B2002 * 100</f>
        <v>5.3503729974318208</v>
      </c>
      <c r="G1750" s="12"/>
      <c r="H1750" s="12"/>
      <c r="K1750"/>
    </row>
    <row r="1751" spans="1:11" x14ac:dyDescent="0.3">
      <c r="A1751" s="21">
        <v>42430</v>
      </c>
      <c r="B1751" s="11">
        <v>13783300000000</v>
      </c>
      <c r="C1751" s="11">
        <v>5307540000000</v>
      </c>
      <c r="D1751" s="11">
        <v>19090900000000</v>
      </c>
      <c r="E1751" s="12">
        <f>(US_Debt_Table[[#This Row],[Debt Held by the Public]] - B2003)/B2003 * 100</f>
        <v>5.3591903502469007</v>
      </c>
      <c r="F1751" s="12">
        <f>(US_Debt_Table[[#This Row],[Debt Held by the Public]] - B2003)/B2003 * 100</f>
        <v>5.3591903502469007</v>
      </c>
      <c r="G1751" s="12"/>
      <c r="H1751" s="12"/>
      <c r="K1751"/>
    </row>
    <row r="1752" spans="1:11" x14ac:dyDescent="0.3">
      <c r="A1752" s="21">
        <v>42429</v>
      </c>
      <c r="B1752" s="11">
        <v>13785200000000</v>
      </c>
      <c r="C1752" s="11">
        <v>5340270000000</v>
      </c>
      <c r="D1752" s="11">
        <v>19125500000000</v>
      </c>
      <c r="E1752" s="12">
        <f>(US_Debt_Table[[#This Row],[Debt Held by the Public]] - B2004)/B2004 * 100</f>
        <v>5.4398041915251643</v>
      </c>
      <c r="F1752" s="12">
        <f>(US_Debt_Table[[#This Row],[Debt Held by the Public]] - B2004)/B2004 * 100</f>
        <v>5.4398041915251643</v>
      </c>
      <c r="G1752" s="12"/>
      <c r="H1752" s="12"/>
      <c r="K1752"/>
    </row>
    <row r="1753" spans="1:11" x14ac:dyDescent="0.3">
      <c r="A1753" s="21">
        <v>42426</v>
      </c>
      <c r="B1753" s="11">
        <v>13750500000000</v>
      </c>
      <c r="C1753" s="11">
        <v>5329570000000</v>
      </c>
      <c r="D1753" s="11">
        <v>19080100000000</v>
      </c>
      <c r="E1753" s="12">
        <f>(US_Debt_Table[[#This Row],[Debt Held by the Public]] - B2005)/B2005 * 100</f>
        <v>5.3476345527676692</v>
      </c>
      <c r="F1753" s="12">
        <f>(US_Debt_Table[[#This Row],[Debt Held by the Public]] - B2005)/B2005 * 100</f>
        <v>5.3476345527676692</v>
      </c>
      <c r="G1753" s="12"/>
      <c r="H1753" s="12"/>
      <c r="K1753"/>
    </row>
    <row r="1754" spans="1:11" x14ac:dyDescent="0.3">
      <c r="A1754" s="21">
        <v>42425</v>
      </c>
      <c r="B1754" s="11">
        <v>13737100000000</v>
      </c>
      <c r="C1754" s="11">
        <v>5333580000000</v>
      </c>
      <c r="D1754" s="11">
        <v>19070700000000</v>
      </c>
      <c r="E1754" s="12">
        <f>(US_Debt_Table[[#This Row],[Debt Held by the Public]] - B2006)/B2006 * 100</f>
        <v>5.3571702483395454</v>
      </c>
      <c r="F1754" s="12">
        <f>(US_Debt_Table[[#This Row],[Debt Held by the Public]] - B2006)/B2006 * 100</f>
        <v>5.3571702483395454</v>
      </c>
      <c r="G1754" s="12"/>
      <c r="H1754" s="12"/>
      <c r="K1754"/>
    </row>
    <row r="1755" spans="1:11" x14ac:dyDescent="0.3">
      <c r="A1755" s="21">
        <v>42424</v>
      </c>
      <c r="B1755" s="11">
        <v>13720800000000</v>
      </c>
      <c r="C1755" s="11">
        <v>5333390000000</v>
      </c>
      <c r="D1755" s="11">
        <v>19054200000000</v>
      </c>
      <c r="E1755" s="12">
        <f>(US_Debt_Table[[#This Row],[Debt Held by the Public]] - B2007)/B2007 * 100</f>
        <v>5.236192389995475</v>
      </c>
      <c r="F1755" s="12">
        <f>(US_Debt_Table[[#This Row],[Debt Held by the Public]] - B2007)/B2007 * 100</f>
        <v>5.236192389995475</v>
      </c>
      <c r="G1755" s="12"/>
      <c r="H1755" s="12"/>
      <c r="K1755"/>
    </row>
    <row r="1756" spans="1:11" x14ac:dyDescent="0.3">
      <c r="A1756" s="21">
        <v>42423</v>
      </c>
      <c r="B1756" s="11">
        <v>13720300000000</v>
      </c>
      <c r="C1756" s="11">
        <v>5344600000000</v>
      </c>
      <c r="D1756" s="11">
        <v>19064900000000</v>
      </c>
      <c r="E1756" s="12">
        <f>(US_Debt_Table[[#This Row],[Debt Held by the Public]] - B2008)/B2008 * 100</f>
        <v>5.2355860312785234</v>
      </c>
      <c r="F1756" s="12">
        <f>(US_Debt_Table[[#This Row],[Debt Held by the Public]] - B2008)/B2008 * 100</f>
        <v>5.2355860312785234</v>
      </c>
      <c r="G1756" s="12"/>
      <c r="H1756" s="12"/>
      <c r="K1756"/>
    </row>
    <row r="1757" spans="1:11" x14ac:dyDescent="0.3">
      <c r="A1757" s="21">
        <v>42422</v>
      </c>
      <c r="B1757" s="11">
        <v>13720100000000</v>
      </c>
      <c r="C1757" s="11">
        <v>5333280000000</v>
      </c>
      <c r="D1757" s="11">
        <v>19053400000000</v>
      </c>
      <c r="E1757" s="12">
        <f>(US_Debt_Table[[#This Row],[Debt Held by the Public]] - B2009)/B2009 * 100</f>
        <v>5.2284022579457599</v>
      </c>
      <c r="F1757" s="12">
        <f>(US_Debt_Table[[#This Row],[Debt Held by the Public]] - B2009)/B2009 * 100</f>
        <v>5.2284022579457599</v>
      </c>
      <c r="G1757" s="12"/>
      <c r="H1757" s="12"/>
      <c r="K1757"/>
    </row>
    <row r="1758" spans="1:11" x14ac:dyDescent="0.3">
      <c r="A1758" s="21">
        <v>42419</v>
      </c>
      <c r="B1758" s="11">
        <v>13720700000000</v>
      </c>
      <c r="C1758" s="11">
        <v>5331670000000</v>
      </c>
      <c r="D1758" s="11">
        <v>19052400000000</v>
      </c>
      <c r="E1758" s="12">
        <f>(US_Debt_Table[[#This Row],[Debt Held by the Public]] - B2010)/B2010 * 100</f>
        <v>5.2321969551712231</v>
      </c>
      <c r="F1758" s="12">
        <f>(US_Debt_Table[[#This Row],[Debt Held by the Public]] - B2010)/B2010 * 100</f>
        <v>5.2321969551712231</v>
      </c>
      <c r="G1758" s="12"/>
      <c r="H1758" s="12"/>
      <c r="K1758"/>
    </row>
    <row r="1759" spans="1:11" x14ac:dyDescent="0.3">
      <c r="A1759" s="21">
        <v>42418</v>
      </c>
      <c r="B1759" s="11">
        <v>13720700000000</v>
      </c>
      <c r="C1759" s="11">
        <v>5326470000000</v>
      </c>
      <c r="D1759" s="11">
        <v>19047100000000</v>
      </c>
      <c r="E1759" s="12">
        <f>(US_Debt_Table[[#This Row],[Debt Held by the Public]] - B2011)/B2011 * 100</f>
        <v>5.3364144453998277</v>
      </c>
      <c r="F1759" s="12">
        <f>(US_Debt_Table[[#This Row],[Debt Held by the Public]] - B2011)/B2011 * 100</f>
        <v>5.3364144453998277</v>
      </c>
      <c r="G1759" s="12"/>
      <c r="H1759" s="12"/>
      <c r="K1759"/>
    </row>
    <row r="1760" spans="1:11" x14ac:dyDescent="0.3">
      <c r="A1760" s="21">
        <v>42417</v>
      </c>
      <c r="B1760" s="11">
        <v>13702300000000</v>
      </c>
      <c r="C1760" s="11">
        <v>5326660000000</v>
      </c>
      <c r="D1760" s="11">
        <v>19029000000000</v>
      </c>
      <c r="E1760" s="12">
        <f>(US_Debt_Table[[#This Row],[Debt Held by the Public]] - B2012)/B2012 * 100</f>
        <v>5.2032308093914592</v>
      </c>
      <c r="F1760" s="12">
        <f>(US_Debt_Table[[#This Row],[Debt Held by the Public]] - B2012)/B2012 * 100</f>
        <v>5.2032308093914592</v>
      </c>
      <c r="G1760" s="12"/>
      <c r="H1760" s="12"/>
      <c r="K1760"/>
    </row>
    <row r="1761" spans="1:11" x14ac:dyDescent="0.3">
      <c r="A1761" s="21">
        <v>42416</v>
      </c>
      <c r="B1761" s="11">
        <v>13701800000000</v>
      </c>
      <c r="C1761" s="11">
        <v>5328200000000</v>
      </c>
      <c r="D1761" s="11">
        <v>19030000000000</v>
      </c>
      <c r="E1761" s="12">
        <f>(US_Debt_Table[[#This Row],[Debt Held by the Public]] - B2013)/B2013 * 100</f>
        <v>5.0381000567284548</v>
      </c>
      <c r="F1761" s="12">
        <f>(US_Debt_Table[[#This Row],[Debt Held by the Public]] - B2013)/B2013 * 100</f>
        <v>5.0381000567284548</v>
      </c>
      <c r="G1761" s="12"/>
      <c r="H1761" s="12"/>
      <c r="K1761"/>
    </row>
    <row r="1762" spans="1:11" x14ac:dyDescent="0.3">
      <c r="A1762" s="21">
        <v>42412</v>
      </c>
      <c r="B1762" s="11">
        <v>13694800000000</v>
      </c>
      <c r="C1762" s="11">
        <v>5321730000000</v>
      </c>
      <c r="D1762" s="11">
        <v>19016500000000</v>
      </c>
      <c r="E1762" s="12">
        <f>(US_Debt_Table[[#This Row],[Debt Held by the Public]] - B2014)/B2014 * 100</f>
        <v>4.9844380049982364</v>
      </c>
      <c r="F1762" s="12">
        <f>(US_Debt_Table[[#This Row],[Debt Held by the Public]] - B2014)/B2014 * 100</f>
        <v>4.9844380049982364</v>
      </c>
      <c r="G1762" s="12"/>
      <c r="H1762" s="12"/>
      <c r="K1762"/>
    </row>
    <row r="1763" spans="1:11" x14ac:dyDescent="0.3">
      <c r="A1763" s="21">
        <v>42411</v>
      </c>
      <c r="B1763" s="11">
        <v>13694700000000</v>
      </c>
      <c r="C1763" s="11">
        <v>5321610000000</v>
      </c>
      <c r="D1763" s="11">
        <v>19016300000000</v>
      </c>
      <c r="E1763" s="12">
        <f>(US_Debt_Table[[#This Row],[Debt Held by the Public]] - B2015)/B2015 * 100</f>
        <v>5.0948521963348377</v>
      </c>
      <c r="F1763" s="12">
        <f>(US_Debt_Table[[#This Row],[Debt Held by the Public]] - B2015)/B2015 * 100</f>
        <v>5.0948521963348377</v>
      </c>
      <c r="G1763" s="12"/>
      <c r="H1763" s="12"/>
      <c r="K1763"/>
    </row>
    <row r="1764" spans="1:11" x14ac:dyDescent="0.3">
      <c r="A1764" s="21">
        <v>42410</v>
      </c>
      <c r="B1764" s="11">
        <v>13671200000000</v>
      </c>
      <c r="C1764" s="11">
        <v>5320110000000</v>
      </c>
      <c r="D1764" s="11">
        <v>18991300000000</v>
      </c>
      <c r="E1764" s="12">
        <f>(US_Debt_Table[[#This Row],[Debt Held by the Public]] - B2016)/B2016 * 100</f>
        <v>4.9201464301885638</v>
      </c>
      <c r="F1764" s="12">
        <f>(US_Debt_Table[[#This Row],[Debt Held by the Public]] - B2016)/B2016 * 100</f>
        <v>4.9201464301885638</v>
      </c>
      <c r="G1764" s="12"/>
      <c r="H1764" s="12"/>
      <c r="K1764"/>
    </row>
    <row r="1765" spans="1:11" x14ac:dyDescent="0.3">
      <c r="A1765" s="21">
        <v>42409</v>
      </c>
      <c r="B1765" s="11">
        <v>13671200000000</v>
      </c>
      <c r="C1765" s="11">
        <v>5334130000000</v>
      </c>
      <c r="D1765" s="11">
        <v>19005400000000</v>
      </c>
      <c r="E1765" s="12">
        <f>(US_Debt_Table[[#This Row],[Debt Held by the Public]] - B2017)/B2017 * 100</f>
        <v>4.9193412226980398</v>
      </c>
      <c r="F1765" s="12">
        <f>(US_Debt_Table[[#This Row],[Debt Held by the Public]] - B2017)/B2017 * 100</f>
        <v>4.9193412226980398</v>
      </c>
      <c r="G1765" s="12"/>
      <c r="H1765" s="12"/>
      <c r="K1765"/>
    </row>
    <row r="1766" spans="1:11" x14ac:dyDescent="0.3">
      <c r="A1766" s="21">
        <v>42408</v>
      </c>
      <c r="B1766" s="11">
        <v>13671200000000</v>
      </c>
      <c r="C1766" s="11">
        <v>5329060000000</v>
      </c>
      <c r="D1766" s="11">
        <v>19000200000000</v>
      </c>
      <c r="E1766" s="12">
        <f>(US_Debt_Table[[#This Row],[Debt Held by the Public]] - B2018)/B2018 * 100</f>
        <v>4.9169256743793408</v>
      </c>
      <c r="F1766" s="12">
        <f>(US_Debt_Table[[#This Row],[Debt Held by the Public]] - B2018)/B2018 * 100</f>
        <v>4.9169256743793408</v>
      </c>
      <c r="G1766" s="12"/>
      <c r="H1766" s="12"/>
      <c r="K1766"/>
    </row>
    <row r="1767" spans="1:11" x14ac:dyDescent="0.3">
      <c r="A1767" s="21">
        <v>42405</v>
      </c>
      <c r="B1767" s="11">
        <v>13671700000000</v>
      </c>
      <c r="C1767" s="11">
        <v>5324690000000</v>
      </c>
      <c r="D1767" s="11">
        <v>18996400000000</v>
      </c>
      <c r="E1767" s="12">
        <f>(US_Debt_Table[[#This Row],[Debt Held by the Public]] - B2019)/B2019 * 100</f>
        <v>4.9191524630296151</v>
      </c>
      <c r="F1767" s="12">
        <f>(US_Debt_Table[[#This Row],[Debt Held by the Public]] - B2019)/B2019 * 100</f>
        <v>4.9191524630296151</v>
      </c>
      <c r="G1767" s="12"/>
      <c r="H1767" s="12"/>
      <c r="K1767"/>
    </row>
    <row r="1768" spans="1:11" x14ac:dyDescent="0.3">
      <c r="A1768" s="21">
        <v>42404</v>
      </c>
      <c r="B1768" s="11">
        <v>13671800000000</v>
      </c>
      <c r="C1768" s="11">
        <v>5324900000000</v>
      </c>
      <c r="D1768" s="11">
        <v>18996700000000</v>
      </c>
      <c r="E1768" s="12">
        <f>(US_Debt_Table[[#This Row],[Debt Held by the Public]] - B2020)/B2020 * 100</f>
        <v>5.0844331030030059</v>
      </c>
      <c r="F1768" s="12">
        <f>(US_Debt_Table[[#This Row],[Debt Held by the Public]] - B2020)/B2020 * 100</f>
        <v>5.0844331030030059</v>
      </c>
      <c r="G1768" s="12"/>
      <c r="H1768" s="12"/>
      <c r="K1768"/>
    </row>
    <row r="1769" spans="1:11" x14ac:dyDescent="0.3">
      <c r="A1769" s="21">
        <v>42403</v>
      </c>
      <c r="B1769" s="11">
        <v>13654000000000</v>
      </c>
      <c r="C1769" s="11">
        <v>5321240000000</v>
      </c>
      <c r="D1769" s="11">
        <v>18975200000000</v>
      </c>
      <c r="E1769" s="12">
        <f>(US_Debt_Table[[#This Row],[Debt Held by the Public]] - B2021)/B2021 * 100</f>
        <v>4.9548787799591061</v>
      </c>
      <c r="F1769" s="12">
        <f>(US_Debt_Table[[#This Row],[Debt Held by the Public]] - B2021)/B2021 * 100</f>
        <v>4.9548787799591061</v>
      </c>
      <c r="G1769" s="12"/>
      <c r="H1769" s="12"/>
      <c r="K1769"/>
    </row>
    <row r="1770" spans="1:11" x14ac:dyDescent="0.3">
      <c r="A1770" s="21">
        <v>42402</v>
      </c>
      <c r="B1770" s="11">
        <v>13654200000000</v>
      </c>
      <c r="C1770" s="11">
        <v>5338080000000</v>
      </c>
      <c r="D1770" s="11">
        <v>18992300000000</v>
      </c>
      <c r="E1770" s="12">
        <f>(US_Debt_Table[[#This Row],[Debt Held by the Public]] - B2022)/B2022 * 100</f>
        <v>4.9564161298753211</v>
      </c>
      <c r="F1770" s="12">
        <f>(US_Debt_Table[[#This Row],[Debt Held by the Public]] - B2022)/B2022 * 100</f>
        <v>4.9564161298753211</v>
      </c>
      <c r="G1770" s="12"/>
      <c r="H1770" s="12"/>
      <c r="K1770"/>
    </row>
    <row r="1771" spans="1:11" x14ac:dyDescent="0.3">
      <c r="A1771" s="21">
        <v>42401</v>
      </c>
      <c r="B1771" s="11">
        <v>13653600000000</v>
      </c>
      <c r="C1771" s="11">
        <v>5322090000000</v>
      </c>
      <c r="D1771" s="11">
        <v>18975700000000</v>
      </c>
      <c r="E1771" s="12">
        <f>(US_Debt_Table[[#This Row],[Debt Held by the Public]] - B2023)/B2023 * 100</f>
        <v>5.1498278769955874</v>
      </c>
      <c r="F1771" s="12">
        <f>(US_Debt_Table[[#This Row],[Debt Held by the Public]] - B2023)/B2023 * 100</f>
        <v>5.1498278769955874</v>
      </c>
      <c r="G1771" s="12"/>
      <c r="H1771" s="12"/>
      <c r="K1771"/>
    </row>
    <row r="1772" spans="1:11" x14ac:dyDescent="0.3">
      <c r="A1772" s="21">
        <v>42398</v>
      </c>
      <c r="B1772" s="11">
        <v>13657200000000</v>
      </c>
      <c r="C1772" s="11">
        <v>5355670000000</v>
      </c>
      <c r="D1772" s="11">
        <v>19012800000000</v>
      </c>
      <c r="E1772" s="12">
        <f>(US_Debt_Table[[#This Row],[Debt Held by the Public]] - B2024)/B2024 * 100</f>
        <v>5.2926981581564601</v>
      </c>
      <c r="F1772" s="12">
        <f>(US_Debt_Table[[#This Row],[Debt Held by the Public]] - B2024)/B2024 * 100</f>
        <v>5.2926981581564601</v>
      </c>
      <c r="G1772" s="12"/>
      <c r="H1772" s="12"/>
      <c r="K1772"/>
    </row>
    <row r="1773" spans="1:11" x14ac:dyDescent="0.3">
      <c r="A1773" s="21">
        <v>42397</v>
      </c>
      <c r="B1773" s="11">
        <v>13642400000000</v>
      </c>
      <c r="C1773" s="11">
        <v>5347390000000</v>
      </c>
      <c r="D1773" s="11">
        <v>18989800000000</v>
      </c>
      <c r="E1773" s="12">
        <f>(US_Debt_Table[[#This Row],[Debt Held by the Public]] - B2025)/B2025 * 100</f>
        <v>5.1826494579883118</v>
      </c>
      <c r="F1773" s="12">
        <f>(US_Debt_Table[[#This Row],[Debt Held by the Public]] - B2025)/B2025 * 100</f>
        <v>5.1826494579883118</v>
      </c>
      <c r="G1773" s="12"/>
      <c r="H1773" s="12"/>
      <c r="K1773"/>
    </row>
    <row r="1774" spans="1:11" x14ac:dyDescent="0.3">
      <c r="A1774" s="21">
        <v>42396</v>
      </c>
      <c r="B1774" s="11">
        <v>13619200000000</v>
      </c>
      <c r="C1774" s="11">
        <v>5343380000000</v>
      </c>
      <c r="D1774" s="11">
        <v>18962600000000</v>
      </c>
      <c r="E1774" s="12">
        <f>(US_Debt_Table[[#This Row],[Debt Held by the Public]] - B2026)/B2026 * 100</f>
        <v>5.0013492155275427</v>
      </c>
      <c r="F1774" s="12">
        <f>(US_Debt_Table[[#This Row],[Debt Held by the Public]] - B2026)/B2026 * 100</f>
        <v>5.0013492155275427</v>
      </c>
      <c r="G1774" s="12"/>
      <c r="H1774" s="12"/>
      <c r="K1774"/>
    </row>
    <row r="1775" spans="1:11" x14ac:dyDescent="0.3">
      <c r="A1775" s="21">
        <v>42395</v>
      </c>
      <c r="B1775" s="11">
        <v>13619400000000</v>
      </c>
      <c r="C1775" s="11">
        <v>5348970000000</v>
      </c>
      <c r="D1775" s="11">
        <v>18968300000000</v>
      </c>
      <c r="E1775" s="12">
        <f>(US_Debt_Table[[#This Row],[Debt Held by the Public]] - B2027)/B2027 * 100</f>
        <v>5.0028911761304498</v>
      </c>
      <c r="F1775" s="12">
        <f>(US_Debt_Table[[#This Row],[Debt Held by the Public]] - B2027)/B2027 * 100</f>
        <v>5.0028911761304498</v>
      </c>
      <c r="G1775" s="12"/>
      <c r="H1775" s="12"/>
      <c r="K1775"/>
    </row>
    <row r="1776" spans="1:11" x14ac:dyDescent="0.3">
      <c r="A1776" s="21">
        <v>42394</v>
      </c>
      <c r="B1776" s="11">
        <v>13618300000000</v>
      </c>
      <c r="C1776" s="11">
        <v>5343710000000</v>
      </c>
      <c r="D1776" s="11">
        <v>18962000000000</v>
      </c>
      <c r="E1776" s="12">
        <f>(US_Debt_Table[[#This Row],[Debt Held by the Public]] - B2028)/B2028 * 100</f>
        <v>4.9968389076498436</v>
      </c>
      <c r="F1776" s="12">
        <f>(US_Debt_Table[[#This Row],[Debt Held by the Public]] - B2028)/B2028 * 100</f>
        <v>4.9968389076498436</v>
      </c>
      <c r="G1776" s="12"/>
      <c r="H1776" s="12"/>
      <c r="K1776"/>
    </row>
    <row r="1777" spans="1:11" x14ac:dyDescent="0.3">
      <c r="A1777" s="21">
        <v>42391</v>
      </c>
      <c r="B1777" s="11">
        <v>13618100000000</v>
      </c>
      <c r="C1777" s="11">
        <v>5343500000000</v>
      </c>
      <c r="D1777" s="11">
        <v>18961600000000</v>
      </c>
      <c r="E1777" s="12">
        <f>(US_Debt_Table[[#This Row],[Debt Held by the Public]] - B2029)/B2029 * 100</f>
        <v>4.993677912786036</v>
      </c>
      <c r="F1777" s="12">
        <f>(US_Debt_Table[[#This Row],[Debt Held by the Public]] - B2029)/B2029 * 100</f>
        <v>4.993677912786036</v>
      </c>
      <c r="G1777" s="12"/>
      <c r="H1777" s="12"/>
      <c r="K1777"/>
    </row>
    <row r="1778" spans="1:11" x14ac:dyDescent="0.3">
      <c r="A1778" s="21">
        <v>42390</v>
      </c>
      <c r="B1778" s="11">
        <v>13618100000000</v>
      </c>
      <c r="C1778" s="11">
        <v>5340770000000</v>
      </c>
      <c r="D1778" s="11">
        <v>18958800000000</v>
      </c>
      <c r="E1778" s="12">
        <f>(US_Debt_Table[[#This Row],[Debt Held by the Public]] - B2030)/B2030 * 100</f>
        <v>4.9880118108718614</v>
      </c>
      <c r="F1778" s="12">
        <f>(US_Debt_Table[[#This Row],[Debt Held by the Public]] - B2030)/B2030 * 100</f>
        <v>4.9880118108718614</v>
      </c>
      <c r="G1778" s="12"/>
      <c r="H1778" s="12"/>
      <c r="K1778"/>
    </row>
    <row r="1779" spans="1:11" x14ac:dyDescent="0.3">
      <c r="A1779" s="21">
        <v>42389</v>
      </c>
      <c r="B1779" s="11">
        <v>13605200000000</v>
      </c>
      <c r="C1779" s="11">
        <v>5336180000000</v>
      </c>
      <c r="D1779" s="11">
        <v>18941400000000</v>
      </c>
      <c r="E1779" s="12">
        <f>(US_Debt_Table[[#This Row],[Debt Held by the Public]] - B2031)/B2031 * 100</f>
        <v>4.8934119733240813</v>
      </c>
      <c r="F1779" s="12">
        <f>(US_Debt_Table[[#This Row],[Debt Held by the Public]] - B2031)/B2031 * 100</f>
        <v>4.8934119733240813</v>
      </c>
      <c r="G1779" s="12"/>
      <c r="H1779" s="12"/>
      <c r="K1779"/>
    </row>
    <row r="1780" spans="1:11" x14ac:dyDescent="0.3">
      <c r="A1780" s="21">
        <v>42388</v>
      </c>
      <c r="B1780" s="11">
        <v>13604800000000</v>
      </c>
      <c r="C1780" s="11">
        <v>5335880000000</v>
      </c>
      <c r="D1780" s="11">
        <v>18940600000000</v>
      </c>
      <c r="E1780" s="12">
        <f>(US_Debt_Table[[#This Row],[Debt Held by the Public]] - B2032)/B2032 * 100</f>
        <v>4.882241837875342</v>
      </c>
      <c r="F1780" s="12">
        <f>(US_Debt_Table[[#This Row],[Debt Held by the Public]] - B2032)/B2032 * 100</f>
        <v>4.882241837875342</v>
      </c>
      <c r="G1780" s="12"/>
      <c r="H1780" s="12"/>
      <c r="K1780"/>
    </row>
    <row r="1781" spans="1:11" x14ac:dyDescent="0.3">
      <c r="A1781" s="21">
        <v>42384</v>
      </c>
      <c r="B1781" s="11">
        <v>13604900000000</v>
      </c>
      <c r="C1781" s="11">
        <v>5329730000000</v>
      </c>
      <c r="D1781" s="11">
        <v>18934600000000</v>
      </c>
      <c r="E1781" s="12">
        <f>(US_Debt_Table[[#This Row],[Debt Held by the Public]] - B2033)/B2033 * 100</f>
        <v>4.879778598354906</v>
      </c>
      <c r="F1781" s="12">
        <f>(US_Debt_Table[[#This Row],[Debt Held by the Public]] - B2033)/B2033 * 100</f>
        <v>4.879778598354906</v>
      </c>
      <c r="G1781" s="12"/>
      <c r="H1781" s="12"/>
      <c r="K1781"/>
    </row>
    <row r="1782" spans="1:11" x14ac:dyDescent="0.3">
      <c r="A1782" s="21">
        <v>42383</v>
      </c>
      <c r="B1782" s="11">
        <v>13599600000000</v>
      </c>
      <c r="C1782" s="11">
        <v>5323920000000</v>
      </c>
      <c r="D1782" s="11">
        <v>18923600000000</v>
      </c>
      <c r="E1782" s="12">
        <f>(US_Debt_Table[[#This Row],[Debt Held by the Public]] - B2034)/B2034 * 100</f>
        <v>4.7597772248626917</v>
      </c>
      <c r="F1782" s="12">
        <f>(US_Debt_Table[[#This Row],[Debt Held by the Public]] - B2034)/B2034 * 100</f>
        <v>4.7597772248626917</v>
      </c>
      <c r="G1782" s="12"/>
      <c r="H1782" s="12"/>
      <c r="K1782"/>
    </row>
    <row r="1783" spans="1:11" x14ac:dyDescent="0.3">
      <c r="A1783" s="21">
        <v>42382</v>
      </c>
      <c r="B1783" s="11">
        <v>13634500000000</v>
      </c>
      <c r="C1783" s="11">
        <v>5321270000000</v>
      </c>
      <c r="D1783" s="11">
        <v>18955800000000</v>
      </c>
      <c r="E1783" s="12">
        <f>(US_Debt_Table[[#This Row],[Debt Held by the Public]] - B2035)/B2035 * 100</f>
        <v>5.0358991741649204</v>
      </c>
      <c r="F1783" s="12">
        <f>(US_Debt_Table[[#This Row],[Debt Held by the Public]] - B2035)/B2035 * 100</f>
        <v>5.0358991741649204</v>
      </c>
      <c r="G1783" s="12"/>
      <c r="H1783" s="12"/>
      <c r="K1783"/>
    </row>
    <row r="1784" spans="1:11" x14ac:dyDescent="0.3">
      <c r="A1784" s="21">
        <v>42381</v>
      </c>
      <c r="B1784" s="11">
        <v>13634500000000</v>
      </c>
      <c r="C1784" s="11">
        <v>5263220000000</v>
      </c>
      <c r="D1784" s="11">
        <v>18897700000000</v>
      </c>
      <c r="E1784" s="12">
        <f>(US_Debt_Table[[#This Row],[Debt Held by the Public]] - B2036)/B2036 * 100</f>
        <v>5.0342808720437562</v>
      </c>
      <c r="F1784" s="12">
        <f>(US_Debt_Table[[#This Row],[Debt Held by the Public]] - B2036)/B2036 * 100</f>
        <v>5.0342808720437562</v>
      </c>
      <c r="G1784" s="12"/>
      <c r="H1784" s="12"/>
      <c r="K1784"/>
    </row>
    <row r="1785" spans="1:11" x14ac:dyDescent="0.3">
      <c r="A1785" s="21">
        <v>42380</v>
      </c>
      <c r="B1785" s="11">
        <v>13634500000000</v>
      </c>
      <c r="C1785" s="11">
        <v>5257320000000</v>
      </c>
      <c r="D1785" s="11">
        <v>18891900000000</v>
      </c>
      <c r="E1785" s="12">
        <f>(US_Debt_Table[[#This Row],[Debt Held by the Public]] - B2037)/B2037 * 100</f>
        <v>5.0294262648671966</v>
      </c>
      <c r="F1785" s="12">
        <f>(US_Debt_Table[[#This Row],[Debt Held by the Public]] - B2037)/B2037 * 100</f>
        <v>5.0294262648671966</v>
      </c>
      <c r="G1785" s="12"/>
      <c r="H1785" s="12"/>
      <c r="K1785"/>
    </row>
    <row r="1786" spans="1:11" x14ac:dyDescent="0.3">
      <c r="A1786" s="21">
        <v>42377</v>
      </c>
      <c r="B1786" s="11">
        <v>13635100000000</v>
      </c>
      <c r="C1786" s="11">
        <v>5253520000000</v>
      </c>
      <c r="D1786" s="11">
        <v>18888600000000</v>
      </c>
      <c r="E1786" s="12">
        <f>(US_Debt_Table[[#This Row],[Debt Held by the Public]] - B2038)/B2038 * 100</f>
        <v>5.0308118933908492</v>
      </c>
      <c r="F1786" s="12">
        <f>(US_Debt_Table[[#This Row],[Debt Held by the Public]] - B2038)/B2038 * 100</f>
        <v>5.0308118933908492</v>
      </c>
      <c r="G1786" s="12"/>
      <c r="H1786" s="12"/>
      <c r="K1786"/>
    </row>
    <row r="1787" spans="1:11" x14ac:dyDescent="0.3">
      <c r="A1787" s="21">
        <v>42376</v>
      </c>
      <c r="B1787" s="11">
        <v>13635000000000</v>
      </c>
      <c r="C1787" s="11">
        <v>5252910000000</v>
      </c>
      <c r="D1787" s="11">
        <v>18887900000000</v>
      </c>
      <c r="E1787" s="12">
        <f>(US_Debt_Table[[#This Row],[Debt Held by the Public]] - B2039)/B2039 * 100</f>
        <v>4.8918771299551507</v>
      </c>
      <c r="F1787" s="12">
        <f>(US_Debt_Table[[#This Row],[Debt Held by the Public]] - B2039)/B2039 * 100</f>
        <v>4.8918771299551507</v>
      </c>
      <c r="G1787" s="12"/>
      <c r="H1787" s="12"/>
      <c r="K1787"/>
    </row>
    <row r="1788" spans="1:11" x14ac:dyDescent="0.3">
      <c r="A1788" s="21">
        <v>42375</v>
      </c>
      <c r="B1788" s="11">
        <v>13670000000000</v>
      </c>
      <c r="C1788" s="11">
        <v>5248350000000</v>
      </c>
      <c r="D1788" s="11">
        <v>18918400000000</v>
      </c>
      <c r="E1788" s="12">
        <f>(US_Debt_Table[[#This Row],[Debt Held by the Public]] - B2040)/B2040 * 100</f>
        <v>5.1570817563617348</v>
      </c>
      <c r="F1788" s="12">
        <f>(US_Debt_Table[[#This Row],[Debt Held by the Public]] - B2040)/B2040 * 100</f>
        <v>5.1570817563617348</v>
      </c>
      <c r="G1788" s="12"/>
      <c r="H1788" s="12"/>
      <c r="K1788"/>
    </row>
    <row r="1789" spans="1:11" x14ac:dyDescent="0.3">
      <c r="A1789" s="21">
        <v>42374</v>
      </c>
      <c r="B1789" s="11">
        <v>13670600000000</v>
      </c>
      <c r="C1789" s="11">
        <v>5247860000000</v>
      </c>
      <c r="D1789" s="11">
        <v>18918400000000</v>
      </c>
      <c r="E1789" s="12">
        <f>(US_Debt_Table[[#This Row],[Debt Held by the Public]] - B2041)/B2041 * 100</f>
        <v>5.1641242220734966</v>
      </c>
      <c r="F1789" s="12">
        <f>(US_Debt_Table[[#This Row],[Debt Held by the Public]] - B2041)/B2041 * 100</f>
        <v>5.1641242220734966</v>
      </c>
      <c r="G1789" s="12"/>
      <c r="H1789" s="12"/>
      <c r="K1789"/>
    </row>
    <row r="1790" spans="1:11" x14ac:dyDescent="0.3">
      <c r="A1790" s="21">
        <v>42373</v>
      </c>
      <c r="B1790" s="11">
        <v>13669500000000</v>
      </c>
      <c r="C1790" s="11">
        <v>5231430000000</v>
      </c>
      <c r="D1790" s="11">
        <v>18900900000000</v>
      </c>
      <c r="E1790" s="12">
        <f>(US_Debt_Table[[#This Row],[Debt Held by the Public]] - B2042)/B2042 * 100</f>
        <v>5.1483823325794988</v>
      </c>
      <c r="F1790" s="12">
        <f>(US_Debt_Table[[#This Row],[Debt Held by the Public]] - B2042)/B2042 * 100</f>
        <v>5.1483823325794988</v>
      </c>
      <c r="G1790" s="12"/>
      <c r="H1790" s="12"/>
      <c r="K1790"/>
    </row>
    <row r="1791" spans="1:11" x14ac:dyDescent="0.3">
      <c r="A1791" s="21">
        <v>42369</v>
      </c>
      <c r="B1791" s="11">
        <v>13672500000000</v>
      </c>
      <c r="C1791" s="11">
        <v>5249660000000</v>
      </c>
      <c r="D1791" s="11">
        <v>18922200000000</v>
      </c>
      <c r="E1791" s="8">
        <f>(US_Debt_Table[[#This Row],[Debt Held by the Public]] - B2043)/B2043 * 100</f>
        <v>4.9792690417690419</v>
      </c>
      <c r="F1791" s="8">
        <f>(US_Debt_Table[[#This Row],[Intragovernmental Holdings]] - C2043)/C2043 * 100</f>
        <v>2.5827114464317469</v>
      </c>
      <c r="G1791" s="8">
        <f>(US_Debt_Table[[#This Row],[Total Public Debt Outstanding]] - D2043)/D2043 * 100</f>
        <v>4.3039677202420981</v>
      </c>
      <c r="H1791" s="12"/>
      <c r="K1791"/>
    </row>
    <row r="1792" spans="1:11" x14ac:dyDescent="0.3">
      <c r="A1792" s="21">
        <v>42368</v>
      </c>
      <c r="B1792" s="11">
        <v>13622700000000</v>
      </c>
      <c r="C1792" s="11">
        <v>5202330000000</v>
      </c>
      <c r="D1792" s="11">
        <v>18825100000000</v>
      </c>
      <c r="E1792" s="12">
        <f>(US_Debt_Table[[#This Row],[Debt Held by the Public]] - B2044)/B2044 * 100</f>
        <v>4.8278993174455378</v>
      </c>
      <c r="F1792" s="12">
        <f>(US_Debt_Table[[#This Row],[Debt Held by the Public]] - B2044)/B2044 * 100</f>
        <v>4.8278993174455378</v>
      </c>
      <c r="G1792" s="12"/>
      <c r="H1792" s="12"/>
      <c r="K1792"/>
    </row>
    <row r="1793" spans="1:11" x14ac:dyDescent="0.3">
      <c r="A1793" s="21">
        <v>42367</v>
      </c>
      <c r="B1793" s="11">
        <v>13622000000000</v>
      </c>
      <c r="C1793" s="11">
        <v>5202110000000</v>
      </c>
      <c r="D1793" s="11">
        <v>18824100000000</v>
      </c>
      <c r="E1793" s="12">
        <f>(US_Debt_Table[[#This Row],[Debt Held by the Public]] - B2045)/B2045 * 100</f>
        <v>4.8289661010427487</v>
      </c>
      <c r="F1793" s="12">
        <f>(US_Debt_Table[[#This Row],[Debt Held by the Public]] - B2045)/B2045 * 100</f>
        <v>4.8289661010427487</v>
      </c>
      <c r="G1793" s="12"/>
      <c r="H1793" s="12"/>
      <c r="K1793"/>
    </row>
    <row r="1794" spans="1:11" x14ac:dyDescent="0.3">
      <c r="A1794" s="21">
        <v>42366</v>
      </c>
      <c r="B1794" s="11">
        <v>13621300000000</v>
      </c>
      <c r="C1794" s="11">
        <v>5197400000000</v>
      </c>
      <c r="D1794" s="11">
        <v>18818700000000</v>
      </c>
      <c r="E1794" s="12">
        <f>(US_Debt_Table[[#This Row],[Debt Held by the Public]] - B2046)/B2046 * 100</f>
        <v>4.8259992919918115</v>
      </c>
      <c r="F1794" s="12">
        <f>(US_Debt_Table[[#This Row],[Debt Held by the Public]] - B2046)/B2046 * 100</f>
        <v>4.8259992919918115</v>
      </c>
      <c r="G1794" s="12"/>
      <c r="H1794" s="12"/>
      <c r="K1794"/>
    </row>
    <row r="1795" spans="1:11" x14ac:dyDescent="0.3">
      <c r="A1795" s="21">
        <v>42362</v>
      </c>
      <c r="B1795" s="11">
        <v>13608100000000</v>
      </c>
      <c r="C1795" s="11">
        <v>5194770000000</v>
      </c>
      <c r="D1795" s="11">
        <v>18802900000000</v>
      </c>
      <c r="E1795" s="12">
        <f>(US_Debt_Table[[#This Row],[Debt Held by the Public]] - B2047)/B2047 * 100</f>
        <v>4.7558562927722994</v>
      </c>
      <c r="F1795" s="12">
        <f>(US_Debt_Table[[#This Row],[Debt Held by the Public]] - B2047)/B2047 * 100</f>
        <v>4.7558562927722994</v>
      </c>
      <c r="G1795" s="12"/>
      <c r="H1795" s="12"/>
      <c r="K1795"/>
    </row>
    <row r="1796" spans="1:11" x14ac:dyDescent="0.3">
      <c r="A1796" s="21">
        <v>42361</v>
      </c>
      <c r="B1796" s="11">
        <v>13603200000000</v>
      </c>
      <c r="C1796" s="11">
        <v>5192110000000</v>
      </c>
      <c r="D1796" s="11">
        <v>18795300000000</v>
      </c>
      <c r="E1796" s="12">
        <f>(US_Debt_Table[[#This Row],[Debt Held by the Public]] - B2048)/B2048 * 100</f>
        <v>4.7181358398189417</v>
      </c>
      <c r="F1796" s="12">
        <f>(US_Debt_Table[[#This Row],[Debt Held by the Public]] - B2048)/B2048 * 100</f>
        <v>4.7181358398189417</v>
      </c>
      <c r="G1796" s="12"/>
      <c r="H1796" s="12"/>
      <c r="K1796"/>
    </row>
    <row r="1797" spans="1:11" x14ac:dyDescent="0.3">
      <c r="A1797" s="21">
        <v>42360</v>
      </c>
      <c r="B1797" s="11">
        <v>13603000000000</v>
      </c>
      <c r="C1797" s="11">
        <v>5204370000000</v>
      </c>
      <c r="D1797" s="11">
        <v>18807400000000</v>
      </c>
      <c r="E1797" s="12">
        <f>(US_Debt_Table[[#This Row],[Debt Held by the Public]] - B2049)/B2049 * 100</f>
        <v>4.734333736266275</v>
      </c>
      <c r="F1797" s="12">
        <f>(US_Debt_Table[[#This Row],[Debt Held by the Public]] - B2049)/B2049 * 100</f>
        <v>4.734333736266275</v>
      </c>
      <c r="G1797" s="12"/>
      <c r="H1797" s="12"/>
      <c r="K1797"/>
    </row>
    <row r="1798" spans="1:11" x14ac:dyDescent="0.3">
      <c r="A1798" s="21">
        <v>42359</v>
      </c>
      <c r="B1798" s="11">
        <v>13602200000000</v>
      </c>
      <c r="C1798" s="11">
        <v>5196050000000</v>
      </c>
      <c r="D1798" s="11">
        <v>18798200000000</v>
      </c>
      <c r="E1798" s="12">
        <f>(US_Debt_Table[[#This Row],[Debt Held by the Public]] - B2050)/B2050 * 100</f>
        <v>4.7289805974745924</v>
      </c>
      <c r="F1798" s="12">
        <f>(US_Debt_Table[[#This Row],[Debt Held by the Public]] - B2050)/B2050 * 100</f>
        <v>4.7289805974745924</v>
      </c>
      <c r="G1798" s="12"/>
      <c r="H1798" s="12"/>
      <c r="K1798"/>
    </row>
    <row r="1799" spans="1:11" x14ac:dyDescent="0.3">
      <c r="A1799" s="21">
        <v>42356</v>
      </c>
      <c r="B1799" s="11">
        <v>13602300000000</v>
      </c>
      <c r="C1799" s="11">
        <v>5192730000000</v>
      </c>
      <c r="D1799" s="11">
        <v>18795000000000</v>
      </c>
      <c r="E1799" s="12">
        <f>(US_Debt_Table[[#This Row],[Debt Held by the Public]] - B2051)/B2051 * 100</f>
        <v>4.7297505389590393</v>
      </c>
      <c r="F1799" s="12">
        <f>(US_Debt_Table[[#This Row],[Debt Held by the Public]] - B2051)/B2051 * 100</f>
        <v>4.7297505389590393</v>
      </c>
      <c r="G1799" s="12"/>
      <c r="H1799" s="12"/>
      <c r="K1799"/>
    </row>
    <row r="1800" spans="1:11" x14ac:dyDescent="0.3">
      <c r="A1800" s="21">
        <v>42355</v>
      </c>
      <c r="B1800" s="11">
        <v>13602400000000</v>
      </c>
      <c r="C1800" s="11">
        <v>5193890000000</v>
      </c>
      <c r="D1800" s="11">
        <v>18796300000000</v>
      </c>
      <c r="E1800" s="12">
        <f>(US_Debt_Table[[#This Row],[Debt Held by the Public]] - B2052)/B2052 * 100</f>
        <v>4.7781175618736569</v>
      </c>
      <c r="F1800" s="12">
        <f>(US_Debt_Table[[#This Row],[Debt Held by the Public]] - B2052)/B2052 * 100</f>
        <v>4.7781175618736569</v>
      </c>
      <c r="G1800" s="12"/>
      <c r="H1800" s="12"/>
      <c r="K1800"/>
    </row>
    <row r="1801" spans="1:11" x14ac:dyDescent="0.3">
      <c r="A1801" s="21">
        <v>42354</v>
      </c>
      <c r="B1801" s="11">
        <v>13600700000000</v>
      </c>
      <c r="C1801" s="11">
        <v>5187410000000</v>
      </c>
      <c r="D1801" s="11">
        <v>18788100000000</v>
      </c>
      <c r="E1801" s="12">
        <f>(US_Debt_Table[[#This Row],[Debt Held by the Public]] - B2053)/B2053 * 100</f>
        <v>4.7876233695191575</v>
      </c>
      <c r="F1801" s="12">
        <f>(US_Debt_Table[[#This Row],[Debt Held by the Public]] - B2053)/B2053 * 100</f>
        <v>4.7876233695191575</v>
      </c>
      <c r="G1801" s="12"/>
      <c r="H1801" s="12"/>
      <c r="K1801"/>
    </row>
    <row r="1802" spans="1:11" x14ac:dyDescent="0.3">
      <c r="A1802" s="21">
        <v>42353</v>
      </c>
      <c r="B1802" s="11">
        <v>13600600000000</v>
      </c>
      <c r="C1802" s="11">
        <v>5197570000000</v>
      </c>
      <c r="D1802" s="11">
        <v>18798200000000</v>
      </c>
      <c r="E1802" s="12">
        <f>(US_Debt_Table[[#This Row],[Debt Held by the Public]] - B2054)/B2054 * 100</f>
        <v>4.7876602564102564</v>
      </c>
      <c r="F1802" s="12">
        <f>(US_Debt_Table[[#This Row],[Debt Held by the Public]] - B2054)/B2054 * 100</f>
        <v>4.7876602564102564</v>
      </c>
      <c r="G1802" s="12"/>
      <c r="H1802" s="12"/>
      <c r="K1802"/>
    </row>
    <row r="1803" spans="1:11" x14ac:dyDescent="0.3">
      <c r="A1803" s="21">
        <v>42352</v>
      </c>
      <c r="B1803" s="11">
        <v>13576100000000</v>
      </c>
      <c r="C1803" s="11">
        <v>5191580000000</v>
      </c>
      <c r="D1803" s="11">
        <v>18767600000000</v>
      </c>
      <c r="E1803" s="12">
        <f>(US_Debt_Table[[#This Row],[Debt Held by the Public]] - B2055)/B2055 * 100</f>
        <v>4.7878170394726682</v>
      </c>
      <c r="F1803" s="12">
        <f>(US_Debt_Table[[#This Row],[Debt Held by the Public]] - B2055)/B2055 * 100</f>
        <v>4.7878170394726682</v>
      </c>
      <c r="G1803" s="12"/>
      <c r="H1803" s="12"/>
      <c r="K1803"/>
    </row>
    <row r="1804" spans="1:11" x14ac:dyDescent="0.3">
      <c r="A1804" s="21">
        <v>42349</v>
      </c>
      <c r="B1804" s="11">
        <v>13576200000000</v>
      </c>
      <c r="C1804" s="11">
        <v>5188730000000</v>
      </c>
      <c r="D1804" s="11">
        <v>18764900000000</v>
      </c>
      <c r="E1804" s="12">
        <f>(US_Debt_Table[[#This Row],[Debt Held by the Public]] - B2056)/B2056 * 100</f>
        <v>4.7861625026049506</v>
      </c>
      <c r="F1804" s="12">
        <f>(US_Debt_Table[[#This Row],[Debt Held by the Public]] - B2056)/B2056 * 100</f>
        <v>4.7861625026049506</v>
      </c>
      <c r="G1804" s="12"/>
      <c r="H1804" s="12"/>
      <c r="K1804"/>
    </row>
    <row r="1805" spans="1:11" x14ac:dyDescent="0.3">
      <c r="A1805" s="21">
        <v>42348</v>
      </c>
      <c r="B1805" s="11">
        <v>13576400000000</v>
      </c>
      <c r="C1805" s="11">
        <v>5185690000000</v>
      </c>
      <c r="D1805" s="11">
        <v>18762100000000</v>
      </c>
      <c r="E1805" s="12">
        <f>(US_Debt_Table[[#This Row],[Debt Held by the Public]] - B2057)/B2057 * 100</f>
        <v>4.8807997157115706</v>
      </c>
      <c r="F1805" s="12">
        <f>(US_Debt_Table[[#This Row],[Debt Held by the Public]] - B2057)/B2057 * 100</f>
        <v>4.8807997157115706</v>
      </c>
      <c r="G1805" s="12"/>
      <c r="H1805" s="12"/>
      <c r="K1805"/>
    </row>
    <row r="1806" spans="1:11" x14ac:dyDescent="0.3">
      <c r="A1806" s="21">
        <v>42347</v>
      </c>
      <c r="B1806" s="11">
        <v>13587300000000</v>
      </c>
      <c r="C1806" s="11">
        <v>5187810000000</v>
      </c>
      <c r="D1806" s="11">
        <v>18775100000000</v>
      </c>
      <c r="E1806" s="12">
        <f>(US_Debt_Table[[#This Row],[Debt Held by the Public]] - B2058)/B2058 * 100</f>
        <v>4.9650047123897219</v>
      </c>
      <c r="F1806" s="12">
        <f>(US_Debt_Table[[#This Row],[Debt Held by the Public]] - B2058)/B2058 * 100</f>
        <v>4.9650047123897219</v>
      </c>
      <c r="G1806" s="12"/>
      <c r="H1806" s="12"/>
      <c r="K1806"/>
    </row>
    <row r="1807" spans="1:11" x14ac:dyDescent="0.3">
      <c r="A1807" s="21">
        <v>42346</v>
      </c>
      <c r="B1807" s="11">
        <v>13587700000000</v>
      </c>
      <c r="C1807" s="11">
        <v>5201400000000</v>
      </c>
      <c r="D1807" s="11">
        <v>18789100000000</v>
      </c>
      <c r="E1807" s="12">
        <f>(US_Debt_Table[[#This Row],[Debt Held by the Public]] - B2059)/B2059 * 100</f>
        <v>4.9713385145470559</v>
      </c>
      <c r="F1807" s="12">
        <f>(US_Debt_Table[[#This Row],[Debt Held by the Public]] - B2059)/B2059 * 100</f>
        <v>4.9713385145470559</v>
      </c>
      <c r="G1807" s="12"/>
      <c r="H1807" s="12"/>
      <c r="K1807"/>
    </row>
    <row r="1808" spans="1:11" x14ac:dyDescent="0.3">
      <c r="A1808" s="21">
        <v>42345</v>
      </c>
      <c r="B1808" s="11">
        <v>13587000000000</v>
      </c>
      <c r="C1808" s="11">
        <v>5202220000000</v>
      </c>
      <c r="D1808" s="11">
        <v>18789200000000</v>
      </c>
      <c r="E1808" s="12">
        <f>(US_Debt_Table[[#This Row],[Debt Held by the Public]] - B2060)/B2060 * 100</f>
        <v>4.9553899038275846</v>
      </c>
      <c r="F1808" s="12">
        <f>(US_Debt_Table[[#This Row],[Debt Held by the Public]] - B2060)/B2060 * 100</f>
        <v>4.9553899038275846</v>
      </c>
      <c r="G1808" s="12"/>
      <c r="H1808" s="12"/>
      <c r="K1808"/>
    </row>
    <row r="1809" spans="1:11" x14ac:dyDescent="0.3">
      <c r="A1809" s="21">
        <v>42342</v>
      </c>
      <c r="B1809" s="11">
        <v>13587800000000</v>
      </c>
      <c r="C1809" s="11">
        <v>5199030000000</v>
      </c>
      <c r="D1809" s="11">
        <v>18786800000000</v>
      </c>
      <c r="E1809" s="12">
        <f>(US_Debt_Table[[#This Row],[Debt Held by the Public]] - B2061)/B2061 * 100</f>
        <v>4.9591373263915708</v>
      </c>
      <c r="F1809" s="12">
        <f>(US_Debt_Table[[#This Row],[Debt Held by the Public]] - B2061)/B2061 * 100</f>
        <v>4.9591373263915708</v>
      </c>
      <c r="G1809" s="12"/>
      <c r="H1809" s="12"/>
      <c r="K1809"/>
    </row>
    <row r="1810" spans="1:11" x14ac:dyDescent="0.3">
      <c r="A1810" s="21">
        <v>42341</v>
      </c>
      <c r="B1810" s="11">
        <v>13588000000000</v>
      </c>
      <c r="C1810" s="11">
        <v>5200010000000</v>
      </c>
      <c r="D1810" s="11">
        <v>18788000000000</v>
      </c>
      <c r="E1810" s="12">
        <f>(US_Debt_Table[[#This Row],[Debt Held by the Public]] - B2062)/B2062 * 100</f>
        <v>5.0726879059696879</v>
      </c>
      <c r="F1810" s="12">
        <f>(US_Debt_Table[[#This Row],[Debt Held by the Public]] - B2062)/B2062 * 100</f>
        <v>5.0726879059696879</v>
      </c>
      <c r="G1810" s="12"/>
      <c r="H1810" s="12"/>
      <c r="K1810"/>
    </row>
    <row r="1811" spans="1:11" x14ac:dyDescent="0.3">
      <c r="A1811" s="21">
        <v>42340</v>
      </c>
      <c r="B1811" s="11">
        <v>13586500000000</v>
      </c>
      <c r="C1811" s="11">
        <v>5216270000000</v>
      </c>
      <c r="D1811" s="11">
        <v>18802700000000</v>
      </c>
      <c r="E1811" s="12">
        <f>(US_Debt_Table[[#This Row],[Debt Held by the Public]] - B2063)/B2063 * 100</f>
        <v>5.0594639736471754</v>
      </c>
      <c r="F1811" s="12">
        <f>(US_Debt_Table[[#This Row],[Debt Held by the Public]] - B2063)/B2063 * 100</f>
        <v>5.0594639736471754</v>
      </c>
      <c r="G1811" s="12"/>
      <c r="H1811" s="12"/>
      <c r="K1811"/>
    </row>
    <row r="1812" spans="1:11" x14ac:dyDescent="0.3">
      <c r="A1812" s="21">
        <v>42339</v>
      </c>
      <c r="B1812" s="11">
        <v>13586000000000</v>
      </c>
      <c r="C1812" s="11">
        <v>5211830000000</v>
      </c>
      <c r="D1812" s="11">
        <v>18797800000000</v>
      </c>
      <c r="E1812" s="12">
        <f>(US_Debt_Table[[#This Row],[Debt Held by the Public]] - B2064)/B2064 * 100</f>
        <v>5.0580347822052447</v>
      </c>
      <c r="F1812" s="12">
        <f>(US_Debt_Table[[#This Row],[Debt Held by the Public]] - B2064)/B2064 * 100</f>
        <v>5.0580347822052447</v>
      </c>
      <c r="G1812" s="12"/>
      <c r="H1812" s="12"/>
      <c r="K1812"/>
    </row>
    <row r="1813" spans="1:11" x14ac:dyDescent="0.3">
      <c r="A1813" s="21">
        <v>42338</v>
      </c>
      <c r="B1813" s="11">
        <v>13589000000000</v>
      </c>
      <c r="C1813" s="11">
        <v>5238330000000</v>
      </c>
      <c r="D1813" s="11">
        <v>18827300000000</v>
      </c>
      <c r="E1813" s="12">
        <f>(US_Debt_Table[[#This Row],[Debt Held by the Public]] - B2065)/B2065 * 100</f>
        <v>5.1560432417374074</v>
      </c>
      <c r="F1813" s="12">
        <f>(US_Debt_Table[[#This Row],[Debt Held by the Public]] - B2065)/B2065 * 100</f>
        <v>5.1560432417374074</v>
      </c>
      <c r="G1813" s="12"/>
      <c r="H1813" s="12"/>
      <c r="K1813"/>
    </row>
    <row r="1814" spans="1:11" x14ac:dyDescent="0.3">
      <c r="A1814" s="21">
        <v>42335</v>
      </c>
      <c r="B1814" s="11">
        <v>13551200000000</v>
      </c>
      <c r="C1814" s="11">
        <v>5231300000000</v>
      </c>
      <c r="D1814" s="11">
        <v>18782500000000</v>
      </c>
      <c r="E1814" s="12">
        <f>(US_Debt_Table[[#This Row],[Debt Held by the Public]] - B2066)/B2066 * 100</f>
        <v>5.123848976393834</v>
      </c>
      <c r="F1814" s="12">
        <f>(US_Debt_Table[[#This Row],[Debt Held by the Public]] - B2066)/B2066 * 100</f>
        <v>5.123848976393834</v>
      </c>
      <c r="G1814" s="12"/>
      <c r="H1814" s="12"/>
      <c r="K1814"/>
    </row>
    <row r="1815" spans="1:11" x14ac:dyDescent="0.3">
      <c r="A1815" s="21">
        <v>42333</v>
      </c>
      <c r="B1815" s="11">
        <v>13488000000000</v>
      </c>
      <c r="C1815" s="11">
        <v>5231610000000</v>
      </c>
      <c r="D1815" s="11">
        <v>18719600000000</v>
      </c>
      <c r="E1815" s="12">
        <f>(US_Debt_Table[[#This Row],[Debt Held by the Public]] - B2067)/B2067 * 100</f>
        <v>4.6311380032580871</v>
      </c>
      <c r="F1815" s="12">
        <f>(US_Debt_Table[[#This Row],[Debt Held by the Public]] - B2067)/B2067 * 100</f>
        <v>4.6311380032580871</v>
      </c>
      <c r="G1815" s="12"/>
      <c r="H1815" s="12"/>
      <c r="K1815"/>
    </row>
    <row r="1816" spans="1:11" x14ac:dyDescent="0.3">
      <c r="A1816" s="21">
        <v>42332</v>
      </c>
      <c r="B1816" s="11">
        <v>13488200000000</v>
      </c>
      <c r="C1816" s="11">
        <v>5242030000000</v>
      </c>
      <c r="D1816" s="11">
        <v>18730200000000</v>
      </c>
      <c r="E1816" s="12">
        <f>(US_Debt_Table[[#This Row],[Debt Held by the Public]] - B2068)/B2068 * 100</f>
        <v>4.6424304488820614</v>
      </c>
      <c r="F1816" s="12">
        <f>(US_Debt_Table[[#This Row],[Debt Held by the Public]] - B2068)/B2068 * 100</f>
        <v>4.6424304488820614</v>
      </c>
      <c r="G1816" s="12"/>
      <c r="H1816" s="12"/>
      <c r="K1816"/>
    </row>
    <row r="1817" spans="1:11" x14ac:dyDescent="0.3">
      <c r="A1817" s="21">
        <v>42331</v>
      </c>
      <c r="B1817" s="11">
        <v>13487600000000</v>
      </c>
      <c r="C1817" s="11">
        <v>5235180000000</v>
      </c>
      <c r="D1817" s="11">
        <v>18722700000000</v>
      </c>
      <c r="E1817" s="12">
        <f>(US_Debt_Table[[#This Row],[Debt Held by the Public]] - B2069)/B2069 * 100</f>
        <v>4.6377756055175414</v>
      </c>
      <c r="F1817" s="12">
        <f>(US_Debt_Table[[#This Row],[Debt Held by the Public]] - B2069)/B2069 * 100</f>
        <v>4.6377756055175414</v>
      </c>
      <c r="G1817" s="12"/>
      <c r="H1817" s="12"/>
      <c r="K1817"/>
    </row>
    <row r="1818" spans="1:11" x14ac:dyDescent="0.3">
      <c r="A1818" s="21">
        <v>42328</v>
      </c>
      <c r="B1818" s="11">
        <v>13487500000000</v>
      </c>
      <c r="C1818" s="11">
        <v>5233310000000</v>
      </c>
      <c r="D1818" s="11">
        <v>18720800000000</v>
      </c>
      <c r="E1818" s="12">
        <f>(US_Debt_Table[[#This Row],[Debt Held by the Public]] - B2070)/B2070 * 100</f>
        <v>4.6467420821501175</v>
      </c>
      <c r="F1818" s="12">
        <f>(US_Debt_Table[[#This Row],[Debt Held by the Public]] - B2070)/B2070 * 100</f>
        <v>4.6467420821501175</v>
      </c>
      <c r="G1818" s="12"/>
      <c r="H1818" s="12"/>
      <c r="K1818"/>
    </row>
    <row r="1819" spans="1:11" x14ac:dyDescent="0.3">
      <c r="A1819" s="21">
        <v>42327</v>
      </c>
      <c r="B1819" s="11">
        <v>13486000000000</v>
      </c>
      <c r="C1819" s="11">
        <v>5232180000000</v>
      </c>
      <c r="D1819" s="11">
        <v>18718200000000</v>
      </c>
      <c r="E1819" s="12">
        <f>(US_Debt_Table[[#This Row],[Debt Held by the Public]] - B2071)/B2071 * 100</f>
        <v>4.6903383067583722</v>
      </c>
      <c r="F1819" s="12">
        <f>(US_Debt_Table[[#This Row],[Debt Held by the Public]] - B2071)/B2071 * 100</f>
        <v>4.6903383067583722</v>
      </c>
      <c r="G1819" s="12"/>
      <c r="H1819" s="12"/>
      <c r="K1819"/>
    </row>
    <row r="1820" spans="1:11" x14ac:dyDescent="0.3">
      <c r="A1820" s="21">
        <v>42326</v>
      </c>
      <c r="B1820" s="11">
        <v>13425400000000</v>
      </c>
      <c r="C1820" s="11">
        <v>5232910000000</v>
      </c>
      <c r="D1820" s="11">
        <v>18658300000000</v>
      </c>
      <c r="E1820" s="12">
        <f>(US_Debt_Table[[#This Row],[Debt Held by the Public]] - B2072)/B2072 * 100</f>
        <v>4.2312350548119628</v>
      </c>
      <c r="F1820" s="12">
        <f>(US_Debt_Table[[#This Row],[Debt Held by the Public]] - B2072)/B2072 * 100</f>
        <v>4.2312350548119628</v>
      </c>
      <c r="G1820" s="12"/>
      <c r="H1820" s="12"/>
      <c r="K1820"/>
    </row>
    <row r="1821" spans="1:11" x14ac:dyDescent="0.3">
      <c r="A1821" s="21">
        <v>42325</v>
      </c>
      <c r="B1821" s="11">
        <v>13425200000000</v>
      </c>
      <c r="C1821" s="11">
        <v>5244790000000</v>
      </c>
      <c r="D1821" s="11">
        <v>18670000000000</v>
      </c>
      <c r="E1821" s="12">
        <f>(US_Debt_Table[[#This Row],[Debt Held by the Public]] - B2073)/B2073 * 100</f>
        <v>4.2402031197832146</v>
      </c>
      <c r="F1821" s="12">
        <f>(US_Debt_Table[[#This Row],[Debt Held by the Public]] - B2073)/B2073 * 100</f>
        <v>4.2402031197832146</v>
      </c>
      <c r="G1821" s="12"/>
      <c r="H1821" s="12"/>
      <c r="K1821"/>
    </row>
    <row r="1822" spans="1:11" x14ac:dyDescent="0.3">
      <c r="A1822" s="21">
        <v>42324</v>
      </c>
      <c r="B1822" s="11">
        <v>13425300000000</v>
      </c>
      <c r="C1822" s="11">
        <v>5235180000000</v>
      </c>
      <c r="D1822" s="11">
        <v>18660500000000</v>
      </c>
      <c r="E1822" s="12">
        <f>(US_Debt_Table[[#This Row],[Debt Held by the Public]] - B2074)/B2074 * 100</f>
        <v>4.2822743514059347</v>
      </c>
      <c r="F1822" s="12">
        <f>(US_Debt_Table[[#This Row],[Debt Held by the Public]] - B2074)/B2074 * 100</f>
        <v>4.2822743514059347</v>
      </c>
      <c r="G1822" s="12"/>
      <c r="H1822" s="12"/>
      <c r="K1822"/>
    </row>
    <row r="1823" spans="1:11" x14ac:dyDescent="0.3">
      <c r="A1823" s="21">
        <v>42321</v>
      </c>
      <c r="B1823" s="11">
        <v>13422600000000</v>
      </c>
      <c r="C1823" s="11">
        <v>5230930000000</v>
      </c>
      <c r="D1823" s="11">
        <v>18653500000000</v>
      </c>
      <c r="E1823" s="12">
        <f>(US_Debt_Table[[#This Row],[Debt Held by the Public]] - B2075)/B2075 * 100</f>
        <v>4.2710210676775837</v>
      </c>
      <c r="F1823" s="12">
        <f>(US_Debt_Table[[#This Row],[Debt Held by the Public]] - B2075)/B2075 * 100</f>
        <v>4.2710210676775837</v>
      </c>
      <c r="G1823" s="12"/>
      <c r="H1823" s="12"/>
      <c r="K1823"/>
    </row>
    <row r="1824" spans="1:11" x14ac:dyDescent="0.3">
      <c r="A1824" s="21">
        <v>42320</v>
      </c>
      <c r="B1824" s="11">
        <v>13422700000000</v>
      </c>
      <c r="C1824" s="11">
        <v>5226340000000</v>
      </c>
      <c r="D1824" s="11">
        <v>18649000000000</v>
      </c>
      <c r="E1824" s="12">
        <f>(US_Debt_Table[[#This Row],[Debt Held by the Public]] - B2076)/B2076 * 100</f>
        <v>4.3285299009777862</v>
      </c>
      <c r="F1824" s="12">
        <f>(US_Debt_Table[[#This Row],[Debt Held by the Public]] - B2076)/B2076 * 100</f>
        <v>4.3285299009777862</v>
      </c>
      <c r="G1824" s="12"/>
      <c r="H1824" s="12"/>
      <c r="K1824"/>
    </row>
    <row r="1825" spans="1:11" x14ac:dyDescent="0.3">
      <c r="A1825" s="21">
        <v>42318</v>
      </c>
      <c r="B1825" s="11">
        <v>13378000000000</v>
      </c>
      <c r="C1825" s="11">
        <v>5227380000000</v>
      </c>
      <c r="D1825" s="11">
        <v>18605400000000</v>
      </c>
      <c r="E1825" s="12">
        <f>(US_Debt_Table[[#This Row],[Debt Held by the Public]] - B2077)/B2077 * 100</f>
        <v>3.9827135928367117</v>
      </c>
      <c r="F1825" s="12">
        <f>(US_Debt_Table[[#This Row],[Debt Held by the Public]] - B2077)/B2077 * 100</f>
        <v>3.9827135928367117</v>
      </c>
      <c r="G1825" s="12"/>
      <c r="H1825" s="12"/>
      <c r="K1825"/>
    </row>
    <row r="1826" spans="1:11" x14ac:dyDescent="0.3">
      <c r="A1826" s="21">
        <v>42317</v>
      </c>
      <c r="B1826" s="11">
        <v>13377800000000</v>
      </c>
      <c r="C1826" s="11">
        <v>5236960000000</v>
      </c>
      <c r="D1826" s="11">
        <v>18614800000000</v>
      </c>
      <c r="E1826" s="12">
        <f>(US_Debt_Table[[#This Row],[Debt Held by the Public]] - B2078)/B2078 * 100</f>
        <v>3.980350855375145</v>
      </c>
      <c r="F1826" s="12">
        <f>(US_Debt_Table[[#This Row],[Debt Held by the Public]] - B2078)/B2078 * 100</f>
        <v>3.980350855375145</v>
      </c>
      <c r="G1826" s="12"/>
      <c r="H1826" s="12"/>
      <c r="K1826"/>
    </row>
    <row r="1827" spans="1:11" x14ac:dyDescent="0.3">
      <c r="A1827" s="21">
        <v>42314</v>
      </c>
      <c r="B1827" s="11">
        <v>13378200000000</v>
      </c>
      <c r="C1827" s="11">
        <v>5231640000000</v>
      </c>
      <c r="D1827" s="11">
        <v>18609900000000</v>
      </c>
      <c r="E1827" s="12">
        <f>(US_Debt_Table[[#This Row],[Debt Held by the Public]] - B2079)/B2079 * 100</f>
        <v>3.9875011659360129</v>
      </c>
      <c r="F1827" s="12">
        <f>(US_Debt_Table[[#This Row],[Debt Held by the Public]] - B2079)/B2079 * 100</f>
        <v>3.9875011659360129</v>
      </c>
      <c r="G1827" s="12"/>
      <c r="H1827" s="12"/>
      <c r="K1827"/>
    </row>
    <row r="1828" spans="1:11" x14ac:dyDescent="0.3">
      <c r="A1828" s="21">
        <v>42313</v>
      </c>
      <c r="B1828" s="11">
        <v>13378300000000</v>
      </c>
      <c r="C1828" s="11">
        <v>5231500000000</v>
      </c>
      <c r="D1828" s="11">
        <v>18609800000000</v>
      </c>
      <c r="E1828" s="12">
        <f>(US_Debt_Table[[#This Row],[Debt Held by the Public]] - B2080)/B2080 * 100</f>
        <v>4.0691704524239221</v>
      </c>
      <c r="F1828" s="12">
        <f>(US_Debt_Table[[#This Row],[Debt Held by the Public]] - B2080)/B2080 * 100</f>
        <v>4.0691704524239221</v>
      </c>
      <c r="G1828" s="12"/>
      <c r="H1828" s="12"/>
      <c r="K1828"/>
    </row>
    <row r="1829" spans="1:11" x14ac:dyDescent="0.3">
      <c r="A1829" s="21">
        <v>42312</v>
      </c>
      <c r="B1829" s="11">
        <v>13304100000000</v>
      </c>
      <c r="C1829" s="11">
        <v>5228700000000</v>
      </c>
      <c r="D1829" s="11">
        <v>18532900000000</v>
      </c>
      <c r="E1829" s="12">
        <f>(US_Debt_Table[[#This Row],[Debt Held by the Public]] - B2081)/B2081 * 100</f>
        <v>3.4943873542384618</v>
      </c>
      <c r="F1829" s="12">
        <f>(US_Debt_Table[[#This Row],[Debt Held by the Public]] - B2081)/B2081 * 100</f>
        <v>3.4943873542384618</v>
      </c>
      <c r="G1829" s="12"/>
      <c r="H1829" s="12"/>
      <c r="K1829"/>
    </row>
    <row r="1830" spans="1:11" x14ac:dyDescent="0.3">
      <c r="A1830" s="21">
        <v>42311</v>
      </c>
      <c r="B1830" s="11">
        <v>13304600000000</v>
      </c>
      <c r="C1830" s="11">
        <v>5227700000000</v>
      </c>
      <c r="D1830" s="11">
        <v>18532300000000</v>
      </c>
      <c r="E1830" s="12">
        <f>(US_Debt_Table[[#This Row],[Debt Held by the Public]] - B2082)/B2082 * 100</f>
        <v>3.4998872007903725</v>
      </c>
      <c r="F1830" s="12">
        <f>(US_Debt_Table[[#This Row],[Debt Held by the Public]] - B2082)/B2082 * 100</f>
        <v>3.4998872007903725</v>
      </c>
      <c r="G1830" s="12"/>
      <c r="H1830" s="12"/>
      <c r="K1830"/>
    </row>
    <row r="1831" spans="1:11" x14ac:dyDescent="0.3">
      <c r="A1831" s="21">
        <v>42310</v>
      </c>
      <c r="B1831" s="11">
        <v>13259600000000</v>
      </c>
      <c r="C1831" s="11">
        <v>5232490000000</v>
      </c>
      <c r="D1831" s="11">
        <v>18492100000000</v>
      </c>
      <c r="E1831" s="12">
        <f>(US_Debt_Table[[#This Row],[Debt Held by the Public]] - B2083)/B2083 * 100</f>
        <v>3.1305659907755246</v>
      </c>
      <c r="F1831" s="12">
        <f>(US_Debt_Table[[#This Row],[Debt Held by the Public]] - B2083)/B2083 * 100</f>
        <v>3.1305659907755246</v>
      </c>
      <c r="G1831" s="12"/>
      <c r="H1831" s="12"/>
      <c r="K1831"/>
    </row>
    <row r="1832" spans="1:11" x14ac:dyDescent="0.3">
      <c r="A1832" s="21">
        <v>42307</v>
      </c>
      <c r="B1832" s="11">
        <v>13060700000000</v>
      </c>
      <c r="C1832" s="11">
        <v>5092320000000</v>
      </c>
      <c r="D1832" s="11">
        <v>18153000000000</v>
      </c>
      <c r="E1832" s="12">
        <f>(US_Debt_Table[[#This Row],[Debt Held by the Public]] - B2084)/B2084 * 100</f>
        <v>1.8894566446932171</v>
      </c>
      <c r="F1832" s="12">
        <f>(US_Debt_Table[[#This Row],[Debt Held by the Public]] - B2084)/B2084 * 100</f>
        <v>1.8894566446932171</v>
      </c>
      <c r="G1832" s="12"/>
      <c r="H1832" s="12"/>
      <c r="K1832"/>
    </row>
    <row r="1833" spans="1:11" x14ac:dyDescent="0.3">
      <c r="A1833" s="21">
        <v>42306</v>
      </c>
      <c r="B1833" s="11">
        <v>13040900000000</v>
      </c>
      <c r="C1833" s="11">
        <v>5111640000000</v>
      </c>
      <c r="D1833" s="11">
        <v>18152600000000</v>
      </c>
      <c r="E1833" s="12">
        <f>(US_Debt_Table[[#This Row],[Debt Held by the Public]] - B2085)/B2085 * 100</f>
        <v>1.8088561346532182</v>
      </c>
      <c r="F1833" s="12">
        <f>(US_Debt_Table[[#This Row],[Debt Held by the Public]] - B2085)/B2085 * 100</f>
        <v>1.8088561346532182</v>
      </c>
      <c r="G1833" s="12"/>
      <c r="H1833" s="12"/>
      <c r="K1833"/>
    </row>
    <row r="1834" spans="1:11" x14ac:dyDescent="0.3">
      <c r="A1834" s="21">
        <v>42305</v>
      </c>
      <c r="B1834" s="11">
        <v>13042000000000</v>
      </c>
      <c r="C1834" s="11">
        <v>5110570000000</v>
      </c>
      <c r="D1834" s="11">
        <v>18152600000000</v>
      </c>
      <c r="E1834" s="12">
        <f>(US_Debt_Table[[#This Row],[Debt Held by the Public]] - B2086)/B2086 * 100</f>
        <v>1.8174437123317615</v>
      </c>
      <c r="F1834" s="12">
        <f>(US_Debt_Table[[#This Row],[Debt Held by the Public]] - B2086)/B2086 * 100</f>
        <v>1.8174437123317615</v>
      </c>
      <c r="G1834" s="12"/>
      <c r="H1834" s="12"/>
      <c r="K1834"/>
    </row>
    <row r="1835" spans="1:11" x14ac:dyDescent="0.3">
      <c r="A1835" s="21">
        <v>42304</v>
      </c>
      <c r="B1835" s="11">
        <v>13027800000000</v>
      </c>
      <c r="C1835" s="11">
        <v>5124750000000</v>
      </c>
      <c r="D1835" s="11">
        <v>18152600000000</v>
      </c>
      <c r="E1835" s="12">
        <f>(US_Debt_Table[[#This Row],[Debt Held by the Public]] - B2087)/B2087 * 100</f>
        <v>1.7145266313767744</v>
      </c>
      <c r="F1835" s="12">
        <f>(US_Debt_Table[[#This Row],[Debt Held by the Public]] - B2087)/B2087 * 100</f>
        <v>1.7145266313767744</v>
      </c>
      <c r="G1835" s="12"/>
      <c r="H1835" s="12"/>
      <c r="K1835"/>
    </row>
    <row r="1836" spans="1:11" x14ac:dyDescent="0.3">
      <c r="A1836" s="21">
        <v>42303</v>
      </c>
      <c r="B1836" s="11">
        <v>13034100000000</v>
      </c>
      <c r="C1836" s="11">
        <v>5118530000000</v>
      </c>
      <c r="D1836" s="11">
        <v>18152600000000</v>
      </c>
      <c r="E1836" s="12">
        <f>(US_Debt_Table[[#This Row],[Debt Held by the Public]] - B2088)/B2088 * 100</f>
        <v>1.7637138708015179</v>
      </c>
      <c r="F1836" s="12">
        <f>(US_Debt_Table[[#This Row],[Debt Held by the Public]] - B2088)/B2088 * 100</f>
        <v>1.7637138708015179</v>
      </c>
      <c r="G1836" s="12"/>
      <c r="H1836" s="12"/>
      <c r="K1836"/>
    </row>
    <row r="1837" spans="1:11" x14ac:dyDescent="0.3">
      <c r="A1837" s="21">
        <v>42300</v>
      </c>
      <c r="B1837" s="11">
        <v>13035400000000</v>
      </c>
      <c r="C1837" s="11">
        <v>5117240000000</v>
      </c>
      <c r="D1837" s="11">
        <v>18152600000000</v>
      </c>
      <c r="E1837" s="12">
        <f>(US_Debt_Table[[#This Row],[Debt Held by the Public]] - B2089)/B2089 * 100</f>
        <v>1.7762474722632124</v>
      </c>
      <c r="F1837" s="12">
        <f>(US_Debt_Table[[#This Row],[Debt Held by the Public]] - B2089)/B2089 * 100</f>
        <v>1.7762474722632124</v>
      </c>
      <c r="G1837" s="12"/>
      <c r="H1837" s="12"/>
      <c r="K1837"/>
    </row>
    <row r="1838" spans="1:11" x14ac:dyDescent="0.3">
      <c r="A1838" s="21">
        <v>42299</v>
      </c>
      <c r="B1838" s="11">
        <v>13034700000000</v>
      </c>
      <c r="C1838" s="11">
        <v>5117960000000</v>
      </c>
      <c r="D1838" s="11">
        <v>18152700000000</v>
      </c>
      <c r="E1838" s="12">
        <f>(US_Debt_Table[[#This Row],[Debt Held by the Public]] - B2090)/B2090 * 100</f>
        <v>1.7660147558262089</v>
      </c>
      <c r="F1838" s="12">
        <f>(US_Debt_Table[[#This Row],[Debt Held by the Public]] - B2090)/B2090 * 100</f>
        <v>1.7660147558262089</v>
      </c>
      <c r="G1838" s="12"/>
      <c r="H1838" s="12"/>
      <c r="K1838"/>
    </row>
    <row r="1839" spans="1:11" x14ac:dyDescent="0.3">
      <c r="A1839" s="21">
        <v>42298</v>
      </c>
      <c r="B1839" s="11">
        <v>13042800000000</v>
      </c>
      <c r="C1839" s="11">
        <v>5109870000000</v>
      </c>
      <c r="D1839" s="11">
        <v>18152600000000</v>
      </c>
      <c r="E1839" s="12">
        <f>(US_Debt_Table[[#This Row],[Debt Held by the Public]] - B2091)/B2091 * 100</f>
        <v>1.8268690275435637</v>
      </c>
      <c r="F1839" s="12">
        <f>(US_Debt_Table[[#This Row],[Debt Held by the Public]] - B2091)/B2091 * 100</f>
        <v>1.8268690275435637</v>
      </c>
      <c r="G1839" s="12"/>
      <c r="H1839" s="12"/>
      <c r="K1839"/>
    </row>
    <row r="1840" spans="1:11" x14ac:dyDescent="0.3">
      <c r="A1840" s="21">
        <v>42297</v>
      </c>
      <c r="B1840" s="11">
        <v>13033800000000</v>
      </c>
      <c r="C1840" s="11">
        <v>5118850000000</v>
      </c>
      <c r="D1840" s="11">
        <v>18152700000000</v>
      </c>
      <c r="E1840" s="12">
        <f>(US_Debt_Table[[#This Row],[Debt Held by the Public]] - B2092)/B2092 * 100</f>
        <v>1.7605771257700087</v>
      </c>
      <c r="F1840" s="12">
        <f>(US_Debt_Table[[#This Row],[Debt Held by the Public]] - B2092)/B2092 * 100</f>
        <v>1.7605771257700087</v>
      </c>
      <c r="G1840" s="12"/>
      <c r="H1840" s="12"/>
      <c r="K1840"/>
    </row>
    <row r="1841" spans="1:11" x14ac:dyDescent="0.3">
      <c r="A1841" s="21">
        <v>42296</v>
      </c>
      <c r="B1841" s="11">
        <v>13035000000000</v>
      </c>
      <c r="C1841" s="11">
        <v>5117710000000</v>
      </c>
      <c r="D1841" s="11">
        <v>18152700000000</v>
      </c>
      <c r="E1841" s="12">
        <f>(US_Debt_Table[[#This Row],[Debt Held by the Public]] - B2093)/B2093 * 100</f>
        <v>1.7675624189997345</v>
      </c>
      <c r="F1841" s="12">
        <f>(US_Debt_Table[[#This Row],[Debt Held by the Public]] - B2093)/B2093 * 100</f>
        <v>1.7675624189997345</v>
      </c>
      <c r="G1841" s="12"/>
      <c r="H1841" s="12"/>
      <c r="K1841"/>
    </row>
    <row r="1842" spans="1:11" x14ac:dyDescent="0.3">
      <c r="A1842" s="21">
        <v>42293</v>
      </c>
      <c r="B1842" s="11">
        <v>13040400000000</v>
      </c>
      <c r="C1842" s="11">
        <v>5112270000000</v>
      </c>
      <c r="D1842" s="11">
        <v>18152700000000</v>
      </c>
      <c r="E1842" s="12">
        <f>(US_Debt_Table[[#This Row],[Debt Held by the Public]] - B2094)/B2094 * 100</f>
        <v>1.8184657427288697</v>
      </c>
      <c r="F1842" s="12">
        <f>(US_Debt_Table[[#This Row],[Debt Held by the Public]] - B2094)/B2094 * 100</f>
        <v>1.8184657427288697</v>
      </c>
      <c r="G1842" s="12"/>
      <c r="H1842" s="12"/>
      <c r="K1842"/>
    </row>
    <row r="1843" spans="1:11" x14ac:dyDescent="0.3">
      <c r="A1843" s="21">
        <v>42292</v>
      </c>
      <c r="B1843" s="11">
        <v>13043800000000</v>
      </c>
      <c r="C1843" s="11">
        <v>5108870000000</v>
      </c>
      <c r="D1843" s="11">
        <v>18152700000000</v>
      </c>
      <c r="E1843" s="12">
        <f>(US_Debt_Table[[#This Row],[Debt Held by the Public]] - B2095)/B2095 * 100</f>
        <v>1.9206125957180809</v>
      </c>
      <c r="F1843" s="12">
        <f>(US_Debt_Table[[#This Row],[Debt Held by the Public]] - B2095)/B2095 * 100</f>
        <v>1.9206125957180809</v>
      </c>
      <c r="G1843" s="12"/>
      <c r="H1843" s="12"/>
      <c r="K1843"/>
    </row>
    <row r="1844" spans="1:11" x14ac:dyDescent="0.3">
      <c r="A1844" s="21">
        <v>42291</v>
      </c>
      <c r="B1844" s="11">
        <v>13046400000000</v>
      </c>
      <c r="C1844" s="11">
        <v>5104050000000</v>
      </c>
      <c r="D1844" s="11">
        <v>18150500000000</v>
      </c>
      <c r="E1844" s="12">
        <f>(US_Debt_Table[[#This Row],[Debt Held by the Public]] - B2096)/B2096 * 100</f>
        <v>2.1556482996766135</v>
      </c>
      <c r="F1844" s="12">
        <f>(US_Debt_Table[[#This Row],[Debt Held by the Public]] - B2096)/B2096 * 100</f>
        <v>2.1556482996766135</v>
      </c>
      <c r="G1844" s="12"/>
      <c r="H1844" s="12"/>
      <c r="K1844"/>
    </row>
    <row r="1845" spans="1:11" x14ac:dyDescent="0.3">
      <c r="A1845" s="21">
        <v>42290</v>
      </c>
      <c r="B1845" s="11">
        <v>13046500000000</v>
      </c>
      <c r="C1845" s="11">
        <v>5103970000000</v>
      </c>
      <c r="D1845" s="11">
        <v>18150500000000</v>
      </c>
      <c r="E1845" s="12">
        <f>(US_Debt_Table[[#This Row],[Debt Held by the Public]] - B2097)/B2097 * 100</f>
        <v>2.1580311489401689</v>
      </c>
      <c r="F1845" s="12">
        <f>(US_Debt_Table[[#This Row],[Debt Held by the Public]] - B2097)/B2097 * 100</f>
        <v>2.1580311489401689</v>
      </c>
      <c r="G1845" s="12"/>
      <c r="H1845" s="12"/>
      <c r="K1845"/>
    </row>
    <row r="1846" spans="1:11" x14ac:dyDescent="0.3">
      <c r="A1846" s="21">
        <v>42286</v>
      </c>
      <c r="B1846" s="11">
        <v>13046800000000</v>
      </c>
      <c r="C1846" s="11">
        <v>5103750000000</v>
      </c>
      <c r="D1846" s="11">
        <v>18150500000000</v>
      </c>
      <c r="E1846" s="12">
        <f>(US_Debt_Table[[#This Row],[Debt Held by the Public]] - B2098)/B2098 * 100</f>
        <v>2.1659801725893093</v>
      </c>
      <c r="F1846" s="12">
        <f>(US_Debt_Table[[#This Row],[Debt Held by the Public]] - B2098)/B2098 * 100</f>
        <v>2.1659801725893093</v>
      </c>
      <c r="G1846" s="12"/>
      <c r="H1846" s="12"/>
      <c r="K1846"/>
    </row>
    <row r="1847" spans="1:11" x14ac:dyDescent="0.3">
      <c r="A1847" s="21">
        <v>42285</v>
      </c>
      <c r="B1847" s="11">
        <v>13046700000000</v>
      </c>
      <c r="C1847" s="11">
        <v>5103840000000</v>
      </c>
      <c r="D1847" s="11">
        <v>18150500000000</v>
      </c>
      <c r="E1847" s="12">
        <f>(US_Debt_Table[[#This Row],[Debt Held by the Public]] - B2099)/B2099 * 100</f>
        <v>2.1460000313170382</v>
      </c>
      <c r="F1847" s="12">
        <f>(US_Debt_Table[[#This Row],[Debt Held by the Public]] - B2099)/B2099 * 100</f>
        <v>2.1460000313170382</v>
      </c>
      <c r="G1847" s="12"/>
      <c r="H1847" s="12"/>
      <c r="K1847"/>
    </row>
    <row r="1848" spans="1:11" x14ac:dyDescent="0.3">
      <c r="A1848" s="21">
        <v>42284</v>
      </c>
      <c r="B1848" s="11">
        <v>13060000000000</v>
      </c>
      <c r="C1848" s="11">
        <v>5090570000000</v>
      </c>
      <c r="D1848" s="11">
        <v>18150500000000</v>
      </c>
      <c r="E1848" s="12">
        <f>(US_Debt_Table[[#This Row],[Debt Held by the Public]] - B2100)/B2100 * 100</f>
        <v>2.2565339263063939</v>
      </c>
      <c r="F1848" s="12">
        <f>(US_Debt_Table[[#This Row],[Debt Held by the Public]] - B2100)/B2100 * 100</f>
        <v>2.2565339263063939</v>
      </c>
      <c r="G1848" s="12"/>
      <c r="H1848" s="12"/>
      <c r="K1848"/>
    </row>
    <row r="1849" spans="1:11" x14ac:dyDescent="0.3">
      <c r="A1849" s="21">
        <v>42283</v>
      </c>
      <c r="B1849" s="11">
        <v>13059800000000</v>
      </c>
      <c r="C1849" s="11">
        <v>5090740000000</v>
      </c>
      <c r="D1849" s="11">
        <v>18150600000000</v>
      </c>
      <c r="E1849" s="12">
        <f>(US_Debt_Table[[#This Row],[Debt Held by the Public]] - B2101)/B2101 * 100</f>
        <v>2.2661780367098916</v>
      </c>
      <c r="F1849" s="12">
        <f>(US_Debt_Table[[#This Row],[Debt Held by the Public]] - B2101)/B2101 * 100</f>
        <v>2.2661780367098916</v>
      </c>
      <c r="G1849" s="12"/>
      <c r="H1849" s="12"/>
      <c r="K1849"/>
    </row>
    <row r="1850" spans="1:11" x14ac:dyDescent="0.3">
      <c r="A1850" s="21">
        <v>42282</v>
      </c>
      <c r="B1850" s="11">
        <v>13060000000000</v>
      </c>
      <c r="C1850" s="11">
        <v>5090600000000</v>
      </c>
      <c r="D1850" s="11">
        <v>18150600000000</v>
      </c>
      <c r="E1850" s="12">
        <f>(US_Debt_Table[[#This Row],[Debt Held by the Public]] - B2102)/B2102 * 100</f>
        <v>2.2621387351128721</v>
      </c>
      <c r="F1850" s="12">
        <f>(US_Debt_Table[[#This Row],[Debt Held by the Public]] - B2102)/B2102 * 100</f>
        <v>2.2621387351128721</v>
      </c>
      <c r="G1850" s="12"/>
      <c r="H1850" s="12"/>
      <c r="K1850"/>
    </row>
    <row r="1851" spans="1:11" x14ac:dyDescent="0.3">
      <c r="A1851" s="21">
        <v>42279</v>
      </c>
      <c r="B1851" s="11">
        <v>13061400000000</v>
      </c>
      <c r="C1851" s="11">
        <v>5089190000000</v>
      </c>
      <c r="D1851" s="11">
        <v>18150600000000</v>
      </c>
      <c r="E1851" s="12">
        <f>(US_Debt_Table[[#This Row],[Debt Held by the Public]] - B2103)/B2103 * 100</f>
        <v>2.2723001753946379</v>
      </c>
      <c r="F1851" s="12">
        <f>(US_Debt_Table[[#This Row],[Debt Held by the Public]] - B2103)/B2103 * 100</f>
        <v>2.2723001753946379</v>
      </c>
      <c r="G1851" s="12"/>
      <c r="H1851" s="12"/>
      <c r="K1851"/>
    </row>
    <row r="1852" spans="1:11" x14ac:dyDescent="0.3">
      <c r="A1852" s="21">
        <v>42278</v>
      </c>
      <c r="B1852" s="11">
        <v>13059300000000</v>
      </c>
      <c r="C1852" s="11">
        <v>5091350000000</v>
      </c>
      <c r="D1852" s="11">
        <v>18150600000000</v>
      </c>
      <c r="E1852" s="12">
        <f>(US_Debt_Table[[#This Row],[Debt Held by the Public]] - B2104)/B2104 * 100</f>
        <v>2.175052615931087</v>
      </c>
      <c r="F1852" s="12">
        <f>(US_Debt_Table[[#This Row],[Debt Held by the Public]] - B2104)/B2104 * 100</f>
        <v>2.175052615931087</v>
      </c>
      <c r="G1852" s="12"/>
      <c r="H1852" s="12"/>
      <c r="K1852"/>
    </row>
    <row r="1853" spans="1:11" x14ac:dyDescent="0.3">
      <c r="A1853" s="21">
        <v>42277</v>
      </c>
      <c r="B1853" s="11">
        <v>13123800000000</v>
      </c>
      <c r="C1853" s="11">
        <v>5026770000000</v>
      </c>
      <c r="D1853" s="11">
        <v>18150600000000</v>
      </c>
      <c r="E1853" s="12">
        <f>(US_Debt_Table[[#This Row],[Debt Held by the Public]] - B2105)/B2105 * 100</f>
        <v>2.6499804458349629</v>
      </c>
      <c r="F1853" s="12">
        <f>(US_Debt_Table[[#This Row],[Debt Held by the Public]] - B2105)/B2105 * 100</f>
        <v>2.6499804458349629</v>
      </c>
      <c r="G1853" s="12"/>
      <c r="H1853" s="12"/>
      <c r="K1853"/>
    </row>
    <row r="1854" spans="1:11" x14ac:dyDescent="0.3">
      <c r="A1854" s="21">
        <v>42276</v>
      </c>
      <c r="B1854" s="11">
        <v>13138700000000</v>
      </c>
      <c r="C1854" s="11">
        <v>5012360000000</v>
      </c>
      <c r="D1854" s="11">
        <v>18151000000000</v>
      </c>
      <c r="E1854" s="12">
        <f>(US_Debt_Table[[#This Row],[Debt Held by the Public]] - B2106)/B2106 * 100</f>
        <v>3.0260021328649396</v>
      </c>
      <c r="F1854" s="12">
        <f>(US_Debt_Table[[#This Row],[Debt Held by the Public]] - B2106)/B2106 * 100</f>
        <v>3.0260021328649396</v>
      </c>
      <c r="G1854" s="12"/>
      <c r="H1854" s="12"/>
      <c r="K1854"/>
    </row>
    <row r="1855" spans="1:11" x14ac:dyDescent="0.3">
      <c r="A1855" s="21">
        <v>42275</v>
      </c>
      <c r="B1855" s="11">
        <v>13142700000000</v>
      </c>
      <c r="C1855" s="11">
        <v>5008290000000</v>
      </c>
      <c r="D1855" s="11">
        <v>18151000000000</v>
      </c>
      <c r="E1855" s="12">
        <f>(US_Debt_Table[[#This Row],[Debt Held by the Public]] - B2107)/B2107 * 100</f>
        <v>3.0581759156884427</v>
      </c>
      <c r="F1855" s="12">
        <f>(US_Debt_Table[[#This Row],[Debt Held by the Public]] - B2107)/B2107 * 100</f>
        <v>3.0581759156884427</v>
      </c>
      <c r="G1855" s="12"/>
      <c r="H1855" s="12"/>
      <c r="K1855"/>
    </row>
    <row r="1856" spans="1:11" x14ac:dyDescent="0.3">
      <c r="A1856" s="21">
        <v>42272</v>
      </c>
      <c r="B1856" s="11">
        <v>13142600000000</v>
      </c>
      <c r="C1856" s="11">
        <v>5008470000000</v>
      </c>
      <c r="D1856" s="11">
        <v>18151100000000</v>
      </c>
      <c r="E1856" s="12">
        <f>(US_Debt_Table[[#This Row],[Debt Held by the Public]] - B2108)/B2108 * 100</f>
        <v>3.1633646268328675</v>
      </c>
      <c r="F1856" s="12">
        <f>(US_Debt_Table[[#This Row],[Debt Held by the Public]] - B2108)/B2108 * 100</f>
        <v>3.1633646268328675</v>
      </c>
      <c r="G1856" s="12"/>
      <c r="H1856" s="12"/>
      <c r="K1856"/>
    </row>
    <row r="1857" spans="1:11" x14ac:dyDescent="0.3">
      <c r="A1857" s="21">
        <v>42271</v>
      </c>
      <c r="B1857" s="11">
        <v>13140300000000</v>
      </c>
      <c r="C1857" s="11">
        <v>5010770000000</v>
      </c>
      <c r="D1857" s="11">
        <v>18151100000000</v>
      </c>
      <c r="E1857" s="12">
        <f>(US_Debt_Table[[#This Row],[Debt Held by the Public]] - B2109)/B2109 * 100</f>
        <v>3.0539020775004118</v>
      </c>
      <c r="F1857" s="12">
        <f>(US_Debt_Table[[#This Row],[Debt Held by the Public]] - B2109)/B2109 * 100</f>
        <v>3.0539020775004118</v>
      </c>
      <c r="G1857" s="12"/>
      <c r="H1857" s="12"/>
      <c r="K1857"/>
    </row>
    <row r="1858" spans="1:11" x14ac:dyDescent="0.3">
      <c r="A1858" s="21">
        <v>42270</v>
      </c>
      <c r="B1858" s="11">
        <v>13144900000000</v>
      </c>
      <c r="C1858" s="11">
        <v>5006140000000</v>
      </c>
      <c r="D1858" s="11">
        <v>18151100000000</v>
      </c>
      <c r="E1858" s="12">
        <f>(US_Debt_Table[[#This Row],[Debt Held by the Public]] - B2110)/B2110 * 100</f>
        <v>3.095637715486816</v>
      </c>
      <c r="F1858" s="12">
        <f>(US_Debt_Table[[#This Row],[Debt Held by the Public]] - B2110)/B2110 * 100</f>
        <v>3.095637715486816</v>
      </c>
      <c r="G1858" s="12"/>
      <c r="H1858" s="12"/>
      <c r="K1858"/>
    </row>
    <row r="1859" spans="1:11" x14ac:dyDescent="0.3">
      <c r="A1859" s="21">
        <v>42269</v>
      </c>
      <c r="B1859" s="11">
        <v>13136300000000</v>
      </c>
      <c r="C1859" s="11">
        <v>5014830000000</v>
      </c>
      <c r="D1859" s="11">
        <v>18151100000000</v>
      </c>
      <c r="E1859" s="12">
        <f>(US_Debt_Table[[#This Row],[Debt Held by the Public]] - B2111)/B2111 * 100</f>
        <v>3.0330363305515466</v>
      </c>
      <c r="F1859" s="12">
        <f>(US_Debt_Table[[#This Row],[Debt Held by the Public]] - B2111)/B2111 * 100</f>
        <v>3.0330363305515466</v>
      </c>
      <c r="G1859" s="12"/>
      <c r="H1859" s="12"/>
      <c r="K1859"/>
    </row>
    <row r="1860" spans="1:11" x14ac:dyDescent="0.3">
      <c r="A1860" s="21">
        <v>42268</v>
      </c>
      <c r="B1860" s="11">
        <v>13143400000000</v>
      </c>
      <c r="C1860" s="11">
        <v>5007660000000</v>
      </c>
      <c r="D1860" s="11">
        <v>18151100000000</v>
      </c>
      <c r="E1860" s="12">
        <f>(US_Debt_Table[[#This Row],[Debt Held by the Public]] - B2112)/B2112 * 100</f>
        <v>3.0887243521365377</v>
      </c>
      <c r="F1860" s="12">
        <f>(US_Debt_Table[[#This Row],[Debt Held by the Public]] - B2112)/B2112 * 100</f>
        <v>3.0887243521365377</v>
      </c>
      <c r="G1860" s="12"/>
      <c r="H1860" s="12"/>
      <c r="K1860"/>
    </row>
    <row r="1861" spans="1:11" x14ac:dyDescent="0.3">
      <c r="A1861" s="21">
        <v>42265</v>
      </c>
      <c r="B1861" s="11">
        <v>13146500000000</v>
      </c>
      <c r="C1861" s="11">
        <v>5004620000000</v>
      </c>
      <c r="D1861" s="11">
        <v>18151100000000</v>
      </c>
      <c r="E1861" s="12">
        <f>(US_Debt_Table[[#This Row],[Debt Held by the Public]] - B2113)/B2113 * 100</f>
        <v>3.1122300916884322</v>
      </c>
      <c r="F1861" s="12">
        <f>(US_Debt_Table[[#This Row],[Debt Held by the Public]] - B2113)/B2113 * 100</f>
        <v>3.1122300916884322</v>
      </c>
      <c r="G1861" s="12"/>
      <c r="H1861" s="12"/>
      <c r="K1861"/>
    </row>
    <row r="1862" spans="1:11" x14ac:dyDescent="0.3">
      <c r="A1862" s="21">
        <v>42264</v>
      </c>
      <c r="B1862" s="11">
        <v>13145600000000</v>
      </c>
      <c r="C1862" s="11">
        <v>5005510000000</v>
      </c>
      <c r="D1862" s="11">
        <v>18151100000000</v>
      </c>
      <c r="E1862" s="12">
        <f>(US_Debt_Table[[#This Row],[Debt Held by the Public]] - B2114)/B2114 * 100</f>
        <v>2.9614254944194243</v>
      </c>
      <c r="F1862" s="12">
        <f>(US_Debt_Table[[#This Row],[Debt Held by the Public]] - B2114)/B2114 * 100</f>
        <v>2.9614254944194243</v>
      </c>
      <c r="G1862" s="12"/>
      <c r="H1862" s="12"/>
      <c r="K1862"/>
    </row>
    <row r="1863" spans="1:11" x14ac:dyDescent="0.3">
      <c r="A1863" s="21">
        <v>42263</v>
      </c>
      <c r="B1863" s="11">
        <v>13153200000000</v>
      </c>
      <c r="C1863" s="11">
        <v>4997850000000</v>
      </c>
      <c r="D1863" s="11">
        <v>18151000000000</v>
      </c>
      <c r="E1863" s="12">
        <f>(US_Debt_Table[[#This Row],[Debt Held by the Public]] - B2115)/B2115 * 100</f>
        <v>3.0217585412848349</v>
      </c>
      <c r="F1863" s="12">
        <f>(US_Debt_Table[[#This Row],[Debt Held by the Public]] - B2115)/B2115 * 100</f>
        <v>3.0217585412848349</v>
      </c>
      <c r="G1863" s="12"/>
      <c r="H1863" s="12"/>
      <c r="K1863"/>
    </row>
    <row r="1864" spans="1:11" x14ac:dyDescent="0.3">
      <c r="A1864" s="21">
        <v>42262</v>
      </c>
      <c r="B1864" s="11">
        <v>13145100000000</v>
      </c>
      <c r="C1864" s="11">
        <v>5005970000000</v>
      </c>
      <c r="D1864" s="11">
        <v>18151000000000</v>
      </c>
      <c r="E1864" s="12">
        <f>(US_Debt_Table[[#This Row],[Debt Held by the Public]] - B2116)/B2116 * 100</f>
        <v>2.9688001817313037</v>
      </c>
      <c r="F1864" s="12">
        <f>(US_Debt_Table[[#This Row],[Debt Held by the Public]] - B2116)/B2116 * 100</f>
        <v>2.9688001817313037</v>
      </c>
      <c r="G1864" s="12"/>
      <c r="H1864" s="12"/>
      <c r="K1864"/>
    </row>
    <row r="1865" spans="1:11" x14ac:dyDescent="0.3">
      <c r="A1865" s="21">
        <v>42261</v>
      </c>
      <c r="B1865" s="11">
        <v>13154800000000</v>
      </c>
      <c r="C1865" s="11">
        <v>4996280000000</v>
      </c>
      <c r="D1865" s="11">
        <v>18151100000000</v>
      </c>
      <c r="E1865" s="12">
        <f>(US_Debt_Table[[#This Row],[Debt Held by the Public]] - B2117)/B2117 * 100</f>
        <v>3.1546755538129778</v>
      </c>
      <c r="F1865" s="12">
        <f>(US_Debt_Table[[#This Row],[Debt Held by the Public]] - B2117)/B2117 * 100</f>
        <v>3.1546755538129778</v>
      </c>
      <c r="G1865" s="12"/>
      <c r="H1865" s="12"/>
      <c r="K1865"/>
    </row>
    <row r="1866" spans="1:11" x14ac:dyDescent="0.3">
      <c r="A1866" s="21">
        <v>42258</v>
      </c>
      <c r="B1866" s="11">
        <v>13156900000000</v>
      </c>
      <c r="C1866" s="11">
        <v>4994170000000</v>
      </c>
      <c r="D1866" s="11">
        <v>18151100000000</v>
      </c>
      <c r="E1866" s="12">
        <f>(US_Debt_Table[[#This Row],[Debt Held by the Public]] - B2118)/B2118 * 100</f>
        <v>3.1743791218701229</v>
      </c>
      <c r="F1866" s="12">
        <f>(US_Debt_Table[[#This Row],[Debt Held by the Public]] - B2118)/B2118 * 100</f>
        <v>3.1743791218701229</v>
      </c>
      <c r="G1866" s="12"/>
      <c r="H1866" s="12"/>
      <c r="K1866"/>
    </row>
    <row r="1867" spans="1:11" x14ac:dyDescent="0.3">
      <c r="A1867" s="21">
        <v>42257</v>
      </c>
      <c r="B1867" s="11">
        <v>13156700000000</v>
      </c>
      <c r="C1867" s="11">
        <v>4994360000000</v>
      </c>
      <c r="D1867" s="11">
        <v>18151100000000</v>
      </c>
      <c r="E1867" s="12">
        <f>(US_Debt_Table[[#This Row],[Debt Held by the Public]] - B2119)/B2119 * 100</f>
        <v>3.0612804424286577</v>
      </c>
      <c r="F1867" s="12">
        <f>(US_Debt_Table[[#This Row],[Debt Held by the Public]] - B2119)/B2119 * 100</f>
        <v>3.0612804424286577</v>
      </c>
      <c r="G1867" s="12"/>
      <c r="H1867" s="12"/>
      <c r="K1867"/>
    </row>
    <row r="1868" spans="1:11" x14ac:dyDescent="0.3">
      <c r="A1868" s="21">
        <v>42256</v>
      </c>
      <c r="B1868" s="11">
        <v>13156200000000</v>
      </c>
      <c r="C1868" s="11">
        <v>4994860000000</v>
      </c>
      <c r="D1868" s="11">
        <v>18151100000000</v>
      </c>
      <c r="E1868" s="12">
        <f>(US_Debt_Table[[#This Row],[Debt Held by the Public]] - B2120)/B2120 * 100</f>
        <v>3.059785673998872</v>
      </c>
      <c r="F1868" s="12">
        <f>(US_Debt_Table[[#This Row],[Debt Held by the Public]] - B2120)/B2120 * 100</f>
        <v>3.059785673998872</v>
      </c>
      <c r="G1868" s="12"/>
      <c r="H1868" s="12"/>
      <c r="K1868"/>
    </row>
    <row r="1869" spans="1:11" x14ac:dyDescent="0.3">
      <c r="A1869" s="21">
        <v>42255</v>
      </c>
      <c r="B1869" s="11">
        <v>13147400000000</v>
      </c>
      <c r="C1869" s="11">
        <v>5003710000000</v>
      </c>
      <c r="D1869" s="11">
        <v>18151100000000</v>
      </c>
      <c r="E1869" s="12">
        <f>(US_Debt_Table[[#This Row],[Debt Held by the Public]] - B2121)/B2121 * 100</f>
        <v>2.9908504104781599</v>
      </c>
      <c r="F1869" s="12">
        <f>(US_Debt_Table[[#This Row],[Debt Held by the Public]] - B2121)/B2121 * 100</f>
        <v>2.9908504104781599</v>
      </c>
      <c r="G1869" s="12"/>
      <c r="H1869" s="12"/>
      <c r="K1869"/>
    </row>
    <row r="1870" spans="1:11" x14ac:dyDescent="0.3">
      <c r="A1870" s="21">
        <v>42251</v>
      </c>
      <c r="B1870" s="11">
        <v>13151700000000</v>
      </c>
      <c r="C1870" s="11">
        <v>4999490000000</v>
      </c>
      <c r="D1870" s="11">
        <v>18151100000000</v>
      </c>
      <c r="E1870" s="12">
        <f>(US_Debt_Table[[#This Row],[Debt Held by the Public]] - B2122)/B2122 * 100</f>
        <v>3.0213065956446812</v>
      </c>
      <c r="F1870" s="12">
        <f>(US_Debt_Table[[#This Row],[Debt Held by the Public]] - B2122)/B2122 * 100</f>
        <v>3.0213065956446812</v>
      </c>
      <c r="G1870" s="12"/>
      <c r="H1870" s="12"/>
      <c r="K1870"/>
    </row>
    <row r="1871" spans="1:11" x14ac:dyDescent="0.3">
      <c r="A1871" s="21">
        <v>42250</v>
      </c>
      <c r="B1871" s="11">
        <v>13151800000000</v>
      </c>
      <c r="C1871" s="11">
        <v>4999390000000</v>
      </c>
      <c r="D1871" s="11">
        <v>18151200000000</v>
      </c>
      <c r="E1871" s="12">
        <f>(US_Debt_Table[[#This Row],[Debt Held by the Public]] - B2123)/B2123 * 100</f>
        <v>3.0204759442903919</v>
      </c>
      <c r="F1871" s="12">
        <f>(US_Debt_Table[[#This Row],[Debt Held by the Public]] - B2123)/B2123 * 100</f>
        <v>3.0204759442903919</v>
      </c>
      <c r="G1871" s="12"/>
      <c r="H1871" s="12"/>
      <c r="K1871"/>
    </row>
    <row r="1872" spans="1:11" x14ac:dyDescent="0.3">
      <c r="A1872" s="21">
        <v>42249</v>
      </c>
      <c r="B1872" s="11">
        <v>13142900000000</v>
      </c>
      <c r="C1872" s="11">
        <v>5008230000000</v>
      </c>
      <c r="D1872" s="11">
        <v>18151100000000</v>
      </c>
      <c r="E1872" s="12">
        <f>(US_Debt_Table[[#This Row],[Debt Held by the Public]] - B2124)/B2124 * 100</f>
        <v>3.0993583206514064</v>
      </c>
      <c r="F1872" s="12">
        <f>(US_Debt_Table[[#This Row],[Debt Held by the Public]] - B2124)/B2124 * 100</f>
        <v>3.0993583206514064</v>
      </c>
      <c r="G1872" s="12"/>
      <c r="H1872" s="12"/>
      <c r="K1872"/>
    </row>
    <row r="1873" spans="1:11" x14ac:dyDescent="0.3">
      <c r="A1873" s="21">
        <v>42248</v>
      </c>
      <c r="B1873" s="11">
        <v>13142900000000</v>
      </c>
      <c r="C1873" s="11">
        <v>5008200000000</v>
      </c>
      <c r="D1873" s="11">
        <v>18151100000000</v>
      </c>
      <c r="E1873" s="12">
        <f>(US_Debt_Table[[#This Row],[Debt Held by the Public]] - B2125)/B2125 * 100</f>
        <v>3.1034022891122044</v>
      </c>
      <c r="F1873" s="12">
        <f>(US_Debt_Table[[#This Row],[Debt Held by the Public]] - B2125)/B2125 * 100</f>
        <v>3.1034022891122044</v>
      </c>
      <c r="G1873" s="12"/>
      <c r="H1873" s="12"/>
      <c r="K1873"/>
    </row>
    <row r="1874" spans="1:11" x14ac:dyDescent="0.3">
      <c r="A1874" s="21">
        <v>42247</v>
      </c>
      <c r="B1874" s="11">
        <v>13119800000000</v>
      </c>
      <c r="C1874" s="11">
        <v>5031400000000</v>
      </c>
      <c r="D1874" s="11">
        <v>18151200000000</v>
      </c>
      <c r="E1874" s="12">
        <f>(US_Debt_Table[[#This Row],[Debt Held by the Public]] - B2126)/B2126 * 100</f>
        <v>3.0410128331998179</v>
      </c>
      <c r="F1874" s="12">
        <f>(US_Debt_Table[[#This Row],[Debt Held by the Public]] - B2126)/B2126 * 100</f>
        <v>3.0410128331998179</v>
      </c>
      <c r="G1874" s="12"/>
      <c r="H1874" s="12"/>
      <c r="K1874"/>
    </row>
    <row r="1875" spans="1:11" x14ac:dyDescent="0.3">
      <c r="A1875" s="21">
        <v>42244</v>
      </c>
      <c r="B1875" s="11">
        <v>13128200000000</v>
      </c>
      <c r="C1875" s="11">
        <v>5023040000000</v>
      </c>
      <c r="D1875" s="11">
        <v>18151200000000</v>
      </c>
      <c r="E1875" s="12">
        <f>(US_Debt_Table[[#This Row],[Debt Held by the Public]] - B2127)/B2127 * 100</f>
        <v>3.3464272500413283</v>
      </c>
      <c r="F1875" s="12">
        <f>(US_Debt_Table[[#This Row],[Debt Held by the Public]] - B2127)/B2127 * 100</f>
        <v>3.3464272500413283</v>
      </c>
      <c r="G1875" s="12"/>
      <c r="H1875" s="12"/>
      <c r="K1875"/>
    </row>
    <row r="1876" spans="1:11" x14ac:dyDescent="0.3">
      <c r="A1876" s="21">
        <v>42243</v>
      </c>
      <c r="B1876" s="11">
        <v>13123900000000</v>
      </c>
      <c r="C1876" s="11">
        <v>5027330000000</v>
      </c>
      <c r="D1876" s="11">
        <v>18151200000000</v>
      </c>
      <c r="E1876" s="12">
        <f>(US_Debt_Table[[#This Row],[Debt Held by the Public]] - B2128)/B2128 * 100</f>
        <v>3.4265629556075683</v>
      </c>
      <c r="F1876" s="12">
        <f>(US_Debt_Table[[#This Row],[Debt Held by the Public]] - B2128)/B2128 * 100</f>
        <v>3.4265629556075683</v>
      </c>
      <c r="G1876" s="12"/>
      <c r="H1876" s="12"/>
      <c r="K1876"/>
    </row>
    <row r="1877" spans="1:11" x14ac:dyDescent="0.3">
      <c r="A1877" s="21">
        <v>42242</v>
      </c>
      <c r="B1877" s="11">
        <v>13125500000000</v>
      </c>
      <c r="C1877" s="11">
        <v>5025720000000</v>
      </c>
      <c r="D1877" s="11">
        <v>18151200000000</v>
      </c>
      <c r="E1877" s="12">
        <f>(US_Debt_Table[[#This Row],[Debt Held by the Public]] - B2129)/B2129 * 100</f>
        <v>3.4408025912411633</v>
      </c>
      <c r="F1877" s="12">
        <f>(US_Debt_Table[[#This Row],[Debt Held by the Public]] - B2129)/B2129 * 100</f>
        <v>3.4408025912411633</v>
      </c>
      <c r="G1877" s="12"/>
      <c r="H1877" s="12"/>
      <c r="K1877"/>
    </row>
    <row r="1878" spans="1:11" x14ac:dyDescent="0.3">
      <c r="A1878" s="21">
        <v>42241</v>
      </c>
      <c r="B1878" s="11">
        <v>13113200000000</v>
      </c>
      <c r="C1878" s="11">
        <v>5038090000000</v>
      </c>
      <c r="D1878" s="11">
        <v>18151200000000</v>
      </c>
      <c r="E1878" s="12">
        <f>(US_Debt_Table[[#This Row],[Debt Held by the Public]] - B2130)/B2130 * 100</f>
        <v>3.3520125473876687</v>
      </c>
      <c r="F1878" s="12">
        <f>(US_Debt_Table[[#This Row],[Debt Held by the Public]] - B2130)/B2130 * 100</f>
        <v>3.3520125473876687</v>
      </c>
      <c r="G1878" s="12"/>
      <c r="H1878" s="12"/>
      <c r="K1878"/>
    </row>
    <row r="1879" spans="1:11" x14ac:dyDescent="0.3">
      <c r="A1879" s="21">
        <v>42240</v>
      </c>
      <c r="B1879" s="11">
        <v>13120300000000</v>
      </c>
      <c r="C1879" s="11">
        <v>5030990000000</v>
      </c>
      <c r="D1879" s="11">
        <v>18151300000000</v>
      </c>
      <c r="E1879" s="12">
        <f>(US_Debt_Table[[#This Row],[Debt Held by the Public]] - B2131)/B2131 * 100</f>
        <v>3.4104164696238852</v>
      </c>
      <c r="F1879" s="12">
        <f>(US_Debt_Table[[#This Row],[Debt Held by the Public]] - B2131)/B2131 * 100</f>
        <v>3.4104164696238852</v>
      </c>
      <c r="G1879" s="12"/>
      <c r="H1879" s="12"/>
      <c r="K1879"/>
    </row>
    <row r="1880" spans="1:11" x14ac:dyDescent="0.3">
      <c r="A1880" s="21">
        <v>42237</v>
      </c>
      <c r="B1880" s="11">
        <v>13121100000000</v>
      </c>
      <c r="C1880" s="11">
        <v>5030180000000</v>
      </c>
      <c r="D1880" s="11">
        <v>18151300000000</v>
      </c>
      <c r="E1880" s="12">
        <f>(US_Debt_Table[[#This Row],[Debt Held by the Public]] - B2132)/B2132 * 100</f>
        <v>3.4183520658290902</v>
      </c>
      <c r="F1880" s="12">
        <f>(US_Debt_Table[[#This Row],[Debt Held by the Public]] - B2132)/B2132 * 100</f>
        <v>3.4183520658290902</v>
      </c>
      <c r="G1880" s="12"/>
      <c r="H1880" s="12"/>
      <c r="K1880"/>
    </row>
    <row r="1881" spans="1:11" x14ac:dyDescent="0.3">
      <c r="A1881" s="21">
        <v>42236</v>
      </c>
      <c r="B1881" s="11">
        <v>13121300000000</v>
      </c>
      <c r="C1881" s="11">
        <v>5030000000000</v>
      </c>
      <c r="D1881" s="11">
        <v>18151300000000</v>
      </c>
      <c r="E1881" s="12">
        <f>(US_Debt_Table[[#This Row],[Debt Held by the Public]] - B2133)/B2133 * 100</f>
        <v>3.5407098780045136</v>
      </c>
      <c r="F1881" s="12">
        <f>(US_Debt_Table[[#This Row],[Debt Held by the Public]] - B2133)/B2133 * 100</f>
        <v>3.5407098780045136</v>
      </c>
      <c r="G1881" s="12"/>
      <c r="H1881" s="12"/>
      <c r="K1881"/>
    </row>
    <row r="1882" spans="1:11" x14ac:dyDescent="0.3">
      <c r="A1882" s="21">
        <v>42235</v>
      </c>
      <c r="B1882" s="11">
        <v>13123700000000</v>
      </c>
      <c r="C1882" s="11">
        <v>5027440000000</v>
      </c>
      <c r="D1882" s="11">
        <v>18151200000000</v>
      </c>
      <c r="E1882" s="12">
        <f>(US_Debt_Table[[#This Row],[Debt Held by the Public]] - B2134)/B2134 * 100</f>
        <v>3.5653690448946089</v>
      </c>
      <c r="F1882" s="12">
        <f>(US_Debt_Table[[#This Row],[Debt Held by the Public]] - B2134)/B2134 * 100</f>
        <v>3.5653690448946089</v>
      </c>
      <c r="G1882" s="12"/>
      <c r="H1882" s="12"/>
      <c r="K1882"/>
    </row>
    <row r="1883" spans="1:11" x14ac:dyDescent="0.3">
      <c r="A1883" s="21">
        <v>42234</v>
      </c>
      <c r="B1883" s="11">
        <v>13111300000000</v>
      </c>
      <c r="C1883" s="11">
        <v>5039900000000</v>
      </c>
      <c r="D1883" s="11">
        <v>18151200000000</v>
      </c>
      <c r="E1883" s="12">
        <f>(US_Debt_Table[[#This Row],[Debt Held by the Public]] - B2135)/B2135 * 100</f>
        <v>3.4724140380229334</v>
      </c>
      <c r="F1883" s="12">
        <f>(US_Debt_Table[[#This Row],[Debt Held by the Public]] - B2135)/B2135 * 100</f>
        <v>3.4724140380229334</v>
      </c>
      <c r="G1883" s="12"/>
      <c r="H1883" s="12"/>
      <c r="K1883"/>
    </row>
    <row r="1884" spans="1:11" x14ac:dyDescent="0.3">
      <c r="A1884" s="21">
        <v>42233</v>
      </c>
      <c r="B1884" s="11">
        <v>13121700000000</v>
      </c>
      <c r="C1884" s="11">
        <v>5029490000000</v>
      </c>
      <c r="D1884" s="11">
        <v>18151200000000</v>
      </c>
      <c r="E1884" s="12">
        <f>(US_Debt_Table[[#This Row],[Debt Held by the Public]] - B2136)/B2136 * 100</f>
        <v>3.5577583281377017</v>
      </c>
      <c r="F1884" s="12">
        <f>(US_Debt_Table[[#This Row],[Debt Held by the Public]] - B2136)/B2136 * 100</f>
        <v>3.5577583281377017</v>
      </c>
      <c r="G1884" s="12"/>
      <c r="H1884" s="12"/>
      <c r="K1884"/>
    </row>
    <row r="1885" spans="1:11" x14ac:dyDescent="0.3">
      <c r="A1885" s="21">
        <v>42230</v>
      </c>
      <c r="B1885" s="11">
        <v>13127700000000</v>
      </c>
      <c r="C1885" s="11">
        <v>5023500000000</v>
      </c>
      <c r="D1885" s="11">
        <v>18151200000000</v>
      </c>
      <c r="E1885" s="12">
        <f>(US_Debt_Table[[#This Row],[Debt Held by the Public]] - B2137)/B2137 * 100</f>
        <v>3.658286219639304</v>
      </c>
      <c r="F1885" s="12">
        <f>(US_Debt_Table[[#This Row],[Debt Held by the Public]] - B2137)/B2137 * 100</f>
        <v>3.658286219639304</v>
      </c>
      <c r="G1885" s="12"/>
      <c r="H1885" s="12"/>
      <c r="K1885"/>
    </row>
    <row r="1886" spans="1:11" x14ac:dyDescent="0.3">
      <c r="A1886" s="21">
        <v>42229</v>
      </c>
      <c r="B1886" s="11">
        <v>13126100000000</v>
      </c>
      <c r="C1886" s="11">
        <v>5025130000000</v>
      </c>
      <c r="D1886" s="11">
        <v>18151200000000</v>
      </c>
      <c r="E1886" s="12">
        <f>(US_Debt_Table[[#This Row],[Debt Held by the Public]] - B2138)/B2138 * 100</f>
        <v>3.6652977412731005</v>
      </c>
      <c r="F1886" s="12">
        <f>(US_Debt_Table[[#This Row],[Debt Held by the Public]] - B2138)/B2138 * 100</f>
        <v>3.6652977412731005</v>
      </c>
      <c r="G1886" s="12"/>
      <c r="H1886" s="12"/>
      <c r="K1886"/>
    </row>
    <row r="1887" spans="1:11" x14ac:dyDescent="0.3">
      <c r="A1887" s="21">
        <v>42228</v>
      </c>
      <c r="B1887" s="11">
        <v>13128000000000</v>
      </c>
      <c r="C1887" s="11">
        <v>5023270000000</v>
      </c>
      <c r="D1887" s="11">
        <v>18151200000000</v>
      </c>
      <c r="E1887" s="12">
        <f>(US_Debt_Table[[#This Row],[Debt Held by the Public]] - B2139)/B2139 * 100</f>
        <v>3.6811221064769111</v>
      </c>
      <c r="F1887" s="12">
        <f>(US_Debt_Table[[#This Row],[Debt Held by the Public]] - B2139)/B2139 * 100</f>
        <v>3.6811221064769111</v>
      </c>
      <c r="G1887" s="12"/>
      <c r="H1887" s="12"/>
      <c r="K1887"/>
    </row>
    <row r="1888" spans="1:11" x14ac:dyDescent="0.3">
      <c r="A1888" s="21">
        <v>42227</v>
      </c>
      <c r="B1888" s="11">
        <v>13116200000000</v>
      </c>
      <c r="C1888" s="11">
        <v>5035040000000</v>
      </c>
      <c r="D1888" s="11">
        <v>18151200000000</v>
      </c>
      <c r="E1888" s="12">
        <f>(US_Debt_Table[[#This Row],[Debt Held by the Public]] - B2140)/B2140 * 100</f>
        <v>3.5936562095220044</v>
      </c>
      <c r="F1888" s="12">
        <f>(US_Debt_Table[[#This Row],[Debt Held by the Public]] - B2140)/B2140 * 100</f>
        <v>3.5936562095220044</v>
      </c>
      <c r="G1888" s="12"/>
      <c r="H1888" s="12"/>
      <c r="K1888"/>
    </row>
    <row r="1889" spans="1:11" x14ac:dyDescent="0.3">
      <c r="A1889" s="21">
        <v>42226</v>
      </c>
      <c r="B1889" s="11">
        <v>13120900000000</v>
      </c>
      <c r="C1889" s="11">
        <v>5030320000000</v>
      </c>
      <c r="D1889" s="11">
        <v>18151200000000</v>
      </c>
      <c r="E1889" s="12">
        <f>(US_Debt_Table[[#This Row],[Debt Held by the Public]] - B2141)/B2141 * 100</f>
        <v>3.633233024508526</v>
      </c>
      <c r="F1889" s="12">
        <f>(US_Debt_Table[[#This Row],[Debt Held by the Public]] - B2141)/B2141 * 100</f>
        <v>3.633233024508526</v>
      </c>
      <c r="G1889" s="12"/>
      <c r="H1889" s="12"/>
      <c r="K1889"/>
    </row>
    <row r="1890" spans="1:11" x14ac:dyDescent="0.3">
      <c r="A1890" s="21">
        <v>42223</v>
      </c>
      <c r="B1890" s="11">
        <v>13133900000000</v>
      </c>
      <c r="C1890" s="11">
        <v>5017360000000</v>
      </c>
      <c r="D1890" s="11">
        <v>18151300000000</v>
      </c>
      <c r="E1890" s="12">
        <f>(US_Debt_Table[[#This Row],[Debt Held by the Public]] - B2142)/B2142 * 100</f>
        <v>3.7359113491142022</v>
      </c>
      <c r="F1890" s="12">
        <f>(US_Debt_Table[[#This Row],[Debt Held by the Public]] - B2142)/B2142 * 100</f>
        <v>3.7359113491142022</v>
      </c>
      <c r="G1890" s="12"/>
      <c r="H1890" s="12"/>
      <c r="K1890"/>
    </row>
    <row r="1891" spans="1:11" x14ac:dyDescent="0.3">
      <c r="A1891" s="21">
        <v>42222</v>
      </c>
      <c r="B1891" s="11">
        <v>13133300000000</v>
      </c>
      <c r="C1891" s="11">
        <v>5017970000000</v>
      </c>
      <c r="D1891" s="11">
        <v>18151300000000</v>
      </c>
      <c r="E1891" s="12">
        <f>(US_Debt_Table[[#This Row],[Debt Held by the Public]] - B2143)/B2143 * 100</f>
        <v>3.846822911724705</v>
      </c>
      <c r="F1891" s="12">
        <f>(US_Debt_Table[[#This Row],[Debt Held by the Public]] - B2143)/B2143 * 100</f>
        <v>3.846822911724705</v>
      </c>
      <c r="G1891" s="12"/>
      <c r="H1891" s="12"/>
      <c r="K1891"/>
    </row>
    <row r="1892" spans="1:11" x14ac:dyDescent="0.3">
      <c r="A1892" s="21">
        <v>42221</v>
      </c>
      <c r="B1892" s="11">
        <v>13139200000000</v>
      </c>
      <c r="C1892" s="11">
        <v>5012050000000</v>
      </c>
      <c r="D1892" s="11">
        <v>18151300000000</v>
      </c>
      <c r="E1892" s="12">
        <f>(US_Debt_Table[[#This Row],[Debt Held by the Public]] - B2144)/B2144 * 100</f>
        <v>3.8984042637313978</v>
      </c>
      <c r="F1892" s="12">
        <f>(US_Debt_Table[[#This Row],[Debt Held by the Public]] - B2144)/B2144 * 100</f>
        <v>3.8984042637313978</v>
      </c>
      <c r="G1892" s="12"/>
      <c r="H1892" s="12"/>
      <c r="K1892"/>
    </row>
    <row r="1893" spans="1:11" x14ac:dyDescent="0.3">
      <c r="A1893" s="21">
        <v>42220</v>
      </c>
      <c r="B1893" s="11">
        <v>13139900000000</v>
      </c>
      <c r="C1893" s="11">
        <v>5011410000000</v>
      </c>
      <c r="D1893" s="11">
        <v>18151300000000</v>
      </c>
      <c r="E1893" s="12">
        <f>(US_Debt_Table[[#This Row],[Debt Held by the Public]] - B2145)/B2145 * 100</f>
        <v>3.9088694882014297</v>
      </c>
      <c r="F1893" s="12">
        <f>(US_Debt_Table[[#This Row],[Debt Held by the Public]] - B2145)/B2145 * 100</f>
        <v>3.9088694882014297</v>
      </c>
      <c r="G1893" s="12"/>
      <c r="H1893" s="12"/>
      <c r="K1893"/>
    </row>
    <row r="1894" spans="1:11" x14ac:dyDescent="0.3">
      <c r="A1894" s="21">
        <v>42219</v>
      </c>
      <c r="B1894" s="11">
        <v>13154200000000</v>
      </c>
      <c r="C1894" s="11">
        <v>4997080000000</v>
      </c>
      <c r="D1894" s="11">
        <v>18151300000000</v>
      </c>
      <c r="E1894" s="12">
        <f>(US_Debt_Table[[#This Row],[Debt Held by the Public]] - B2146)/B2146 * 100</f>
        <v>4.0219522996140951</v>
      </c>
      <c r="F1894" s="12">
        <f>(US_Debt_Table[[#This Row],[Debt Held by the Public]] - B2146)/B2146 * 100</f>
        <v>4.0219522996140951</v>
      </c>
      <c r="G1894" s="12"/>
      <c r="H1894" s="12"/>
      <c r="K1894"/>
    </row>
    <row r="1895" spans="1:11" x14ac:dyDescent="0.3">
      <c r="A1895" s="21">
        <v>42216</v>
      </c>
      <c r="B1895" s="11">
        <v>13135000000000</v>
      </c>
      <c r="C1895" s="11">
        <v>5016280000000</v>
      </c>
      <c r="D1895" s="11">
        <v>18151300000000</v>
      </c>
      <c r="E1895" s="12">
        <f>(US_Debt_Table[[#This Row],[Debt Held by the Public]] - B2147)/B2147 * 100</f>
        <v>3.8216812235703279</v>
      </c>
      <c r="F1895" s="12">
        <f>(US_Debt_Table[[#This Row],[Debt Held by the Public]] - B2147)/B2147 * 100</f>
        <v>3.8216812235703279</v>
      </c>
      <c r="G1895" s="12"/>
      <c r="H1895" s="12"/>
      <c r="K1895"/>
    </row>
    <row r="1896" spans="1:11" x14ac:dyDescent="0.3">
      <c r="A1896" s="21">
        <v>42215</v>
      </c>
      <c r="B1896" s="11">
        <v>13115000000000</v>
      </c>
      <c r="C1896" s="11">
        <v>5036820000000</v>
      </c>
      <c r="D1896" s="11">
        <v>18151900000000</v>
      </c>
      <c r="E1896" s="12">
        <f>(US_Debt_Table[[#This Row],[Debt Held by the Public]] - B2148)/B2148 * 100</f>
        <v>4.1931485953985002</v>
      </c>
      <c r="F1896" s="12">
        <f>(US_Debt_Table[[#This Row],[Debt Held by the Public]] - B2148)/B2148 * 100</f>
        <v>4.1931485953985002</v>
      </c>
      <c r="G1896" s="12"/>
      <c r="H1896" s="12"/>
      <c r="K1896"/>
    </row>
    <row r="1897" spans="1:11" x14ac:dyDescent="0.3">
      <c r="A1897" s="21">
        <v>42214</v>
      </c>
      <c r="B1897" s="11">
        <v>13094600000000</v>
      </c>
      <c r="C1897" s="11">
        <v>5057230000000</v>
      </c>
      <c r="D1897" s="11">
        <v>18151800000000</v>
      </c>
      <c r="E1897" s="12">
        <f>(US_Debt_Table[[#This Row],[Debt Held by the Public]] - B2149)/B2149 * 100</f>
        <v>4.0376914765143335</v>
      </c>
      <c r="F1897" s="12">
        <f>(US_Debt_Table[[#This Row],[Debt Held by the Public]] - B2149)/B2149 * 100</f>
        <v>4.0376914765143335</v>
      </c>
      <c r="G1897" s="12"/>
      <c r="H1897" s="12"/>
      <c r="K1897"/>
    </row>
    <row r="1898" spans="1:11" x14ac:dyDescent="0.3">
      <c r="A1898" s="21">
        <v>42213</v>
      </c>
      <c r="B1898" s="11">
        <v>13093900000000</v>
      </c>
      <c r="C1898" s="11">
        <v>5058000000000</v>
      </c>
      <c r="D1898" s="11">
        <v>18151900000000</v>
      </c>
      <c r="E1898" s="12">
        <f>(US_Debt_Table[[#This Row],[Debt Held by the Public]] - B2150)/B2150 * 100</f>
        <v>4.0660292633302335</v>
      </c>
      <c r="F1898" s="12">
        <f>(US_Debt_Table[[#This Row],[Debt Held by the Public]] - B2150)/B2150 * 100</f>
        <v>4.0660292633302335</v>
      </c>
      <c r="G1898" s="12"/>
      <c r="H1898" s="12"/>
      <c r="K1898"/>
    </row>
    <row r="1899" spans="1:11" x14ac:dyDescent="0.3">
      <c r="A1899" s="21">
        <v>42212</v>
      </c>
      <c r="B1899" s="11">
        <v>13098000000000</v>
      </c>
      <c r="C1899" s="11">
        <v>5053910000000</v>
      </c>
      <c r="D1899" s="11">
        <v>18151900000000</v>
      </c>
      <c r="E1899" s="12">
        <f>(US_Debt_Table[[#This Row],[Debt Held by the Public]] - B2151)/B2151 * 100</f>
        <v>4.0977873855544251</v>
      </c>
      <c r="F1899" s="12">
        <f>(US_Debt_Table[[#This Row],[Debt Held by the Public]] - B2151)/B2151 * 100</f>
        <v>4.0977873855544251</v>
      </c>
      <c r="G1899" s="12"/>
      <c r="H1899" s="12"/>
      <c r="K1899"/>
    </row>
    <row r="1900" spans="1:11" x14ac:dyDescent="0.3">
      <c r="A1900" s="21">
        <v>42209</v>
      </c>
      <c r="B1900" s="11">
        <v>13099900000000</v>
      </c>
      <c r="C1900" s="11">
        <v>5051940000000</v>
      </c>
      <c r="D1900" s="11">
        <v>18151900000000</v>
      </c>
      <c r="E1900" s="12">
        <f>(US_Debt_Table[[#This Row],[Debt Held by the Public]] - B2152)/B2152 * 100</f>
        <v>4.1137152984748422</v>
      </c>
      <c r="F1900" s="12">
        <f>(US_Debt_Table[[#This Row],[Debt Held by the Public]] - B2152)/B2152 * 100</f>
        <v>4.1137152984748422</v>
      </c>
      <c r="G1900" s="12"/>
      <c r="H1900" s="12"/>
      <c r="K1900"/>
    </row>
    <row r="1901" spans="1:11" x14ac:dyDescent="0.3">
      <c r="A1901" s="21">
        <v>42208</v>
      </c>
      <c r="B1901" s="11">
        <v>13099800000000</v>
      </c>
      <c r="C1901" s="11">
        <v>5052130000000</v>
      </c>
      <c r="D1901" s="11">
        <v>18151900000000</v>
      </c>
      <c r="E1901" s="12">
        <f>(US_Debt_Table[[#This Row],[Debt Held by the Public]] - B2153)/B2153 * 100</f>
        <v>4.1998759127571228</v>
      </c>
      <c r="F1901" s="12">
        <f>(US_Debt_Table[[#This Row],[Debt Held by the Public]] - B2153)/B2153 * 100</f>
        <v>4.1998759127571228</v>
      </c>
      <c r="G1901" s="12"/>
      <c r="H1901" s="12"/>
      <c r="K1901"/>
    </row>
    <row r="1902" spans="1:11" x14ac:dyDescent="0.3">
      <c r="A1902" s="21">
        <v>42207</v>
      </c>
      <c r="B1902" s="11">
        <v>13101100000000</v>
      </c>
      <c r="C1902" s="11">
        <v>5050750000000</v>
      </c>
      <c r="D1902" s="11">
        <v>18151800000000</v>
      </c>
      <c r="E1902" s="12">
        <f>(US_Debt_Table[[#This Row],[Debt Held by the Public]] - B2154)/B2154 * 100</f>
        <v>4.2110454433370181</v>
      </c>
      <c r="F1902" s="12">
        <f>(US_Debt_Table[[#This Row],[Debt Held by the Public]] - B2154)/B2154 * 100</f>
        <v>4.2110454433370181</v>
      </c>
      <c r="G1902" s="12"/>
      <c r="H1902" s="12"/>
      <c r="K1902"/>
    </row>
    <row r="1903" spans="1:11" x14ac:dyDescent="0.3">
      <c r="A1903" s="21">
        <v>42206</v>
      </c>
      <c r="B1903" s="11">
        <v>13088900000000</v>
      </c>
      <c r="C1903" s="11">
        <v>5062910000000</v>
      </c>
      <c r="D1903" s="11">
        <v>18151800000000</v>
      </c>
      <c r="E1903" s="12">
        <f>(US_Debt_Table[[#This Row],[Debt Held by the Public]] - B2155)/B2155 * 100</f>
        <v>4.1173148361744607</v>
      </c>
      <c r="F1903" s="12">
        <f>(US_Debt_Table[[#This Row],[Debt Held by the Public]] - B2155)/B2155 * 100</f>
        <v>4.1173148361744607</v>
      </c>
      <c r="G1903" s="12"/>
      <c r="H1903" s="12"/>
      <c r="K1903"/>
    </row>
    <row r="1904" spans="1:11" x14ac:dyDescent="0.3">
      <c r="A1904" s="21">
        <v>42205</v>
      </c>
      <c r="B1904" s="11">
        <v>13094400000000</v>
      </c>
      <c r="C1904" s="11">
        <v>5057410000000</v>
      </c>
      <c r="D1904" s="11">
        <v>18151800000000</v>
      </c>
      <c r="E1904" s="12">
        <f>(US_Debt_Table[[#This Row],[Debt Held by the Public]] - B2156)/B2156 * 100</f>
        <v>4.1635510301487555</v>
      </c>
      <c r="F1904" s="12">
        <f>(US_Debt_Table[[#This Row],[Debt Held by the Public]] - B2156)/B2156 * 100</f>
        <v>4.1635510301487555</v>
      </c>
      <c r="G1904" s="12"/>
      <c r="H1904" s="12"/>
      <c r="K1904"/>
    </row>
    <row r="1905" spans="1:11" x14ac:dyDescent="0.3">
      <c r="A1905" s="21">
        <v>42202</v>
      </c>
      <c r="B1905" s="11">
        <v>13097200000000</v>
      </c>
      <c r="C1905" s="11">
        <v>5054660000000</v>
      </c>
      <c r="D1905" s="11">
        <v>18151900000000</v>
      </c>
      <c r="E1905" s="12">
        <f>(US_Debt_Table[[#This Row],[Debt Held by the Public]] - B2157)/B2157 * 100</f>
        <v>4.1866533024683994</v>
      </c>
      <c r="F1905" s="12">
        <f>(US_Debt_Table[[#This Row],[Debt Held by the Public]] - B2157)/B2157 * 100</f>
        <v>4.1866533024683994</v>
      </c>
      <c r="G1905" s="12"/>
      <c r="H1905" s="12"/>
      <c r="K1905"/>
    </row>
    <row r="1906" spans="1:11" x14ac:dyDescent="0.3">
      <c r="A1906" s="21">
        <v>42201</v>
      </c>
      <c r="B1906" s="11">
        <v>13099100000000</v>
      </c>
      <c r="C1906" s="11">
        <v>5052800000000</v>
      </c>
      <c r="D1906" s="11">
        <v>18151900000000</v>
      </c>
      <c r="E1906" s="12">
        <f>(US_Debt_Table[[#This Row],[Debt Held by the Public]] - B2158)/B2158 * 100</f>
        <v>4.212544551934827</v>
      </c>
      <c r="F1906" s="12">
        <f>(US_Debt_Table[[#This Row],[Debt Held by the Public]] - B2158)/B2158 * 100</f>
        <v>4.212544551934827</v>
      </c>
      <c r="G1906" s="12"/>
      <c r="H1906" s="12"/>
      <c r="K1906"/>
    </row>
    <row r="1907" spans="1:11" x14ac:dyDescent="0.3">
      <c r="A1907" s="21">
        <v>42200</v>
      </c>
      <c r="B1907" s="11">
        <v>13106500000000</v>
      </c>
      <c r="C1907" s="11">
        <v>5045330000000</v>
      </c>
      <c r="D1907" s="11">
        <v>18151900000000</v>
      </c>
      <c r="E1907" s="12">
        <f>(US_Debt_Table[[#This Row],[Debt Held by the Public]] - B2159)/B2159 * 100</f>
        <v>4.2739054680849371</v>
      </c>
      <c r="F1907" s="12">
        <f>(US_Debt_Table[[#This Row],[Debt Held by the Public]] - B2159)/B2159 * 100</f>
        <v>4.2739054680849371</v>
      </c>
      <c r="G1907" s="12"/>
      <c r="H1907" s="12"/>
      <c r="K1907"/>
    </row>
    <row r="1908" spans="1:11" x14ac:dyDescent="0.3">
      <c r="A1908" s="21">
        <v>42199</v>
      </c>
      <c r="B1908" s="11">
        <v>13096900000000</v>
      </c>
      <c r="C1908" s="11">
        <v>5054960000000</v>
      </c>
      <c r="D1908" s="11">
        <v>18151900000000</v>
      </c>
      <c r="E1908" s="12">
        <f>(US_Debt_Table[[#This Row],[Debt Held by the Public]] - B2160)/B2160 * 100</f>
        <v>4.2356761402978185</v>
      </c>
      <c r="F1908" s="12">
        <f>(US_Debt_Table[[#This Row],[Debt Held by the Public]] - B2160)/B2160 * 100</f>
        <v>4.2356761402978185</v>
      </c>
      <c r="G1908" s="12"/>
      <c r="H1908" s="12"/>
      <c r="K1908"/>
    </row>
    <row r="1909" spans="1:11" x14ac:dyDescent="0.3">
      <c r="A1909" s="21">
        <v>42198</v>
      </c>
      <c r="B1909" s="11">
        <v>13101200000000</v>
      </c>
      <c r="C1909" s="11">
        <v>5050650000000</v>
      </c>
      <c r="D1909" s="11">
        <v>18151900000000</v>
      </c>
      <c r="E1909" s="12">
        <f>(US_Debt_Table[[#This Row],[Debt Held by the Public]] - B2161)/B2161 * 100</f>
        <v>4.2715587568148354</v>
      </c>
      <c r="F1909" s="12">
        <f>(US_Debt_Table[[#This Row],[Debt Held by the Public]] - B2161)/B2161 * 100</f>
        <v>4.2715587568148354</v>
      </c>
      <c r="G1909" s="12"/>
      <c r="H1909" s="12"/>
      <c r="K1909"/>
    </row>
    <row r="1910" spans="1:11" x14ac:dyDescent="0.3">
      <c r="A1910" s="21">
        <v>42195</v>
      </c>
      <c r="B1910" s="11">
        <v>13103600000000</v>
      </c>
      <c r="C1910" s="11">
        <v>5048290000000</v>
      </c>
      <c r="D1910" s="11">
        <v>18151900000000</v>
      </c>
      <c r="E1910" s="12">
        <f>(US_Debt_Table[[#This Row],[Debt Held by the Public]] - B2162)/B2162 * 100</f>
        <v>4.2914902422718155</v>
      </c>
      <c r="F1910" s="12">
        <f>(US_Debt_Table[[#This Row],[Debt Held by the Public]] - B2162)/B2162 * 100</f>
        <v>4.2914902422718155</v>
      </c>
      <c r="G1910" s="12"/>
      <c r="H1910" s="12"/>
      <c r="K1910"/>
    </row>
    <row r="1911" spans="1:11" x14ac:dyDescent="0.3">
      <c r="A1911" s="21">
        <v>42194</v>
      </c>
      <c r="B1911" s="11">
        <v>13102600000000</v>
      </c>
      <c r="C1911" s="11">
        <v>5049320000000</v>
      </c>
      <c r="D1911" s="11">
        <v>18151900000000</v>
      </c>
      <c r="E1911" s="12">
        <f>(US_Debt_Table[[#This Row],[Debt Held by the Public]] - B2163)/B2163 * 100</f>
        <v>4.3067762068526303</v>
      </c>
      <c r="F1911" s="12">
        <f>(US_Debt_Table[[#This Row],[Debt Held by the Public]] - B2163)/B2163 * 100</f>
        <v>4.3067762068526303</v>
      </c>
      <c r="G1911" s="12"/>
      <c r="H1911" s="12"/>
      <c r="K1911"/>
    </row>
    <row r="1912" spans="1:11" x14ac:dyDescent="0.3">
      <c r="A1912" s="21">
        <v>42193</v>
      </c>
      <c r="B1912" s="11">
        <v>13106300000000</v>
      </c>
      <c r="C1912" s="11">
        <v>5045640000000</v>
      </c>
      <c r="D1912" s="11">
        <v>18151900000000</v>
      </c>
      <c r="E1912" s="12">
        <f>(US_Debt_Table[[#This Row],[Debt Held by the Public]] - B2164)/B2164 * 100</f>
        <v>4.3378922731542664</v>
      </c>
      <c r="F1912" s="12">
        <f>(US_Debt_Table[[#This Row],[Debt Held by the Public]] - B2164)/B2164 * 100</f>
        <v>4.3378922731542664</v>
      </c>
      <c r="G1912" s="12"/>
      <c r="H1912" s="12"/>
      <c r="K1912"/>
    </row>
    <row r="1913" spans="1:11" x14ac:dyDescent="0.3">
      <c r="A1913" s="21">
        <v>42192</v>
      </c>
      <c r="B1913" s="11">
        <v>13093600000000</v>
      </c>
      <c r="C1913" s="11">
        <v>5058290000000</v>
      </c>
      <c r="D1913" s="11">
        <v>18151900000000</v>
      </c>
      <c r="E1913" s="12">
        <f>(US_Debt_Table[[#This Row],[Debt Held by the Public]] - B2165)/B2165 * 100</f>
        <v>4.2409381493364329</v>
      </c>
      <c r="F1913" s="12">
        <f>(US_Debt_Table[[#This Row],[Debt Held by the Public]] - B2165)/B2165 * 100</f>
        <v>4.2409381493364329</v>
      </c>
      <c r="G1913" s="12"/>
      <c r="H1913" s="12"/>
      <c r="K1913"/>
    </row>
    <row r="1914" spans="1:11" x14ac:dyDescent="0.3">
      <c r="A1914" s="21">
        <v>42191</v>
      </c>
      <c r="B1914" s="11">
        <v>13101000000000</v>
      </c>
      <c r="C1914" s="11">
        <v>5051000000000</v>
      </c>
      <c r="D1914" s="11">
        <v>18152000000000</v>
      </c>
      <c r="E1914" s="12">
        <f>(US_Debt_Table[[#This Row],[Debt Held by the Public]] - B2166)/B2166 * 100</f>
        <v>4.3015118584155339</v>
      </c>
      <c r="F1914" s="12">
        <f>(US_Debt_Table[[#This Row],[Debt Held by the Public]] - B2166)/B2166 * 100</f>
        <v>4.3015118584155339</v>
      </c>
      <c r="G1914" s="12"/>
      <c r="H1914" s="12"/>
      <c r="K1914"/>
    </row>
    <row r="1915" spans="1:11" x14ac:dyDescent="0.3">
      <c r="A1915" s="21">
        <v>42188</v>
      </c>
      <c r="B1915" s="11">
        <v>13103200000000</v>
      </c>
      <c r="C1915" s="11">
        <v>5048800000000</v>
      </c>
      <c r="D1915" s="11">
        <v>18152000000000</v>
      </c>
      <c r="E1915" s="12">
        <f>(US_Debt_Table[[#This Row],[Debt Held by the Public]] - B2167)/B2167 * 100</f>
        <v>4.2542865099256071</v>
      </c>
      <c r="F1915" s="12">
        <f>(US_Debt_Table[[#This Row],[Debt Held by the Public]] - B2167)/B2167 * 100</f>
        <v>4.2542865099256071</v>
      </c>
      <c r="G1915" s="12"/>
      <c r="H1915" s="12"/>
      <c r="K1915"/>
    </row>
    <row r="1916" spans="1:11" x14ac:dyDescent="0.3">
      <c r="A1916" s="21">
        <v>42187</v>
      </c>
      <c r="B1916" s="11">
        <v>13105900000000</v>
      </c>
      <c r="C1916" s="11">
        <v>5046090000000</v>
      </c>
      <c r="D1916" s="11">
        <v>18152000000000</v>
      </c>
      <c r="E1916" s="12">
        <f>(US_Debt_Table[[#This Row],[Debt Held by the Public]] - B2168)/B2168 * 100</f>
        <v>4.2931945505474918</v>
      </c>
      <c r="F1916" s="12">
        <f>(US_Debt_Table[[#This Row],[Debt Held by the Public]] - B2168)/B2168 * 100</f>
        <v>4.2931945505474918</v>
      </c>
      <c r="G1916" s="12"/>
      <c r="H1916" s="12"/>
      <c r="K1916"/>
    </row>
    <row r="1917" spans="1:11" x14ac:dyDescent="0.3">
      <c r="A1917" s="21">
        <v>42186</v>
      </c>
      <c r="B1917" s="11">
        <v>13093700000000</v>
      </c>
      <c r="C1917" s="11">
        <v>5058320000000</v>
      </c>
      <c r="D1917" s="11">
        <v>18152000000000</v>
      </c>
      <c r="E1917" s="12">
        <f>(US_Debt_Table[[#This Row],[Debt Held by the Public]] - B2169)/B2169 * 100</f>
        <v>4.1480409156710838</v>
      </c>
      <c r="F1917" s="12">
        <f>(US_Debt_Table[[#This Row],[Debt Held by the Public]] - B2169)/B2169 * 100</f>
        <v>4.1480409156710838</v>
      </c>
      <c r="G1917" s="12"/>
      <c r="H1917" s="12"/>
      <c r="K1917"/>
    </row>
    <row r="1918" spans="1:11" x14ac:dyDescent="0.3">
      <c r="A1918" s="21">
        <v>42185</v>
      </c>
      <c r="B1918" s="11">
        <v>13076400000000</v>
      </c>
      <c r="C1918" s="11">
        <v>5075580000000</v>
      </c>
      <c r="D1918" s="11">
        <v>18152000000000</v>
      </c>
      <c r="E1918" s="12">
        <f>(US_Debt_Table[[#This Row],[Debt Held by the Public]] - B2170)/B2170 * 100</f>
        <v>4.2276422764227641</v>
      </c>
      <c r="F1918" s="12">
        <f>(US_Debt_Table[[#This Row],[Debt Held by the Public]] - B2170)/B2170 * 100</f>
        <v>4.2276422764227641</v>
      </c>
      <c r="G1918" s="12"/>
      <c r="H1918" s="12"/>
      <c r="K1918"/>
    </row>
    <row r="1919" spans="1:11" x14ac:dyDescent="0.3">
      <c r="A1919" s="21">
        <v>42184</v>
      </c>
      <c r="B1919" s="11">
        <v>13070800000000</v>
      </c>
      <c r="C1919" s="11">
        <v>5081830000000</v>
      </c>
      <c r="D1919" s="11">
        <v>18152700000000</v>
      </c>
      <c r="E1919" s="12">
        <f>(US_Debt_Table[[#This Row],[Debt Held by the Public]] - B2171)/B2171 * 100</f>
        <v>4.2919037094367622</v>
      </c>
      <c r="F1919" s="12">
        <f>(US_Debt_Table[[#This Row],[Debt Held by the Public]] - B2171)/B2171 * 100</f>
        <v>4.2919037094367622</v>
      </c>
      <c r="G1919" s="12"/>
      <c r="H1919" s="12"/>
      <c r="K1919"/>
    </row>
    <row r="1920" spans="1:11" x14ac:dyDescent="0.3">
      <c r="A1920" s="21">
        <v>42181</v>
      </c>
      <c r="B1920" s="11">
        <v>13070800000000</v>
      </c>
      <c r="C1920" s="11">
        <v>5081870000000</v>
      </c>
      <c r="D1920" s="11">
        <v>18152700000000</v>
      </c>
      <c r="E1920" s="12">
        <f>(US_Debt_Table[[#This Row],[Debt Held by the Public]] - B2172)/B2172 * 100</f>
        <v>4.1016900555918383</v>
      </c>
      <c r="F1920" s="12">
        <f>(US_Debt_Table[[#This Row],[Debt Held by the Public]] - B2172)/B2172 * 100</f>
        <v>4.1016900555918383</v>
      </c>
      <c r="G1920" s="12"/>
      <c r="H1920" s="12"/>
      <c r="K1920"/>
    </row>
    <row r="1921" spans="1:11" x14ac:dyDescent="0.3">
      <c r="A1921" s="21">
        <v>42180</v>
      </c>
      <c r="B1921" s="11">
        <v>13071900000000</v>
      </c>
      <c r="C1921" s="11">
        <v>5080770000000</v>
      </c>
      <c r="D1921" s="11">
        <v>18152700000000</v>
      </c>
      <c r="E1921" s="12">
        <f>(US_Debt_Table[[#This Row],[Debt Held by the Public]] - B2173)/B2173 * 100</f>
        <v>4.1145970227712603</v>
      </c>
      <c r="F1921" s="12">
        <f>(US_Debt_Table[[#This Row],[Debt Held by the Public]] - B2173)/B2173 * 100</f>
        <v>4.1145970227712603</v>
      </c>
      <c r="G1921" s="12"/>
      <c r="H1921" s="12"/>
      <c r="K1921"/>
    </row>
    <row r="1922" spans="1:11" x14ac:dyDescent="0.3">
      <c r="A1922" s="21">
        <v>42179</v>
      </c>
      <c r="B1922" s="11">
        <v>13071200000000</v>
      </c>
      <c r="C1922" s="11">
        <v>5081440000000</v>
      </c>
      <c r="D1922" s="11">
        <v>18152600000000</v>
      </c>
      <c r="E1922" s="12">
        <f>(US_Debt_Table[[#This Row],[Debt Held by the Public]] - B2174)/B2174 * 100</f>
        <v>4.1156557409693733</v>
      </c>
      <c r="F1922" s="12">
        <f>(US_Debt_Table[[#This Row],[Debt Held by the Public]] - B2174)/B2174 * 100</f>
        <v>4.1156557409693733</v>
      </c>
      <c r="G1922" s="12"/>
      <c r="H1922" s="12"/>
      <c r="K1922"/>
    </row>
    <row r="1923" spans="1:11" x14ac:dyDescent="0.3">
      <c r="A1923" s="21">
        <v>42178</v>
      </c>
      <c r="B1923" s="11">
        <v>13059500000000</v>
      </c>
      <c r="C1923" s="11">
        <v>5093110000000</v>
      </c>
      <c r="D1923" s="11">
        <v>18152600000000</v>
      </c>
      <c r="E1923" s="12">
        <f>(US_Debt_Table[[#This Row],[Debt Held by the Public]] - B2175)/B2175 * 100</f>
        <v>4.0357208294497688</v>
      </c>
      <c r="F1923" s="12">
        <f>(US_Debt_Table[[#This Row],[Debt Held by the Public]] - B2175)/B2175 * 100</f>
        <v>4.0357208294497688</v>
      </c>
      <c r="G1923" s="12"/>
      <c r="H1923" s="12"/>
      <c r="K1923"/>
    </row>
    <row r="1924" spans="1:11" x14ac:dyDescent="0.3">
      <c r="A1924" s="21">
        <v>42177</v>
      </c>
      <c r="B1924" s="11">
        <v>13068300000000</v>
      </c>
      <c r="C1924" s="11">
        <v>5084330000000</v>
      </c>
      <c r="D1924" s="11">
        <v>18152700000000</v>
      </c>
      <c r="E1924" s="12">
        <f>(US_Debt_Table[[#This Row],[Debt Held by the Public]] - B2176)/B2176 * 100</f>
        <v>4.1074828522947255</v>
      </c>
      <c r="F1924" s="12">
        <f>(US_Debt_Table[[#This Row],[Debt Held by the Public]] - B2176)/B2176 * 100</f>
        <v>4.1074828522947255</v>
      </c>
      <c r="G1924" s="12"/>
      <c r="H1924" s="12"/>
      <c r="K1924"/>
    </row>
    <row r="1925" spans="1:11" x14ac:dyDescent="0.3">
      <c r="A1925" s="21">
        <v>42174</v>
      </c>
      <c r="B1925" s="11">
        <v>13072100000000</v>
      </c>
      <c r="C1925" s="11">
        <v>5080550000000</v>
      </c>
      <c r="D1925" s="11">
        <v>18152700000000</v>
      </c>
      <c r="E1925" s="12">
        <f>(US_Debt_Table[[#This Row],[Debt Held by the Public]] - B2177)/B2177 * 100</f>
        <v>3.7822431464706208</v>
      </c>
      <c r="F1925" s="12">
        <f>(US_Debt_Table[[#This Row],[Debt Held by the Public]] - B2177)/B2177 * 100</f>
        <v>3.7822431464706208</v>
      </c>
      <c r="G1925" s="12"/>
      <c r="H1925" s="12"/>
      <c r="K1925"/>
    </row>
    <row r="1926" spans="1:11" x14ac:dyDescent="0.3">
      <c r="A1926" s="21">
        <v>42173</v>
      </c>
      <c r="B1926" s="11">
        <v>13071200000000</v>
      </c>
      <c r="C1926" s="11">
        <v>5081450000000</v>
      </c>
      <c r="D1926" s="11">
        <v>18152700000000</v>
      </c>
      <c r="E1926" s="12">
        <f>(US_Debt_Table[[#This Row],[Debt Held by the Public]] - B2178)/B2178 * 100</f>
        <v>3.7767456631336587</v>
      </c>
      <c r="F1926" s="12">
        <f>(US_Debt_Table[[#This Row],[Debt Held by the Public]] - B2178)/B2178 * 100</f>
        <v>3.7767456631336587</v>
      </c>
      <c r="G1926" s="12"/>
      <c r="H1926" s="12"/>
      <c r="K1926"/>
    </row>
    <row r="1927" spans="1:11" x14ac:dyDescent="0.3">
      <c r="A1927" s="21">
        <v>42172</v>
      </c>
      <c r="B1927" s="11">
        <v>13073500000000</v>
      </c>
      <c r="C1927" s="11">
        <v>5079150000000</v>
      </c>
      <c r="D1927" s="11">
        <v>18152700000000</v>
      </c>
      <c r="E1927" s="12">
        <f>(US_Debt_Table[[#This Row],[Debt Held by the Public]] - B2179)/B2179 * 100</f>
        <v>3.798302514469913</v>
      </c>
      <c r="F1927" s="12">
        <f>(US_Debt_Table[[#This Row],[Debt Held by the Public]] - B2179)/B2179 * 100</f>
        <v>3.798302514469913</v>
      </c>
      <c r="G1927" s="12"/>
      <c r="H1927" s="12"/>
      <c r="K1927"/>
    </row>
    <row r="1928" spans="1:11" x14ac:dyDescent="0.3">
      <c r="A1928" s="21">
        <v>42171</v>
      </c>
      <c r="B1928" s="11">
        <v>13067400000000</v>
      </c>
      <c r="C1928" s="11">
        <v>5085320000000</v>
      </c>
      <c r="D1928" s="11">
        <v>18152700000000</v>
      </c>
      <c r="E1928" s="12">
        <f>(US_Debt_Table[[#This Row],[Debt Held by the Public]] - B2180)/B2180 * 100</f>
        <v>3.9702746570764771</v>
      </c>
      <c r="F1928" s="12">
        <f>(US_Debt_Table[[#This Row],[Debt Held by the Public]] - B2180)/B2180 * 100</f>
        <v>3.9702746570764771</v>
      </c>
      <c r="G1928" s="12"/>
      <c r="H1928" s="12"/>
      <c r="K1928"/>
    </row>
    <row r="1929" spans="1:11" x14ac:dyDescent="0.3">
      <c r="A1929" s="21">
        <v>42170</v>
      </c>
      <c r="B1929" s="11">
        <v>13075200000000</v>
      </c>
      <c r="C1929" s="11">
        <v>5077530000000</v>
      </c>
      <c r="D1929" s="11">
        <v>18152700000000</v>
      </c>
      <c r="E1929" s="12">
        <f>(US_Debt_Table[[#This Row],[Debt Held by the Public]] - B2181)/B2181 * 100</f>
        <v>4.0306796301895202</v>
      </c>
      <c r="F1929" s="12">
        <f>(US_Debt_Table[[#This Row],[Debt Held by the Public]] - B2181)/B2181 * 100</f>
        <v>4.0306796301895202</v>
      </c>
      <c r="G1929" s="12"/>
      <c r="H1929" s="12"/>
      <c r="K1929"/>
    </row>
    <row r="1930" spans="1:11" x14ac:dyDescent="0.3">
      <c r="A1930" s="21">
        <v>42167</v>
      </c>
      <c r="B1930" s="11">
        <v>13081800000000</v>
      </c>
      <c r="C1930" s="11">
        <v>5070930000000</v>
      </c>
      <c r="D1930" s="11">
        <v>18152700000000</v>
      </c>
      <c r="E1930" s="12">
        <f>(US_Debt_Table[[#This Row],[Debt Held by the Public]] - B2182)/B2182 * 100</f>
        <v>3.9764733934745458</v>
      </c>
      <c r="F1930" s="12">
        <f>(US_Debt_Table[[#This Row],[Debt Held by the Public]] - B2182)/B2182 * 100</f>
        <v>3.9764733934745458</v>
      </c>
      <c r="G1930" s="12"/>
      <c r="H1930" s="12"/>
      <c r="K1930"/>
    </row>
    <row r="1931" spans="1:11" x14ac:dyDescent="0.3">
      <c r="A1931" s="21">
        <v>42166</v>
      </c>
      <c r="B1931" s="11">
        <v>13082400000000</v>
      </c>
      <c r="C1931" s="11">
        <v>5070390000000</v>
      </c>
      <c r="D1931" s="11">
        <v>18152800000000</v>
      </c>
      <c r="E1931" s="12">
        <f>(US_Debt_Table[[#This Row],[Debt Held by the Public]] - B2183)/B2183 * 100</f>
        <v>3.9828952492985619</v>
      </c>
      <c r="F1931" s="12">
        <f>(US_Debt_Table[[#This Row],[Debt Held by the Public]] - B2183)/B2183 * 100</f>
        <v>3.9828952492985619</v>
      </c>
      <c r="G1931" s="12"/>
      <c r="H1931" s="12"/>
      <c r="K1931"/>
    </row>
    <row r="1932" spans="1:11" x14ac:dyDescent="0.3">
      <c r="A1932" s="21">
        <v>42165</v>
      </c>
      <c r="B1932" s="11">
        <v>13085300000000</v>
      </c>
      <c r="C1932" s="11">
        <v>5067410000000</v>
      </c>
      <c r="D1932" s="11">
        <v>18152800000000</v>
      </c>
      <c r="E1932" s="12">
        <f>(US_Debt_Table[[#This Row],[Debt Held by the Public]] - B2184)/B2184 * 100</f>
        <v>4.0084254033860578</v>
      </c>
      <c r="F1932" s="12">
        <f>(US_Debt_Table[[#This Row],[Debt Held by the Public]] - B2184)/B2184 * 100</f>
        <v>4.0084254033860578</v>
      </c>
      <c r="G1932" s="12"/>
      <c r="H1932" s="12"/>
      <c r="K1932"/>
    </row>
    <row r="1933" spans="1:11" x14ac:dyDescent="0.3">
      <c r="A1933" s="21">
        <v>42164</v>
      </c>
      <c r="B1933" s="11">
        <v>13068800000000</v>
      </c>
      <c r="C1933" s="11">
        <v>5083950000000</v>
      </c>
      <c r="D1933" s="11">
        <v>18152800000000</v>
      </c>
      <c r="E1933" s="12">
        <f>(US_Debt_Table[[#This Row],[Debt Held by the Public]] - B2185)/B2185 * 100</f>
        <v>3.8797523190283534</v>
      </c>
      <c r="F1933" s="12">
        <f>(US_Debt_Table[[#This Row],[Debt Held by the Public]] - B2185)/B2185 * 100</f>
        <v>3.8797523190283534</v>
      </c>
      <c r="G1933" s="12"/>
      <c r="H1933" s="12"/>
      <c r="K1933"/>
    </row>
    <row r="1934" spans="1:11" x14ac:dyDescent="0.3">
      <c r="A1934" s="21">
        <v>42163</v>
      </c>
      <c r="B1934" s="11">
        <v>13074900000000</v>
      </c>
      <c r="C1934" s="11">
        <v>5077900000000</v>
      </c>
      <c r="D1934" s="11">
        <v>18152800000000</v>
      </c>
      <c r="E1934" s="12">
        <f>(US_Debt_Table[[#This Row],[Debt Held by the Public]] - B2186)/B2186 * 100</f>
        <v>3.9290653863885665</v>
      </c>
      <c r="F1934" s="12">
        <f>(US_Debt_Table[[#This Row],[Debt Held by the Public]] - B2186)/B2186 * 100</f>
        <v>3.9290653863885665</v>
      </c>
      <c r="G1934" s="12"/>
      <c r="H1934" s="12"/>
      <c r="K1934"/>
    </row>
    <row r="1935" spans="1:11" x14ac:dyDescent="0.3">
      <c r="A1935" s="21">
        <v>42160</v>
      </c>
      <c r="B1935" s="11">
        <v>13080200000000</v>
      </c>
      <c r="C1935" s="11">
        <v>5072660000000</v>
      </c>
      <c r="D1935" s="11">
        <v>18152800000000</v>
      </c>
      <c r="E1935" s="12">
        <f>(US_Debt_Table[[#This Row],[Debt Held by the Public]] - B2187)/B2187 * 100</f>
        <v>4.150841236095518</v>
      </c>
      <c r="F1935" s="12">
        <f>(US_Debt_Table[[#This Row],[Debt Held by the Public]] - B2187)/B2187 * 100</f>
        <v>4.150841236095518</v>
      </c>
      <c r="G1935" s="12"/>
      <c r="H1935" s="12"/>
      <c r="K1935"/>
    </row>
    <row r="1936" spans="1:11" x14ac:dyDescent="0.3">
      <c r="A1936" s="21">
        <v>42159</v>
      </c>
      <c r="B1936" s="11">
        <v>13078700000000</v>
      </c>
      <c r="C1936" s="11">
        <v>5074090000000</v>
      </c>
      <c r="D1936" s="11">
        <v>18152800000000</v>
      </c>
      <c r="E1936" s="12">
        <f>(US_Debt_Table[[#This Row],[Debt Held by the Public]] - B2188)/B2188 * 100</f>
        <v>4.1422144364374729</v>
      </c>
      <c r="F1936" s="12">
        <f>(US_Debt_Table[[#This Row],[Debt Held by the Public]] - B2188)/B2188 * 100</f>
        <v>4.1422144364374729</v>
      </c>
      <c r="G1936" s="12"/>
      <c r="H1936" s="12"/>
      <c r="K1936"/>
    </row>
    <row r="1937" spans="1:11" x14ac:dyDescent="0.3">
      <c r="A1937" s="21">
        <v>42158</v>
      </c>
      <c r="B1937" s="11">
        <v>13082600000000</v>
      </c>
      <c r="C1937" s="11">
        <v>5070240000000</v>
      </c>
      <c r="D1937" s="11">
        <v>18152800000000</v>
      </c>
      <c r="E1937" s="12">
        <f>(US_Debt_Table[[#This Row],[Debt Held by the Public]] - B2189)/B2189 * 100</f>
        <v>4.1757576722778742</v>
      </c>
      <c r="F1937" s="12">
        <f>(US_Debt_Table[[#This Row],[Debt Held by the Public]] - B2189)/B2189 * 100</f>
        <v>4.1757576722778742</v>
      </c>
      <c r="G1937" s="12"/>
      <c r="H1937" s="12"/>
      <c r="K1937"/>
    </row>
    <row r="1938" spans="1:11" x14ac:dyDescent="0.3">
      <c r="A1938" s="21">
        <v>42157</v>
      </c>
      <c r="B1938" s="11">
        <v>13066000000000</v>
      </c>
      <c r="C1938" s="11">
        <v>5086870000000</v>
      </c>
      <c r="D1938" s="11">
        <v>18152800000000</v>
      </c>
      <c r="E1938" s="12">
        <f>(US_Debt_Table[[#This Row],[Debt Held by the Public]] - B2190)/B2190 * 100</f>
        <v>4.21119795820705</v>
      </c>
      <c r="F1938" s="12">
        <f>(US_Debt_Table[[#This Row],[Debt Held by the Public]] - B2190)/B2190 * 100</f>
        <v>4.21119795820705</v>
      </c>
      <c r="G1938" s="12"/>
      <c r="H1938" s="12"/>
      <c r="K1938"/>
    </row>
    <row r="1939" spans="1:11" x14ac:dyDescent="0.3">
      <c r="A1939" s="21">
        <v>42156</v>
      </c>
      <c r="B1939" s="11">
        <v>13073600000000</v>
      </c>
      <c r="C1939" s="11">
        <v>5079260000000</v>
      </c>
      <c r="D1939" s="11">
        <v>18152800000000</v>
      </c>
      <c r="E1939" s="12">
        <f>(US_Debt_Table[[#This Row],[Debt Held by the Public]] - B2191)/B2191 * 100</f>
        <v>4.4901612877443693</v>
      </c>
      <c r="F1939" s="12">
        <f>(US_Debt_Table[[#This Row],[Debt Held by the Public]] - B2191)/B2191 * 100</f>
        <v>4.4901612877443693</v>
      </c>
      <c r="G1939" s="12"/>
      <c r="H1939" s="12"/>
      <c r="K1939"/>
    </row>
    <row r="1940" spans="1:11" x14ac:dyDescent="0.3">
      <c r="A1940" s="21">
        <v>42153</v>
      </c>
      <c r="B1940" s="11">
        <v>13052700000000</v>
      </c>
      <c r="C1940" s="11">
        <v>5100150000000</v>
      </c>
      <c r="D1940" s="11">
        <v>18152900000000</v>
      </c>
      <c r="E1940" s="12">
        <f>(US_Debt_Table[[#This Row],[Debt Held by the Public]] - B2192)/B2192 * 100</f>
        <v>4.4533538195611468</v>
      </c>
      <c r="F1940" s="12">
        <f>(US_Debt_Table[[#This Row],[Debt Held by the Public]] - B2192)/B2192 * 100</f>
        <v>4.4533538195611468</v>
      </c>
      <c r="G1940" s="12"/>
      <c r="H1940" s="12"/>
      <c r="K1940"/>
    </row>
    <row r="1941" spans="1:11" x14ac:dyDescent="0.3">
      <c r="A1941" s="21">
        <v>42152</v>
      </c>
      <c r="B1941" s="11">
        <v>13054700000000</v>
      </c>
      <c r="C1941" s="11">
        <v>5097720000000</v>
      </c>
      <c r="D1941" s="11">
        <v>18152400000000</v>
      </c>
      <c r="E1941" s="12">
        <f>(US_Debt_Table[[#This Row],[Debt Held by the Public]] - B2193)/B2193 * 100</f>
        <v>4.4768833081238544</v>
      </c>
      <c r="F1941" s="12">
        <f>(US_Debt_Table[[#This Row],[Debt Held by the Public]] - B2193)/B2193 * 100</f>
        <v>4.4768833081238544</v>
      </c>
      <c r="G1941" s="12"/>
      <c r="H1941" s="12"/>
      <c r="K1941"/>
    </row>
    <row r="1942" spans="1:11" x14ac:dyDescent="0.3">
      <c r="A1942" s="21">
        <v>42151</v>
      </c>
      <c r="B1942" s="11">
        <v>13052500000000</v>
      </c>
      <c r="C1942" s="11">
        <v>5099840000000</v>
      </c>
      <c r="D1942" s="11">
        <v>18152300000000</v>
      </c>
      <c r="E1942" s="12">
        <f>(US_Debt_Table[[#This Row],[Debt Held by the Public]] - B2194)/B2194 * 100</f>
        <v>4.4659650246108287</v>
      </c>
      <c r="F1942" s="12">
        <f>(US_Debt_Table[[#This Row],[Debt Held by the Public]] - B2194)/B2194 * 100</f>
        <v>4.4659650246108287</v>
      </c>
      <c r="G1942" s="12"/>
      <c r="H1942" s="12"/>
      <c r="K1942"/>
    </row>
    <row r="1943" spans="1:11" x14ac:dyDescent="0.3">
      <c r="A1943" s="21">
        <v>42150</v>
      </c>
      <c r="B1943" s="11">
        <v>13046300000000</v>
      </c>
      <c r="C1943" s="11">
        <v>5106010000000</v>
      </c>
      <c r="D1943" s="11">
        <v>18152300000000</v>
      </c>
      <c r="E1943" s="12">
        <f>(US_Debt_Table[[#This Row],[Debt Held by the Public]] - B2195)/B2195 * 100</f>
        <v>4.4221934079303331</v>
      </c>
      <c r="F1943" s="12">
        <f>(US_Debt_Table[[#This Row],[Debt Held by the Public]] - B2195)/B2195 * 100</f>
        <v>4.4221934079303331</v>
      </c>
      <c r="G1943" s="12"/>
      <c r="H1943" s="12"/>
      <c r="K1943"/>
    </row>
    <row r="1944" spans="1:11" x14ac:dyDescent="0.3">
      <c r="A1944" s="21">
        <v>42146</v>
      </c>
      <c r="B1944" s="11">
        <v>13050100000000</v>
      </c>
      <c r="C1944" s="11">
        <v>5102300000000</v>
      </c>
      <c r="D1944" s="11">
        <v>18152400000000</v>
      </c>
      <c r="E1944" s="12">
        <f>(US_Debt_Table[[#This Row],[Debt Held by the Public]] - B2196)/B2196 * 100</f>
        <v>4.5429784506929423</v>
      </c>
      <c r="F1944" s="12">
        <f>(US_Debt_Table[[#This Row],[Debt Held by the Public]] - B2196)/B2196 * 100</f>
        <v>4.5429784506929423</v>
      </c>
      <c r="G1944" s="12"/>
      <c r="H1944" s="12"/>
      <c r="K1944"/>
    </row>
    <row r="1945" spans="1:11" x14ac:dyDescent="0.3">
      <c r="A1945" s="21">
        <v>42145</v>
      </c>
      <c r="B1945" s="11">
        <v>13049400000000</v>
      </c>
      <c r="C1945" s="11">
        <v>5103000000000</v>
      </c>
      <c r="D1945" s="11">
        <v>18152400000000</v>
      </c>
      <c r="E1945" s="12">
        <f>(US_Debt_Table[[#This Row],[Debt Held by the Public]] - B2197)/B2197 * 100</f>
        <v>4.544908308698056</v>
      </c>
      <c r="F1945" s="12">
        <f>(US_Debt_Table[[#This Row],[Debt Held by the Public]] - B2197)/B2197 * 100</f>
        <v>4.544908308698056</v>
      </c>
      <c r="G1945" s="12"/>
      <c r="H1945" s="12"/>
      <c r="K1945"/>
    </row>
    <row r="1946" spans="1:11" x14ac:dyDescent="0.3">
      <c r="A1946" s="21">
        <v>42144</v>
      </c>
      <c r="B1946" s="11">
        <v>13051200000000</v>
      </c>
      <c r="C1946" s="11">
        <v>5101140000000</v>
      </c>
      <c r="D1946" s="11">
        <v>18152400000000</v>
      </c>
      <c r="E1946" s="12">
        <f>(US_Debt_Table[[#This Row],[Debt Held by the Public]] - B2198)/B2198 * 100</f>
        <v>4.5635174977566981</v>
      </c>
      <c r="F1946" s="12">
        <f>(US_Debt_Table[[#This Row],[Debt Held by the Public]] - B2198)/B2198 * 100</f>
        <v>4.5635174977566981</v>
      </c>
      <c r="G1946" s="12"/>
      <c r="H1946" s="12"/>
      <c r="K1946"/>
    </row>
    <row r="1947" spans="1:11" x14ac:dyDescent="0.3">
      <c r="A1947" s="21">
        <v>42143</v>
      </c>
      <c r="B1947" s="11">
        <v>13039900000000</v>
      </c>
      <c r="C1947" s="11">
        <v>5112470000000</v>
      </c>
      <c r="D1947" s="11">
        <v>18152400000000</v>
      </c>
      <c r="E1947" s="12">
        <f>(US_Debt_Table[[#This Row],[Debt Held by the Public]] - B2199)/B2199 * 100</f>
        <v>4.477169480254144</v>
      </c>
      <c r="F1947" s="12">
        <f>(US_Debt_Table[[#This Row],[Debt Held by the Public]] - B2199)/B2199 * 100</f>
        <v>4.477169480254144</v>
      </c>
      <c r="G1947" s="12"/>
      <c r="H1947" s="12"/>
      <c r="K1947"/>
    </row>
    <row r="1948" spans="1:11" x14ac:dyDescent="0.3">
      <c r="A1948" s="21">
        <v>42142</v>
      </c>
      <c r="B1948" s="11">
        <v>13049600000000</v>
      </c>
      <c r="C1948" s="11">
        <v>5102770000000</v>
      </c>
      <c r="D1948" s="11">
        <v>18152400000000</v>
      </c>
      <c r="E1948" s="12">
        <f>(US_Debt_Table[[#This Row],[Debt Held by the Public]] - B2200)/B2200 * 100</f>
        <v>4.554886989127561</v>
      </c>
      <c r="F1948" s="12">
        <f>(US_Debt_Table[[#This Row],[Debt Held by the Public]] - B2200)/B2200 * 100</f>
        <v>4.554886989127561</v>
      </c>
      <c r="G1948" s="12"/>
      <c r="H1948" s="12"/>
      <c r="K1948"/>
    </row>
    <row r="1949" spans="1:11" x14ac:dyDescent="0.3">
      <c r="A1949" s="21">
        <v>42139</v>
      </c>
      <c r="B1949" s="11">
        <v>13053000000000</v>
      </c>
      <c r="C1949" s="11">
        <v>5099410000000</v>
      </c>
      <c r="D1949" s="11">
        <v>18152400000000</v>
      </c>
      <c r="E1949" s="12">
        <f>(US_Debt_Table[[#This Row],[Debt Held by the Public]] - B2201)/B2201 * 100</f>
        <v>4.5863179654824293</v>
      </c>
      <c r="F1949" s="12">
        <f>(US_Debt_Table[[#This Row],[Debt Held by the Public]] - B2201)/B2201 * 100</f>
        <v>4.5863179654824293</v>
      </c>
      <c r="G1949" s="12"/>
      <c r="H1949" s="12"/>
      <c r="K1949"/>
    </row>
    <row r="1950" spans="1:11" x14ac:dyDescent="0.3">
      <c r="A1950" s="21">
        <v>42138</v>
      </c>
      <c r="B1950" s="11">
        <v>13053900000000</v>
      </c>
      <c r="C1950" s="11">
        <v>5098530000000</v>
      </c>
      <c r="D1950" s="11">
        <v>18152400000000</v>
      </c>
      <c r="E1950" s="12">
        <f>(US_Debt_Table[[#This Row],[Debt Held by the Public]] - B2202)/B2202 * 100</f>
        <v>4.597719569554731</v>
      </c>
      <c r="F1950" s="12">
        <f>(US_Debt_Table[[#This Row],[Debt Held by the Public]] - B2202)/B2202 * 100</f>
        <v>4.597719569554731</v>
      </c>
      <c r="G1950" s="12"/>
      <c r="H1950" s="12"/>
      <c r="K1950"/>
    </row>
    <row r="1951" spans="1:11" x14ac:dyDescent="0.3">
      <c r="A1951" s="21">
        <v>42137</v>
      </c>
      <c r="B1951" s="11">
        <v>13056600000000</v>
      </c>
      <c r="C1951" s="11">
        <v>5095810000000</v>
      </c>
      <c r="D1951" s="11">
        <v>18152400000000</v>
      </c>
      <c r="E1951" s="12">
        <f>(US_Debt_Table[[#This Row],[Debt Held by the Public]] - B2203)/B2203 * 100</f>
        <v>4.6235456264623869</v>
      </c>
      <c r="F1951" s="12">
        <f>(US_Debt_Table[[#This Row],[Debt Held by the Public]] - B2203)/B2203 * 100</f>
        <v>4.6235456264623869</v>
      </c>
      <c r="G1951" s="12"/>
      <c r="H1951" s="12"/>
      <c r="K1951"/>
    </row>
    <row r="1952" spans="1:11" x14ac:dyDescent="0.3">
      <c r="A1952" s="21">
        <v>42136</v>
      </c>
      <c r="B1952" s="11">
        <v>13044200000000</v>
      </c>
      <c r="C1952" s="11">
        <v>5108200000000</v>
      </c>
      <c r="D1952" s="11">
        <v>18152400000000</v>
      </c>
      <c r="E1952" s="12">
        <f>(US_Debt_Table[[#This Row],[Debt Held by the Public]] - B2204)/B2204 * 100</f>
        <v>4.5283714370427353</v>
      </c>
      <c r="F1952" s="12">
        <f>(US_Debt_Table[[#This Row],[Debt Held by the Public]] - B2204)/B2204 * 100</f>
        <v>4.5283714370427353</v>
      </c>
      <c r="G1952" s="12"/>
      <c r="H1952" s="12"/>
      <c r="K1952"/>
    </row>
    <row r="1953" spans="1:11" x14ac:dyDescent="0.3">
      <c r="A1953" s="21">
        <v>42135</v>
      </c>
      <c r="B1953" s="11">
        <v>13050300000000</v>
      </c>
      <c r="C1953" s="11">
        <v>5102110000000</v>
      </c>
      <c r="D1953" s="11">
        <v>18152500000000</v>
      </c>
      <c r="E1953" s="12">
        <f>(US_Debt_Table[[#This Row],[Debt Held by the Public]] - B2205)/B2205 * 100</f>
        <v>4.5789292325445352</v>
      </c>
      <c r="F1953" s="12">
        <f>(US_Debt_Table[[#This Row],[Debt Held by the Public]] - B2205)/B2205 * 100</f>
        <v>4.5789292325445352</v>
      </c>
      <c r="G1953" s="12"/>
      <c r="H1953" s="12"/>
      <c r="K1953"/>
    </row>
    <row r="1954" spans="1:11" x14ac:dyDescent="0.3">
      <c r="A1954" s="21">
        <v>42132</v>
      </c>
      <c r="B1954" s="11">
        <v>13053800000000</v>
      </c>
      <c r="C1954" s="11">
        <v>5098670000000</v>
      </c>
      <c r="D1954" s="11">
        <v>18152500000000</v>
      </c>
      <c r="E1954" s="12">
        <f>(US_Debt_Table[[#This Row],[Debt Held by the Public]] - B2206)/B2206 * 100</f>
        <v>4.4529618397573874</v>
      </c>
      <c r="F1954" s="12">
        <f>(US_Debt_Table[[#This Row],[Debt Held by the Public]] - B2206)/B2206 * 100</f>
        <v>4.4529618397573874</v>
      </c>
      <c r="G1954" s="12"/>
      <c r="H1954" s="12"/>
      <c r="K1954"/>
    </row>
    <row r="1955" spans="1:11" x14ac:dyDescent="0.3">
      <c r="A1955" s="21">
        <v>42131</v>
      </c>
      <c r="B1955" s="11">
        <v>13057200000000</v>
      </c>
      <c r="C1955" s="11">
        <v>5095350000000</v>
      </c>
      <c r="D1955" s="11">
        <v>18152500000000</v>
      </c>
      <c r="E1955" s="12">
        <f>(US_Debt_Table[[#This Row],[Debt Held by the Public]] - B2207)/B2207 * 100</f>
        <v>4.4843479930862307</v>
      </c>
      <c r="F1955" s="12">
        <f>(US_Debt_Table[[#This Row],[Debt Held by the Public]] - B2207)/B2207 * 100</f>
        <v>4.4843479930862307</v>
      </c>
      <c r="G1955" s="12"/>
      <c r="H1955" s="12"/>
      <c r="K1955"/>
    </row>
    <row r="1956" spans="1:11" x14ac:dyDescent="0.3">
      <c r="A1956" s="21">
        <v>42130</v>
      </c>
      <c r="B1956" s="11">
        <v>13062200000000</v>
      </c>
      <c r="C1956" s="11">
        <v>5090330000000</v>
      </c>
      <c r="D1956" s="11">
        <v>18152500000000</v>
      </c>
      <c r="E1956" s="12">
        <f>(US_Debt_Table[[#This Row],[Debt Held by the Public]] - B2208)/B2208 * 100</f>
        <v>4.5419257765292489</v>
      </c>
      <c r="F1956" s="12">
        <f>(US_Debt_Table[[#This Row],[Debt Held by the Public]] - B2208)/B2208 * 100</f>
        <v>4.5419257765292489</v>
      </c>
      <c r="G1956" s="12"/>
      <c r="H1956" s="12"/>
      <c r="K1956"/>
    </row>
    <row r="1957" spans="1:11" x14ac:dyDescent="0.3">
      <c r="A1957" s="21">
        <v>42129</v>
      </c>
      <c r="B1957" s="11">
        <v>13065200000000</v>
      </c>
      <c r="C1957" s="11">
        <v>5087310000000</v>
      </c>
      <c r="D1957" s="11">
        <v>18152500000000</v>
      </c>
      <c r="E1957" s="12">
        <f>(US_Debt_Table[[#This Row],[Debt Held by the Public]] - B2209)/B2209 * 100</f>
        <v>4.5717944613414438</v>
      </c>
      <c r="F1957" s="12">
        <f>(US_Debt_Table[[#This Row],[Debt Held by the Public]] - B2209)/B2209 * 100</f>
        <v>4.5717944613414438</v>
      </c>
      <c r="G1957" s="12"/>
      <c r="H1957" s="12"/>
      <c r="K1957"/>
    </row>
    <row r="1958" spans="1:11" x14ac:dyDescent="0.3">
      <c r="A1958" s="21">
        <v>42128</v>
      </c>
      <c r="B1958" s="11">
        <v>13074500000000</v>
      </c>
      <c r="C1958" s="11">
        <v>5077990000000</v>
      </c>
      <c r="D1958" s="11">
        <v>18152500000000</v>
      </c>
      <c r="E1958" s="12">
        <f>(US_Debt_Table[[#This Row],[Debt Held by the Public]] - B2210)/B2210 * 100</f>
        <v>4.6487429664550932</v>
      </c>
      <c r="F1958" s="12">
        <f>(US_Debt_Table[[#This Row],[Debt Held by the Public]] - B2210)/B2210 * 100</f>
        <v>4.6487429664550932</v>
      </c>
      <c r="G1958" s="12"/>
      <c r="H1958" s="12"/>
      <c r="K1958"/>
    </row>
    <row r="1959" spans="1:11" x14ac:dyDescent="0.3">
      <c r="A1959" s="21">
        <v>42125</v>
      </c>
      <c r="B1959" s="11">
        <v>13089000000000</v>
      </c>
      <c r="C1959" s="11">
        <v>5063500000000</v>
      </c>
      <c r="D1959" s="11">
        <v>18152500000000</v>
      </c>
      <c r="E1959" s="12">
        <f>(US_Debt_Table[[#This Row],[Debt Held by the Public]] - B2211)/B2211 * 100</f>
        <v>4.6826888471228054</v>
      </c>
      <c r="F1959" s="12">
        <f>(US_Debt_Table[[#This Row],[Debt Held by the Public]] - B2211)/B2211 * 100</f>
        <v>4.6826888471228054</v>
      </c>
      <c r="G1959" s="12"/>
      <c r="H1959" s="12"/>
      <c r="K1959"/>
    </row>
    <row r="1960" spans="1:11" x14ac:dyDescent="0.3">
      <c r="A1960" s="21">
        <v>42124</v>
      </c>
      <c r="B1960" s="11">
        <v>13053700000000</v>
      </c>
      <c r="C1960" s="11">
        <v>5098880000000</v>
      </c>
      <c r="D1960" s="11">
        <v>18152600000000</v>
      </c>
      <c r="E1960" s="12">
        <f>(US_Debt_Table[[#This Row],[Debt Held by the Public]] - B2212)/B2212 * 100</f>
        <v>4.8717392526893377</v>
      </c>
      <c r="F1960" s="12">
        <f>(US_Debt_Table[[#This Row],[Debt Held by the Public]] - B2212)/B2212 * 100</f>
        <v>4.8717392526893377</v>
      </c>
      <c r="G1960" s="12"/>
      <c r="H1960" s="12"/>
      <c r="K1960"/>
    </row>
    <row r="1961" spans="1:11" x14ac:dyDescent="0.3">
      <c r="A1961" s="21">
        <v>42123</v>
      </c>
      <c r="B1961" s="11">
        <v>13051300000000</v>
      </c>
      <c r="C1961" s="11">
        <v>5100560000000</v>
      </c>
      <c r="D1961" s="11">
        <v>18151900000000</v>
      </c>
      <c r="E1961" s="12">
        <f>(US_Debt_Table[[#This Row],[Debt Held by the Public]] - B2213)/B2213 * 100</f>
        <v>4.8583548920990465</v>
      </c>
      <c r="F1961" s="12">
        <f>(US_Debt_Table[[#This Row],[Debt Held by the Public]] - B2213)/B2213 * 100</f>
        <v>4.8583548920990465</v>
      </c>
      <c r="G1961" s="12"/>
      <c r="H1961" s="12"/>
      <c r="K1961"/>
    </row>
    <row r="1962" spans="1:11" x14ac:dyDescent="0.3">
      <c r="A1962" s="21">
        <v>42122</v>
      </c>
      <c r="B1962" s="11">
        <v>13048600000000</v>
      </c>
      <c r="C1962" s="11">
        <v>5103350000000</v>
      </c>
      <c r="D1962" s="11">
        <v>18151900000000</v>
      </c>
      <c r="E1962" s="12">
        <f>(US_Debt_Table[[#This Row],[Debt Held by the Public]] - B2214)/B2214 * 100</f>
        <v>4.8383468312122382</v>
      </c>
      <c r="F1962" s="12">
        <f>(US_Debt_Table[[#This Row],[Debt Held by the Public]] - B2214)/B2214 * 100</f>
        <v>4.8383468312122382</v>
      </c>
      <c r="G1962" s="12"/>
      <c r="H1962" s="12"/>
      <c r="K1962"/>
    </row>
    <row r="1963" spans="1:11" x14ac:dyDescent="0.3">
      <c r="A1963" s="21">
        <v>42121</v>
      </c>
      <c r="B1963" s="11">
        <v>13054100000000</v>
      </c>
      <c r="C1963" s="11">
        <v>5097790000000</v>
      </c>
      <c r="D1963" s="11">
        <v>18151900000000</v>
      </c>
      <c r="E1963" s="12">
        <f>(US_Debt_Table[[#This Row],[Debt Held by the Public]] - B2215)/B2215 * 100</f>
        <v>4.8833789961675356</v>
      </c>
      <c r="F1963" s="12">
        <f>(US_Debt_Table[[#This Row],[Debt Held by the Public]] - B2215)/B2215 * 100</f>
        <v>4.8833789961675356</v>
      </c>
      <c r="G1963" s="12"/>
      <c r="H1963" s="12"/>
      <c r="K1963"/>
    </row>
    <row r="1964" spans="1:11" x14ac:dyDescent="0.3">
      <c r="A1964" s="21">
        <v>42118</v>
      </c>
      <c r="B1964" s="11">
        <v>13058100000000</v>
      </c>
      <c r="C1964" s="11">
        <v>5093830000000</v>
      </c>
      <c r="D1964" s="11">
        <v>18151900000000</v>
      </c>
      <c r="E1964" s="12">
        <f>(US_Debt_Table[[#This Row],[Debt Held by the Public]] - B2216)/B2216 * 100</f>
        <v>4.1589892076862336</v>
      </c>
      <c r="F1964" s="12">
        <f>(US_Debt_Table[[#This Row],[Debt Held by the Public]] - B2216)/B2216 * 100</f>
        <v>4.1589892076862336</v>
      </c>
      <c r="G1964" s="12"/>
      <c r="H1964" s="12"/>
      <c r="K1964"/>
    </row>
    <row r="1965" spans="1:11" x14ac:dyDescent="0.3">
      <c r="A1965" s="21">
        <v>42117</v>
      </c>
      <c r="B1965" s="11">
        <v>13059300000000</v>
      </c>
      <c r="C1965" s="11">
        <v>5092630000000</v>
      </c>
      <c r="D1965" s="11">
        <v>18151900000000</v>
      </c>
      <c r="E1965" s="12">
        <f>(US_Debt_Table[[#This Row],[Debt Held by the Public]] - B2217)/B2217 * 100</f>
        <v>4.1718848464060372</v>
      </c>
      <c r="F1965" s="12">
        <f>(US_Debt_Table[[#This Row],[Debt Held by the Public]] - B2217)/B2217 * 100</f>
        <v>4.1718848464060372</v>
      </c>
      <c r="G1965" s="12"/>
      <c r="H1965" s="12"/>
      <c r="K1965"/>
    </row>
    <row r="1966" spans="1:11" x14ac:dyDescent="0.3">
      <c r="A1966" s="21">
        <v>42116</v>
      </c>
      <c r="B1966" s="11">
        <v>13066600000000</v>
      </c>
      <c r="C1966" s="11">
        <v>5085310000000</v>
      </c>
      <c r="D1966" s="11">
        <v>18151900000000</v>
      </c>
      <c r="E1966" s="12">
        <f>(US_Debt_Table[[#This Row],[Debt Held by the Public]] - B2218)/B2218 * 100</f>
        <v>4.232610082961072</v>
      </c>
      <c r="F1966" s="12">
        <f>(US_Debt_Table[[#This Row],[Debt Held by the Public]] - B2218)/B2218 * 100</f>
        <v>4.232610082961072</v>
      </c>
      <c r="G1966" s="12"/>
      <c r="H1966" s="12"/>
      <c r="K1966"/>
    </row>
    <row r="1967" spans="1:11" x14ac:dyDescent="0.3">
      <c r="A1967" s="21">
        <v>42115</v>
      </c>
      <c r="B1967" s="11">
        <v>13059600000000</v>
      </c>
      <c r="C1967" s="11">
        <v>5092400000000</v>
      </c>
      <c r="D1967" s="11">
        <v>18152000000000</v>
      </c>
      <c r="E1967" s="12">
        <f>(US_Debt_Table[[#This Row],[Debt Held by the Public]] - B2219)/B2219 * 100</f>
        <v>4.1809261696781137</v>
      </c>
      <c r="F1967" s="12">
        <f>(US_Debt_Table[[#This Row],[Debt Held by the Public]] - B2219)/B2219 * 100</f>
        <v>4.1809261696781137</v>
      </c>
      <c r="G1967" s="12"/>
      <c r="H1967" s="12"/>
      <c r="K1967"/>
    </row>
    <row r="1968" spans="1:11" x14ac:dyDescent="0.3">
      <c r="A1968" s="21">
        <v>42114</v>
      </c>
      <c r="B1968" s="11">
        <v>13067200000000</v>
      </c>
      <c r="C1968" s="11">
        <v>5084810000000</v>
      </c>
      <c r="D1968" s="11">
        <v>18152000000000</v>
      </c>
      <c r="E1968" s="12">
        <f>(US_Debt_Table[[#This Row],[Debt Held by the Public]] - B2220)/B2220 * 100</f>
        <v>4.2423855640825181</v>
      </c>
      <c r="F1968" s="12">
        <f>(US_Debt_Table[[#This Row],[Debt Held by the Public]] - B2220)/B2220 * 100</f>
        <v>4.2423855640825181</v>
      </c>
      <c r="G1968" s="12"/>
      <c r="H1968" s="12"/>
      <c r="K1968"/>
    </row>
    <row r="1969" spans="1:11" x14ac:dyDescent="0.3">
      <c r="A1969" s="21">
        <v>42111</v>
      </c>
      <c r="B1969" s="11">
        <v>13074300000000</v>
      </c>
      <c r="C1969" s="11">
        <v>5077720000000</v>
      </c>
      <c r="D1969" s="11">
        <v>18152000000000</v>
      </c>
      <c r="E1969" s="12">
        <f>(US_Debt_Table[[#This Row],[Debt Held by the Public]] - B2221)/B2221 * 100</f>
        <v>3.7642857142857142</v>
      </c>
      <c r="F1969" s="12">
        <f>(US_Debt_Table[[#This Row],[Debt Held by the Public]] - B2221)/B2221 * 100</f>
        <v>3.7642857142857142</v>
      </c>
      <c r="G1969" s="12"/>
      <c r="H1969" s="12"/>
      <c r="K1969"/>
    </row>
    <row r="1970" spans="1:11" x14ac:dyDescent="0.3">
      <c r="A1970" s="21">
        <v>42110</v>
      </c>
      <c r="B1970" s="11">
        <v>13077300000000</v>
      </c>
      <c r="C1970" s="11">
        <v>5074670000000</v>
      </c>
      <c r="D1970" s="11">
        <v>18152000000000</v>
      </c>
      <c r="E1970" s="12">
        <f>(US_Debt_Table[[#This Row],[Debt Held by the Public]] - B2222)/B2222 * 100</f>
        <v>3.7922139767451091</v>
      </c>
      <c r="F1970" s="12">
        <f>(US_Debt_Table[[#This Row],[Debt Held by the Public]] - B2222)/B2222 * 100</f>
        <v>3.7922139767451091</v>
      </c>
      <c r="G1970" s="12"/>
      <c r="H1970" s="12"/>
      <c r="K1970"/>
    </row>
    <row r="1971" spans="1:11" x14ac:dyDescent="0.3">
      <c r="A1971" s="21">
        <v>42109</v>
      </c>
      <c r="B1971" s="11">
        <v>13086500000000</v>
      </c>
      <c r="C1971" s="11">
        <v>5065510000000</v>
      </c>
      <c r="D1971" s="11">
        <v>18152000000000</v>
      </c>
      <c r="E1971" s="12">
        <f>(US_Debt_Table[[#This Row],[Debt Held by the Public]] - B2223)/B2223 * 100</f>
        <v>3.9873815029361048</v>
      </c>
      <c r="F1971" s="12">
        <f>(US_Debt_Table[[#This Row],[Debt Held by the Public]] - B2223)/B2223 * 100</f>
        <v>3.9873815029361048</v>
      </c>
      <c r="G1971" s="12"/>
      <c r="H1971" s="12"/>
      <c r="K1971"/>
    </row>
    <row r="1972" spans="1:11" x14ac:dyDescent="0.3">
      <c r="A1972" s="21">
        <v>42108</v>
      </c>
      <c r="B1972" s="11">
        <v>13092000000000</v>
      </c>
      <c r="C1972" s="11">
        <v>5059990000000</v>
      </c>
      <c r="D1972" s="11">
        <v>18152000000000</v>
      </c>
      <c r="E1972" s="12">
        <f>(US_Debt_Table[[#This Row],[Debt Held by the Public]] - B2224)/B2224 * 100</f>
        <v>4.0319120194523466</v>
      </c>
      <c r="F1972" s="12">
        <f>(US_Debt_Table[[#This Row],[Debt Held by the Public]] - B2224)/B2224 * 100</f>
        <v>4.0319120194523466</v>
      </c>
      <c r="G1972" s="12"/>
      <c r="H1972" s="12"/>
      <c r="K1972"/>
    </row>
    <row r="1973" spans="1:11" x14ac:dyDescent="0.3">
      <c r="A1973" s="21">
        <v>42107</v>
      </c>
      <c r="B1973" s="11">
        <v>13099700000000</v>
      </c>
      <c r="C1973" s="11">
        <v>5052350000000</v>
      </c>
      <c r="D1973" s="11">
        <v>18152000000000</v>
      </c>
      <c r="E1973" s="12">
        <f>(US_Debt_Table[[#This Row],[Debt Held by the Public]] - B2225)/B2225 * 100</f>
        <v>4.0947522329233017</v>
      </c>
      <c r="F1973" s="12">
        <f>(US_Debt_Table[[#This Row],[Debt Held by the Public]] - B2225)/B2225 * 100</f>
        <v>4.0947522329233017</v>
      </c>
      <c r="G1973" s="12"/>
      <c r="H1973" s="12"/>
      <c r="K1973"/>
    </row>
    <row r="1974" spans="1:11" x14ac:dyDescent="0.3">
      <c r="A1974" s="21">
        <v>42104</v>
      </c>
      <c r="B1974" s="11">
        <v>13102900000000</v>
      </c>
      <c r="C1974" s="11">
        <v>5049180000000</v>
      </c>
      <c r="D1974" s="11">
        <v>18152100000000</v>
      </c>
      <c r="E1974" s="12">
        <f>(US_Debt_Table[[#This Row],[Debt Held by the Public]] - B2226)/B2226 * 100</f>
        <v>3.9648660657610768</v>
      </c>
      <c r="F1974" s="12">
        <f>(US_Debt_Table[[#This Row],[Debt Held by the Public]] - B2226)/B2226 * 100</f>
        <v>3.9648660657610768</v>
      </c>
      <c r="G1974" s="12"/>
      <c r="H1974" s="12"/>
      <c r="K1974"/>
    </row>
    <row r="1975" spans="1:11" x14ac:dyDescent="0.3">
      <c r="A1975" s="21">
        <v>42103</v>
      </c>
      <c r="B1975" s="11">
        <v>13101800000000</v>
      </c>
      <c r="C1975" s="11">
        <v>5050290000000</v>
      </c>
      <c r="D1975" s="11">
        <v>18152100000000</v>
      </c>
      <c r="E1975" s="12">
        <f>(US_Debt_Table[[#This Row],[Debt Held by the Public]] - B2227)/B2227 * 100</f>
        <v>3.9569629694281563</v>
      </c>
      <c r="F1975" s="12">
        <f>(US_Debt_Table[[#This Row],[Debt Held by the Public]] - B2227)/B2227 * 100</f>
        <v>3.9569629694281563</v>
      </c>
      <c r="G1975" s="12"/>
      <c r="H1975" s="12"/>
      <c r="K1975"/>
    </row>
    <row r="1976" spans="1:11" x14ac:dyDescent="0.3">
      <c r="A1976" s="21">
        <v>42102</v>
      </c>
      <c r="B1976" s="11">
        <v>13111900000000</v>
      </c>
      <c r="C1976" s="11">
        <v>5040130000000</v>
      </c>
      <c r="D1976" s="11">
        <v>18152100000000</v>
      </c>
      <c r="E1976" s="12">
        <f>(US_Debt_Table[[#This Row],[Debt Held by the Public]] - B2228)/B2228 * 100</f>
        <v>4.0404040404040407</v>
      </c>
      <c r="F1976" s="12">
        <f>(US_Debt_Table[[#This Row],[Debt Held by the Public]] - B2228)/B2228 * 100</f>
        <v>4.0404040404040407</v>
      </c>
      <c r="G1976" s="12"/>
      <c r="H1976" s="12"/>
      <c r="K1976"/>
    </row>
    <row r="1977" spans="1:11" x14ac:dyDescent="0.3">
      <c r="A1977" s="21">
        <v>42101</v>
      </c>
      <c r="B1977" s="11">
        <v>13102700000000</v>
      </c>
      <c r="C1977" s="11">
        <v>5049390000000</v>
      </c>
      <c r="D1977" s="11">
        <v>18152100000000</v>
      </c>
      <c r="E1977" s="12">
        <f>(US_Debt_Table[[#This Row],[Debt Held by the Public]] - B2229)/B2229 * 100</f>
        <v>3.969878753253349</v>
      </c>
      <c r="F1977" s="12">
        <f>(US_Debt_Table[[#This Row],[Debt Held by the Public]] - B2229)/B2229 * 100</f>
        <v>3.969878753253349</v>
      </c>
      <c r="G1977" s="12"/>
      <c r="H1977" s="12"/>
      <c r="K1977"/>
    </row>
    <row r="1978" spans="1:11" x14ac:dyDescent="0.3">
      <c r="A1978" s="21">
        <v>42100</v>
      </c>
      <c r="B1978" s="11">
        <v>13108200000000</v>
      </c>
      <c r="C1978" s="11">
        <v>5043880000000</v>
      </c>
      <c r="D1978" s="11">
        <v>18152100000000</v>
      </c>
      <c r="E1978" s="12">
        <f>(US_Debt_Table[[#This Row],[Debt Held by the Public]] - B2230)/B2230 * 100</f>
        <v>4.0159973337777037</v>
      </c>
      <c r="F1978" s="12">
        <f>(US_Debt_Table[[#This Row],[Debt Held by the Public]] - B2230)/B2230 * 100</f>
        <v>4.0159973337777037</v>
      </c>
      <c r="G1978" s="12"/>
      <c r="H1978" s="12"/>
      <c r="K1978"/>
    </row>
    <row r="1979" spans="1:11" x14ac:dyDescent="0.3">
      <c r="A1979" s="21">
        <v>42097</v>
      </c>
      <c r="B1979" s="11">
        <v>13113600000000</v>
      </c>
      <c r="C1979" s="11">
        <v>5038490000000</v>
      </c>
      <c r="D1979" s="11">
        <v>18152100000000</v>
      </c>
      <c r="E1979" s="12">
        <f>(US_Debt_Table[[#This Row],[Debt Held by the Public]] - B2231)/B2231 * 100</f>
        <v>3.9268986614466517</v>
      </c>
      <c r="F1979" s="12">
        <f>(US_Debt_Table[[#This Row],[Debt Held by the Public]] - B2231)/B2231 * 100</f>
        <v>3.9268986614466517</v>
      </c>
      <c r="G1979" s="12"/>
      <c r="H1979" s="12"/>
      <c r="K1979"/>
    </row>
    <row r="1980" spans="1:11" x14ac:dyDescent="0.3">
      <c r="A1980" s="21">
        <v>42096</v>
      </c>
      <c r="B1980" s="11">
        <v>13096600000000</v>
      </c>
      <c r="C1980" s="11">
        <v>5055530000000</v>
      </c>
      <c r="D1980" s="11">
        <v>18152100000000</v>
      </c>
      <c r="E1980" s="12">
        <f>(US_Debt_Table[[#This Row],[Debt Held by the Public]] - B2232)/B2232 * 100</f>
        <v>3.8020432911412474</v>
      </c>
      <c r="F1980" s="12">
        <f>(US_Debt_Table[[#This Row],[Debt Held by the Public]] - B2232)/B2232 * 100</f>
        <v>3.8020432911412474</v>
      </c>
      <c r="G1980" s="12"/>
      <c r="H1980" s="12"/>
      <c r="K1980"/>
    </row>
    <row r="1981" spans="1:11" x14ac:dyDescent="0.3">
      <c r="A1981" s="21">
        <v>42095</v>
      </c>
      <c r="B1981" s="11">
        <v>13104900000000</v>
      </c>
      <c r="C1981" s="11">
        <v>5047120000000</v>
      </c>
      <c r="D1981" s="11">
        <v>18152000000000</v>
      </c>
      <c r="E1981" s="12">
        <f>(US_Debt_Table[[#This Row],[Debt Held by the Public]] - B2233)/B2233 * 100</f>
        <v>3.8480739819165879</v>
      </c>
      <c r="F1981" s="12">
        <f>(US_Debt_Table[[#This Row],[Debt Held by the Public]] - B2233)/B2233 * 100</f>
        <v>3.8480739819165879</v>
      </c>
      <c r="G1981" s="12"/>
      <c r="H1981" s="12"/>
      <c r="K1981"/>
    </row>
    <row r="1982" spans="1:11" x14ac:dyDescent="0.3">
      <c r="A1982" s="21">
        <v>42094</v>
      </c>
      <c r="B1982" s="11">
        <v>13090400000000</v>
      </c>
      <c r="C1982" s="11">
        <v>5061660000000</v>
      </c>
      <c r="D1982" s="11">
        <v>18152100000000</v>
      </c>
      <c r="E1982" s="12">
        <f>(US_Debt_Table[[#This Row],[Debt Held by the Public]] - B2234)/B2234 * 100</f>
        <v>4.0456546966156388</v>
      </c>
      <c r="F1982" s="12">
        <f>(US_Debt_Table[[#This Row],[Debt Held by the Public]] - B2234)/B2234 * 100</f>
        <v>4.0456546966156388</v>
      </c>
      <c r="G1982" s="12"/>
      <c r="H1982" s="12"/>
      <c r="K1982"/>
    </row>
    <row r="1983" spans="1:11" x14ac:dyDescent="0.3">
      <c r="A1983" s="21">
        <v>42093</v>
      </c>
      <c r="B1983" s="11">
        <v>13099200000000</v>
      </c>
      <c r="C1983" s="11">
        <v>5053100000000</v>
      </c>
      <c r="D1983" s="11">
        <v>18152300000000</v>
      </c>
      <c r="E1983" s="12">
        <f>(US_Debt_Table[[#This Row],[Debt Held by the Public]] - B2235)/B2235 * 100</f>
        <v>4.2133401221995932</v>
      </c>
      <c r="F1983" s="12">
        <f>(US_Debt_Table[[#This Row],[Debt Held by the Public]] - B2235)/B2235 * 100</f>
        <v>4.2133401221995932</v>
      </c>
      <c r="G1983" s="12"/>
      <c r="H1983" s="12"/>
      <c r="K1983"/>
    </row>
    <row r="1984" spans="1:11" x14ac:dyDescent="0.3">
      <c r="A1984" s="21">
        <v>42090</v>
      </c>
      <c r="B1984" s="11">
        <v>13100100000000</v>
      </c>
      <c r="C1984" s="11">
        <v>5052220000000</v>
      </c>
      <c r="D1984" s="11">
        <v>18152400000000</v>
      </c>
      <c r="E1984" s="12">
        <f>(US_Debt_Table[[#This Row],[Debt Held by the Public]] - B2236)/B2236 * 100</f>
        <v>4.1293737977520939</v>
      </c>
      <c r="F1984" s="12">
        <f>(US_Debt_Table[[#This Row],[Debt Held by the Public]] - B2236)/B2236 * 100</f>
        <v>4.1293737977520939</v>
      </c>
      <c r="G1984" s="12"/>
      <c r="H1984" s="12"/>
      <c r="K1984"/>
    </row>
    <row r="1985" spans="1:11" x14ac:dyDescent="0.3">
      <c r="A1985" s="21">
        <v>42089</v>
      </c>
      <c r="B1985" s="11">
        <v>13097700000000</v>
      </c>
      <c r="C1985" s="11">
        <v>5054720000000</v>
      </c>
      <c r="D1985" s="11">
        <v>18152400000000</v>
      </c>
      <c r="E1985" s="12">
        <f>(US_Debt_Table[[#This Row],[Debt Held by the Public]] - B2237)/B2237 * 100</f>
        <v>4.1218837445942507</v>
      </c>
      <c r="F1985" s="12">
        <f>(US_Debt_Table[[#This Row],[Debt Held by the Public]] - B2237)/B2237 * 100</f>
        <v>4.1218837445942507</v>
      </c>
      <c r="G1985" s="12"/>
      <c r="H1985" s="12"/>
      <c r="K1985"/>
    </row>
    <row r="1986" spans="1:11" x14ac:dyDescent="0.3">
      <c r="A1986" s="21">
        <v>42088</v>
      </c>
      <c r="B1986" s="11">
        <v>13098200000000</v>
      </c>
      <c r="C1986" s="11">
        <v>5054140000000</v>
      </c>
      <c r="D1986" s="11">
        <v>18152400000000</v>
      </c>
      <c r="E1986" s="12">
        <f>(US_Debt_Table[[#This Row],[Debt Held by the Public]] - B2238)/B2238 * 100</f>
        <v>4.133308952720161</v>
      </c>
      <c r="F1986" s="12">
        <f>(US_Debt_Table[[#This Row],[Debt Held by the Public]] - B2238)/B2238 * 100</f>
        <v>4.133308952720161</v>
      </c>
      <c r="G1986" s="12"/>
      <c r="H1986" s="12"/>
      <c r="K1986"/>
    </row>
    <row r="1987" spans="1:11" x14ac:dyDescent="0.3">
      <c r="A1987" s="21">
        <v>42087</v>
      </c>
      <c r="B1987" s="11">
        <v>13084600000000</v>
      </c>
      <c r="C1987" s="11">
        <v>5067740000000</v>
      </c>
      <c r="D1987" s="11">
        <v>18152400000000</v>
      </c>
      <c r="E1987" s="12">
        <f>(US_Debt_Table[[#This Row],[Debt Held by the Public]] - B2239)/B2239 * 100</f>
        <v>4.0293215029655425</v>
      </c>
      <c r="F1987" s="12">
        <f>(US_Debt_Table[[#This Row],[Debt Held by the Public]] - B2239)/B2239 * 100</f>
        <v>4.0293215029655425</v>
      </c>
      <c r="G1987" s="12"/>
      <c r="H1987" s="12"/>
      <c r="K1987"/>
    </row>
    <row r="1988" spans="1:11" x14ac:dyDescent="0.3">
      <c r="A1988" s="21">
        <v>42086</v>
      </c>
      <c r="B1988" s="11">
        <v>13090600000000</v>
      </c>
      <c r="C1988" s="11">
        <v>5061770000000</v>
      </c>
      <c r="D1988" s="11">
        <v>18152400000000</v>
      </c>
      <c r="E1988" s="12">
        <f>(US_Debt_Table[[#This Row],[Debt Held by the Public]] - B2240)/B2240 * 100</f>
        <v>4.0852999173080589</v>
      </c>
      <c r="F1988" s="12">
        <f>(US_Debt_Table[[#This Row],[Debt Held by the Public]] - B2240)/B2240 * 100</f>
        <v>4.0852999173080589</v>
      </c>
      <c r="G1988" s="12"/>
      <c r="H1988" s="12"/>
      <c r="K1988"/>
    </row>
    <row r="1989" spans="1:11" x14ac:dyDescent="0.3">
      <c r="A1989" s="21">
        <v>42083</v>
      </c>
      <c r="B1989" s="11">
        <v>13092700000000</v>
      </c>
      <c r="C1989" s="11">
        <v>5059690000000</v>
      </c>
      <c r="D1989" s="11">
        <v>18152400000000</v>
      </c>
      <c r="E1989" s="12">
        <f>(US_Debt_Table[[#This Row],[Debt Held by the Public]] - B2241)/B2241 * 100</f>
        <v>4.0548380687462746</v>
      </c>
      <c r="F1989" s="12">
        <f>(US_Debt_Table[[#This Row],[Debt Held by the Public]] - B2241)/B2241 * 100</f>
        <v>4.0548380687462746</v>
      </c>
      <c r="G1989" s="12"/>
      <c r="H1989" s="12"/>
      <c r="K1989"/>
    </row>
    <row r="1990" spans="1:11" x14ac:dyDescent="0.3">
      <c r="A1990" s="21">
        <v>42082</v>
      </c>
      <c r="B1990" s="11">
        <v>13091700000000</v>
      </c>
      <c r="C1990" s="11">
        <v>5060710000000</v>
      </c>
      <c r="D1990" s="11">
        <v>18152400000000</v>
      </c>
      <c r="E1990" s="12">
        <f>(US_Debt_Table[[#This Row],[Debt Held by the Public]] - B2242)/B2242 * 100</f>
        <v>4.0609500190766878</v>
      </c>
      <c r="F1990" s="12">
        <f>(US_Debt_Table[[#This Row],[Debt Held by the Public]] - B2242)/B2242 * 100</f>
        <v>4.0609500190766878</v>
      </c>
      <c r="G1990" s="12"/>
      <c r="H1990" s="12"/>
      <c r="K1990"/>
    </row>
    <row r="1991" spans="1:11" x14ac:dyDescent="0.3">
      <c r="A1991" s="21">
        <v>42081</v>
      </c>
      <c r="B1991" s="11">
        <v>13094200000000</v>
      </c>
      <c r="C1991" s="11">
        <v>5058160000000</v>
      </c>
      <c r="D1991" s="11">
        <v>18152400000000</v>
      </c>
      <c r="E1991" s="12">
        <f>(US_Debt_Table[[#This Row],[Debt Held by the Public]] - B2243)/B2243 * 100</f>
        <v>4.0700677947242507</v>
      </c>
      <c r="F1991" s="12">
        <f>(US_Debt_Table[[#This Row],[Debt Held by the Public]] - B2243)/B2243 * 100</f>
        <v>4.0700677947242507</v>
      </c>
      <c r="G1991" s="12"/>
      <c r="H1991" s="12"/>
      <c r="K1991"/>
    </row>
    <row r="1992" spans="1:11" x14ac:dyDescent="0.3">
      <c r="A1992" s="21">
        <v>42080</v>
      </c>
      <c r="B1992" s="11">
        <v>13094800000000</v>
      </c>
      <c r="C1992" s="11">
        <v>5057660000000</v>
      </c>
      <c r="D1992" s="11">
        <v>18152400000000</v>
      </c>
      <c r="E1992" s="12">
        <f>(US_Debt_Table[[#This Row],[Debt Held by the Public]] - B2244)/B2244 * 100</f>
        <v>4.3377103518612952</v>
      </c>
      <c r="F1992" s="12">
        <f>(US_Debt_Table[[#This Row],[Debt Held by the Public]] - B2244)/B2244 * 100</f>
        <v>4.3377103518612952</v>
      </c>
      <c r="G1992" s="12"/>
      <c r="H1992" s="12"/>
      <c r="K1992"/>
    </row>
    <row r="1993" spans="1:11" x14ac:dyDescent="0.3">
      <c r="A1993" s="21">
        <v>42079</v>
      </c>
      <c r="B1993" s="11">
        <v>13105400000000</v>
      </c>
      <c r="C1993" s="11">
        <v>5047030000000</v>
      </c>
      <c r="D1993" s="11">
        <v>18152400000000</v>
      </c>
      <c r="E1993" s="12">
        <f>(US_Debt_Table[[#This Row],[Debt Held by the Public]] - B2245)/B2245 * 100</f>
        <v>4.4246659389168208</v>
      </c>
      <c r="F1993" s="12">
        <f>(US_Debt_Table[[#This Row],[Debt Held by the Public]] - B2245)/B2245 * 100</f>
        <v>4.4246659389168208</v>
      </c>
      <c r="G1993" s="12"/>
      <c r="H1993" s="12"/>
      <c r="K1993"/>
    </row>
    <row r="1994" spans="1:11" x14ac:dyDescent="0.3">
      <c r="A1994" s="21">
        <v>42076</v>
      </c>
      <c r="B1994" s="11">
        <v>13083900000000</v>
      </c>
      <c r="C1994" s="11">
        <v>5068580000000</v>
      </c>
      <c r="D1994" s="11">
        <v>18152500000000</v>
      </c>
      <c r="E1994" s="12">
        <f>(US_Debt_Table[[#This Row],[Debt Held by the Public]] - B2246)/B2246 * 100</f>
        <v>4.4072584506367907</v>
      </c>
      <c r="F1994" s="12">
        <f>(US_Debt_Table[[#This Row],[Debt Held by the Public]] - B2246)/B2246 * 100</f>
        <v>4.4072584506367907</v>
      </c>
      <c r="G1994" s="12"/>
      <c r="H1994" s="12"/>
      <c r="K1994"/>
    </row>
    <row r="1995" spans="1:11" x14ac:dyDescent="0.3">
      <c r="A1995" s="21">
        <v>42075</v>
      </c>
      <c r="B1995" s="11">
        <v>13084100000000</v>
      </c>
      <c r="C1995" s="11">
        <v>5069730000000</v>
      </c>
      <c r="D1995" s="11">
        <v>18153800000000</v>
      </c>
      <c r="E1995" s="12">
        <f>(US_Debt_Table[[#This Row],[Debt Held by the Public]] - B2247)/B2247 * 100</f>
        <v>4.4105207718211847</v>
      </c>
      <c r="F1995" s="12">
        <f>(US_Debt_Table[[#This Row],[Debt Held by the Public]] - B2247)/B2247 * 100</f>
        <v>4.4105207718211847</v>
      </c>
      <c r="G1995" s="12"/>
      <c r="H1995" s="12"/>
      <c r="K1995"/>
    </row>
    <row r="1996" spans="1:11" x14ac:dyDescent="0.3">
      <c r="A1996" s="21">
        <v>42074</v>
      </c>
      <c r="B1996" s="11">
        <v>13077300000000</v>
      </c>
      <c r="C1996" s="11">
        <v>5071710000000</v>
      </c>
      <c r="D1996" s="11">
        <v>18149000000000</v>
      </c>
      <c r="E1996" s="12">
        <f>(US_Debt_Table[[#This Row],[Debt Held by the Public]] - B2248)/B2248 * 100</f>
        <v>4.3562570822094902</v>
      </c>
      <c r="F1996" s="12">
        <f>(US_Debt_Table[[#This Row],[Debt Held by the Public]] - B2248)/B2248 * 100</f>
        <v>4.3562570822094902</v>
      </c>
      <c r="G1996" s="12"/>
      <c r="H1996" s="12"/>
      <c r="K1996"/>
    </row>
    <row r="1997" spans="1:11" x14ac:dyDescent="0.3">
      <c r="A1997" s="21">
        <v>42073</v>
      </c>
      <c r="B1997" s="11">
        <v>13077000000000</v>
      </c>
      <c r="C1997" s="11">
        <v>5078720000000</v>
      </c>
      <c r="D1997" s="11">
        <v>18155700000000</v>
      </c>
      <c r="E1997" s="12">
        <f>(US_Debt_Table[[#This Row],[Debt Held by the Public]] - B2249)/B2249 * 100</f>
        <v>4.3563613729042139</v>
      </c>
      <c r="F1997" s="12">
        <f>(US_Debt_Table[[#This Row],[Debt Held by the Public]] - B2249)/B2249 * 100</f>
        <v>4.3563613729042139</v>
      </c>
      <c r="G1997" s="12"/>
      <c r="H1997" s="12"/>
      <c r="K1997"/>
    </row>
    <row r="1998" spans="1:11" x14ac:dyDescent="0.3">
      <c r="A1998" s="21">
        <v>42072</v>
      </c>
      <c r="B1998" s="11">
        <v>13077000000000</v>
      </c>
      <c r="C1998" s="11">
        <v>5073080000000</v>
      </c>
      <c r="D1998" s="11">
        <v>18150100000000</v>
      </c>
      <c r="E1998" s="12">
        <f>(US_Debt_Table[[#This Row],[Debt Held by the Public]] - B2250)/B2250 * 100</f>
        <v>4.3563613729042139</v>
      </c>
      <c r="F1998" s="12">
        <f>(US_Debt_Table[[#This Row],[Debt Held by the Public]] - B2250)/B2250 * 100</f>
        <v>4.3563613729042139</v>
      </c>
      <c r="G1998" s="12"/>
      <c r="H1998" s="12"/>
      <c r="K1998"/>
    </row>
    <row r="1999" spans="1:11" x14ac:dyDescent="0.3">
      <c r="A1999" s="21">
        <v>42069</v>
      </c>
      <c r="B1999" s="11">
        <v>13077600000000</v>
      </c>
      <c r="C1999" s="11">
        <v>5069390000000</v>
      </c>
      <c r="D1999" s="11">
        <v>18147000000000</v>
      </c>
      <c r="E1999" s="12">
        <f>(US_Debt_Table[[#This Row],[Debt Held by the Public]] - B2251)/B2251 * 100</f>
        <v>4.5288146431140595</v>
      </c>
      <c r="F1999" s="12">
        <f>(US_Debt_Table[[#This Row],[Debt Held by the Public]] - B2251)/B2251 * 100</f>
        <v>4.5288146431140595</v>
      </c>
      <c r="G1999" s="12"/>
      <c r="H1999" s="12"/>
      <c r="K1999"/>
    </row>
    <row r="2000" spans="1:11" x14ac:dyDescent="0.3">
      <c r="A2000" s="21">
        <v>42068</v>
      </c>
      <c r="B2000" s="11">
        <v>13078000000000</v>
      </c>
      <c r="C2000" s="11">
        <v>5069230000000</v>
      </c>
      <c r="D2000" s="11">
        <v>18147300000000</v>
      </c>
      <c r="E2000" s="12">
        <f>(US_Debt_Table[[#This Row],[Debt Held by the Public]] - B2252)/B2252 * 100</f>
        <v>4.5303408146300912</v>
      </c>
      <c r="F2000" s="12">
        <f>(US_Debt_Table[[#This Row],[Debt Held by the Public]] - B2252)/B2252 * 100</f>
        <v>4.5303408146300912</v>
      </c>
      <c r="G2000" s="12"/>
      <c r="H2000" s="12"/>
      <c r="K2000"/>
    </row>
    <row r="2001" spans="1:11" x14ac:dyDescent="0.3">
      <c r="A2001" s="21">
        <v>42067</v>
      </c>
      <c r="B2001" s="11">
        <v>13083700000000</v>
      </c>
      <c r="C2001" s="11">
        <v>5065960000000</v>
      </c>
      <c r="D2001" s="11">
        <v>18149700000000</v>
      </c>
      <c r="E2001" s="12">
        <f>(US_Debt_Table[[#This Row],[Debt Held by the Public]] - B2253)/B2253 * 100</f>
        <v>4.5834232592343902</v>
      </c>
      <c r="F2001" s="12">
        <f>(US_Debt_Table[[#This Row],[Debt Held by the Public]] - B2253)/B2253 * 100</f>
        <v>4.5834232592343902</v>
      </c>
      <c r="G2001" s="12"/>
      <c r="H2001" s="12"/>
      <c r="K2001"/>
    </row>
    <row r="2002" spans="1:11" x14ac:dyDescent="0.3">
      <c r="A2002" s="21">
        <v>42066</v>
      </c>
      <c r="B2002" s="11">
        <v>13083200000000</v>
      </c>
      <c r="C2002" s="11">
        <v>5066800000000</v>
      </c>
      <c r="D2002" s="11">
        <v>18150000000000</v>
      </c>
      <c r="E2002" s="12">
        <f>(US_Debt_Table[[#This Row],[Debt Held by the Public]] - B2254)/B2254 * 100</f>
        <v>4.7284370622373419</v>
      </c>
      <c r="F2002" s="12">
        <f>(US_Debt_Table[[#This Row],[Debt Held by the Public]] - B2254)/B2254 * 100</f>
        <v>4.7284370622373419</v>
      </c>
      <c r="G2002" s="12"/>
      <c r="H2002" s="12"/>
      <c r="K2002"/>
    </row>
    <row r="2003" spans="1:11" x14ac:dyDescent="0.3">
      <c r="A2003" s="21">
        <v>42065</v>
      </c>
      <c r="B2003" s="11">
        <v>13082200000000</v>
      </c>
      <c r="C2003" s="11">
        <v>5071360000000</v>
      </c>
      <c r="D2003" s="11">
        <v>18153500000000</v>
      </c>
      <c r="E2003" s="12">
        <f>(US_Debt_Table[[#This Row],[Debt Held by the Public]] - B2255)/B2255 * 100</f>
        <v>5.1319553826866819</v>
      </c>
      <c r="F2003" s="12">
        <f>(US_Debt_Table[[#This Row],[Debt Held by the Public]] - B2255)/B2255 * 100</f>
        <v>5.1319553826866819</v>
      </c>
      <c r="G2003" s="12"/>
      <c r="H2003" s="12"/>
      <c r="K2003"/>
    </row>
    <row r="2004" spans="1:11" x14ac:dyDescent="0.3">
      <c r="A2004" s="21">
        <v>42062</v>
      </c>
      <c r="B2004" s="11">
        <v>13074000000000</v>
      </c>
      <c r="C2004" s="11">
        <v>5081820000000</v>
      </c>
      <c r="D2004" s="11">
        <v>18155900000000</v>
      </c>
      <c r="E2004" s="12">
        <f>(US_Debt_Table[[#This Row],[Debt Held by the Public]] - B2256)/B2256 * 100</f>
        <v>5.219952677579796</v>
      </c>
      <c r="F2004" s="12">
        <f>(US_Debt_Table[[#This Row],[Debt Held by the Public]] - B2256)/B2256 * 100</f>
        <v>5.219952677579796</v>
      </c>
      <c r="G2004" s="12"/>
      <c r="H2004" s="12"/>
      <c r="K2004"/>
    </row>
    <row r="2005" spans="1:11" x14ac:dyDescent="0.3">
      <c r="A2005" s="21">
        <v>42061</v>
      </c>
      <c r="B2005" s="11">
        <v>13052500000000</v>
      </c>
      <c r="C2005" s="11">
        <v>5097290000000</v>
      </c>
      <c r="D2005" s="11">
        <v>18149800000000</v>
      </c>
      <c r="E2005" s="12">
        <f>(US_Debt_Table[[#This Row],[Debt Held by the Public]] - B2257)/B2257 * 100</f>
        <v>5.0511472929359593</v>
      </c>
      <c r="F2005" s="12">
        <f>(US_Debt_Table[[#This Row],[Debt Held by the Public]] - B2257)/B2257 * 100</f>
        <v>5.0511472929359593</v>
      </c>
      <c r="G2005" s="12"/>
      <c r="H2005" s="12"/>
      <c r="K2005"/>
    </row>
    <row r="2006" spans="1:11" x14ac:dyDescent="0.3">
      <c r="A2006" s="21">
        <v>42060</v>
      </c>
      <c r="B2006" s="11">
        <v>13038600000000</v>
      </c>
      <c r="C2006" s="11">
        <v>5094720000000</v>
      </c>
      <c r="D2006" s="11">
        <v>18133400000000</v>
      </c>
      <c r="E2006" s="12">
        <f>(US_Debt_Table[[#This Row],[Debt Held by the Public]] - B2258)/B2258 * 100</f>
        <v>4.9384305835010061</v>
      </c>
      <c r="F2006" s="12">
        <f>(US_Debt_Table[[#This Row],[Debt Held by the Public]] - B2258)/B2258 * 100</f>
        <v>4.9384305835010061</v>
      </c>
      <c r="G2006" s="12"/>
      <c r="H2006" s="12"/>
      <c r="K2006"/>
    </row>
    <row r="2007" spans="1:11" x14ac:dyDescent="0.3">
      <c r="A2007" s="21">
        <v>42059</v>
      </c>
      <c r="B2007" s="11">
        <v>13038100000000</v>
      </c>
      <c r="C2007" s="11">
        <v>5110030000000</v>
      </c>
      <c r="D2007" s="11">
        <v>18148100000000</v>
      </c>
      <c r="E2007" s="12">
        <f>(US_Debt_Table[[#This Row],[Debt Held by the Public]] - B2259)/B2259 * 100</f>
        <v>4.9394739383793178</v>
      </c>
      <c r="F2007" s="12">
        <f>(US_Debt_Table[[#This Row],[Debt Held by the Public]] - B2259)/B2259 * 100</f>
        <v>4.9394739383793178</v>
      </c>
      <c r="G2007" s="12"/>
      <c r="H2007" s="12"/>
      <c r="K2007"/>
    </row>
    <row r="2008" spans="1:11" x14ac:dyDescent="0.3">
      <c r="A2008" s="21">
        <v>42058</v>
      </c>
      <c r="B2008" s="11">
        <v>13037700000000</v>
      </c>
      <c r="C2008" s="11">
        <v>5103750000000</v>
      </c>
      <c r="D2008" s="11">
        <v>18141400000000</v>
      </c>
      <c r="E2008" s="12">
        <f>(US_Debt_Table[[#This Row],[Debt Held by the Public]] - B2260)/B2260 * 100</f>
        <v>4.9354098756489195</v>
      </c>
      <c r="F2008" s="12">
        <f>(US_Debt_Table[[#This Row],[Debt Held by the Public]] - B2260)/B2260 * 100</f>
        <v>4.9354098756489195</v>
      </c>
      <c r="G2008" s="12"/>
      <c r="H2008" s="12"/>
      <c r="K2008"/>
    </row>
    <row r="2009" spans="1:11" x14ac:dyDescent="0.3">
      <c r="A2009" s="21">
        <v>42055</v>
      </c>
      <c r="B2009" s="11">
        <v>13038400000000</v>
      </c>
      <c r="C2009" s="11">
        <v>5102120000000</v>
      </c>
      <c r="D2009" s="11">
        <v>18140500000000</v>
      </c>
      <c r="E2009" s="12">
        <f>(US_Debt_Table[[#This Row],[Debt Held by the Public]] - B2261)/B2261 * 100</f>
        <v>5.1356690722896428</v>
      </c>
      <c r="F2009" s="12">
        <f>(US_Debt_Table[[#This Row],[Debt Held by the Public]] - B2261)/B2261 * 100</f>
        <v>5.1356690722896428</v>
      </c>
      <c r="G2009" s="12"/>
      <c r="H2009" s="12"/>
      <c r="K2009"/>
    </row>
    <row r="2010" spans="1:11" x14ac:dyDescent="0.3">
      <c r="A2010" s="21">
        <v>42054</v>
      </c>
      <c r="B2010" s="11">
        <v>13038500000000</v>
      </c>
      <c r="C2010" s="11">
        <v>5099910000000</v>
      </c>
      <c r="D2010" s="11">
        <v>18138500000000</v>
      </c>
      <c r="E2010" s="12">
        <f>(US_Debt_Table[[#This Row],[Debt Held by the Public]] - B2262)/B2262 * 100</f>
        <v>5.1424101670859947</v>
      </c>
      <c r="F2010" s="12">
        <f>(US_Debt_Table[[#This Row],[Debt Held by the Public]] - B2262)/B2262 * 100</f>
        <v>5.1424101670859947</v>
      </c>
      <c r="G2010" s="12"/>
      <c r="H2010" s="12"/>
      <c r="K2010"/>
    </row>
    <row r="2011" spans="1:11" x14ac:dyDescent="0.3">
      <c r="A2011" s="21">
        <v>42053</v>
      </c>
      <c r="B2011" s="11">
        <v>13025600000000</v>
      </c>
      <c r="C2011" s="11">
        <v>5097290000000</v>
      </c>
      <c r="D2011" s="11">
        <v>18122900000000</v>
      </c>
      <c r="E2011" s="12">
        <f>(US_Debt_Table[[#This Row],[Debt Held by the Public]] - B2263)/B2263 * 100</f>
        <v>6.0630241836983956</v>
      </c>
      <c r="F2011" s="12">
        <f>(US_Debt_Table[[#This Row],[Debt Held by the Public]] - B2263)/B2263 * 100</f>
        <v>6.0630241836983956</v>
      </c>
      <c r="G2011" s="12"/>
      <c r="H2011" s="12"/>
      <c r="K2011"/>
    </row>
    <row r="2012" spans="1:11" x14ac:dyDescent="0.3">
      <c r="A2012" s="21">
        <v>42052</v>
      </c>
      <c r="B2012" s="11">
        <v>13024600000000</v>
      </c>
      <c r="C2012" s="11">
        <v>5097810000000</v>
      </c>
      <c r="D2012" s="11">
        <v>18122400000000</v>
      </c>
      <c r="E2012" s="12">
        <f>(US_Debt_Table[[#This Row],[Debt Held by the Public]] - B2264)/B2264 * 100</f>
        <v>6.0652453623023179</v>
      </c>
      <c r="F2012" s="12">
        <f>(US_Debt_Table[[#This Row],[Debt Held by the Public]] - B2264)/B2264 * 100</f>
        <v>6.0652453623023179</v>
      </c>
      <c r="G2012" s="12"/>
      <c r="H2012" s="12"/>
      <c r="K2012"/>
    </row>
    <row r="2013" spans="1:11" x14ac:dyDescent="0.3">
      <c r="A2013" s="21">
        <v>42048</v>
      </c>
      <c r="B2013" s="11">
        <v>13044600000000</v>
      </c>
      <c r="C2013" s="11">
        <v>5092270000000</v>
      </c>
      <c r="D2013" s="11">
        <v>18136800000000</v>
      </c>
      <c r="E2013" s="12">
        <f>(US_Debt_Table[[#This Row],[Debt Held by the Public]] - B2265)/B2265 * 100</f>
        <v>6.2108160041687697</v>
      </c>
      <c r="F2013" s="12">
        <f>(US_Debt_Table[[#This Row],[Debt Held by the Public]] - B2265)/B2265 * 100</f>
        <v>6.2108160041687697</v>
      </c>
      <c r="G2013" s="12"/>
      <c r="H2013" s="12"/>
      <c r="K2013"/>
    </row>
    <row r="2014" spans="1:11" x14ac:dyDescent="0.3">
      <c r="A2014" s="21">
        <v>42047</v>
      </c>
      <c r="B2014" s="11">
        <v>13044600000000</v>
      </c>
      <c r="C2014" s="11">
        <v>5092270000000</v>
      </c>
      <c r="D2014" s="11">
        <v>18136900000000</v>
      </c>
      <c r="E2014" s="12">
        <f>(US_Debt_Table[[#This Row],[Debt Held by the Public]] - B2266)/B2266 * 100</f>
        <v>6.2990971022523548</v>
      </c>
      <c r="F2014" s="12">
        <f>(US_Debt_Table[[#This Row],[Debt Held by the Public]] - B2266)/B2266 * 100</f>
        <v>6.2990971022523548</v>
      </c>
      <c r="G2014" s="12"/>
      <c r="H2014" s="12"/>
      <c r="K2014"/>
    </row>
    <row r="2015" spans="1:11" x14ac:dyDescent="0.3">
      <c r="A2015" s="21">
        <v>42046</v>
      </c>
      <c r="B2015" s="11">
        <v>13030800000000</v>
      </c>
      <c r="C2015" s="11">
        <v>5090090000000</v>
      </c>
      <c r="D2015" s="11">
        <v>18120900000000</v>
      </c>
      <c r="E2015" s="12">
        <f>(US_Debt_Table[[#This Row],[Debt Held by the Public]] - B2267)/B2267 * 100</f>
        <v>6.1459886122040031</v>
      </c>
      <c r="F2015" s="12">
        <f>(US_Debt_Table[[#This Row],[Debt Held by the Public]] - B2267)/B2267 * 100</f>
        <v>6.1459886122040031</v>
      </c>
      <c r="G2015" s="12"/>
      <c r="H2015" s="12"/>
      <c r="K2015"/>
    </row>
    <row r="2016" spans="1:11" x14ac:dyDescent="0.3">
      <c r="A2016" s="21">
        <v>42045</v>
      </c>
      <c r="B2016" s="11">
        <v>13030100000000</v>
      </c>
      <c r="C2016" s="11">
        <v>5102280000000</v>
      </c>
      <c r="D2016" s="11">
        <v>18132400000000</v>
      </c>
      <c r="E2016" s="12">
        <f>(US_Debt_Table[[#This Row],[Debt Held by the Public]] - B2268)/B2268 * 100</f>
        <v>6.1074421218068258</v>
      </c>
      <c r="F2016" s="12">
        <f>(US_Debt_Table[[#This Row],[Debt Held by the Public]] - B2268)/B2268 * 100</f>
        <v>6.1074421218068258</v>
      </c>
      <c r="G2016" s="12"/>
      <c r="H2016" s="12"/>
      <c r="K2016"/>
    </row>
    <row r="2017" spans="1:11" x14ac:dyDescent="0.3">
      <c r="A2017" s="21">
        <v>42044</v>
      </c>
      <c r="B2017" s="11">
        <v>13030200000000</v>
      </c>
      <c r="C2017" s="11">
        <v>5098270000000</v>
      </c>
      <c r="D2017" s="11">
        <v>18128500000000</v>
      </c>
      <c r="E2017" s="12">
        <f>(US_Debt_Table[[#This Row],[Debt Held by the Public]] - B2269)/B2269 * 100</f>
        <v>6.1073923877461276</v>
      </c>
      <c r="F2017" s="12">
        <f>(US_Debt_Table[[#This Row],[Debt Held by the Public]] - B2269)/B2269 * 100</f>
        <v>6.1073923877461276</v>
      </c>
      <c r="G2017" s="12"/>
      <c r="H2017" s="12"/>
      <c r="K2017"/>
    </row>
    <row r="2018" spans="1:11" x14ac:dyDescent="0.3">
      <c r="A2018" s="21">
        <v>42041</v>
      </c>
      <c r="B2018" s="11">
        <v>13030500000000</v>
      </c>
      <c r="C2018" s="11">
        <v>5094460000000</v>
      </c>
      <c r="D2018" s="11">
        <v>18125000000000</v>
      </c>
      <c r="E2018" s="12">
        <f>(US_Debt_Table[[#This Row],[Debt Held by the Public]] - B2270)/B2270 * 100</f>
        <v>5.8839303126828311</v>
      </c>
      <c r="F2018" s="12">
        <f>(US_Debt_Table[[#This Row],[Debt Held by the Public]] - B2270)/B2270 * 100</f>
        <v>5.8839303126828311</v>
      </c>
      <c r="G2018" s="12"/>
      <c r="H2018" s="12"/>
      <c r="K2018"/>
    </row>
    <row r="2019" spans="1:11" x14ac:dyDescent="0.3">
      <c r="A2019" s="21">
        <v>42040</v>
      </c>
      <c r="B2019" s="11">
        <v>13030700000000</v>
      </c>
      <c r="C2019" s="11">
        <v>5095150000000</v>
      </c>
      <c r="D2019" s="11">
        <v>18125900000000</v>
      </c>
      <c r="E2019" s="12">
        <f>(US_Debt_Table[[#This Row],[Debt Held by the Public]] - B2271)/B2271 * 100</f>
        <v>5.8881367776956139</v>
      </c>
      <c r="F2019" s="12">
        <f>(US_Debt_Table[[#This Row],[Debt Held by the Public]] - B2271)/B2271 * 100</f>
        <v>5.8881367776956139</v>
      </c>
      <c r="G2019" s="12"/>
      <c r="H2019" s="12"/>
      <c r="K2019"/>
    </row>
    <row r="2020" spans="1:11" x14ac:dyDescent="0.3">
      <c r="A2020" s="21">
        <v>42039</v>
      </c>
      <c r="B2020" s="11">
        <v>13010300000000</v>
      </c>
      <c r="C2020" s="11">
        <v>5089730000000</v>
      </c>
      <c r="D2020" s="11">
        <v>18100000000000</v>
      </c>
      <c r="E2020" s="12">
        <f>(US_Debt_Table[[#This Row],[Debt Held by the Public]] - B2272)/B2272 * 100</f>
        <v>5.7300978448135744</v>
      </c>
      <c r="F2020" s="12">
        <f>(US_Debt_Table[[#This Row],[Debt Held by the Public]] - B2272)/B2272 * 100</f>
        <v>5.7300978448135744</v>
      </c>
      <c r="G2020" s="12"/>
      <c r="H2020" s="12"/>
      <c r="K2020"/>
    </row>
    <row r="2021" spans="1:11" x14ac:dyDescent="0.3">
      <c r="A2021" s="21">
        <v>42038</v>
      </c>
      <c r="B2021" s="11">
        <v>13009400000000</v>
      </c>
      <c r="C2021" s="11">
        <v>5089140000000</v>
      </c>
      <c r="D2021" s="11">
        <v>18098500000000</v>
      </c>
      <c r="E2021" s="12">
        <f>(US_Debt_Table[[#This Row],[Debt Held by the Public]] - B2273)/B2273 * 100</f>
        <v>5.6978737579317684</v>
      </c>
      <c r="F2021" s="12">
        <f>(US_Debt_Table[[#This Row],[Debt Held by the Public]] - B2273)/B2273 * 100</f>
        <v>5.6978737579317684</v>
      </c>
      <c r="G2021" s="12"/>
      <c r="H2021" s="12"/>
      <c r="K2021"/>
    </row>
    <row r="2022" spans="1:11" x14ac:dyDescent="0.3">
      <c r="A2022" s="21">
        <v>42037</v>
      </c>
      <c r="B2022" s="11">
        <v>13009400000000</v>
      </c>
      <c r="C2022" s="11">
        <v>5089650000000</v>
      </c>
      <c r="D2022" s="11">
        <v>18099000000000</v>
      </c>
      <c r="E2022" s="12">
        <f>(US_Debt_Table[[#This Row],[Debt Held by the Public]] - B2274)/B2274 * 100</f>
        <v>6.1879147519038797</v>
      </c>
      <c r="F2022" s="12">
        <f>(US_Debt_Table[[#This Row],[Debt Held by the Public]] - B2274)/B2274 * 100</f>
        <v>6.1879147519038797</v>
      </c>
      <c r="G2022" s="12"/>
      <c r="H2022" s="12"/>
      <c r="K2022"/>
    </row>
    <row r="2023" spans="1:11" x14ac:dyDescent="0.3">
      <c r="A2023" s="21">
        <v>42034</v>
      </c>
      <c r="B2023" s="11">
        <v>12984900000000</v>
      </c>
      <c r="C2023" s="11">
        <v>5097360000000</v>
      </c>
      <c r="D2023" s="11">
        <v>18082300000000</v>
      </c>
      <c r="E2023" s="12">
        <f>(US_Debt_Table[[#This Row],[Debt Held by the Public]] - B2275)/B2275 * 100</f>
        <v>5.8091590612777058</v>
      </c>
      <c r="F2023" s="12">
        <f>(US_Debt_Table[[#This Row],[Debt Held by the Public]] - B2275)/B2275 * 100</f>
        <v>5.8091590612777058</v>
      </c>
      <c r="G2023" s="12"/>
      <c r="H2023" s="12"/>
      <c r="K2023"/>
    </row>
    <row r="2024" spans="1:11" x14ac:dyDescent="0.3">
      <c r="A2024" s="21">
        <v>42033</v>
      </c>
      <c r="B2024" s="11">
        <v>12970700000000</v>
      </c>
      <c r="C2024" s="11">
        <v>5114360000000</v>
      </c>
      <c r="D2024" s="11">
        <v>18085100000000</v>
      </c>
      <c r="E2024" s="12">
        <f>(US_Debt_Table[[#This Row],[Debt Held by the Public]] - B2276)/B2276 * 100</f>
        <v>5.6943097645841307</v>
      </c>
      <c r="F2024" s="12">
        <f>(US_Debt_Table[[#This Row],[Debt Held by the Public]] - B2276)/B2276 * 100</f>
        <v>5.6943097645841307</v>
      </c>
      <c r="G2024" s="12"/>
      <c r="H2024" s="12"/>
      <c r="K2024"/>
    </row>
    <row r="2025" spans="1:11" x14ac:dyDescent="0.3">
      <c r="A2025" s="21">
        <v>42032</v>
      </c>
      <c r="B2025" s="11">
        <v>12970200000000</v>
      </c>
      <c r="C2025" s="11">
        <v>5112420000000</v>
      </c>
      <c r="D2025" s="11">
        <v>18082600000000</v>
      </c>
      <c r="E2025" s="12">
        <f>(US_Debt_Table[[#This Row],[Debt Held by the Public]] - B2277)/B2277 * 100</f>
        <v>5.6928191922813651</v>
      </c>
      <c r="F2025" s="12">
        <f>(US_Debt_Table[[#This Row],[Debt Held by the Public]] - B2277)/B2277 * 100</f>
        <v>5.6928191922813651</v>
      </c>
      <c r="G2025" s="12"/>
      <c r="H2025" s="12"/>
      <c r="K2025"/>
    </row>
    <row r="2026" spans="1:11" x14ac:dyDescent="0.3">
      <c r="A2026" s="21">
        <v>42031</v>
      </c>
      <c r="B2026" s="11">
        <v>12970500000000</v>
      </c>
      <c r="C2026" s="11">
        <v>5124590000000</v>
      </c>
      <c r="D2026" s="11">
        <v>18095100000000</v>
      </c>
      <c r="E2026" s="12">
        <f>(US_Debt_Table[[#This Row],[Debt Held by the Public]] - B2278)/B2278 * 100</f>
        <v>5.6952638612731841</v>
      </c>
      <c r="F2026" s="12">
        <f>(US_Debt_Table[[#This Row],[Debt Held by the Public]] - B2278)/B2278 * 100</f>
        <v>5.6952638612731841</v>
      </c>
      <c r="G2026" s="12"/>
      <c r="H2026" s="12"/>
      <c r="K2026"/>
    </row>
    <row r="2027" spans="1:11" x14ac:dyDescent="0.3">
      <c r="A2027" s="21">
        <v>42030</v>
      </c>
      <c r="B2027" s="11">
        <v>12970500000000</v>
      </c>
      <c r="C2027" s="11">
        <v>5117240000000</v>
      </c>
      <c r="D2027" s="11">
        <v>18087700000000</v>
      </c>
      <c r="E2027" s="12">
        <f>(US_Debt_Table[[#This Row],[Debt Held by the Public]] - B2279)/B2279 * 100</f>
        <v>5.6935412897863396</v>
      </c>
      <c r="F2027" s="12">
        <f>(US_Debt_Table[[#This Row],[Debt Held by the Public]] - B2279)/B2279 * 100</f>
        <v>5.6935412897863396</v>
      </c>
      <c r="G2027" s="12"/>
      <c r="H2027" s="12"/>
      <c r="K2027"/>
    </row>
    <row r="2028" spans="1:11" x14ac:dyDescent="0.3">
      <c r="A2028" s="21">
        <v>42027</v>
      </c>
      <c r="B2028" s="11">
        <v>12970200000000</v>
      </c>
      <c r="C2028" s="11">
        <v>5116140000000</v>
      </c>
      <c r="D2028" s="11">
        <v>18086300000000</v>
      </c>
      <c r="E2028" s="12">
        <f>(US_Debt_Table[[#This Row],[Debt Held by the Public]] - B2280)/B2280 * 100</f>
        <v>5.5603483356392935</v>
      </c>
      <c r="F2028" s="12">
        <f>(US_Debt_Table[[#This Row],[Debt Held by the Public]] - B2280)/B2280 * 100</f>
        <v>5.5603483356392935</v>
      </c>
      <c r="G2028" s="12"/>
      <c r="H2028" s="12"/>
      <c r="K2028"/>
    </row>
    <row r="2029" spans="1:11" x14ac:dyDescent="0.3">
      <c r="A2029" s="21">
        <v>42026</v>
      </c>
      <c r="B2029" s="11">
        <v>12970400000000</v>
      </c>
      <c r="C2029" s="11">
        <v>5117030000000</v>
      </c>
      <c r="D2029" s="11">
        <v>18087400000000</v>
      </c>
      <c r="E2029" s="12">
        <f>(US_Debt_Table[[#This Row],[Debt Held by the Public]] - B2281)/B2281 * 100</f>
        <v>5.562835214740903</v>
      </c>
      <c r="F2029" s="12">
        <f>(US_Debt_Table[[#This Row],[Debt Held by the Public]] - B2281)/B2281 * 100</f>
        <v>5.562835214740903</v>
      </c>
      <c r="G2029" s="12"/>
      <c r="H2029" s="12"/>
      <c r="K2029"/>
    </row>
    <row r="2030" spans="1:11" x14ac:dyDescent="0.3">
      <c r="A2030" s="21">
        <v>42025</v>
      </c>
      <c r="B2030" s="11">
        <v>12971100000000</v>
      </c>
      <c r="C2030" s="11">
        <v>5112320000000</v>
      </c>
      <c r="D2030" s="11">
        <v>18083500000000</v>
      </c>
      <c r="E2030" s="12">
        <f>(US_Debt_Table[[#This Row],[Debt Held by the Public]] - B2282)/B2282 * 100</f>
        <v>5.5616592201958053</v>
      </c>
      <c r="F2030" s="12">
        <f>(US_Debt_Table[[#This Row],[Debt Held by the Public]] - B2282)/B2282 * 100</f>
        <v>5.5616592201958053</v>
      </c>
      <c r="G2030" s="12"/>
      <c r="H2030" s="12"/>
      <c r="K2030"/>
    </row>
    <row r="2031" spans="1:11" x14ac:dyDescent="0.3">
      <c r="A2031" s="21">
        <v>42024</v>
      </c>
      <c r="B2031" s="11">
        <v>12970500000000</v>
      </c>
      <c r="C2031" s="11">
        <v>5115570000000</v>
      </c>
      <c r="D2031" s="11">
        <v>18086000000000</v>
      </c>
      <c r="E2031" s="12">
        <f>(US_Debt_Table[[#This Row],[Debt Held by the Public]] - B2283)/B2283 * 100</f>
        <v>5.5559172512573447</v>
      </c>
      <c r="F2031" s="12">
        <f>(US_Debt_Table[[#This Row],[Debt Held by the Public]] - B2283)/B2283 * 100</f>
        <v>5.5559172512573447</v>
      </c>
      <c r="G2031" s="12"/>
      <c r="H2031" s="12"/>
      <c r="K2031"/>
    </row>
    <row r="2032" spans="1:11" x14ac:dyDescent="0.3">
      <c r="A2032" s="21">
        <v>42020</v>
      </c>
      <c r="B2032" s="11">
        <v>12971500000000</v>
      </c>
      <c r="C2032" s="11">
        <v>5109290000000</v>
      </c>
      <c r="D2032" s="11">
        <v>18080800000000</v>
      </c>
      <c r="E2032" s="12">
        <f>(US_Debt_Table[[#This Row],[Debt Held by the Public]] - B2284)/B2284 * 100</f>
        <v>5.3856653071835954</v>
      </c>
      <c r="F2032" s="12">
        <f>(US_Debt_Table[[#This Row],[Debt Held by the Public]] - B2284)/B2284 * 100</f>
        <v>5.3856653071835954</v>
      </c>
      <c r="G2032" s="12"/>
      <c r="H2032" s="12"/>
      <c r="K2032"/>
    </row>
    <row r="2033" spans="1:11" x14ac:dyDescent="0.3">
      <c r="A2033" s="21">
        <v>42019</v>
      </c>
      <c r="B2033" s="11">
        <v>12971900000000</v>
      </c>
      <c r="C2033" s="11">
        <v>5107660000000</v>
      </c>
      <c r="D2033" s="11">
        <v>18079600000000</v>
      </c>
      <c r="E2033" s="12">
        <f>(US_Debt_Table[[#This Row],[Debt Held by the Public]] - B2285)/B2285 * 100</f>
        <v>5.4214615434627138</v>
      </c>
      <c r="F2033" s="12">
        <f>(US_Debt_Table[[#This Row],[Debt Held by the Public]] - B2285)/B2285 * 100</f>
        <v>5.4214615434627138</v>
      </c>
      <c r="G2033" s="12"/>
      <c r="H2033" s="12"/>
      <c r="K2033"/>
    </row>
    <row r="2034" spans="1:11" x14ac:dyDescent="0.3">
      <c r="A2034" s="21">
        <v>42018</v>
      </c>
      <c r="B2034" s="11">
        <v>12981700000000</v>
      </c>
      <c r="C2034" s="11">
        <v>5099810000000</v>
      </c>
      <c r="D2034" s="11">
        <v>18081500000000</v>
      </c>
      <c r="E2034" s="12">
        <f>(US_Debt_Table[[#This Row],[Debt Held by the Public]] - B2286)/B2286 * 100</f>
        <v>5.5002478687352196</v>
      </c>
      <c r="F2034" s="12">
        <f>(US_Debt_Table[[#This Row],[Debt Held by the Public]] - B2286)/B2286 * 100</f>
        <v>5.5002478687352196</v>
      </c>
      <c r="G2034" s="12"/>
      <c r="H2034" s="12"/>
      <c r="K2034"/>
    </row>
    <row r="2035" spans="1:11" x14ac:dyDescent="0.3">
      <c r="A2035" s="21">
        <v>42017</v>
      </c>
      <c r="B2035" s="11">
        <v>12980800000000</v>
      </c>
      <c r="C2035" s="11">
        <v>5111420000000</v>
      </c>
      <c r="D2035" s="11">
        <v>18092200000000</v>
      </c>
      <c r="E2035" s="12">
        <f>(US_Debt_Table[[#This Row],[Debt Held by the Public]] - B2287)/B2287 * 100</f>
        <v>5.4912190880204141</v>
      </c>
      <c r="F2035" s="12">
        <f>(US_Debt_Table[[#This Row],[Debt Held by the Public]] - B2287)/B2287 * 100</f>
        <v>5.4912190880204141</v>
      </c>
      <c r="G2035" s="12"/>
      <c r="H2035" s="12"/>
      <c r="K2035"/>
    </row>
    <row r="2036" spans="1:11" x14ac:dyDescent="0.3">
      <c r="A2036" s="21">
        <v>42016</v>
      </c>
      <c r="B2036" s="11">
        <v>12981000000000</v>
      </c>
      <c r="C2036" s="11">
        <v>5105940000000</v>
      </c>
      <c r="D2036" s="11">
        <v>18086900000000</v>
      </c>
      <c r="E2036" s="12">
        <f>(US_Debt_Table[[#This Row],[Debt Held by the Public]] - B2288)/B2288 * 100</f>
        <v>5.4902725632649076</v>
      </c>
      <c r="F2036" s="12">
        <f>(US_Debt_Table[[#This Row],[Debt Held by the Public]] - B2288)/B2288 * 100</f>
        <v>5.4902725632649076</v>
      </c>
      <c r="G2036" s="12"/>
      <c r="H2036" s="12"/>
      <c r="K2036"/>
    </row>
    <row r="2037" spans="1:11" x14ac:dyDescent="0.3">
      <c r="A2037" s="21">
        <v>42013</v>
      </c>
      <c r="B2037" s="11">
        <v>12981600000000</v>
      </c>
      <c r="C2037" s="11">
        <v>5104200000000</v>
      </c>
      <c r="D2037" s="11">
        <v>18085800000000</v>
      </c>
      <c r="E2037" s="12">
        <f>(US_Debt_Table[[#This Row],[Debt Held by the Public]] - B2289)/B2289 * 100</f>
        <v>5.2385816430760253</v>
      </c>
      <c r="F2037" s="12">
        <f>(US_Debt_Table[[#This Row],[Debt Held by the Public]] - B2289)/B2289 * 100</f>
        <v>5.2385816430760253</v>
      </c>
      <c r="G2037" s="12"/>
      <c r="H2037" s="12"/>
      <c r="K2037"/>
    </row>
    <row r="2038" spans="1:11" x14ac:dyDescent="0.3">
      <c r="A2038" s="21">
        <v>42012</v>
      </c>
      <c r="B2038" s="11">
        <v>12982000000000</v>
      </c>
      <c r="C2038" s="11">
        <v>5102860000000</v>
      </c>
      <c r="D2038" s="11">
        <v>18084800000000</v>
      </c>
      <c r="E2038" s="12">
        <f>(US_Debt_Table[[#This Row],[Debt Held by the Public]] - B2290)/B2290 * 100</f>
        <v>5.2529167105828556</v>
      </c>
      <c r="F2038" s="12">
        <f>(US_Debt_Table[[#This Row],[Debt Held by the Public]] - B2290)/B2290 * 100</f>
        <v>5.2529167105828556</v>
      </c>
      <c r="G2038" s="12"/>
      <c r="H2038" s="12"/>
      <c r="K2038"/>
    </row>
    <row r="2039" spans="1:11" x14ac:dyDescent="0.3">
      <c r="A2039" s="21">
        <v>42011</v>
      </c>
      <c r="B2039" s="11">
        <v>12999100000000</v>
      </c>
      <c r="C2039" s="11">
        <v>5099170000000</v>
      </c>
      <c r="D2039" s="11">
        <v>18098300000000</v>
      </c>
      <c r="E2039" s="12">
        <f>(US_Debt_Table[[#This Row],[Debt Held by the Public]] - B2291)/B2291 * 100</f>
        <v>5.3932657148185088</v>
      </c>
      <c r="F2039" s="12">
        <f>(US_Debt_Table[[#This Row],[Debt Held by the Public]] - B2291)/B2291 * 100</f>
        <v>5.3932657148185088</v>
      </c>
      <c r="G2039" s="12"/>
      <c r="H2039" s="12"/>
      <c r="K2039"/>
    </row>
    <row r="2040" spans="1:11" x14ac:dyDescent="0.3">
      <c r="A2040" s="21">
        <v>42010</v>
      </c>
      <c r="B2040" s="11">
        <v>12999600000000</v>
      </c>
      <c r="C2040" s="11">
        <v>5098250000000</v>
      </c>
      <c r="D2040" s="11">
        <v>18097800000000</v>
      </c>
      <c r="E2040" s="12">
        <f>(US_Debt_Table[[#This Row],[Debt Held by the Public]] - B2292)/B2292 * 100</f>
        <v>5.3930470878194319</v>
      </c>
      <c r="F2040" s="12">
        <f>(US_Debt_Table[[#This Row],[Debt Held by the Public]] - B2292)/B2292 * 100</f>
        <v>5.3930470878194319</v>
      </c>
      <c r="G2040" s="12"/>
      <c r="H2040" s="12"/>
      <c r="K2040"/>
    </row>
    <row r="2041" spans="1:11" x14ac:dyDescent="0.3">
      <c r="A2041" s="21">
        <v>42009</v>
      </c>
      <c r="B2041" s="11">
        <v>12999300000000</v>
      </c>
      <c r="C2041" s="11">
        <v>5091980000000</v>
      </c>
      <c r="D2041" s="11">
        <v>18091300000000</v>
      </c>
      <c r="E2041" s="12">
        <f>(US_Debt_Table[[#This Row],[Debt Held by the Public]] - B2293)/B2293 * 100</f>
        <v>5.389760428067615</v>
      </c>
      <c r="F2041" s="12">
        <f>(US_Debt_Table[[#This Row],[Debt Held by the Public]] - B2293)/B2293 * 100</f>
        <v>5.389760428067615</v>
      </c>
      <c r="G2041" s="12"/>
      <c r="H2041" s="12"/>
      <c r="K2041"/>
    </row>
    <row r="2042" spans="1:11" x14ac:dyDescent="0.3">
      <c r="A2042" s="21">
        <v>42006</v>
      </c>
      <c r="B2042" s="11">
        <v>13000200000000</v>
      </c>
      <c r="C2042" s="11">
        <v>5080400000000</v>
      </c>
      <c r="D2042" s="11">
        <v>18080600000000</v>
      </c>
      <c r="E2042" s="12">
        <f>(US_Debt_Table[[#This Row],[Debt Held by the Public]] - B2294)/B2294 * 100</f>
        <v>5.2187707399193872</v>
      </c>
      <c r="F2042" s="12">
        <f>(US_Debt_Table[[#This Row],[Debt Held by the Public]] - B2294)/B2294 * 100</f>
        <v>5.2187707399193872</v>
      </c>
      <c r="G2042" s="12"/>
      <c r="H2042" s="12"/>
      <c r="K2042"/>
    </row>
    <row r="2043" spans="1:11" x14ac:dyDescent="0.3">
      <c r="A2043" s="21">
        <v>42004</v>
      </c>
      <c r="B2043" s="11">
        <v>13024000000000</v>
      </c>
      <c r="C2043" s="11">
        <v>5117490000000</v>
      </c>
      <c r="D2043" s="11">
        <v>18141400000000</v>
      </c>
      <c r="F2043" s="12"/>
      <c r="G2043" s="12"/>
      <c r="H2043" s="12"/>
      <c r="K2043"/>
    </row>
    <row r="2044" spans="1:11" x14ac:dyDescent="0.3">
      <c r="A2044" s="21">
        <v>42003</v>
      </c>
      <c r="B2044" s="11">
        <v>12995300000000</v>
      </c>
      <c r="C2044" s="11">
        <v>5048540000000</v>
      </c>
      <c r="D2044" s="11">
        <v>18043900000000</v>
      </c>
      <c r="E2044" s="12">
        <f>(US_Debt_Table[[#This Row],[Debt Held by the Public]] - B2296)/B2296 * 100</f>
        <v>5.5721643621947452</v>
      </c>
      <c r="F2044" s="12">
        <f>(US_Debt_Table[[#This Row],[Debt Held by the Public]] - B2296)/B2296 * 100</f>
        <v>5.5721643621947452</v>
      </c>
      <c r="G2044" s="12"/>
      <c r="H2044" s="12"/>
      <c r="K2044"/>
    </row>
    <row r="2045" spans="1:11" x14ac:dyDescent="0.3">
      <c r="A2045" s="21">
        <v>42002</v>
      </c>
      <c r="B2045" s="11">
        <v>12994500000000</v>
      </c>
      <c r="C2045" s="11">
        <v>5044990000000</v>
      </c>
      <c r="D2045" s="11">
        <v>18039500000000</v>
      </c>
      <c r="E2045" s="12">
        <f>(US_Debt_Table[[#This Row],[Debt Held by the Public]] - B2297)/B2297 * 100</f>
        <v>5.5553750426461743</v>
      </c>
      <c r="F2045" s="12">
        <f>(US_Debt_Table[[#This Row],[Debt Held by the Public]] - B2297)/B2297 * 100</f>
        <v>5.5553750426461743</v>
      </c>
      <c r="G2045" s="12"/>
      <c r="H2045" s="12"/>
      <c r="K2045"/>
    </row>
    <row r="2046" spans="1:11" x14ac:dyDescent="0.3">
      <c r="A2046" s="21">
        <v>41999</v>
      </c>
      <c r="B2046" s="11">
        <v>12994200000000</v>
      </c>
      <c r="C2046" s="11">
        <v>5035920000000</v>
      </c>
      <c r="D2046" s="11">
        <v>18030100000000</v>
      </c>
      <c r="E2046" s="12">
        <f>(US_Debt_Table[[#This Row],[Debt Held by the Public]] - B2298)/B2298 * 100</f>
        <v>5.3706241536178529</v>
      </c>
      <c r="F2046" s="12">
        <f>(US_Debt_Table[[#This Row],[Debt Held by the Public]] - B2298)/B2298 * 100</f>
        <v>5.3706241536178529</v>
      </c>
      <c r="G2046" s="12"/>
      <c r="H2046" s="12"/>
      <c r="K2046"/>
    </row>
    <row r="2047" spans="1:11" x14ac:dyDescent="0.3">
      <c r="A2047" s="21">
        <v>41997</v>
      </c>
      <c r="B2047" s="11">
        <v>12990300000000</v>
      </c>
      <c r="C2047" s="11">
        <v>5041980000000</v>
      </c>
      <c r="D2047" s="11">
        <v>18032300000000</v>
      </c>
      <c r="E2047" s="12">
        <f>(US_Debt_Table[[#This Row],[Debt Held by the Public]] - B2299)/B2299 * 100</f>
        <v>5.3398530628132139</v>
      </c>
      <c r="F2047" s="12">
        <f>(US_Debt_Table[[#This Row],[Debt Held by the Public]] - B2299)/B2299 * 100</f>
        <v>5.3398530628132139</v>
      </c>
      <c r="G2047" s="12"/>
      <c r="H2047" s="12"/>
      <c r="K2047"/>
    </row>
    <row r="2048" spans="1:11" x14ac:dyDescent="0.3">
      <c r="A2048" s="21">
        <v>41996</v>
      </c>
      <c r="B2048" s="11">
        <v>12990300000000</v>
      </c>
      <c r="C2048" s="11">
        <v>5054210000000</v>
      </c>
      <c r="D2048" s="11">
        <v>18044500000000</v>
      </c>
      <c r="E2048" s="12">
        <f>(US_Debt_Table[[#This Row],[Debt Held by the Public]] - B2300)/B2300 * 100</f>
        <v>5.3355821703980597</v>
      </c>
      <c r="F2048" s="12">
        <f>(US_Debt_Table[[#This Row],[Debt Held by the Public]] - B2300)/B2300 * 100</f>
        <v>5.3355821703980597</v>
      </c>
      <c r="G2048" s="12"/>
      <c r="H2048" s="12"/>
      <c r="K2048"/>
    </row>
    <row r="2049" spans="1:11" x14ac:dyDescent="0.3">
      <c r="A2049" s="21">
        <v>41995</v>
      </c>
      <c r="B2049" s="11">
        <v>12988100000000</v>
      </c>
      <c r="C2049" s="11">
        <v>5042940000000</v>
      </c>
      <c r="D2049" s="11">
        <v>18031000000000</v>
      </c>
      <c r="E2049" s="12">
        <f>(US_Debt_Table[[#This Row],[Debt Held by the Public]] - B2301)/B2301 * 100</f>
        <v>5.3100574060260115</v>
      </c>
      <c r="F2049" s="12">
        <f>(US_Debt_Table[[#This Row],[Debt Held by the Public]] - B2301)/B2301 * 100</f>
        <v>5.3100574060260115</v>
      </c>
      <c r="G2049" s="12"/>
      <c r="H2049" s="12"/>
      <c r="K2049"/>
    </row>
    <row r="2050" spans="1:11" x14ac:dyDescent="0.3">
      <c r="A2050" s="21">
        <v>41992</v>
      </c>
      <c r="B2050" s="11">
        <v>12988000000000</v>
      </c>
      <c r="C2050" s="11">
        <v>5039990000000</v>
      </c>
      <c r="D2050" s="11">
        <v>18028000000000</v>
      </c>
      <c r="E2050" s="12">
        <f>(US_Debt_Table[[#This Row],[Debt Held by the Public]] - B2302)/B2302 * 100</f>
        <v>5.2264864821071226</v>
      </c>
      <c r="F2050" s="12">
        <f>(US_Debt_Table[[#This Row],[Debt Held by the Public]] - B2302)/B2302 * 100</f>
        <v>5.2264864821071226</v>
      </c>
      <c r="G2050" s="12"/>
      <c r="H2050" s="12"/>
      <c r="K2050"/>
    </row>
    <row r="2051" spans="1:11" x14ac:dyDescent="0.3">
      <c r="A2051" s="21">
        <v>41991</v>
      </c>
      <c r="B2051" s="11">
        <v>12988000000000</v>
      </c>
      <c r="C2051" s="11">
        <v>5040970000000</v>
      </c>
      <c r="D2051" s="11">
        <v>18029000000000</v>
      </c>
      <c r="E2051" s="12">
        <f>(US_Debt_Table[[#This Row],[Debt Held by the Public]] - B2303)/B2303 * 100</f>
        <v>5.2350124373070601</v>
      </c>
      <c r="F2051" s="12">
        <f>(US_Debt_Table[[#This Row],[Debt Held by the Public]] - B2303)/B2303 * 100</f>
        <v>5.2350124373070601</v>
      </c>
      <c r="G2051" s="12"/>
      <c r="H2051" s="12"/>
      <c r="K2051"/>
    </row>
    <row r="2052" spans="1:11" x14ac:dyDescent="0.3">
      <c r="A2052" s="21">
        <v>41990</v>
      </c>
      <c r="B2052" s="11">
        <v>12982100000000</v>
      </c>
      <c r="C2052" s="11">
        <v>5045860000000</v>
      </c>
      <c r="D2052" s="11">
        <v>18028000000000</v>
      </c>
      <c r="E2052" s="12">
        <f>(US_Debt_Table[[#This Row],[Debt Held by the Public]] - B2304)/B2304 * 100</f>
        <v>5.1863555339491167</v>
      </c>
      <c r="F2052" s="12">
        <f>(US_Debt_Table[[#This Row],[Debt Held by the Public]] - B2304)/B2304 * 100</f>
        <v>5.1863555339491167</v>
      </c>
      <c r="G2052" s="12"/>
      <c r="H2052" s="12"/>
      <c r="K2052"/>
    </row>
    <row r="2053" spans="1:11" x14ac:dyDescent="0.3">
      <c r="A2053" s="21">
        <v>41989</v>
      </c>
      <c r="B2053" s="11">
        <v>12979300000000</v>
      </c>
      <c r="C2053" s="11">
        <v>5054030000000</v>
      </c>
      <c r="D2053" s="11">
        <v>18033300000000</v>
      </c>
      <c r="E2053" s="12">
        <f>(US_Debt_Table[[#This Row],[Debt Held by the Public]] - B2305)/B2305 * 100</f>
        <v>5.4199155295646531</v>
      </c>
      <c r="F2053" s="12">
        <f>(US_Debt_Table[[#This Row],[Debt Held by the Public]] - B2305)/B2305 * 100</f>
        <v>5.4199155295646531</v>
      </c>
      <c r="G2053" s="12"/>
      <c r="H2053" s="12"/>
      <c r="K2053"/>
    </row>
    <row r="2054" spans="1:11" x14ac:dyDescent="0.3">
      <c r="A2054" s="21">
        <v>41988</v>
      </c>
      <c r="B2054" s="11">
        <v>12979200000000</v>
      </c>
      <c r="C2054" s="11">
        <v>5047310000000</v>
      </c>
      <c r="D2054" s="11">
        <v>18026500000000</v>
      </c>
      <c r="E2054" s="12">
        <f>(US_Debt_Table[[#This Row],[Debt Held by the Public]] - B2306)/B2306 * 100</f>
        <v>5.4165346848273677</v>
      </c>
      <c r="F2054" s="12">
        <f>(US_Debt_Table[[#This Row],[Debt Held by the Public]] - B2306)/B2306 * 100</f>
        <v>5.4165346848273677</v>
      </c>
      <c r="G2054" s="12"/>
      <c r="H2054" s="12"/>
      <c r="K2054"/>
    </row>
    <row r="2055" spans="1:11" x14ac:dyDescent="0.3">
      <c r="A2055" s="21">
        <v>41985</v>
      </c>
      <c r="B2055" s="11">
        <v>12955800000000</v>
      </c>
      <c r="C2055" s="11">
        <v>5042690000000</v>
      </c>
      <c r="D2055" s="11">
        <v>17998500000000</v>
      </c>
      <c r="E2055" s="12">
        <f>(US_Debt_Table[[#This Row],[Debt Held by the Public]] - B2307)/B2307 * 100</f>
        <v>5.232463692777543</v>
      </c>
      <c r="F2055" s="12">
        <f>(US_Debt_Table[[#This Row],[Debt Held by the Public]] - B2307)/B2307 * 100</f>
        <v>5.232463692777543</v>
      </c>
      <c r="G2055" s="12"/>
      <c r="H2055" s="12"/>
      <c r="K2055"/>
    </row>
    <row r="2056" spans="1:11" x14ac:dyDescent="0.3">
      <c r="A2056" s="21">
        <v>41984</v>
      </c>
      <c r="B2056" s="11">
        <v>12956100000000</v>
      </c>
      <c r="C2056" s="11">
        <v>5043140000000</v>
      </c>
      <c r="D2056" s="11">
        <v>17999200000000</v>
      </c>
      <c r="E2056" s="12">
        <f>(US_Debt_Table[[#This Row],[Debt Held by the Public]] - B2308)/B2308 * 100</f>
        <v>5.234900419116931</v>
      </c>
      <c r="F2056" s="12">
        <f>(US_Debt_Table[[#This Row],[Debt Held by the Public]] - B2308)/B2308 * 100</f>
        <v>5.234900419116931</v>
      </c>
      <c r="G2056" s="12"/>
      <c r="H2056" s="12"/>
      <c r="K2056"/>
    </row>
    <row r="2057" spans="1:11" x14ac:dyDescent="0.3">
      <c r="A2057" s="21">
        <v>41983</v>
      </c>
      <c r="B2057" s="11">
        <v>12944600000000</v>
      </c>
      <c r="C2057" s="11">
        <v>5040770000000</v>
      </c>
      <c r="D2057" s="11">
        <v>17985400000000</v>
      </c>
      <c r="E2057" s="12">
        <f>(US_Debt_Table[[#This Row],[Debt Held by the Public]] - B2309)/B2309 * 100</f>
        <v>5.1423465865247939</v>
      </c>
      <c r="F2057" s="12">
        <f>(US_Debt_Table[[#This Row],[Debt Held by the Public]] - B2309)/B2309 * 100</f>
        <v>5.1423465865247939</v>
      </c>
      <c r="G2057" s="12"/>
      <c r="H2057" s="12"/>
      <c r="K2057"/>
    </row>
    <row r="2058" spans="1:11" x14ac:dyDescent="0.3">
      <c r="A2058" s="21">
        <v>41982</v>
      </c>
      <c r="B2058" s="11">
        <v>12944600000000</v>
      </c>
      <c r="C2058" s="11">
        <v>5053330000000</v>
      </c>
      <c r="D2058" s="11">
        <v>17997900000000</v>
      </c>
      <c r="E2058" s="12">
        <f>(US_Debt_Table[[#This Row],[Debt Held by the Public]] - B2310)/B2310 * 100</f>
        <v>5.1389306280915212</v>
      </c>
      <c r="F2058" s="12">
        <f>(US_Debt_Table[[#This Row],[Debt Held by the Public]] - B2310)/B2310 * 100</f>
        <v>5.1389306280915212</v>
      </c>
      <c r="G2058" s="12"/>
      <c r="H2058" s="12"/>
      <c r="K2058"/>
    </row>
    <row r="2059" spans="1:11" x14ac:dyDescent="0.3">
      <c r="A2059" s="21">
        <v>41981</v>
      </c>
      <c r="B2059" s="11">
        <v>12944200000000</v>
      </c>
      <c r="C2059" s="11">
        <v>5049060000000</v>
      </c>
      <c r="D2059" s="11">
        <v>17993200000000</v>
      </c>
      <c r="E2059" s="12">
        <f>(US_Debt_Table[[#This Row],[Debt Held by the Public]] - B2311)/B2311 * 100</f>
        <v>5.1339738955986389</v>
      </c>
      <c r="F2059" s="12">
        <f>(US_Debt_Table[[#This Row],[Debt Held by the Public]] - B2311)/B2311 * 100</f>
        <v>5.1339738955986389</v>
      </c>
      <c r="G2059" s="12"/>
      <c r="H2059" s="12"/>
      <c r="K2059"/>
    </row>
    <row r="2060" spans="1:11" x14ac:dyDescent="0.3">
      <c r="A2060" s="21">
        <v>41978</v>
      </c>
      <c r="B2060" s="11">
        <v>12945500000000</v>
      </c>
      <c r="C2060" s="11">
        <v>5045600000000</v>
      </c>
      <c r="D2060" s="11">
        <v>17991100000000</v>
      </c>
      <c r="E2060" s="12">
        <f>(US_Debt_Table[[#This Row],[Debt Held by the Public]] - B2312)/B2312 * 100</f>
        <v>5.1829763723227922</v>
      </c>
      <c r="F2060" s="12">
        <f>(US_Debt_Table[[#This Row],[Debt Held by the Public]] - B2312)/B2312 * 100</f>
        <v>5.1829763723227922</v>
      </c>
      <c r="G2060" s="12"/>
      <c r="H2060" s="12"/>
      <c r="K2060"/>
    </row>
    <row r="2061" spans="1:11" x14ac:dyDescent="0.3">
      <c r="A2061" s="21">
        <v>41977</v>
      </c>
      <c r="B2061" s="11">
        <v>12945800000000</v>
      </c>
      <c r="C2061" s="11">
        <v>5047910000000</v>
      </c>
      <c r="D2061" s="11">
        <v>17993700000000</v>
      </c>
      <c r="E2061" s="12">
        <f>(US_Debt_Table[[#This Row],[Debt Held by the Public]] - B2313)/B2313 * 100</f>
        <v>5.184559259650463</v>
      </c>
      <c r="F2061" s="12">
        <f>(US_Debt_Table[[#This Row],[Debt Held by the Public]] - B2313)/B2313 * 100</f>
        <v>5.184559259650463</v>
      </c>
      <c r="G2061" s="12"/>
      <c r="H2061" s="12"/>
      <c r="K2061"/>
    </row>
    <row r="2062" spans="1:11" x14ac:dyDescent="0.3">
      <c r="A2062" s="21">
        <v>41976</v>
      </c>
      <c r="B2062" s="11">
        <v>12932000000000</v>
      </c>
      <c r="C2062" s="11">
        <v>5044930000000</v>
      </c>
      <c r="D2062" s="11">
        <v>17976900000000</v>
      </c>
      <c r="E2062" s="12">
        <f>(US_Debt_Table[[#This Row],[Debt Held by the Public]] - B2314)/B2314 * 100</f>
        <v>5.0749955311438644</v>
      </c>
      <c r="F2062" s="12">
        <f>(US_Debt_Table[[#This Row],[Debt Held by the Public]] - B2314)/B2314 * 100</f>
        <v>5.0749955311438644</v>
      </c>
      <c r="G2062" s="12"/>
      <c r="H2062" s="12"/>
      <c r="K2062"/>
    </row>
    <row r="2063" spans="1:11" x14ac:dyDescent="0.3">
      <c r="A2063" s="21">
        <v>41975</v>
      </c>
      <c r="B2063" s="11">
        <v>12932200000000</v>
      </c>
      <c r="C2063" s="11">
        <v>5062560000000</v>
      </c>
      <c r="D2063" s="11">
        <v>17994700000000</v>
      </c>
      <c r="E2063" s="12">
        <f>(US_Debt_Table[[#This Row],[Debt Held by the Public]] - B2315)/B2315 * 100</f>
        <v>5.3016423610262926</v>
      </c>
      <c r="F2063" s="12">
        <f>(US_Debt_Table[[#This Row],[Debt Held by the Public]] - B2315)/B2315 * 100</f>
        <v>5.3016423610262926</v>
      </c>
      <c r="G2063" s="12"/>
      <c r="H2063" s="12"/>
      <c r="K2063"/>
    </row>
    <row r="2064" spans="1:11" x14ac:dyDescent="0.3">
      <c r="A2064" s="21">
        <v>41974</v>
      </c>
      <c r="B2064" s="11">
        <v>12931900000000</v>
      </c>
      <c r="C2064" s="11">
        <v>5056240000000</v>
      </c>
      <c r="D2064" s="11">
        <v>17988100000000</v>
      </c>
      <c r="E2064" s="12">
        <f>(US_Debt_Table[[#This Row],[Debt Held by the Public]] - B2316)/B2316 * 100</f>
        <v>5.448600340843301</v>
      </c>
      <c r="F2064" s="12">
        <f>(US_Debt_Table[[#This Row],[Debt Held by the Public]] - B2316)/B2316 * 100</f>
        <v>5.448600340843301</v>
      </c>
      <c r="G2064" s="12"/>
      <c r="H2064" s="12"/>
      <c r="K2064"/>
    </row>
    <row r="2065" spans="1:11" x14ac:dyDescent="0.3">
      <c r="A2065" s="21">
        <v>41971</v>
      </c>
      <c r="B2065" s="11">
        <v>12922700000000</v>
      </c>
      <c r="C2065" s="11">
        <v>5082870000000</v>
      </c>
      <c r="D2065" s="11">
        <v>18005500000000</v>
      </c>
      <c r="E2065" s="12">
        <f>(US_Debt_Table[[#This Row],[Debt Held by the Public]] - B2317)/B2317 * 100</f>
        <v>5.3838939857288475</v>
      </c>
      <c r="F2065" s="12">
        <f>(US_Debt_Table[[#This Row],[Debt Held by the Public]] - B2317)/B2317 * 100</f>
        <v>5.3838939857288475</v>
      </c>
      <c r="G2065" s="12"/>
      <c r="H2065" s="12"/>
      <c r="K2065"/>
    </row>
    <row r="2066" spans="1:11" x14ac:dyDescent="0.3">
      <c r="A2066" s="21">
        <v>41969</v>
      </c>
      <c r="B2066" s="11">
        <v>12890700000000</v>
      </c>
      <c r="C2066" s="11">
        <v>5073060000000</v>
      </c>
      <c r="D2066" s="11">
        <v>17963800000000</v>
      </c>
      <c r="E2066" s="12">
        <f>(US_Debt_Table[[#This Row],[Debt Held by the Public]] - B2318)/B2318 * 100</f>
        <v>5.12807966139016</v>
      </c>
      <c r="F2066" s="12">
        <f>(US_Debt_Table[[#This Row],[Debt Held by the Public]] - B2318)/B2318 * 100</f>
        <v>5.12807966139016</v>
      </c>
      <c r="G2066" s="12"/>
      <c r="H2066" s="12"/>
      <c r="K2066"/>
    </row>
    <row r="2067" spans="1:11" x14ac:dyDescent="0.3">
      <c r="A2067" s="21">
        <v>41968</v>
      </c>
      <c r="B2067" s="11">
        <v>12891000000000</v>
      </c>
      <c r="C2067" s="11">
        <v>5082300000000</v>
      </c>
      <c r="D2067" s="11">
        <v>17973300000000</v>
      </c>
      <c r="E2067" s="12">
        <f>(US_Debt_Table[[#This Row],[Debt Held by the Public]] - B2319)/B2319 * 100</f>
        <v>5.1330984537091409</v>
      </c>
      <c r="F2067" s="12">
        <f>(US_Debt_Table[[#This Row],[Debt Held by the Public]] - B2319)/B2319 * 100</f>
        <v>5.1330984537091409</v>
      </c>
      <c r="G2067" s="12"/>
      <c r="H2067" s="12"/>
      <c r="K2067"/>
    </row>
    <row r="2068" spans="1:11" x14ac:dyDescent="0.3">
      <c r="A2068" s="21">
        <v>41967</v>
      </c>
      <c r="B2068" s="11">
        <v>12889800000000</v>
      </c>
      <c r="C2068" s="11">
        <v>5079590000000</v>
      </c>
      <c r="D2068" s="11">
        <v>17969300000000</v>
      </c>
      <c r="E2068" s="12">
        <f>(US_Debt_Table[[#This Row],[Debt Held by the Public]] - B2320)/B2320 * 100</f>
        <v>5.1258838785446894</v>
      </c>
      <c r="F2068" s="12">
        <f>(US_Debt_Table[[#This Row],[Debt Held by the Public]] - B2320)/B2320 * 100</f>
        <v>5.1258838785446894</v>
      </c>
      <c r="G2068" s="12"/>
      <c r="H2068" s="12"/>
      <c r="K2068"/>
    </row>
    <row r="2069" spans="1:11" x14ac:dyDescent="0.3">
      <c r="A2069" s="21">
        <v>41964</v>
      </c>
      <c r="B2069" s="11">
        <v>12889800000000</v>
      </c>
      <c r="C2069" s="11">
        <v>5076650000000</v>
      </c>
      <c r="D2069" s="11">
        <v>17966400000000</v>
      </c>
      <c r="E2069" s="12">
        <f>(US_Debt_Table[[#This Row],[Debt Held by the Public]] - B2321)/B2321 * 100</f>
        <v>5.2623842422460685</v>
      </c>
      <c r="F2069" s="12">
        <f>(US_Debt_Table[[#This Row],[Debt Held by the Public]] - B2321)/B2321 * 100</f>
        <v>5.2623842422460685</v>
      </c>
      <c r="G2069" s="12"/>
      <c r="H2069" s="12"/>
      <c r="K2069"/>
    </row>
    <row r="2070" spans="1:11" x14ac:dyDescent="0.3">
      <c r="A2070" s="21">
        <v>41963</v>
      </c>
      <c r="B2070" s="11">
        <v>12888600000000</v>
      </c>
      <c r="C2070" s="11">
        <v>5077800000000</v>
      </c>
      <c r="D2070" s="11">
        <v>17966400000000</v>
      </c>
      <c r="E2070" s="12">
        <f>(US_Debt_Table[[#This Row],[Debt Held by the Public]] - B2322)/B2322 * 100</f>
        <v>5.2543037271747295</v>
      </c>
      <c r="F2070" s="12">
        <f>(US_Debt_Table[[#This Row],[Debt Held by the Public]] - B2322)/B2322 * 100</f>
        <v>5.2543037271747295</v>
      </c>
      <c r="G2070" s="12"/>
      <c r="H2070" s="12"/>
      <c r="K2070"/>
    </row>
    <row r="2071" spans="1:11" x14ac:dyDescent="0.3">
      <c r="A2071" s="21">
        <v>41962</v>
      </c>
      <c r="B2071" s="11">
        <v>12881800000000</v>
      </c>
      <c r="C2071" s="11">
        <v>5074100000000</v>
      </c>
      <c r="D2071" s="11">
        <v>17955900000000</v>
      </c>
      <c r="E2071" s="12">
        <f>(US_Debt_Table[[#This Row],[Debt Held by the Public]] - B2323)/B2323 * 100</f>
        <v>5.1987717636298303</v>
      </c>
      <c r="F2071" s="12">
        <f>(US_Debt_Table[[#This Row],[Debt Held by the Public]] - B2323)/B2323 * 100</f>
        <v>5.1987717636298303</v>
      </c>
      <c r="G2071" s="12"/>
      <c r="H2071" s="12"/>
      <c r="K2071"/>
    </row>
    <row r="2072" spans="1:11" x14ac:dyDescent="0.3">
      <c r="A2072" s="21">
        <v>41961</v>
      </c>
      <c r="B2072" s="11">
        <v>12880400000000</v>
      </c>
      <c r="C2072" s="11">
        <v>5085480000000</v>
      </c>
      <c r="D2072" s="11">
        <v>17965900000000</v>
      </c>
      <c r="E2072" s="12">
        <f>(US_Debt_Table[[#This Row],[Debt Held by the Public]] - B2324)/B2324 * 100</f>
        <v>5.1873387123117629</v>
      </c>
      <c r="F2072" s="12">
        <f>(US_Debt_Table[[#This Row],[Debt Held by the Public]] - B2324)/B2324 * 100</f>
        <v>5.1873387123117629</v>
      </c>
      <c r="G2072" s="12"/>
      <c r="H2072" s="12"/>
      <c r="K2072"/>
    </row>
    <row r="2073" spans="1:11" x14ac:dyDescent="0.3">
      <c r="A2073" s="21">
        <v>41960</v>
      </c>
      <c r="B2073" s="11">
        <v>12879100000000</v>
      </c>
      <c r="C2073" s="11">
        <v>5076110000000</v>
      </c>
      <c r="D2073" s="11">
        <v>17955200000000</v>
      </c>
      <c r="E2073" s="12">
        <f>(US_Debt_Table[[#This Row],[Debt Held by the Public]] - B2325)/B2325 * 100</f>
        <v>5.2257036643653745</v>
      </c>
      <c r="F2073" s="12">
        <f>(US_Debt_Table[[#This Row],[Debt Held by the Public]] - B2325)/B2325 * 100</f>
        <v>5.2257036643653745</v>
      </c>
      <c r="G2073" s="12"/>
      <c r="H2073" s="12"/>
      <c r="K2073"/>
    </row>
    <row r="2074" spans="1:11" x14ac:dyDescent="0.3">
      <c r="A2074" s="21">
        <v>41957</v>
      </c>
      <c r="B2074" s="11">
        <v>12874000000000</v>
      </c>
      <c r="C2074" s="11">
        <v>5072210000000</v>
      </c>
      <c r="D2074" s="11">
        <v>17946200000000</v>
      </c>
      <c r="E2074" s="12">
        <f>(US_Debt_Table[[#This Row],[Debt Held by the Public]] - B2326)/B2326 * 100</f>
        <v>5.4709901525454274</v>
      </c>
      <c r="F2074" s="12">
        <f>(US_Debt_Table[[#This Row],[Debt Held by the Public]] - B2326)/B2326 * 100</f>
        <v>5.4709901525454274</v>
      </c>
      <c r="G2074" s="12"/>
      <c r="H2074" s="12"/>
      <c r="K2074"/>
    </row>
    <row r="2075" spans="1:11" x14ac:dyDescent="0.3">
      <c r="A2075" s="21">
        <v>41956</v>
      </c>
      <c r="B2075" s="11">
        <v>12872800000000</v>
      </c>
      <c r="C2075" s="11">
        <v>5068590000000</v>
      </c>
      <c r="D2075" s="11">
        <v>17941400000000</v>
      </c>
      <c r="E2075" s="12">
        <f>(US_Debt_Table[[#This Row],[Debt Held by the Public]] - B2327)/B2327 * 100</f>
        <v>5.4628871047026051</v>
      </c>
      <c r="F2075" s="12">
        <f>(US_Debt_Table[[#This Row],[Debt Held by the Public]] - B2327)/B2327 * 100</f>
        <v>5.4628871047026051</v>
      </c>
      <c r="G2075" s="12"/>
      <c r="H2075" s="12"/>
      <c r="K2075"/>
    </row>
    <row r="2076" spans="1:11" x14ac:dyDescent="0.3">
      <c r="A2076" s="21">
        <v>41955</v>
      </c>
      <c r="B2076" s="11">
        <v>12865800000000</v>
      </c>
      <c r="C2076" s="11">
        <v>5070850000000</v>
      </c>
      <c r="D2076" s="11">
        <v>17936600000000</v>
      </c>
      <c r="E2076" s="12">
        <f>(US_Debt_Table[[#This Row],[Debt Held by the Public]] - B2328)/B2328 * 100</f>
        <v>5.4038111779259719</v>
      </c>
      <c r="F2076" s="12">
        <f>(US_Debt_Table[[#This Row],[Debt Held by the Public]] - B2328)/B2328 * 100</f>
        <v>5.4038111779259719</v>
      </c>
      <c r="G2076" s="12"/>
      <c r="H2076" s="12"/>
      <c r="K2076"/>
    </row>
    <row r="2077" spans="1:11" x14ac:dyDescent="0.3">
      <c r="A2077" s="21">
        <v>41953</v>
      </c>
      <c r="B2077" s="11">
        <v>12865600000000</v>
      </c>
      <c r="C2077" s="11">
        <v>5076840000000</v>
      </c>
      <c r="D2077" s="11">
        <v>17942500000000</v>
      </c>
      <c r="E2077" s="12">
        <f>(US_Debt_Table[[#This Row],[Debt Held by the Public]] - B2329)/B2329 * 100</f>
        <v>5.4021726663498884</v>
      </c>
      <c r="F2077" s="12">
        <f>(US_Debt_Table[[#This Row],[Debt Held by the Public]] - B2329)/B2329 * 100</f>
        <v>5.4021726663498884</v>
      </c>
      <c r="G2077" s="12"/>
      <c r="H2077" s="12"/>
      <c r="K2077"/>
    </row>
    <row r="2078" spans="1:11" x14ac:dyDescent="0.3">
      <c r="A2078" s="21">
        <v>41950</v>
      </c>
      <c r="B2078" s="11">
        <v>12865700000000</v>
      </c>
      <c r="C2078" s="11">
        <v>5071930000000</v>
      </c>
      <c r="D2078" s="11">
        <v>17937600000000</v>
      </c>
      <c r="E2078" s="12">
        <f>(US_Debt_Table[[#This Row],[Debt Held by the Public]] - B2330)/B2330 * 100</f>
        <v>5.6045769069761713</v>
      </c>
      <c r="F2078" s="12">
        <f>(US_Debt_Table[[#This Row],[Debt Held by the Public]] - B2330)/B2330 * 100</f>
        <v>5.6045769069761713</v>
      </c>
      <c r="G2078" s="12"/>
      <c r="H2078" s="12"/>
      <c r="K2078"/>
    </row>
    <row r="2079" spans="1:11" x14ac:dyDescent="0.3">
      <c r="A2079" s="21">
        <v>41949</v>
      </c>
      <c r="B2079" s="11">
        <v>12865200000000</v>
      </c>
      <c r="C2079" s="11">
        <v>5072950000000</v>
      </c>
      <c r="D2079" s="11">
        <v>17938200000000</v>
      </c>
      <c r="E2079" s="12">
        <f>(US_Debt_Table[[#This Row],[Debt Held by the Public]] - B2331)/B2331 * 100</f>
        <v>5.5987392371399727</v>
      </c>
      <c r="F2079" s="12">
        <f>(US_Debt_Table[[#This Row],[Debt Held by the Public]] - B2331)/B2331 * 100</f>
        <v>5.5987392371399727</v>
      </c>
      <c r="G2079" s="12"/>
      <c r="H2079" s="12"/>
      <c r="K2079"/>
    </row>
    <row r="2080" spans="1:11" x14ac:dyDescent="0.3">
      <c r="A2080" s="21">
        <v>41948</v>
      </c>
      <c r="B2080" s="11">
        <v>12855200000000</v>
      </c>
      <c r="C2080" s="11">
        <v>5068310000000</v>
      </c>
      <c r="D2080" s="11">
        <v>17923500000000</v>
      </c>
      <c r="E2080" s="12">
        <f>(US_Debt_Table[[#This Row],[Debt Held by the Public]] - B2332)/B2332 * 100</f>
        <v>5.5123280475393148</v>
      </c>
      <c r="F2080" s="12">
        <f>(US_Debt_Table[[#This Row],[Debt Held by the Public]] - B2332)/B2332 * 100</f>
        <v>5.5123280475393148</v>
      </c>
      <c r="G2080" s="12"/>
      <c r="H2080" s="12"/>
      <c r="K2080"/>
    </row>
    <row r="2081" spans="1:11" x14ac:dyDescent="0.3">
      <c r="A2081" s="21">
        <v>41947</v>
      </c>
      <c r="B2081" s="11">
        <v>12854900000000</v>
      </c>
      <c r="C2081" s="11">
        <v>5067450000000</v>
      </c>
      <c r="D2081" s="11">
        <v>17922300000000</v>
      </c>
      <c r="E2081" s="12">
        <f>(US_Debt_Table[[#This Row],[Debt Held by the Public]] - B2333)/B2333 * 100</f>
        <v>5.5081337513747757</v>
      </c>
      <c r="F2081" s="12">
        <f>(US_Debt_Table[[#This Row],[Debt Held by the Public]] - B2333)/B2333 * 100</f>
        <v>5.5081337513747757</v>
      </c>
      <c r="G2081" s="12"/>
      <c r="H2081" s="12"/>
      <c r="K2081"/>
    </row>
    <row r="2082" spans="1:11" x14ac:dyDescent="0.3">
      <c r="A2082" s="21">
        <v>41946</v>
      </c>
      <c r="B2082" s="11">
        <v>12854700000000</v>
      </c>
      <c r="C2082" s="11">
        <v>5053730000000</v>
      </c>
      <c r="D2082" s="11">
        <v>17908500000000</v>
      </c>
      <c r="E2082" s="12">
        <f>(US_Debt_Table[[#This Row],[Debt Held by the Public]] - B2334)/B2334 * 100</f>
        <v>5.4753269770418633</v>
      </c>
      <c r="F2082" s="12">
        <f>(US_Debt_Table[[#This Row],[Debt Held by the Public]] - B2334)/B2334 * 100</f>
        <v>5.4753269770418633</v>
      </c>
      <c r="G2082" s="12"/>
      <c r="H2082" s="12"/>
      <c r="K2082"/>
    </row>
    <row r="2083" spans="1:11" x14ac:dyDescent="0.3">
      <c r="A2083" s="21">
        <v>41943</v>
      </c>
      <c r="B2083" s="11">
        <v>12857100000000</v>
      </c>
      <c r="C2083" s="11">
        <v>5080100000000</v>
      </c>
      <c r="D2083" s="11">
        <v>17937200000000</v>
      </c>
      <c r="E2083" s="12">
        <f>(US_Debt_Table[[#This Row],[Debt Held by the Public]] - B2335)/B2335 * 100</f>
        <v>6.0676808342133048</v>
      </c>
      <c r="F2083" s="12">
        <f>(US_Debt_Table[[#This Row],[Debt Held by the Public]] - B2335)/B2335 * 100</f>
        <v>6.0676808342133048</v>
      </c>
      <c r="G2083" s="12"/>
      <c r="H2083" s="12"/>
      <c r="K2083"/>
    </row>
    <row r="2084" spans="1:11" x14ac:dyDescent="0.3">
      <c r="A2084" s="21">
        <v>41942</v>
      </c>
      <c r="B2084" s="11">
        <v>12818500000000</v>
      </c>
      <c r="C2084" s="11">
        <v>5095940000000</v>
      </c>
      <c r="D2084" s="11">
        <v>17914400000000</v>
      </c>
      <c r="E2084" s="12">
        <f>(US_Debt_Table[[#This Row],[Debt Held by the Public]] - B2336)/B2336 * 100</f>
        <v>5.7466238790948614</v>
      </c>
      <c r="F2084" s="12">
        <f>(US_Debt_Table[[#This Row],[Debt Held by the Public]] - B2336)/B2336 * 100</f>
        <v>5.7466238790948614</v>
      </c>
      <c r="G2084" s="12"/>
      <c r="H2084" s="12"/>
      <c r="K2084"/>
    </row>
    <row r="2085" spans="1:11" x14ac:dyDescent="0.3">
      <c r="A2085" s="21">
        <v>41941</v>
      </c>
      <c r="B2085" s="11">
        <v>12809200000000</v>
      </c>
      <c r="C2085" s="11">
        <v>5095800000000</v>
      </c>
      <c r="D2085" s="11">
        <v>17905000000000</v>
      </c>
      <c r="E2085" s="12">
        <f>(US_Debt_Table[[#This Row],[Debt Held by the Public]] - B2337)/B2337 * 100</f>
        <v>5.669903232991528</v>
      </c>
      <c r="F2085" s="12">
        <f>(US_Debt_Table[[#This Row],[Debt Held by the Public]] - B2337)/B2337 * 100</f>
        <v>5.669903232991528</v>
      </c>
      <c r="G2085" s="12"/>
      <c r="H2085" s="12"/>
      <c r="K2085"/>
    </row>
    <row r="2086" spans="1:11" x14ac:dyDescent="0.3">
      <c r="A2086" s="21">
        <v>41940</v>
      </c>
      <c r="B2086" s="11">
        <v>12809200000000</v>
      </c>
      <c r="C2086" s="11">
        <v>5096880000000</v>
      </c>
      <c r="D2086" s="11">
        <v>17906100000000</v>
      </c>
      <c r="E2086" s="12">
        <f>(US_Debt_Table[[#This Row],[Debt Held by the Public]] - B2338)/B2338 * 100</f>
        <v>5.6690315129516584</v>
      </c>
      <c r="F2086" s="12">
        <f>(US_Debt_Table[[#This Row],[Debt Held by the Public]] - B2338)/B2338 * 100</f>
        <v>5.6690315129516584</v>
      </c>
      <c r="G2086" s="12"/>
      <c r="H2086" s="12"/>
      <c r="K2086"/>
    </row>
    <row r="2087" spans="1:11" x14ac:dyDescent="0.3">
      <c r="A2087" s="21">
        <v>41939</v>
      </c>
      <c r="B2087" s="11">
        <v>12808200000000</v>
      </c>
      <c r="C2087" s="11">
        <v>5091520000000</v>
      </c>
      <c r="D2087" s="11">
        <v>17899700000000</v>
      </c>
      <c r="E2087" s="12">
        <f>(US_Debt_Table[[#This Row],[Debt Held by the Public]] - B2339)/B2339 * 100</f>
        <v>5.6590387883387505</v>
      </c>
      <c r="F2087" s="12">
        <f>(US_Debt_Table[[#This Row],[Debt Held by the Public]] - B2339)/B2339 * 100</f>
        <v>5.6590387883387505</v>
      </c>
      <c r="G2087" s="12"/>
      <c r="H2087" s="12"/>
      <c r="K2087"/>
    </row>
    <row r="2088" spans="1:11" x14ac:dyDescent="0.3">
      <c r="A2088" s="21">
        <v>41936</v>
      </c>
      <c r="B2088" s="11">
        <v>12808200000000</v>
      </c>
      <c r="C2088" s="11">
        <v>5090500000000</v>
      </c>
      <c r="D2088" s="11">
        <v>17898700000000</v>
      </c>
      <c r="E2088" s="12">
        <f>(US_Debt_Table[[#This Row],[Debt Held by the Public]] - B2340)/B2340 * 100</f>
        <v>5.7323053046938206</v>
      </c>
      <c r="F2088" s="12">
        <f>(US_Debt_Table[[#This Row],[Debt Held by the Public]] - B2340)/B2340 * 100</f>
        <v>5.7323053046938206</v>
      </c>
      <c r="G2088" s="12"/>
      <c r="H2088" s="12"/>
      <c r="K2088"/>
    </row>
    <row r="2089" spans="1:11" x14ac:dyDescent="0.3">
      <c r="A2089" s="21">
        <v>41935</v>
      </c>
      <c r="B2089" s="11">
        <v>12807900000000</v>
      </c>
      <c r="C2089" s="11">
        <v>5091070000000</v>
      </c>
      <c r="D2089" s="11">
        <v>17899000000000</v>
      </c>
      <c r="E2089" s="12">
        <f>(US_Debt_Table[[#This Row],[Debt Held by the Public]] - B2341)/B2341 * 100</f>
        <v>5.7263376863515543</v>
      </c>
      <c r="F2089" s="12">
        <f>(US_Debt_Table[[#This Row],[Debt Held by the Public]] - B2341)/B2341 * 100</f>
        <v>5.7263376863515543</v>
      </c>
      <c r="G2089" s="12"/>
      <c r="H2089" s="12"/>
      <c r="K2089"/>
    </row>
    <row r="2090" spans="1:11" x14ac:dyDescent="0.3">
      <c r="A2090" s="21">
        <v>41934</v>
      </c>
      <c r="B2090" s="11">
        <v>12808500000000</v>
      </c>
      <c r="C2090" s="11">
        <v>5089870000000</v>
      </c>
      <c r="D2090" s="11">
        <v>17898400000000</v>
      </c>
      <c r="E2090" s="12">
        <f>(US_Debt_Table[[#This Row],[Debt Held by the Public]] - B2342)/B2342 * 100</f>
        <v>5.7251813882079094</v>
      </c>
      <c r="F2090" s="12">
        <f>(US_Debt_Table[[#This Row],[Debt Held by the Public]] - B2342)/B2342 * 100</f>
        <v>5.7251813882079094</v>
      </c>
      <c r="G2090" s="12"/>
      <c r="H2090" s="12"/>
      <c r="K2090"/>
    </row>
    <row r="2091" spans="1:11" x14ac:dyDescent="0.3">
      <c r="A2091" s="21">
        <v>41933</v>
      </c>
      <c r="B2091" s="11">
        <v>12808800000000</v>
      </c>
      <c r="C2091" s="11">
        <v>5100860000000</v>
      </c>
      <c r="D2091" s="11">
        <v>17909700000000</v>
      </c>
      <c r="E2091" s="12">
        <f>(US_Debt_Table[[#This Row],[Debt Held by the Public]] - B2343)/B2343 * 100</f>
        <v>5.7206764776282011</v>
      </c>
      <c r="F2091" s="12">
        <f>(US_Debt_Table[[#This Row],[Debt Held by the Public]] - B2343)/B2343 * 100</f>
        <v>5.7206764776282011</v>
      </c>
      <c r="G2091" s="12"/>
      <c r="H2091" s="12"/>
      <c r="K2091"/>
    </row>
    <row r="2092" spans="1:11" x14ac:dyDescent="0.3">
      <c r="A2092" s="21">
        <v>41932</v>
      </c>
      <c r="B2092" s="11">
        <v>12808300000000</v>
      </c>
      <c r="C2092" s="11">
        <v>5096640000000</v>
      </c>
      <c r="D2092" s="11">
        <v>17905000000000</v>
      </c>
      <c r="E2092" s="12">
        <f>(US_Debt_Table[[#This Row],[Debt Held by the Public]] - B2344)/B2344 * 100</f>
        <v>5.7025905110874531</v>
      </c>
      <c r="F2092" s="12">
        <f>(US_Debt_Table[[#This Row],[Debt Held by the Public]] - B2344)/B2344 * 100</f>
        <v>5.7025905110874531</v>
      </c>
      <c r="G2092" s="12"/>
      <c r="H2092" s="12"/>
      <c r="K2092"/>
    </row>
    <row r="2093" spans="1:11" x14ac:dyDescent="0.3">
      <c r="A2093" s="21">
        <v>41929</v>
      </c>
      <c r="B2093" s="11">
        <v>12808600000000</v>
      </c>
      <c r="C2093" s="11">
        <v>5094730000000</v>
      </c>
      <c r="D2093" s="11">
        <v>17903400000000</v>
      </c>
      <c r="E2093" s="12">
        <f>(US_Debt_Table[[#This Row],[Debt Held by the Public]] - B2345)/B2345 * 100</f>
        <v>7.3646269907795476</v>
      </c>
      <c r="F2093" s="12">
        <f>(US_Debt_Table[[#This Row],[Debt Held by the Public]] - B2345)/B2345 * 100</f>
        <v>7.3646269907795476</v>
      </c>
      <c r="G2093" s="12"/>
      <c r="H2093" s="12"/>
      <c r="K2093"/>
    </row>
    <row r="2094" spans="1:11" x14ac:dyDescent="0.3">
      <c r="A2094" s="21">
        <v>41928</v>
      </c>
      <c r="B2094" s="11">
        <v>12807500000000</v>
      </c>
      <c r="C2094" s="11">
        <v>5091800000000</v>
      </c>
      <c r="D2094" s="11">
        <v>17899300000000</v>
      </c>
      <c r="E2094" s="12">
        <f>(US_Debt_Table[[#This Row],[Debt Held by the Public]] - B2346)/B2346 * 100</f>
        <v>7.3869114996017267</v>
      </c>
      <c r="F2094" s="12">
        <f>(US_Debt_Table[[#This Row],[Debt Held by the Public]] - B2346)/B2346 * 100</f>
        <v>7.3869114996017267</v>
      </c>
      <c r="G2094" s="12"/>
      <c r="H2094" s="12"/>
      <c r="K2094"/>
    </row>
    <row r="2095" spans="1:11" x14ac:dyDescent="0.3">
      <c r="A2095" s="21">
        <v>41927</v>
      </c>
      <c r="B2095" s="11">
        <v>12798000000000</v>
      </c>
      <c r="C2095" s="11">
        <v>5088920000000</v>
      </c>
      <c r="D2095" s="11">
        <v>17887000000000</v>
      </c>
      <c r="E2095" s="12">
        <f>(US_Debt_Table[[#This Row],[Debt Held by the Public]] - B2347)/B2347 * 100</f>
        <v>7.2622888991325478</v>
      </c>
      <c r="F2095" s="12">
        <f>(US_Debt_Table[[#This Row],[Debt Held by the Public]] - B2347)/B2347 * 100</f>
        <v>7.2622888991325478</v>
      </c>
      <c r="G2095" s="12"/>
      <c r="H2095" s="12"/>
      <c r="K2095"/>
    </row>
    <row r="2096" spans="1:11" x14ac:dyDescent="0.3">
      <c r="A2096" s="21">
        <v>41926</v>
      </c>
      <c r="B2096" s="11">
        <v>12771100000000</v>
      </c>
      <c r="C2096" s="11">
        <v>5090080000000</v>
      </c>
      <c r="D2096" s="11">
        <v>17861200000000</v>
      </c>
      <c r="E2096" s="12">
        <f>(US_Debt_Table[[#This Row],[Debt Held by the Public]] - B2348)/B2348 * 100</f>
        <v>7.0413209286732048</v>
      </c>
      <c r="F2096" s="12">
        <f>(US_Debt_Table[[#This Row],[Debt Held by the Public]] - B2348)/B2348 * 100</f>
        <v>7.0413209286732048</v>
      </c>
      <c r="G2096" s="12"/>
      <c r="H2096" s="12"/>
      <c r="K2096"/>
    </row>
    <row r="2097" spans="1:11" x14ac:dyDescent="0.3">
      <c r="A2097" s="21">
        <v>41922</v>
      </c>
      <c r="B2097" s="11">
        <v>12770900000000</v>
      </c>
      <c r="C2097" s="11">
        <v>5087590000000</v>
      </c>
      <c r="D2097" s="11">
        <v>17858500000000</v>
      </c>
      <c r="E2097" s="12">
        <f>(US_Debt_Table[[#This Row],[Debt Held by the Public]] - B2349)/B2349 * 100</f>
        <v>7.0315708311333474</v>
      </c>
      <c r="F2097" s="12">
        <f>(US_Debt_Table[[#This Row],[Debt Held by the Public]] - B2349)/B2349 * 100</f>
        <v>7.0315708311333474</v>
      </c>
      <c r="G2097" s="12"/>
      <c r="H2097" s="12"/>
      <c r="K2097"/>
    </row>
    <row r="2098" spans="1:11" x14ac:dyDescent="0.3">
      <c r="A2098" s="21">
        <v>41921</v>
      </c>
      <c r="B2098" s="11">
        <v>12770200000000</v>
      </c>
      <c r="C2098" s="11">
        <v>5089390000000</v>
      </c>
      <c r="D2098" s="11">
        <v>17859600000000</v>
      </c>
      <c r="E2098" s="12">
        <f>(US_Debt_Table[[#This Row],[Debt Held by the Public]] - B2350)/B2350 * 100</f>
        <v>7.148730512996929</v>
      </c>
      <c r="F2098" s="12">
        <f>(US_Debt_Table[[#This Row],[Debt Held by the Public]] - B2350)/B2350 * 100</f>
        <v>7.148730512996929</v>
      </c>
      <c r="G2098" s="12"/>
      <c r="H2098" s="12"/>
      <c r="K2098"/>
    </row>
    <row r="2099" spans="1:11" x14ac:dyDescent="0.3">
      <c r="A2099" s="21">
        <v>41920</v>
      </c>
      <c r="B2099" s="11">
        <v>12772600000000</v>
      </c>
      <c r="C2099" s="11">
        <v>5087250000000</v>
      </c>
      <c r="D2099" s="11">
        <v>17859800000000</v>
      </c>
      <c r="E2099" s="12">
        <f>(US_Debt_Table[[#This Row],[Debt Held by the Public]] - B2351)/B2351 * 100</f>
        <v>7.1203327854003824</v>
      </c>
      <c r="F2099" s="12">
        <f>(US_Debt_Table[[#This Row],[Debt Held by the Public]] - B2351)/B2351 * 100</f>
        <v>7.1203327854003824</v>
      </c>
      <c r="G2099" s="12"/>
      <c r="H2099" s="12"/>
      <c r="K2099"/>
    </row>
    <row r="2100" spans="1:11" x14ac:dyDescent="0.3">
      <c r="A2100" s="21">
        <v>41919</v>
      </c>
      <c r="B2100" s="11">
        <v>12771800000000</v>
      </c>
      <c r="C2100" s="11">
        <v>5095870000000</v>
      </c>
      <c r="D2100" s="11">
        <v>17867700000000</v>
      </c>
      <c r="E2100" s="12">
        <f>(US_Debt_Table[[#This Row],[Debt Held by the Public]] - B2352)/B2352 * 100</f>
        <v>6.9906930377891143</v>
      </c>
      <c r="F2100" s="12">
        <f>(US_Debt_Table[[#This Row],[Debt Held by the Public]] - B2352)/B2352 * 100</f>
        <v>6.9906930377891143</v>
      </c>
      <c r="G2100" s="12"/>
      <c r="H2100" s="12"/>
      <c r="K2100"/>
    </row>
    <row r="2101" spans="1:11" x14ac:dyDescent="0.3">
      <c r="A2101" s="21">
        <v>41918</v>
      </c>
      <c r="B2101" s="11">
        <v>12770400000000</v>
      </c>
      <c r="C2101" s="11">
        <v>5092630000000</v>
      </c>
      <c r="D2101" s="11">
        <v>17863000000000</v>
      </c>
      <c r="E2101" s="12">
        <f>(US_Debt_Table[[#This Row],[Debt Held by the Public]] - B2353)/B2353 * 100</f>
        <v>6.9807574704073856</v>
      </c>
      <c r="F2101" s="12">
        <f>(US_Debt_Table[[#This Row],[Debt Held by the Public]] - B2353)/B2353 * 100</f>
        <v>6.9807574704073856</v>
      </c>
      <c r="G2101" s="12"/>
      <c r="H2101" s="12"/>
      <c r="K2101"/>
    </row>
    <row r="2102" spans="1:11" x14ac:dyDescent="0.3">
      <c r="A2102" s="21">
        <v>41915</v>
      </c>
      <c r="B2102" s="11">
        <v>12771100000000</v>
      </c>
      <c r="C2102" s="11">
        <v>5087450000000</v>
      </c>
      <c r="D2102" s="11">
        <v>17858500000000</v>
      </c>
      <c r="E2102" s="12">
        <f>(US_Debt_Table[[#This Row],[Debt Held by the Public]] - B2354)/B2354 * 100</f>
        <v>7.1374042599599008</v>
      </c>
      <c r="F2102" s="12">
        <f>(US_Debt_Table[[#This Row],[Debt Held by the Public]] - B2354)/B2354 * 100</f>
        <v>7.1374042599599008</v>
      </c>
      <c r="G2102" s="12"/>
      <c r="H2102" s="12"/>
      <c r="K2102"/>
    </row>
    <row r="2103" spans="1:11" x14ac:dyDescent="0.3">
      <c r="A2103" s="21">
        <v>41914</v>
      </c>
      <c r="B2103" s="11">
        <v>12771200000000</v>
      </c>
      <c r="C2103" s="11">
        <v>5101700000000</v>
      </c>
      <c r="D2103" s="11">
        <v>17872900000000</v>
      </c>
      <c r="E2103" s="12">
        <f>(US_Debt_Table[[#This Row],[Debt Held by the Public]] - B2355)/B2355 * 100</f>
        <v>7.0717741056532279</v>
      </c>
      <c r="F2103" s="12">
        <f>(US_Debt_Table[[#This Row],[Debt Held by the Public]] - B2355)/B2355 * 100</f>
        <v>7.0717741056532279</v>
      </c>
      <c r="G2103" s="12"/>
      <c r="H2103" s="12"/>
      <c r="K2103"/>
    </row>
    <row r="2104" spans="1:11" x14ac:dyDescent="0.3">
      <c r="A2104" s="21">
        <v>41913</v>
      </c>
      <c r="B2104" s="11">
        <v>12781300000000</v>
      </c>
      <c r="C2104" s="11">
        <v>5093950000000</v>
      </c>
      <c r="D2104" s="11">
        <v>17875300000000</v>
      </c>
      <c r="E2104" s="12">
        <f>(US_Debt_Table[[#This Row],[Debt Held by the Public]] - B2356)/B2356 * 100</f>
        <v>6.7216085101408609</v>
      </c>
      <c r="F2104" s="12">
        <f>(US_Debt_Table[[#This Row],[Debt Held by the Public]] - B2356)/B2356 * 100</f>
        <v>6.7216085101408609</v>
      </c>
      <c r="G2104" s="12"/>
      <c r="H2104" s="12"/>
      <c r="K2104"/>
    </row>
    <row r="2105" spans="1:11" x14ac:dyDescent="0.3">
      <c r="A2105" s="21">
        <v>41912</v>
      </c>
      <c r="B2105" s="11">
        <v>12785000000000</v>
      </c>
      <c r="C2105" s="11">
        <v>5039100000000</v>
      </c>
      <c r="D2105" s="11">
        <v>17824100000000</v>
      </c>
      <c r="E2105" s="12">
        <f>(US_Debt_Table[[#This Row],[Debt Held by the Public]] - B2357)/B2357 * 100</f>
        <v>6.8310006266973051</v>
      </c>
      <c r="F2105" s="12">
        <f>(US_Debt_Table[[#This Row],[Debt Held by the Public]] - B2357)/B2357 * 100</f>
        <v>6.8310006266973051</v>
      </c>
      <c r="G2105" s="12"/>
      <c r="H2105" s="12"/>
      <c r="K2105"/>
    </row>
    <row r="2106" spans="1:11" x14ac:dyDescent="0.3">
      <c r="A2106" s="21">
        <v>41911</v>
      </c>
      <c r="B2106" s="11">
        <v>12752800000000</v>
      </c>
      <c r="C2106" s="11">
        <v>5028700000000</v>
      </c>
      <c r="D2106" s="11">
        <v>17781500000000</v>
      </c>
      <c r="E2106" s="12">
        <f>(US_Debt_Table[[#This Row],[Debt Held by the Public]] - B2358)/B2358 * 100</f>
        <v>6.5940036275796352</v>
      </c>
      <c r="F2106" s="12">
        <f>(US_Debt_Table[[#This Row],[Debt Held by the Public]] - B2358)/B2358 * 100</f>
        <v>6.5940036275796352</v>
      </c>
      <c r="G2106" s="12"/>
      <c r="H2106" s="12"/>
      <c r="K2106"/>
    </row>
    <row r="2107" spans="1:11" x14ac:dyDescent="0.3">
      <c r="A2107" s="21">
        <v>41908</v>
      </c>
      <c r="B2107" s="11">
        <v>12752700000000</v>
      </c>
      <c r="C2107" s="11">
        <v>5034850000000</v>
      </c>
      <c r="D2107" s="11">
        <v>17787500000000</v>
      </c>
      <c r="E2107" s="12">
        <f>(US_Debt_Table[[#This Row],[Debt Held by the Public]] - B2359)/B2359 * 100</f>
        <v>6.6047514754317627</v>
      </c>
      <c r="F2107" s="12">
        <f>(US_Debt_Table[[#This Row],[Debt Held by the Public]] - B2359)/B2359 * 100</f>
        <v>6.6047514754317627</v>
      </c>
      <c r="G2107" s="12"/>
      <c r="H2107" s="12"/>
      <c r="K2107"/>
    </row>
    <row r="2108" spans="1:11" x14ac:dyDescent="0.3">
      <c r="A2108" s="21">
        <v>41907</v>
      </c>
      <c r="B2108" s="11">
        <v>12739600000000</v>
      </c>
      <c r="C2108" s="11">
        <v>5002000000000</v>
      </c>
      <c r="D2108" s="11">
        <v>17741600000000</v>
      </c>
      <c r="E2108" s="12">
        <f>(US_Debt_Table[[#This Row],[Debt Held by the Public]] - B2360)/B2360 * 100</f>
        <v>6.5317556549734492</v>
      </c>
      <c r="F2108" s="12">
        <f>(US_Debt_Table[[#This Row],[Debt Held by the Public]] - B2360)/B2360 * 100</f>
        <v>6.5317556549734492</v>
      </c>
      <c r="G2108" s="12"/>
      <c r="H2108" s="12"/>
      <c r="K2108"/>
    </row>
    <row r="2109" spans="1:11" x14ac:dyDescent="0.3">
      <c r="A2109" s="21">
        <v>41906</v>
      </c>
      <c r="B2109" s="11">
        <v>12750900000000</v>
      </c>
      <c r="C2109" s="11">
        <v>5001900000000</v>
      </c>
      <c r="D2109" s="11">
        <v>17752800000000</v>
      </c>
      <c r="E2109" s="12">
        <f>(US_Debt_Table[[#This Row],[Debt Held by the Public]] - B2361)/B2361 * 100</f>
        <v>6.5701056432201126</v>
      </c>
      <c r="F2109" s="12">
        <f>(US_Debt_Table[[#This Row],[Debt Held by the Public]] - B2361)/B2361 * 100</f>
        <v>6.5701056432201126</v>
      </c>
      <c r="G2109" s="12"/>
      <c r="H2109" s="12"/>
      <c r="K2109"/>
    </row>
    <row r="2110" spans="1:11" x14ac:dyDescent="0.3">
      <c r="A2110" s="21">
        <v>41905</v>
      </c>
      <c r="B2110" s="11">
        <v>12750200000000</v>
      </c>
      <c r="C2110" s="11">
        <v>5009600000000</v>
      </c>
      <c r="D2110" s="11">
        <v>17759800000000</v>
      </c>
      <c r="E2110" s="12">
        <f>(US_Debt_Table[[#This Row],[Debt Held by the Public]] - B2362)/B2362 * 100</f>
        <v>6.5348718677150082</v>
      </c>
      <c r="F2110" s="12">
        <f>(US_Debt_Table[[#This Row],[Debt Held by the Public]] - B2362)/B2362 * 100</f>
        <v>6.5348718677150082</v>
      </c>
      <c r="G2110" s="12"/>
      <c r="H2110" s="12"/>
      <c r="K2110"/>
    </row>
    <row r="2111" spans="1:11" x14ac:dyDescent="0.3">
      <c r="A2111" s="21">
        <v>41904</v>
      </c>
      <c r="B2111" s="11">
        <v>12749600000000</v>
      </c>
      <c r="C2111" s="11">
        <v>5002530000000</v>
      </c>
      <c r="D2111" s="11">
        <v>17752100000000</v>
      </c>
      <c r="E2111" s="12">
        <f>(US_Debt_Table[[#This Row],[Debt Held by the Public]] - B2363)/B2363 * 100</f>
        <v>6.5930942228910636</v>
      </c>
      <c r="F2111" s="12">
        <f>(US_Debt_Table[[#This Row],[Debt Held by the Public]] - B2363)/B2363 * 100</f>
        <v>6.5930942228910636</v>
      </c>
      <c r="G2111" s="12"/>
      <c r="H2111" s="12"/>
      <c r="K2111"/>
    </row>
    <row r="2112" spans="1:11" x14ac:dyDescent="0.3">
      <c r="A2112" s="21">
        <v>41901</v>
      </c>
      <c r="B2112" s="11">
        <v>12749600000000</v>
      </c>
      <c r="C2112" s="11">
        <v>4999430000000</v>
      </c>
      <c r="D2112" s="11">
        <v>17749000000000</v>
      </c>
      <c r="E2112" s="12">
        <f>(US_Debt_Table[[#This Row],[Debt Held by the Public]] - B2364)/B2364 * 100</f>
        <v>6.5699287839780673</v>
      </c>
      <c r="F2112" s="12">
        <f>(US_Debt_Table[[#This Row],[Debt Held by the Public]] - B2364)/B2364 * 100</f>
        <v>6.5699287839780673</v>
      </c>
      <c r="G2112" s="12"/>
      <c r="H2112" s="12"/>
      <c r="K2112"/>
    </row>
    <row r="2113" spans="1:11" x14ac:dyDescent="0.3">
      <c r="A2113" s="21">
        <v>41900</v>
      </c>
      <c r="B2113" s="11">
        <v>12749700000000</v>
      </c>
      <c r="C2113" s="11">
        <v>5000110000000</v>
      </c>
      <c r="D2113" s="11">
        <v>17749800000000</v>
      </c>
      <c r="E2113" s="12">
        <f>(US_Debt_Table[[#This Row],[Debt Held by the Public]] - B2365)/B2365 * 100</f>
        <v>6.6509962692185436</v>
      </c>
      <c r="F2113" s="12">
        <f>(US_Debt_Table[[#This Row],[Debt Held by the Public]] - B2365)/B2365 * 100</f>
        <v>6.6509962692185436</v>
      </c>
      <c r="G2113" s="12"/>
      <c r="H2113" s="12"/>
      <c r="K2113"/>
    </row>
    <row r="2114" spans="1:11" x14ac:dyDescent="0.3">
      <c r="A2114" s="21">
        <v>41899</v>
      </c>
      <c r="B2114" s="11">
        <v>12767500000000</v>
      </c>
      <c r="C2114" s="11">
        <v>4997220000000</v>
      </c>
      <c r="D2114" s="11">
        <v>17764700000000</v>
      </c>
      <c r="E2114" s="12">
        <f>(US_Debt_Table[[#This Row],[Debt Held by the Public]] - B2366)/B2366 * 100</f>
        <v>6.6990364285177044</v>
      </c>
      <c r="F2114" s="12">
        <f>(US_Debt_Table[[#This Row],[Debt Held by the Public]] - B2366)/B2366 * 100</f>
        <v>6.6990364285177044</v>
      </c>
      <c r="G2114" s="12"/>
      <c r="H2114" s="12"/>
      <c r="K2114"/>
    </row>
    <row r="2115" spans="1:11" x14ac:dyDescent="0.3">
      <c r="A2115" s="21">
        <v>41898</v>
      </c>
      <c r="B2115" s="11">
        <v>12767400000000</v>
      </c>
      <c r="C2115" s="11">
        <v>5003430000000</v>
      </c>
      <c r="D2115" s="11">
        <v>17770900000000</v>
      </c>
      <c r="E2115" s="12">
        <f>(US_Debt_Table[[#This Row],[Debt Held by the Public]] - B2367)/B2367 * 100</f>
        <v>6.6465080147347493</v>
      </c>
      <c r="F2115" s="12">
        <f>(US_Debt_Table[[#This Row],[Debt Held by the Public]] - B2367)/B2367 * 100</f>
        <v>6.6465080147347493</v>
      </c>
      <c r="G2115" s="12"/>
      <c r="H2115" s="12"/>
      <c r="K2115"/>
    </row>
    <row r="2116" spans="1:11" x14ac:dyDescent="0.3">
      <c r="A2116" s="21">
        <v>41897</v>
      </c>
      <c r="B2116" s="11">
        <v>12766100000000</v>
      </c>
      <c r="C2116" s="11">
        <v>4994630000000</v>
      </c>
      <c r="D2116" s="11">
        <v>17760700000000</v>
      </c>
      <c r="E2116" s="12">
        <f>(US_Debt_Table[[#This Row],[Debt Held by the Public]] - B2368)/B2368 * 100</f>
        <v>6.6222897805098047</v>
      </c>
      <c r="F2116" s="12">
        <f>(US_Debt_Table[[#This Row],[Debt Held by the Public]] - B2368)/B2368 * 100</f>
        <v>6.6222897805098047</v>
      </c>
      <c r="G2116" s="12"/>
      <c r="H2116" s="12"/>
      <c r="K2116"/>
    </row>
    <row r="2117" spans="1:11" x14ac:dyDescent="0.3">
      <c r="A2117" s="21">
        <v>41894</v>
      </c>
      <c r="B2117" s="11">
        <v>12752500000000</v>
      </c>
      <c r="C2117" s="11">
        <v>4988630000000</v>
      </c>
      <c r="D2117" s="11">
        <v>17741200000000</v>
      </c>
      <c r="E2117" s="12">
        <f>(US_Debt_Table[[#This Row],[Debt Held by the Public]] - B2369)/B2369 * 100</f>
        <v>6.4846900859225602</v>
      </c>
      <c r="F2117" s="12">
        <f>(US_Debt_Table[[#This Row],[Debt Held by the Public]] - B2369)/B2369 * 100</f>
        <v>6.4846900859225602</v>
      </c>
      <c r="G2117" s="12"/>
      <c r="H2117" s="12"/>
      <c r="K2117"/>
    </row>
    <row r="2118" spans="1:11" x14ac:dyDescent="0.3">
      <c r="A2118" s="21">
        <v>41893</v>
      </c>
      <c r="B2118" s="11">
        <v>12752100000000</v>
      </c>
      <c r="C2118" s="11">
        <v>4989980000000</v>
      </c>
      <c r="D2118" s="11">
        <v>17742100000000</v>
      </c>
      <c r="E2118" s="12">
        <f>(US_Debt_Table[[#This Row],[Debt Held by the Public]] - B2370)/B2370 * 100</f>
        <v>6.5765720589710153</v>
      </c>
      <c r="F2118" s="12">
        <f>(US_Debt_Table[[#This Row],[Debt Held by the Public]] - B2370)/B2370 * 100</f>
        <v>6.5765720589710153</v>
      </c>
      <c r="G2118" s="12"/>
      <c r="H2118" s="12"/>
      <c r="K2118"/>
    </row>
    <row r="2119" spans="1:11" x14ac:dyDescent="0.3">
      <c r="A2119" s="21">
        <v>41892</v>
      </c>
      <c r="B2119" s="11">
        <v>12765900000000</v>
      </c>
      <c r="C2119" s="11">
        <v>4987670000000</v>
      </c>
      <c r="D2119" s="11">
        <v>17753500000000</v>
      </c>
      <c r="E2119" s="12">
        <f>(US_Debt_Table[[#This Row],[Debt Held by the Public]] - B2371)/B2371 * 100</f>
        <v>6.6313063815569659</v>
      </c>
      <c r="F2119" s="12">
        <f>(US_Debt_Table[[#This Row],[Debt Held by the Public]] - B2371)/B2371 * 100</f>
        <v>6.6313063815569659</v>
      </c>
      <c r="G2119" s="12"/>
      <c r="H2119" s="12"/>
      <c r="K2119"/>
    </row>
    <row r="2120" spans="1:11" x14ac:dyDescent="0.3">
      <c r="A2120" s="21">
        <v>41891</v>
      </c>
      <c r="B2120" s="11">
        <v>12765600000000</v>
      </c>
      <c r="C2120" s="11">
        <v>4999100000000</v>
      </c>
      <c r="D2120" s="11">
        <v>17764700000000</v>
      </c>
      <c r="E2120" s="12">
        <f>(US_Debt_Table[[#This Row],[Debt Held by the Public]] - B2372)/B2372 * 100</f>
        <v>6.6207852734091164</v>
      </c>
      <c r="F2120" s="12">
        <f>(US_Debt_Table[[#This Row],[Debt Held by the Public]] - B2372)/B2372 * 100</f>
        <v>6.6207852734091164</v>
      </c>
      <c r="G2120" s="12"/>
      <c r="H2120" s="12"/>
      <c r="K2120"/>
    </row>
    <row r="2121" spans="1:11" x14ac:dyDescent="0.3">
      <c r="A2121" s="21">
        <v>41890</v>
      </c>
      <c r="B2121" s="11">
        <v>12765600000000</v>
      </c>
      <c r="C2121" s="11">
        <v>4992270000000</v>
      </c>
      <c r="D2121" s="11">
        <v>17757900000000</v>
      </c>
      <c r="E2121" s="12">
        <f>(US_Debt_Table[[#This Row],[Debt Held by the Public]] - B2373)/B2373 * 100</f>
        <v>6.5940764368439941</v>
      </c>
      <c r="F2121" s="12">
        <f>(US_Debt_Table[[#This Row],[Debt Held by the Public]] - B2373)/B2373 * 100</f>
        <v>6.5940764368439941</v>
      </c>
      <c r="G2121" s="12"/>
      <c r="H2121" s="12"/>
      <c r="K2121"/>
    </row>
    <row r="2122" spans="1:11" x14ac:dyDescent="0.3">
      <c r="A2122" s="21">
        <v>41887</v>
      </c>
      <c r="B2122" s="11">
        <v>12766000000000</v>
      </c>
      <c r="C2122" s="11">
        <v>4990860000000</v>
      </c>
      <c r="D2122" s="11">
        <v>17756900000000</v>
      </c>
      <c r="E2122" s="12">
        <f>(US_Debt_Table[[#This Row],[Debt Held by the Public]] - B2374)/B2374 * 100</f>
        <v>6.5956363089820558</v>
      </c>
      <c r="F2122" s="12">
        <f>(US_Debt_Table[[#This Row],[Debt Held by the Public]] - B2374)/B2374 * 100</f>
        <v>6.5956363089820558</v>
      </c>
      <c r="G2122" s="12"/>
      <c r="H2122" s="12"/>
      <c r="K2122"/>
    </row>
    <row r="2123" spans="1:11" x14ac:dyDescent="0.3">
      <c r="A2123" s="21">
        <v>41886</v>
      </c>
      <c r="B2123" s="11">
        <v>12766200000000</v>
      </c>
      <c r="C2123" s="11">
        <v>4988300000000</v>
      </c>
      <c r="D2123" s="11">
        <v>17754500000000</v>
      </c>
      <c r="E2123" s="12">
        <f>(US_Debt_Table[[#This Row],[Debt Held by the Public]] - B2375)/B2375 * 100</f>
        <v>6.5003754066905808</v>
      </c>
      <c r="F2123" s="12">
        <f>(US_Debt_Table[[#This Row],[Debt Held by the Public]] - B2375)/B2375 * 100</f>
        <v>6.5003754066905808</v>
      </c>
      <c r="G2123" s="12"/>
      <c r="H2123" s="12"/>
      <c r="K2123"/>
    </row>
    <row r="2124" spans="1:11" x14ac:dyDescent="0.3">
      <c r="A2124" s="21">
        <v>41885</v>
      </c>
      <c r="B2124" s="11">
        <v>12747800000000</v>
      </c>
      <c r="C2124" s="11">
        <v>4986830000000</v>
      </c>
      <c r="D2124" s="11">
        <v>17734700000000</v>
      </c>
      <c r="E2124" s="12">
        <f>(US_Debt_Table[[#This Row],[Debt Held by the Public]] - B2376)/B2376 * 100</f>
        <v>6.5246093423581524</v>
      </c>
      <c r="F2124" s="12">
        <f>(US_Debt_Table[[#This Row],[Debt Held by the Public]] - B2376)/B2376 * 100</f>
        <v>6.5246093423581524</v>
      </c>
      <c r="G2124" s="12"/>
      <c r="H2124" s="12"/>
      <c r="K2124"/>
    </row>
    <row r="2125" spans="1:11" x14ac:dyDescent="0.3">
      <c r="A2125" s="21">
        <v>41884</v>
      </c>
      <c r="B2125" s="11">
        <v>12747300000000</v>
      </c>
      <c r="C2125" s="11">
        <v>4994300000000</v>
      </c>
      <c r="D2125" s="11">
        <v>17741600000000</v>
      </c>
      <c r="E2125" s="12">
        <f>(US_Debt_Table[[#This Row],[Debt Held by the Public]] - B2377)/B2377 * 100</f>
        <v>6.6523317882900219</v>
      </c>
      <c r="F2125" s="12">
        <f>(US_Debt_Table[[#This Row],[Debt Held by the Public]] - B2377)/B2377 * 100</f>
        <v>6.6523317882900219</v>
      </c>
      <c r="G2125" s="12"/>
      <c r="H2125" s="12"/>
      <c r="K2125"/>
    </row>
    <row r="2126" spans="1:11" x14ac:dyDescent="0.3">
      <c r="A2126" s="21">
        <v>41880</v>
      </c>
      <c r="B2126" s="11">
        <v>12732600000000</v>
      </c>
      <c r="C2126" s="11">
        <v>5016560000000</v>
      </c>
      <c r="D2126" s="11">
        <v>17749200000000</v>
      </c>
      <c r="E2126" s="12">
        <f>(US_Debt_Table[[#This Row],[Debt Held by the Public]] - B2378)/B2378 * 100</f>
        <v>6.538255572662159</v>
      </c>
      <c r="F2126" s="12">
        <f>(US_Debt_Table[[#This Row],[Debt Held by the Public]] - B2378)/B2378 * 100</f>
        <v>6.538255572662159</v>
      </c>
      <c r="G2126" s="12"/>
      <c r="H2126" s="12"/>
      <c r="K2126"/>
    </row>
    <row r="2127" spans="1:11" x14ac:dyDescent="0.3">
      <c r="A2127" s="21">
        <v>41879</v>
      </c>
      <c r="B2127" s="11">
        <v>12703100000000</v>
      </c>
      <c r="C2127" s="11">
        <v>5018480000000</v>
      </c>
      <c r="D2127" s="11">
        <v>17721600000000</v>
      </c>
      <c r="E2127" s="12">
        <f>(US_Debt_Table[[#This Row],[Debt Held by the Public]] - B2379)/B2379 * 100</f>
        <v>6.3866672249905774</v>
      </c>
      <c r="F2127" s="12">
        <f>(US_Debt_Table[[#This Row],[Debt Held by the Public]] - B2379)/B2379 * 100</f>
        <v>6.3866672249905774</v>
      </c>
      <c r="G2127" s="12"/>
      <c r="H2127" s="12"/>
      <c r="K2127"/>
    </row>
    <row r="2128" spans="1:11" x14ac:dyDescent="0.3">
      <c r="A2128" s="21">
        <v>41878</v>
      </c>
      <c r="B2128" s="11">
        <v>12689100000000</v>
      </c>
      <c r="C2128" s="11">
        <v>5019200000000</v>
      </c>
      <c r="D2128" s="11">
        <v>17708300000000</v>
      </c>
      <c r="E2128" s="12">
        <f>(US_Debt_Table[[#This Row],[Debt Held by the Public]] - B2380)/B2380 * 100</f>
        <v>6.2293846797823358</v>
      </c>
      <c r="F2128" s="12">
        <f>(US_Debt_Table[[#This Row],[Debt Held by the Public]] - B2380)/B2380 * 100</f>
        <v>6.2293846797823358</v>
      </c>
      <c r="G2128" s="12"/>
      <c r="H2128" s="12"/>
      <c r="K2128"/>
    </row>
    <row r="2129" spans="1:11" x14ac:dyDescent="0.3">
      <c r="A2129" s="21">
        <v>41877</v>
      </c>
      <c r="B2129" s="11">
        <v>12688900000000</v>
      </c>
      <c r="C2129" s="11">
        <v>5030610000000</v>
      </c>
      <c r="D2129" s="11">
        <v>17719500000000</v>
      </c>
      <c r="E2129" s="12">
        <f>(US_Debt_Table[[#This Row],[Debt Held by the Public]] - B2381)/B2381 * 100</f>
        <v>6.2188180143981242</v>
      </c>
      <c r="F2129" s="12">
        <f>(US_Debt_Table[[#This Row],[Debt Held by the Public]] - B2381)/B2381 * 100</f>
        <v>6.2188180143981242</v>
      </c>
      <c r="G2129" s="12"/>
      <c r="H2129" s="12"/>
      <c r="K2129"/>
    </row>
    <row r="2130" spans="1:11" x14ac:dyDescent="0.3">
      <c r="A2130" s="21">
        <v>41876</v>
      </c>
      <c r="B2130" s="11">
        <v>12687900000000</v>
      </c>
      <c r="C2130" s="11">
        <v>5024960000000</v>
      </c>
      <c r="D2130" s="11">
        <v>17712800000000</v>
      </c>
      <c r="E2130" s="12">
        <f>(US_Debt_Table[[#This Row],[Debt Held by the Public]] - B2382)/B2382 * 100</f>
        <v>6.2024458227657382</v>
      </c>
      <c r="F2130" s="12">
        <f>(US_Debt_Table[[#This Row],[Debt Held by the Public]] - B2382)/B2382 * 100</f>
        <v>6.2024458227657382</v>
      </c>
      <c r="G2130" s="12"/>
      <c r="H2130" s="12"/>
      <c r="K2130"/>
    </row>
    <row r="2131" spans="1:11" x14ac:dyDescent="0.3">
      <c r="A2131" s="21">
        <v>41873</v>
      </c>
      <c r="B2131" s="11">
        <v>12687600000000</v>
      </c>
      <c r="C2131" s="11">
        <v>5022710000000</v>
      </c>
      <c r="D2131" s="11">
        <v>17710300000000</v>
      </c>
      <c r="E2131" s="12">
        <f>(US_Debt_Table[[#This Row],[Debt Held by the Public]] - B2383)/B2383 * 100</f>
        <v>6.1706080232966807</v>
      </c>
      <c r="F2131" s="12">
        <f>(US_Debt_Table[[#This Row],[Debt Held by the Public]] - B2383)/B2383 * 100</f>
        <v>6.1706080232966807</v>
      </c>
      <c r="G2131" s="12"/>
      <c r="H2131" s="12"/>
      <c r="K2131"/>
    </row>
    <row r="2132" spans="1:11" x14ac:dyDescent="0.3">
      <c r="A2132" s="21">
        <v>41872</v>
      </c>
      <c r="B2132" s="11">
        <v>12687400000000</v>
      </c>
      <c r="C2132" s="11">
        <v>5021940000000</v>
      </c>
      <c r="D2132" s="11">
        <v>17709300000000</v>
      </c>
      <c r="E2132" s="12">
        <f>(US_Debt_Table[[#This Row],[Debt Held by the Public]] - B2384)/B2384 * 100</f>
        <v>6.2649714391007931</v>
      </c>
      <c r="F2132" s="12">
        <f>(US_Debt_Table[[#This Row],[Debt Held by the Public]] - B2384)/B2384 * 100</f>
        <v>6.2649714391007931</v>
      </c>
      <c r="G2132" s="12"/>
      <c r="H2132" s="12"/>
      <c r="K2132"/>
    </row>
    <row r="2133" spans="1:11" x14ac:dyDescent="0.3">
      <c r="A2133" s="21">
        <v>41871</v>
      </c>
      <c r="B2133" s="11">
        <v>12672600000000</v>
      </c>
      <c r="C2133" s="11">
        <v>5017390000000</v>
      </c>
      <c r="D2133" s="11">
        <v>17690000000000</v>
      </c>
      <c r="E2133" s="12">
        <f>(US_Debt_Table[[#This Row],[Debt Held by the Public]] - B2385)/B2385 * 100</f>
        <v>6.1010222791550506</v>
      </c>
      <c r="F2133" s="12">
        <f>(US_Debt_Table[[#This Row],[Debt Held by the Public]] - B2385)/B2385 * 100</f>
        <v>6.1010222791550506</v>
      </c>
      <c r="G2133" s="12"/>
      <c r="H2133" s="12"/>
      <c r="K2133"/>
    </row>
    <row r="2134" spans="1:11" x14ac:dyDescent="0.3">
      <c r="A2134" s="21">
        <v>41870</v>
      </c>
      <c r="B2134" s="11">
        <v>12671900000000</v>
      </c>
      <c r="C2134" s="11">
        <v>5020400000000</v>
      </c>
      <c r="D2134" s="11">
        <v>17692300000000</v>
      </c>
      <c r="E2134" s="12">
        <f>(US_Debt_Table[[#This Row],[Debt Held by the Public]] - B2386)/B2386 * 100</f>
        <v>6.0614176787164054</v>
      </c>
      <c r="F2134" s="12">
        <f>(US_Debt_Table[[#This Row],[Debt Held by the Public]] - B2386)/B2386 * 100</f>
        <v>6.0614176787164054</v>
      </c>
      <c r="G2134" s="12"/>
      <c r="H2134" s="12"/>
      <c r="K2134"/>
    </row>
    <row r="2135" spans="1:11" x14ac:dyDescent="0.3">
      <c r="A2135" s="21">
        <v>41869</v>
      </c>
      <c r="B2135" s="11">
        <v>12671300000000</v>
      </c>
      <c r="C2135" s="11">
        <v>5011210000000</v>
      </c>
      <c r="D2135" s="11">
        <v>17682500000000</v>
      </c>
      <c r="E2135" s="12">
        <f>(US_Debt_Table[[#This Row],[Debt Held by the Public]] - B2387)/B2387 * 100</f>
        <v>6.0528452222529099</v>
      </c>
      <c r="F2135" s="12">
        <f>(US_Debt_Table[[#This Row],[Debt Held by the Public]] - B2387)/B2387 * 100</f>
        <v>6.0528452222529099</v>
      </c>
      <c r="G2135" s="12"/>
      <c r="H2135" s="12"/>
      <c r="K2135"/>
    </row>
    <row r="2136" spans="1:11" x14ac:dyDescent="0.3">
      <c r="A2136" s="21">
        <v>41866</v>
      </c>
      <c r="B2136" s="11">
        <v>12670900000000</v>
      </c>
      <c r="C2136" s="11">
        <v>5008100000000</v>
      </c>
      <c r="D2136" s="11">
        <v>17679000000000</v>
      </c>
      <c r="E2136" s="12">
        <f>(US_Debt_Table[[#This Row],[Debt Held by the Public]] - B2388)/B2388 * 100</f>
        <v>6.0140059069117564</v>
      </c>
      <c r="F2136" s="12">
        <f>(US_Debt_Table[[#This Row],[Debt Held by the Public]] - B2388)/B2388 * 100</f>
        <v>6.0140059069117564</v>
      </c>
      <c r="G2136" s="12"/>
      <c r="H2136" s="12"/>
      <c r="K2136"/>
    </row>
    <row r="2137" spans="1:11" x14ac:dyDescent="0.3">
      <c r="A2137" s="21">
        <v>41865</v>
      </c>
      <c r="B2137" s="11">
        <v>12664400000000</v>
      </c>
      <c r="C2137" s="11">
        <v>5007260000000</v>
      </c>
      <c r="D2137" s="11">
        <v>17671700000000</v>
      </c>
      <c r="E2137" s="12">
        <f>(US_Debt_Table[[#This Row],[Debt Held by the Public]] - B2389)/B2389 * 100</f>
        <v>6.0545664662434895</v>
      </c>
      <c r="F2137" s="12">
        <f>(US_Debt_Table[[#This Row],[Debt Held by the Public]] - B2389)/B2389 * 100</f>
        <v>6.0545664662434895</v>
      </c>
      <c r="G2137" s="12"/>
      <c r="H2137" s="12"/>
      <c r="K2137"/>
    </row>
    <row r="2138" spans="1:11" x14ac:dyDescent="0.3">
      <c r="A2138" s="21">
        <v>41864</v>
      </c>
      <c r="B2138" s="11">
        <v>12662000000000</v>
      </c>
      <c r="C2138" s="11">
        <v>5005530000000</v>
      </c>
      <c r="D2138" s="11">
        <v>17667500000000</v>
      </c>
      <c r="E2138" s="12">
        <f>(US_Debt_Table[[#This Row],[Debt Held by the Public]] - B2390)/B2390 * 100</f>
        <v>5.9954126136382655</v>
      </c>
      <c r="F2138" s="12">
        <f>(US_Debt_Table[[#This Row],[Debt Held by the Public]] - B2390)/B2390 * 100</f>
        <v>5.9954126136382655</v>
      </c>
      <c r="G2138" s="12"/>
      <c r="H2138" s="12"/>
      <c r="K2138"/>
    </row>
    <row r="2139" spans="1:11" x14ac:dyDescent="0.3">
      <c r="A2139" s="21">
        <v>41863</v>
      </c>
      <c r="B2139" s="11">
        <v>12661900000000</v>
      </c>
      <c r="C2139" s="11">
        <v>5018430000000</v>
      </c>
      <c r="D2139" s="11">
        <v>17680400000000</v>
      </c>
      <c r="E2139" s="12">
        <f>(US_Debt_Table[[#This Row],[Debt Held by the Public]] - B2391)/B2391 * 100</f>
        <v>5.9777195610870715</v>
      </c>
      <c r="F2139" s="12">
        <f>(US_Debt_Table[[#This Row],[Debt Held by the Public]] - B2391)/B2391 * 100</f>
        <v>5.9777195610870715</v>
      </c>
      <c r="G2139" s="12"/>
      <c r="H2139" s="12"/>
      <c r="K2139"/>
    </row>
    <row r="2140" spans="1:11" x14ac:dyDescent="0.3">
      <c r="A2140" s="21">
        <v>41862</v>
      </c>
      <c r="B2140" s="11">
        <v>12661200000000</v>
      </c>
      <c r="C2140" s="11">
        <v>5013870000000</v>
      </c>
      <c r="D2140" s="11">
        <v>17675100000000</v>
      </c>
      <c r="E2140" s="12">
        <f>(US_Debt_Table[[#This Row],[Debt Held by the Public]] - B2392)/B2392 * 100</f>
        <v>5.9878284599737146</v>
      </c>
      <c r="F2140" s="12">
        <f>(US_Debt_Table[[#This Row],[Debt Held by the Public]] - B2392)/B2392 * 100</f>
        <v>5.9878284599737146</v>
      </c>
      <c r="G2140" s="12"/>
      <c r="H2140" s="12"/>
      <c r="K2140"/>
    </row>
    <row r="2141" spans="1:11" x14ac:dyDescent="0.3">
      <c r="A2141" s="21">
        <v>41859</v>
      </c>
      <c r="B2141" s="11">
        <v>12660900000000</v>
      </c>
      <c r="C2141" s="11">
        <v>5011870000000</v>
      </c>
      <c r="D2141" s="11">
        <v>17672700000000</v>
      </c>
      <c r="E2141" s="12">
        <f>(US_Debt_Table[[#This Row],[Debt Held by the Public]] - B2393)/B2393 * 100</f>
        <v>5.9347702399678699</v>
      </c>
      <c r="F2141" s="12">
        <f>(US_Debt_Table[[#This Row],[Debt Held by the Public]] - B2393)/B2393 * 100</f>
        <v>5.9347702399678699</v>
      </c>
      <c r="G2141" s="12"/>
      <c r="H2141" s="12"/>
      <c r="K2141"/>
    </row>
    <row r="2142" spans="1:11" x14ac:dyDescent="0.3">
      <c r="A2142" s="21">
        <v>41858</v>
      </c>
      <c r="B2142" s="11">
        <v>12660900000000</v>
      </c>
      <c r="C2142" s="11">
        <v>5009630000000</v>
      </c>
      <c r="D2142" s="11">
        <v>17670500000000</v>
      </c>
      <c r="E2142" s="12">
        <f>(US_Debt_Table[[#This Row],[Debt Held by the Public]] - B2394)/B2394 * 100</f>
        <v>5.938315817658478</v>
      </c>
      <c r="F2142" s="12">
        <f>(US_Debt_Table[[#This Row],[Debt Held by the Public]] - B2394)/B2394 * 100</f>
        <v>5.938315817658478</v>
      </c>
      <c r="G2142" s="12"/>
      <c r="H2142" s="12"/>
      <c r="K2142"/>
    </row>
    <row r="2143" spans="1:11" x14ac:dyDescent="0.3">
      <c r="A2143" s="21">
        <v>41857</v>
      </c>
      <c r="B2143" s="11">
        <v>12646800000000</v>
      </c>
      <c r="C2143" s="11">
        <v>5005020000000</v>
      </c>
      <c r="D2143" s="11">
        <v>17651800000000</v>
      </c>
      <c r="E2143" s="12">
        <f>(US_Debt_Table[[#This Row],[Debt Held by the Public]] - B2395)/B2395 * 100</f>
        <v>5.7548542471526769</v>
      </c>
      <c r="F2143" s="12">
        <f>(US_Debt_Table[[#This Row],[Debt Held by the Public]] - B2395)/B2395 * 100</f>
        <v>5.7548542471526769</v>
      </c>
      <c r="G2143" s="12"/>
      <c r="H2143" s="12"/>
      <c r="K2143"/>
    </row>
    <row r="2144" spans="1:11" x14ac:dyDescent="0.3">
      <c r="A2144" s="21">
        <v>41856</v>
      </c>
      <c r="B2144" s="11">
        <v>12646200000000</v>
      </c>
      <c r="C2144" s="11">
        <v>5003420000000</v>
      </c>
      <c r="D2144" s="11">
        <v>17649700000000</v>
      </c>
      <c r="E2144" s="12">
        <f>(US_Debt_Table[[#This Row],[Debt Held by the Public]] - B2396)/B2396 * 100</f>
        <v>5.7127093991373261</v>
      </c>
      <c r="F2144" s="12">
        <f>(US_Debt_Table[[#This Row],[Debt Held by the Public]] - B2396)/B2396 * 100</f>
        <v>5.7127093991373261</v>
      </c>
      <c r="G2144" s="12"/>
      <c r="H2144" s="12"/>
      <c r="K2144"/>
    </row>
    <row r="2145" spans="1:11" x14ac:dyDescent="0.3">
      <c r="A2145" s="21">
        <v>41855</v>
      </c>
      <c r="B2145" s="11">
        <v>12645600000000</v>
      </c>
      <c r="C2145" s="11">
        <v>4995130000000</v>
      </c>
      <c r="D2145" s="11">
        <v>17640800000000</v>
      </c>
      <c r="E2145" s="12">
        <f>(US_Debt_Table[[#This Row],[Debt Held by the Public]] - B2397)/B2397 * 100</f>
        <v>5.9255164095089716</v>
      </c>
      <c r="F2145" s="12">
        <f>(US_Debt_Table[[#This Row],[Debt Held by the Public]] - B2397)/B2397 * 100</f>
        <v>5.9255164095089716</v>
      </c>
      <c r="G2145" s="12"/>
      <c r="H2145" s="12"/>
      <c r="K2145"/>
    </row>
    <row r="2146" spans="1:11" x14ac:dyDescent="0.3">
      <c r="A2146" s="21">
        <v>41852</v>
      </c>
      <c r="B2146" s="11">
        <v>12645600000000</v>
      </c>
      <c r="C2146" s="11">
        <v>4985620000000</v>
      </c>
      <c r="D2146" s="11">
        <v>17631200000000</v>
      </c>
      <c r="E2146" s="12">
        <f>(US_Debt_Table[[#This Row],[Debt Held by the Public]] - B2398)/B2398 * 100</f>
        <v>6.1139548544096662</v>
      </c>
      <c r="F2146" s="12">
        <f>(US_Debt_Table[[#This Row],[Debt Held by the Public]] - B2398)/B2398 * 100</f>
        <v>6.1139548544096662</v>
      </c>
      <c r="G2146" s="12"/>
      <c r="H2146" s="12"/>
      <c r="K2146"/>
    </row>
    <row r="2147" spans="1:11" x14ac:dyDescent="0.3">
      <c r="A2147" s="21">
        <v>41851</v>
      </c>
      <c r="B2147" s="11">
        <v>12651500000000</v>
      </c>
      <c r="C2147" s="11">
        <v>5035660000000</v>
      </c>
      <c r="D2147" s="11">
        <v>17687100000000</v>
      </c>
      <c r="E2147" s="12">
        <f>(US_Debt_Table[[#This Row],[Debt Held by the Public]] - B2399)/B2399 * 100</f>
        <v>6.1322931085105488</v>
      </c>
      <c r="F2147" s="12">
        <f>(US_Debt_Table[[#This Row],[Debt Held by the Public]] - B2399)/B2399 * 100</f>
        <v>6.1322931085105488</v>
      </c>
      <c r="G2147" s="12"/>
      <c r="H2147" s="12"/>
      <c r="K2147"/>
    </row>
    <row r="2148" spans="1:11" x14ac:dyDescent="0.3">
      <c r="A2148" s="21">
        <v>41850</v>
      </c>
      <c r="B2148" s="11">
        <v>12587200000000</v>
      </c>
      <c r="C2148" s="11">
        <v>5031370000000</v>
      </c>
      <c r="D2148" s="11">
        <v>17618600000000</v>
      </c>
      <c r="E2148" s="12">
        <f>(US_Debt_Table[[#This Row],[Debt Held by the Public]] - B2400)/B2400 * 100</f>
        <v>5.5689747718733225</v>
      </c>
      <c r="F2148" s="12">
        <f>(US_Debt_Table[[#This Row],[Debt Held by the Public]] - B2400)/B2400 * 100</f>
        <v>5.5689747718733225</v>
      </c>
      <c r="G2148" s="12"/>
      <c r="H2148" s="12"/>
      <c r="K2148"/>
    </row>
    <row r="2149" spans="1:11" x14ac:dyDescent="0.3">
      <c r="A2149" s="21">
        <v>41849</v>
      </c>
      <c r="B2149" s="11">
        <v>12586400000000</v>
      </c>
      <c r="C2149" s="11">
        <v>5035310000000</v>
      </c>
      <c r="D2149" s="11">
        <v>17621800000000</v>
      </c>
      <c r="E2149" s="12">
        <f>(US_Debt_Table[[#This Row],[Debt Held by the Public]] - B2401)/B2401 * 100</f>
        <v>5.5569533202502557</v>
      </c>
      <c r="F2149" s="12">
        <f>(US_Debt_Table[[#This Row],[Debt Held by the Public]] - B2401)/B2401 * 100</f>
        <v>5.5569533202502557</v>
      </c>
      <c r="G2149" s="12"/>
      <c r="H2149" s="12"/>
      <c r="K2149"/>
    </row>
    <row r="2150" spans="1:11" x14ac:dyDescent="0.3">
      <c r="A2150" s="21">
        <v>41848</v>
      </c>
      <c r="B2150" s="11">
        <v>12582300000000</v>
      </c>
      <c r="C2150" s="11">
        <v>5030750000000</v>
      </c>
      <c r="D2150" s="11">
        <v>17613000000000</v>
      </c>
      <c r="E2150" s="12">
        <f>(US_Debt_Table[[#This Row],[Debt Held by the Public]] - B2402)/B2402 * 100</f>
        <v>5.5278784219001613</v>
      </c>
      <c r="F2150" s="12">
        <f>(US_Debt_Table[[#This Row],[Debt Held by the Public]] - B2402)/B2402 * 100</f>
        <v>5.5278784219001613</v>
      </c>
      <c r="G2150" s="12"/>
      <c r="H2150" s="12"/>
      <c r="K2150"/>
    </row>
    <row r="2151" spans="1:11" x14ac:dyDescent="0.3">
      <c r="A2151" s="21">
        <v>41845</v>
      </c>
      <c r="B2151" s="11">
        <v>12582400000000</v>
      </c>
      <c r="C2151" s="11">
        <v>5029040000000</v>
      </c>
      <c r="D2151" s="11">
        <v>17611500000000</v>
      </c>
      <c r="E2151" s="12">
        <f>(US_Debt_Table[[#This Row],[Debt Held by the Public]] - B2403)/B2403 * 100</f>
        <v>5.528717122920022</v>
      </c>
      <c r="F2151" s="12">
        <f>(US_Debt_Table[[#This Row],[Debt Held by the Public]] - B2403)/B2403 * 100</f>
        <v>5.528717122920022</v>
      </c>
      <c r="G2151" s="12"/>
      <c r="H2151" s="12"/>
      <c r="K2151"/>
    </row>
    <row r="2152" spans="1:11" x14ac:dyDescent="0.3">
      <c r="A2152" s="21">
        <v>41844</v>
      </c>
      <c r="B2152" s="11">
        <v>12582300000000</v>
      </c>
      <c r="C2152" s="11">
        <v>5031620000000</v>
      </c>
      <c r="D2152" s="11">
        <v>17613900000000</v>
      </c>
      <c r="E2152" s="12">
        <f>(US_Debt_Table[[#This Row],[Debt Held by the Public]] - B2404)/B2404 * 100</f>
        <v>5.6075942992395627</v>
      </c>
      <c r="F2152" s="12">
        <f>(US_Debt_Table[[#This Row],[Debt Held by the Public]] - B2404)/B2404 * 100</f>
        <v>5.6075942992395627</v>
      </c>
      <c r="G2152" s="12"/>
      <c r="H2152" s="12"/>
      <c r="K2152"/>
    </row>
    <row r="2153" spans="1:11" x14ac:dyDescent="0.3">
      <c r="A2153" s="21">
        <v>41843</v>
      </c>
      <c r="B2153" s="11">
        <v>12571800000000</v>
      </c>
      <c r="C2153" s="11">
        <v>5027420000000</v>
      </c>
      <c r="D2153" s="11">
        <v>17599200000000</v>
      </c>
      <c r="E2153" s="12">
        <f>(US_Debt_Table[[#This Row],[Debt Held by the Public]] - B2405)/B2405 * 100</f>
        <v>5.4619275713674531</v>
      </c>
      <c r="F2153" s="12">
        <f>(US_Debt_Table[[#This Row],[Debt Held by the Public]] - B2405)/B2405 * 100</f>
        <v>5.4619275713674531</v>
      </c>
      <c r="G2153" s="12"/>
      <c r="H2153" s="12"/>
      <c r="K2153"/>
    </row>
    <row r="2154" spans="1:11" x14ac:dyDescent="0.3">
      <c r="A2154" s="21">
        <v>41842</v>
      </c>
      <c r="B2154" s="11">
        <v>12571700000000</v>
      </c>
      <c r="C2154" s="11">
        <v>5038550000000</v>
      </c>
      <c r="D2154" s="11">
        <v>17610300000000</v>
      </c>
      <c r="E2154" s="12">
        <f>(US_Debt_Table[[#This Row],[Debt Held by the Public]] - B2406)/B2406 * 100</f>
        <v>5.4292495156948419</v>
      </c>
      <c r="F2154" s="12">
        <f>(US_Debt_Table[[#This Row],[Debt Held by the Public]] - B2406)/B2406 * 100</f>
        <v>5.4292495156948419</v>
      </c>
      <c r="G2154" s="12"/>
      <c r="H2154" s="12"/>
      <c r="K2154"/>
    </row>
    <row r="2155" spans="1:11" x14ac:dyDescent="0.3">
      <c r="A2155" s="21">
        <v>41841</v>
      </c>
      <c r="B2155" s="11">
        <v>12571300000000</v>
      </c>
      <c r="C2155" s="11">
        <v>5031530000000</v>
      </c>
      <c r="D2155" s="11">
        <v>17602800000000</v>
      </c>
      <c r="E2155" s="12">
        <f>(US_Debt_Table[[#This Row],[Debt Held by the Public]] - B2407)/B2407 * 100</f>
        <v>5.4382742453597697</v>
      </c>
      <c r="F2155" s="12">
        <f>(US_Debt_Table[[#This Row],[Debt Held by the Public]] - B2407)/B2407 * 100</f>
        <v>5.4382742453597697</v>
      </c>
      <c r="G2155" s="12"/>
      <c r="H2155" s="12"/>
      <c r="K2155"/>
    </row>
    <row r="2156" spans="1:11" x14ac:dyDescent="0.3">
      <c r="A2156" s="21">
        <v>41838</v>
      </c>
      <c r="B2156" s="11">
        <v>12571000000000</v>
      </c>
      <c r="C2156" s="11">
        <v>5028510000000</v>
      </c>
      <c r="D2156" s="11">
        <v>17599600000000</v>
      </c>
      <c r="E2156" s="12">
        <f>(US_Debt_Table[[#This Row],[Debt Held by the Public]] - B2408)/B2408 * 100</f>
        <v>5.426031533042603</v>
      </c>
      <c r="F2156" s="12">
        <f>(US_Debt_Table[[#This Row],[Debt Held by the Public]] - B2408)/B2408 * 100</f>
        <v>5.426031533042603</v>
      </c>
      <c r="G2156" s="12"/>
      <c r="H2156" s="12"/>
      <c r="K2156"/>
    </row>
    <row r="2157" spans="1:11" x14ac:dyDescent="0.3">
      <c r="A2157" s="21">
        <v>41837</v>
      </c>
      <c r="B2157" s="11">
        <v>12570900000000</v>
      </c>
      <c r="C2157" s="11">
        <v>5029650000000</v>
      </c>
      <c r="D2157" s="11">
        <v>17600500000000</v>
      </c>
      <c r="E2157" s="12">
        <f>(US_Debt_Table[[#This Row],[Debt Held by the Public]] - B2409)/B2409 * 100</f>
        <v>5.490660087608882</v>
      </c>
      <c r="F2157" s="12">
        <f>(US_Debt_Table[[#This Row],[Debt Held by the Public]] - B2409)/B2409 * 100</f>
        <v>5.490660087608882</v>
      </c>
      <c r="G2157" s="12"/>
      <c r="H2157" s="12"/>
      <c r="K2157"/>
    </row>
    <row r="2158" spans="1:11" x14ac:dyDescent="0.3">
      <c r="A2158" s="21">
        <v>41836</v>
      </c>
      <c r="B2158" s="11">
        <v>12569600000000</v>
      </c>
      <c r="C2158" s="11">
        <v>5024710000000</v>
      </c>
      <c r="D2158" s="11">
        <v>17594300000000</v>
      </c>
      <c r="E2158" s="12">
        <f>(US_Debt_Table[[#This Row],[Debt Held by the Public]] - B2410)/B2410 * 100</f>
        <v>5.4337432266939558</v>
      </c>
      <c r="F2158" s="12">
        <f>(US_Debt_Table[[#This Row],[Debt Held by the Public]] - B2410)/B2410 * 100</f>
        <v>5.4337432266939558</v>
      </c>
      <c r="G2158" s="12"/>
      <c r="H2158" s="12"/>
      <c r="K2158"/>
    </row>
    <row r="2159" spans="1:11" x14ac:dyDescent="0.3">
      <c r="A2159" s="21">
        <v>41835</v>
      </c>
      <c r="B2159" s="11">
        <v>12569300000000</v>
      </c>
      <c r="C2159" s="11">
        <v>5034430000000</v>
      </c>
      <c r="D2159" s="11">
        <v>17603700000000</v>
      </c>
      <c r="E2159" s="12">
        <f>(US_Debt_Table[[#This Row],[Debt Held by the Public]] - B2411)/B2411 * 100</f>
        <v>5.3967481992671287</v>
      </c>
      <c r="F2159" s="12">
        <f>(US_Debt_Table[[#This Row],[Debt Held by the Public]] - B2411)/B2411 * 100</f>
        <v>5.3967481992671287</v>
      </c>
      <c r="G2159" s="12"/>
      <c r="H2159" s="12"/>
      <c r="K2159"/>
    </row>
    <row r="2160" spans="1:11" x14ac:dyDescent="0.3">
      <c r="A2160" s="21">
        <v>41834</v>
      </c>
      <c r="B2160" s="11">
        <v>12564700000000</v>
      </c>
      <c r="C2160" s="11">
        <v>5027270000000</v>
      </c>
      <c r="D2160" s="11">
        <v>17592000000000</v>
      </c>
      <c r="E2160" s="12">
        <f>(US_Debt_Table[[#This Row],[Debt Held by the Public]] - B2412)/B2412 * 100</f>
        <v>5.369662205226259</v>
      </c>
      <c r="F2160" s="12">
        <f>(US_Debt_Table[[#This Row],[Debt Held by the Public]] - B2412)/B2412 * 100</f>
        <v>5.369662205226259</v>
      </c>
      <c r="G2160" s="12"/>
      <c r="H2160" s="12"/>
      <c r="K2160"/>
    </row>
    <row r="2161" spans="1:11" x14ac:dyDescent="0.3">
      <c r="A2161" s="21">
        <v>41831</v>
      </c>
      <c r="B2161" s="11">
        <v>12564500000000</v>
      </c>
      <c r="C2161" s="11">
        <v>5024920000000</v>
      </c>
      <c r="D2161" s="11">
        <v>17589400000000</v>
      </c>
      <c r="E2161" s="12">
        <f>(US_Debt_Table[[#This Row],[Debt Held by the Public]] - B2413)/B2413 * 100</f>
        <v>5.3564989895771316</v>
      </c>
      <c r="F2161" s="12">
        <f>(US_Debt_Table[[#This Row],[Debt Held by the Public]] - B2413)/B2413 * 100</f>
        <v>5.3564989895771316</v>
      </c>
      <c r="G2161" s="12"/>
      <c r="H2161" s="12"/>
      <c r="K2161"/>
    </row>
    <row r="2162" spans="1:11" x14ac:dyDescent="0.3">
      <c r="A2162" s="21">
        <v>41830</v>
      </c>
      <c r="B2162" s="11">
        <v>12564400000000</v>
      </c>
      <c r="C2162" s="11">
        <v>5026660000000</v>
      </c>
      <c r="D2162" s="11">
        <v>17591100000000</v>
      </c>
      <c r="E2162" s="12">
        <f>(US_Debt_Table[[#This Row],[Debt Held by the Public]] - B2414)/B2414 * 100</f>
        <v>5.4591237199932845</v>
      </c>
      <c r="F2162" s="12">
        <f>(US_Debt_Table[[#This Row],[Debt Held by the Public]] - B2414)/B2414 * 100</f>
        <v>5.4591237199932845</v>
      </c>
      <c r="G2162" s="12"/>
      <c r="H2162" s="12"/>
      <c r="K2162"/>
    </row>
    <row r="2163" spans="1:11" x14ac:dyDescent="0.3">
      <c r="A2163" s="21">
        <v>41829</v>
      </c>
      <c r="B2163" s="11">
        <v>12561600000000</v>
      </c>
      <c r="C2163" s="11">
        <v>5025200000000</v>
      </c>
      <c r="D2163" s="11">
        <v>17586800000000</v>
      </c>
      <c r="E2163" s="12">
        <f>(US_Debt_Table[[#This Row],[Debt Held by the Public]] - B2415)/B2415 * 100</f>
        <v>5.3807822016409119</v>
      </c>
      <c r="F2163" s="12">
        <f>(US_Debt_Table[[#This Row],[Debt Held by the Public]] - B2415)/B2415 * 100</f>
        <v>5.3807822016409119</v>
      </c>
      <c r="G2163" s="12"/>
      <c r="H2163" s="12"/>
      <c r="K2163"/>
    </row>
    <row r="2164" spans="1:11" x14ac:dyDescent="0.3">
      <c r="A2164" s="21">
        <v>41828</v>
      </c>
      <c r="B2164" s="11">
        <v>12561400000000</v>
      </c>
      <c r="C2164" s="11">
        <v>5034990000000</v>
      </c>
      <c r="D2164" s="11">
        <v>17596400000000</v>
      </c>
      <c r="E2164" s="12">
        <f>(US_Debt_Table[[#This Row],[Debt Held by the Public]] - B2416)/B2416 * 100</f>
        <v>5.3446381697570464</v>
      </c>
      <c r="F2164" s="12">
        <f>(US_Debt_Table[[#This Row],[Debt Held by the Public]] - B2416)/B2416 * 100</f>
        <v>5.3446381697570464</v>
      </c>
      <c r="G2164" s="12"/>
      <c r="H2164" s="12"/>
      <c r="K2164"/>
    </row>
    <row r="2165" spans="1:11" x14ac:dyDescent="0.3">
      <c r="A2165" s="21">
        <v>41827</v>
      </c>
      <c r="B2165" s="11">
        <v>12560900000000</v>
      </c>
      <c r="C2165" s="11">
        <v>5027850000000</v>
      </c>
      <c r="D2165" s="11">
        <v>17588800000000</v>
      </c>
      <c r="E2165" s="12">
        <f>(US_Debt_Table[[#This Row],[Debt Held by the Public]] - B2417)/B2417 * 100</f>
        <v>5.3263120823096335</v>
      </c>
      <c r="F2165" s="12">
        <f>(US_Debt_Table[[#This Row],[Debt Held by the Public]] - B2417)/B2417 * 100</f>
        <v>5.3263120823096335</v>
      </c>
      <c r="G2165" s="12"/>
      <c r="H2165" s="12"/>
      <c r="K2165"/>
    </row>
    <row r="2166" spans="1:11" x14ac:dyDescent="0.3">
      <c r="A2166" s="21">
        <v>41823</v>
      </c>
      <c r="B2166" s="11">
        <v>12560700000000</v>
      </c>
      <c r="C2166" s="11">
        <v>5025940000000</v>
      </c>
      <c r="D2166" s="11">
        <v>17586600000000</v>
      </c>
      <c r="E2166" s="12">
        <f>(US_Debt_Table[[#This Row],[Debt Held by the Public]] - B2418)/B2418 * 100</f>
        <v>5.485618307789208</v>
      </c>
      <c r="F2166" s="12">
        <f>(US_Debt_Table[[#This Row],[Debt Held by the Public]] - B2418)/B2418 * 100</f>
        <v>5.485618307789208</v>
      </c>
      <c r="G2166" s="12"/>
      <c r="H2166" s="12"/>
      <c r="K2166"/>
    </row>
    <row r="2167" spans="1:11" x14ac:dyDescent="0.3">
      <c r="A2167" s="21">
        <v>41822</v>
      </c>
      <c r="B2167" s="11">
        <v>12568500000000</v>
      </c>
      <c r="C2167" s="11">
        <v>5041260000000</v>
      </c>
      <c r="D2167" s="11">
        <v>17609700000000</v>
      </c>
      <c r="E2167" s="12">
        <f>(US_Debt_Table[[#This Row],[Debt Held by the Public]] - B2419)/B2419 * 100</f>
        <v>5.4616701349264956</v>
      </c>
      <c r="F2167" s="12">
        <f>(US_Debt_Table[[#This Row],[Debt Held by the Public]] - B2419)/B2419 * 100</f>
        <v>5.4616701349264956</v>
      </c>
      <c r="G2167" s="12"/>
      <c r="H2167" s="12"/>
      <c r="K2167"/>
    </row>
    <row r="2168" spans="1:11" x14ac:dyDescent="0.3">
      <c r="A2168" s="21">
        <v>41821</v>
      </c>
      <c r="B2168" s="11">
        <v>12566400000000</v>
      </c>
      <c r="C2168" s="11">
        <v>5036270000000</v>
      </c>
      <c r="D2168" s="11">
        <v>17602700000000</v>
      </c>
      <c r="E2168" s="12">
        <f>(US_Debt_Table[[#This Row],[Debt Held by the Public]] - B2420)/B2420 * 100</f>
        <v>5.5884651256585416</v>
      </c>
      <c r="F2168" s="12">
        <f>(US_Debt_Table[[#This Row],[Debt Held by the Public]] - B2420)/B2420 * 100</f>
        <v>5.5884651256585416</v>
      </c>
      <c r="G2168" s="12"/>
      <c r="H2168" s="12"/>
      <c r="K2168"/>
    </row>
    <row r="2169" spans="1:11" x14ac:dyDescent="0.3">
      <c r="A2169" s="21">
        <v>41820</v>
      </c>
      <c r="B2169" s="11">
        <v>12572200000000</v>
      </c>
      <c r="C2169" s="11">
        <v>5060390000000</v>
      </c>
      <c r="D2169" s="11">
        <v>17632600000000</v>
      </c>
      <c r="E2169" s="12">
        <f>(US_Debt_Table[[#This Row],[Debt Held by the Public]] - B2421)/B2421 * 100</f>
        <v>5.6842636180228645</v>
      </c>
      <c r="F2169" s="12">
        <f>(US_Debt_Table[[#This Row],[Debt Held by the Public]] - B2421)/B2421 * 100</f>
        <v>5.6842636180228645</v>
      </c>
      <c r="G2169" s="12"/>
      <c r="H2169" s="12"/>
      <c r="K2169"/>
    </row>
    <row r="2170" spans="1:11" x14ac:dyDescent="0.3">
      <c r="A2170" s="21">
        <v>41817</v>
      </c>
      <c r="B2170" s="11">
        <v>12546000000000</v>
      </c>
      <c r="C2170" s="11">
        <v>4978450000000</v>
      </c>
      <c r="D2170" s="11">
        <v>17524500000000</v>
      </c>
      <c r="E2170" s="12">
        <f>(US_Debt_Table[[#This Row],[Debt Held by the Public]] - B2422)/B2422 * 100</f>
        <v>5.472887767969735</v>
      </c>
      <c r="F2170" s="12">
        <f>(US_Debt_Table[[#This Row],[Debt Held by the Public]] - B2422)/B2422 * 100</f>
        <v>5.472887767969735</v>
      </c>
      <c r="G2170" s="12"/>
      <c r="H2170" s="12"/>
      <c r="K2170"/>
    </row>
    <row r="2171" spans="1:11" x14ac:dyDescent="0.3">
      <c r="A2171" s="21">
        <v>41816</v>
      </c>
      <c r="B2171" s="11">
        <v>12532900000000</v>
      </c>
      <c r="C2171" s="11">
        <v>4979680000000</v>
      </c>
      <c r="D2171" s="11">
        <v>17512600000000</v>
      </c>
      <c r="E2171" s="12">
        <f>(US_Debt_Table[[#This Row],[Debt Held by the Public]] - B2423)/B2423 * 100</f>
        <v>5.4869118761047053</v>
      </c>
      <c r="F2171" s="12">
        <f>(US_Debt_Table[[#This Row],[Debt Held by the Public]] - B2423)/B2423 * 100</f>
        <v>5.4869118761047053</v>
      </c>
      <c r="G2171" s="12"/>
      <c r="H2171" s="12"/>
      <c r="K2171"/>
    </row>
    <row r="2172" spans="1:11" x14ac:dyDescent="0.3">
      <c r="A2172" s="21">
        <v>41815</v>
      </c>
      <c r="B2172" s="11">
        <v>12555800000000</v>
      </c>
      <c r="C2172" s="11">
        <v>4977300000000</v>
      </c>
      <c r="D2172" s="11">
        <v>17533100000000</v>
      </c>
      <c r="E2172" s="12">
        <f>(US_Debt_Table[[#This Row],[Debt Held by the Public]] - B2424)/B2424 * 100</f>
        <v>5.6058809181364762</v>
      </c>
      <c r="F2172" s="12">
        <f>(US_Debt_Table[[#This Row],[Debt Held by the Public]] - B2424)/B2424 * 100</f>
        <v>5.6058809181364762</v>
      </c>
      <c r="G2172" s="12"/>
      <c r="H2172" s="12"/>
      <c r="K2172"/>
    </row>
    <row r="2173" spans="1:11" x14ac:dyDescent="0.3">
      <c r="A2173" s="21">
        <v>41814</v>
      </c>
      <c r="B2173" s="11">
        <v>12555300000000</v>
      </c>
      <c r="C2173" s="11">
        <v>4990570000000</v>
      </c>
      <c r="D2173" s="11">
        <v>17545900000000</v>
      </c>
      <c r="E2173" s="12">
        <f>(US_Debt_Table[[#This Row],[Debt Held by the Public]] - B2425)/B2425 * 100</f>
        <v>5.5643839071761887</v>
      </c>
      <c r="F2173" s="12">
        <f>(US_Debt_Table[[#This Row],[Debt Held by the Public]] - B2425)/B2425 * 100</f>
        <v>5.5643839071761887</v>
      </c>
      <c r="G2173" s="12"/>
      <c r="H2173" s="12"/>
      <c r="K2173"/>
    </row>
    <row r="2174" spans="1:11" x14ac:dyDescent="0.3">
      <c r="A2174" s="21">
        <v>41813</v>
      </c>
      <c r="B2174" s="11">
        <v>12554500000000</v>
      </c>
      <c r="C2174" s="11">
        <v>4981230000000</v>
      </c>
      <c r="D2174" s="11">
        <v>17535700000000</v>
      </c>
      <c r="E2174" s="12">
        <f>(US_Debt_Table[[#This Row],[Debt Held by the Public]] - B2426)/B2426 * 100</f>
        <v>5.5514452422188967</v>
      </c>
      <c r="F2174" s="12">
        <f>(US_Debt_Table[[#This Row],[Debt Held by the Public]] - B2426)/B2426 * 100</f>
        <v>5.5514452422188967</v>
      </c>
      <c r="G2174" s="12"/>
      <c r="H2174" s="12"/>
      <c r="K2174"/>
    </row>
    <row r="2175" spans="1:11" x14ac:dyDescent="0.3">
      <c r="A2175" s="21">
        <v>41810</v>
      </c>
      <c r="B2175" s="11">
        <v>12552900000000</v>
      </c>
      <c r="C2175" s="11">
        <v>4977060000000</v>
      </c>
      <c r="D2175" s="11">
        <v>17529900000000</v>
      </c>
      <c r="E2175" s="12">
        <f>(US_Debt_Table[[#This Row],[Debt Held by the Public]] - B2427)/B2427 * 100</f>
        <v>5.5087203193948309</v>
      </c>
      <c r="F2175" s="12">
        <f>(US_Debt_Table[[#This Row],[Debt Held by the Public]] - B2427)/B2427 * 100</f>
        <v>5.5087203193948309</v>
      </c>
      <c r="G2175" s="12"/>
      <c r="H2175" s="12"/>
      <c r="K2175"/>
    </row>
    <row r="2176" spans="1:11" x14ac:dyDescent="0.3">
      <c r="A2176" s="21">
        <v>41809</v>
      </c>
      <c r="B2176" s="11">
        <v>12552700000000</v>
      </c>
      <c r="C2176" s="11">
        <v>4979840000000</v>
      </c>
      <c r="D2176" s="11">
        <v>17532500000000</v>
      </c>
      <c r="E2176" s="12">
        <f>(US_Debt_Table[[#This Row],[Debt Held by the Public]] - B2428)/B2428 * 100</f>
        <v>5.6082314636424062</v>
      </c>
      <c r="F2176" s="12">
        <f>(US_Debt_Table[[#This Row],[Debt Held by the Public]] - B2428)/B2428 * 100</f>
        <v>5.6082314636424062</v>
      </c>
      <c r="G2176" s="12"/>
      <c r="H2176" s="12"/>
      <c r="K2176"/>
    </row>
    <row r="2177" spans="1:11" x14ac:dyDescent="0.3">
      <c r="A2177" s="21">
        <v>41808</v>
      </c>
      <c r="B2177" s="11">
        <v>12595700000000</v>
      </c>
      <c r="C2177" s="11">
        <v>4976320000000</v>
      </c>
      <c r="D2177" s="11">
        <v>17572000000000</v>
      </c>
      <c r="E2177" s="12">
        <f>(US_Debt_Table[[#This Row],[Debt Held by the Public]] - B2429)/B2429 * 100</f>
        <v>5.8604518254555229</v>
      </c>
      <c r="F2177" s="12">
        <f>(US_Debt_Table[[#This Row],[Debt Held by the Public]] - B2429)/B2429 * 100</f>
        <v>5.8604518254555229</v>
      </c>
      <c r="G2177" s="12"/>
      <c r="H2177" s="12"/>
      <c r="K2177"/>
    </row>
    <row r="2178" spans="1:11" x14ac:dyDescent="0.3">
      <c r="A2178" s="21">
        <v>41807</v>
      </c>
      <c r="B2178" s="11">
        <v>12595500000000</v>
      </c>
      <c r="C2178" s="11">
        <v>4985660000000</v>
      </c>
      <c r="D2178" s="11">
        <v>17581100000000</v>
      </c>
      <c r="E2178" s="12">
        <f>(US_Debt_Table[[#This Row],[Debt Held by the Public]] - B2430)/B2430 * 100</f>
        <v>5.8107495085602912</v>
      </c>
      <c r="F2178" s="12">
        <f>(US_Debt_Table[[#This Row],[Debt Held by the Public]] - B2430)/B2430 * 100</f>
        <v>5.8107495085602912</v>
      </c>
      <c r="G2178" s="12"/>
      <c r="H2178" s="12"/>
      <c r="K2178"/>
    </row>
    <row r="2179" spans="1:11" x14ac:dyDescent="0.3">
      <c r="A2179" s="21">
        <v>41806</v>
      </c>
      <c r="B2179" s="11">
        <v>12595100000000</v>
      </c>
      <c r="C2179" s="11">
        <v>4973920000000</v>
      </c>
      <c r="D2179" s="11">
        <v>17569000000000</v>
      </c>
      <c r="E2179" s="12">
        <f>(US_Debt_Table[[#This Row],[Debt Held by the Public]] - B2431)/B2431 * 100</f>
        <v>5.8091669746967307</v>
      </c>
      <c r="F2179" s="12">
        <f>(US_Debt_Table[[#This Row],[Debt Held by the Public]] - B2431)/B2431 * 100</f>
        <v>5.8091669746967307</v>
      </c>
      <c r="G2179" s="12"/>
      <c r="H2179" s="12"/>
      <c r="K2179"/>
    </row>
    <row r="2180" spans="1:11" x14ac:dyDescent="0.3">
      <c r="A2180" s="21">
        <v>41803</v>
      </c>
      <c r="B2180" s="11">
        <v>12568400000000</v>
      </c>
      <c r="C2180" s="11">
        <v>4967710000000</v>
      </c>
      <c r="D2180" s="11">
        <v>17536100000000</v>
      </c>
      <c r="E2180" s="12">
        <f>(US_Debt_Table[[#This Row],[Debt Held by the Public]] - B2432)/B2432 * 100</f>
        <v>5.5618081335774638</v>
      </c>
      <c r="F2180" s="12">
        <f>(US_Debt_Table[[#This Row],[Debt Held by the Public]] - B2432)/B2432 * 100</f>
        <v>5.5618081335774638</v>
      </c>
      <c r="G2180" s="12"/>
      <c r="H2180" s="12"/>
      <c r="K2180"/>
    </row>
    <row r="2181" spans="1:11" x14ac:dyDescent="0.3">
      <c r="A2181" s="21">
        <v>41802</v>
      </c>
      <c r="B2181" s="11">
        <v>12568600000000</v>
      </c>
      <c r="C2181" s="11">
        <v>4967970000000</v>
      </c>
      <c r="D2181" s="11">
        <v>17536600000000</v>
      </c>
      <c r="E2181" s="12">
        <f>(US_Debt_Table[[#This Row],[Debt Held by the Public]] - B2433)/B2433 * 100</f>
        <v>5.6495607951918627</v>
      </c>
      <c r="F2181" s="12">
        <f>(US_Debt_Table[[#This Row],[Debt Held by the Public]] - B2433)/B2433 * 100</f>
        <v>5.6495607951918627</v>
      </c>
      <c r="G2181" s="12"/>
      <c r="H2181" s="12"/>
      <c r="K2181"/>
    </row>
    <row r="2182" spans="1:11" x14ac:dyDescent="0.3">
      <c r="A2182" s="21">
        <v>41801</v>
      </c>
      <c r="B2182" s="11">
        <v>12581500000000</v>
      </c>
      <c r="C2182" s="11">
        <v>4962990000000</v>
      </c>
      <c r="D2182" s="11">
        <v>17544400000000</v>
      </c>
      <c r="E2182" s="12">
        <f>(US_Debt_Table[[#This Row],[Debt Held by the Public]] - B2434)/B2434 * 100</f>
        <v>5.7037958093189722</v>
      </c>
      <c r="F2182" s="12">
        <f>(US_Debt_Table[[#This Row],[Debt Held by the Public]] - B2434)/B2434 * 100</f>
        <v>5.7037958093189722</v>
      </c>
      <c r="G2182" s="12"/>
      <c r="H2182" s="12"/>
      <c r="K2182"/>
    </row>
    <row r="2183" spans="1:11" x14ac:dyDescent="0.3">
      <c r="A2183" s="21">
        <v>41800</v>
      </c>
      <c r="B2183" s="11">
        <v>12581300000000</v>
      </c>
      <c r="C2183" s="11">
        <v>4973820000000</v>
      </c>
      <c r="D2183" s="11">
        <v>17555200000000</v>
      </c>
      <c r="E2183" s="12">
        <f>(US_Debt_Table[[#This Row],[Debt Held by the Public]] - B2435)/B2435 * 100</f>
        <v>5.6612805697393176</v>
      </c>
      <c r="F2183" s="12">
        <f>(US_Debt_Table[[#This Row],[Debt Held by the Public]] - B2435)/B2435 * 100</f>
        <v>5.6612805697393176</v>
      </c>
      <c r="G2183" s="12"/>
      <c r="H2183" s="12"/>
      <c r="K2183"/>
    </row>
    <row r="2184" spans="1:11" x14ac:dyDescent="0.3">
      <c r="A2184" s="21">
        <v>41799</v>
      </c>
      <c r="B2184" s="11">
        <v>12581000000000</v>
      </c>
      <c r="C2184" s="11">
        <v>4967900000000</v>
      </c>
      <c r="D2184" s="11">
        <v>17548900000000</v>
      </c>
      <c r="E2184" s="12">
        <f>(US_Debt_Table[[#This Row],[Debt Held by the Public]] - B2436)/B2436 * 100</f>
        <v>5.668522858030757</v>
      </c>
      <c r="F2184" s="12">
        <f>(US_Debt_Table[[#This Row],[Debt Held by the Public]] - B2436)/B2436 * 100</f>
        <v>5.668522858030757</v>
      </c>
      <c r="G2184" s="12"/>
      <c r="H2184" s="12"/>
      <c r="K2184"/>
    </row>
    <row r="2185" spans="1:11" x14ac:dyDescent="0.3">
      <c r="A2185" s="21">
        <v>41796</v>
      </c>
      <c r="B2185" s="11">
        <v>12580700000000</v>
      </c>
      <c r="C2185" s="11">
        <v>4963310000000</v>
      </c>
      <c r="D2185" s="11">
        <v>17544000000000</v>
      </c>
      <c r="E2185" s="12">
        <f>(US_Debt_Table[[#This Row],[Debt Held by the Public]] - B2437)/B2437 * 100</f>
        <v>5.6251941531564054</v>
      </c>
      <c r="F2185" s="12">
        <f>(US_Debt_Table[[#This Row],[Debt Held by the Public]] - B2437)/B2437 * 100</f>
        <v>5.6251941531564054</v>
      </c>
      <c r="G2185" s="12"/>
      <c r="H2185" s="12"/>
      <c r="K2185"/>
    </row>
    <row r="2186" spans="1:11" x14ac:dyDescent="0.3">
      <c r="A2186" s="21">
        <v>41795</v>
      </c>
      <c r="B2186" s="11">
        <v>12580600000000</v>
      </c>
      <c r="C2186" s="11">
        <v>4963960000000</v>
      </c>
      <c r="D2186" s="11">
        <v>17544600000000</v>
      </c>
      <c r="E2186" s="12">
        <f>(US_Debt_Table[[#This Row],[Debt Held by the Public]] - B2438)/B2438 * 100</f>
        <v>5.6243545719395165</v>
      </c>
      <c r="F2186" s="12">
        <f>(US_Debt_Table[[#This Row],[Debt Held by the Public]] - B2438)/B2438 * 100</f>
        <v>5.6243545719395165</v>
      </c>
      <c r="G2186" s="12"/>
      <c r="H2186" s="12"/>
      <c r="K2186"/>
    </row>
    <row r="2187" spans="1:11" x14ac:dyDescent="0.3">
      <c r="A2187" s="21">
        <v>41794</v>
      </c>
      <c r="B2187" s="11">
        <v>12558900000000</v>
      </c>
      <c r="C2187" s="11">
        <v>4959160000000</v>
      </c>
      <c r="D2187" s="11">
        <v>17518100000000</v>
      </c>
      <c r="E2187" s="12">
        <f>(US_Debt_Table[[#This Row],[Debt Held by the Public]] - B2439)/B2439 * 100</f>
        <v>5.3563638804066978</v>
      </c>
      <c r="F2187" s="12">
        <f>(US_Debt_Table[[#This Row],[Debt Held by the Public]] - B2439)/B2439 * 100</f>
        <v>5.3563638804066978</v>
      </c>
      <c r="G2187" s="12"/>
      <c r="H2187" s="12"/>
      <c r="K2187"/>
    </row>
    <row r="2188" spans="1:11" x14ac:dyDescent="0.3">
      <c r="A2188" s="21">
        <v>41793</v>
      </c>
      <c r="B2188" s="11">
        <v>12558500000000</v>
      </c>
      <c r="C2188" s="11">
        <v>4959140000000</v>
      </c>
      <c r="D2188" s="11">
        <v>17517600000000</v>
      </c>
      <c r="E2188" s="12">
        <f>(US_Debt_Table[[#This Row],[Debt Held by the Public]] - B2440)/B2440 * 100</f>
        <v>5.5584507279023638</v>
      </c>
      <c r="F2188" s="12">
        <f>(US_Debt_Table[[#This Row],[Debt Held by the Public]] - B2440)/B2440 * 100</f>
        <v>5.5584507279023638</v>
      </c>
      <c r="G2188" s="12"/>
      <c r="H2188" s="12"/>
      <c r="K2188"/>
    </row>
    <row r="2189" spans="1:11" x14ac:dyDescent="0.3">
      <c r="A2189" s="21">
        <v>41792</v>
      </c>
      <c r="B2189" s="11">
        <v>12558200000000</v>
      </c>
      <c r="C2189" s="11">
        <v>4966670000000</v>
      </c>
      <c r="D2189" s="11">
        <v>17524900000000</v>
      </c>
      <c r="E2189" s="12">
        <f>(US_Debt_Table[[#This Row],[Debt Held by the Public]] - B2441)/B2441 * 100</f>
        <v>5.7434679734929812</v>
      </c>
      <c r="F2189" s="12">
        <f>(US_Debt_Table[[#This Row],[Debt Held by the Public]] - B2441)/B2441 * 100</f>
        <v>5.7434679734929812</v>
      </c>
      <c r="G2189" s="12"/>
      <c r="H2189" s="12"/>
      <c r="K2189"/>
    </row>
    <row r="2190" spans="1:11" x14ac:dyDescent="0.3">
      <c r="A2190" s="21">
        <v>41789</v>
      </c>
      <c r="B2190" s="11">
        <v>12538000000000</v>
      </c>
      <c r="C2190" s="11">
        <v>4978930000000</v>
      </c>
      <c r="D2190" s="11">
        <v>17517000000000</v>
      </c>
      <c r="E2190" s="12">
        <f>(US_Debt_Table[[#This Row],[Debt Held by the Public]] - B2442)/B2442 * 100</f>
        <v>5.6329721805651509</v>
      </c>
      <c r="F2190" s="12">
        <f>(US_Debt_Table[[#This Row],[Debt Held by the Public]] - B2442)/B2442 * 100</f>
        <v>5.6329721805651509</v>
      </c>
      <c r="G2190" s="12"/>
      <c r="H2190" s="12"/>
      <c r="K2190"/>
    </row>
    <row r="2191" spans="1:11" x14ac:dyDescent="0.3">
      <c r="A2191" s="21">
        <v>41788</v>
      </c>
      <c r="B2191" s="11">
        <v>12511800000000</v>
      </c>
      <c r="C2191" s="11">
        <v>4991070000000</v>
      </c>
      <c r="D2191" s="11">
        <v>17502900000000</v>
      </c>
      <c r="E2191" s="12">
        <f>(US_Debt_Table[[#This Row],[Debt Held by the Public]] - B2443)/B2443 * 100</f>
        <v>5.4211182636244146</v>
      </c>
      <c r="F2191" s="12">
        <f>(US_Debt_Table[[#This Row],[Debt Held by the Public]] - B2443)/B2443 * 100</f>
        <v>5.4211182636244146</v>
      </c>
      <c r="G2191" s="12"/>
      <c r="H2191" s="12"/>
      <c r="K2191"/>
    </row>
    <row r="2192" spans="1:11" x14ac:dyDescent="0.3">
      <c r="A2192" s="21">
        <v>41787</v>
      </c>
      <c r="B2192" s="11">
        <v>12496200000000</v>
      </c>
      <c r="C2192" s="11">
        <v>4993850000000</v>
      </c>
      <c r="D2192" s="11">
        <v>17490000000000</v>
      </c>
      <c r="E2192" s="12">
        <f>(US_Debt_Table[[#This Row],[Debt Held by the Public]] - B2444)/B2444 * 100</f>
        <v>5.290563939233083</v>
      </c>
      <c r="F2192" s="12">
        <f>(US_Debt_Table[[#This Row],[Debt Held by the Public]] - B2444)/B2444 * 100</f>
        <v>5.290563939233083</v>
      </c>
      <c r="G2192" s="12"/>
      <c r="H2192" s="12"/>
      <c r="K2192"/>
    </row>
    <row r="2193" spans="1:11" x14ac:dyDescent="0.3">
      <c r="A2193" s="21">
        <v>41786</v>
      </c>
      <c r="B2193" s="11">
        <v>12495300000000</v>
      </c>
      <c r="C2193" s="11">
        <v>4999660000000</v>
      </c>
      <c r="D2193" s="11">
        <v>17495000000000</v>
      </c>
      <c r="E2193" s="12">
        <f>(US_Debt_Table[[#This Row],[Debt Held by the Public]] - B2445)/B2445 * 100</f>
        <v>5.2900779439646088</v>
      </c>
      <c r="F2193" s="12">
        <f>(US_Debt_Table[[#This Row],[Debt Held by the Public]] - B2445)/B2445 * 100</f>
        <v>5.2900779439646088</v>
      </c>
      <c r="G2193" s="12"/>
      <c r="H2193" s="12"/>
      <c r="K2193"/>
    </row>
    <row r="2194" spans="1:11" x14ac:dyDescent="0.3">
      <c r="A2194" s="21">
        <v>41782</v>
      </c>
      <c r="B2194" s="11">
        <v>12494500000000</v>
      </c>
      <c r="C2194" s="11">
        <v>4995940000000</v>
      </c>
      <c r="D2194" s="11">
        <v>17490500000000</v>
      </c>
      <c r="E2194" s="12">
        <f>(US_Debt_Table[[#This Row],[Debt Held by the Public]] - B2446)/B2446 * 100</f>
        <v>5.2700311736456316</v>
      </c>
      <c r="F2194" s="12">
        <f>(US_Debt_Table[[#This Row],[Debt Held by the Public]] - B2446)/B2446 * 100</f>
        <v>5.2700311736456316</v>
      </c>
      <c r="G2194" s="12"/>
      <c r="H2194" s="12"/>
      <c r="K2194"/>
    </row>
    <row r="2195" spans="1:11" x14ac:dyDescent="0.3">
      <c r="A2195" s="21">
        <v>41781</v>
      </c>
      <c r="B2195" s="11">
        <v>12493800000000</v>
      </c>
      <c r="C2195" s="11">
        <v>4994580000000</v>
      </c>
      <c r="D2195" s="11">
        <v>17488400000000</v>
      </c>
      <c r="E2195" s="12">
        <f>(US_Debt_Table[[#This Row],[Debt Held by the Public]] - B2447)/B2447 * 100</f>
        <v>5.2845357175962988</v>
      </c>
      <c r="F2195" s="12">
        <f>(US_Debt_Table[[#This Row],[Debt Held by the Public]] - B2447)/B2447 * 100</f>
        <v>5.2845357175962988</v>
      </c>
      <c r="G2195" s="12"/>
      <c r="H2195" s="12"/>
      <c r="K2195"/>
    </row>
    <row r="2196" spans="1:11" x14ac:dyDescent="0.3">
      <c r="A2196" s="21">
        <v>41780</v>
      </c>
      <c r="B2196" s="11">
        <v>12483000000000</v>
      </c>
      <c r="C2196" s="11">
        <v>4992340000000</v>
      </c>
      <c r="D2196" s="11">
        <v>17475300000000</v>
      </c>
      <c r="E2196" s="12">
        <f>(US_Debt_Table[[#This Row],[Debt Held by the Public]] - B2448)/B2448 * 100</f>
        <v>5.1820020222446921</v>
      </c>
      <c r="F2196" s="12">
        <f>(US_Debt_Table[[#This Row],[Debt Held by the Public]] - B2448)/B2448 * 100</f>
        <v>5.1820020222446921</v>
      </c>
      <c r="G2196" s="12"/>
      <c r="H2196" s="12"/>
      <c r="K2196"/>
    </row>
    <row r="2197" spans="1:11" x14ac:dyDescent="0.3">
      <c r="A2197" s="21">
        <v>41779</v>
      </c>
      <c r="B2197" s="11">
        <v>12482100000000</v>
      </c>
      <c r="C2197" s="11">
        <v>5002990000000</v>
      </c>
      <c r="D2197" s="11">
        <v>17485100000000</v>
      </c>
      <c r="E2197" s="12">
        <f>(US_Debt_Table[[#This Row],[Debt Held by the Public]] - B2449)/B2449 * 100</f>
        <v>5.1761910379345792</v>
      </c>
      <c r="F2197" s="12">
        <f>(US_Debt_Table[[#This Row],[Debt Held by the Public]] - B2449)/B2449 * 100</f>
        <v>5.1761910379345792</v>
      </c>
      <c r="G2197" s="12"/>
      <c r="H2197" s="12"/>
      <c r="K2197"/>
    </row>
    <row r="2198" spans="1:11" x14ac:dyDescent="0.3">
      <c r="A2198" s="21">
        <v>41778</v>
      </c>
      <c r="B2198" s="11">
        <v>12481600000000</v>
      </c>
      <c r="C2198" s="11">
        <v>4997640000000</v>
      </c>
      <c r="D2198" s="11">
        <v>17479200000000</v>
      </c>
      <c r="E2198" s="12">
        <f>(US_Debt_Table[[#This Row],[Debt Held by the Public]] - B2450)/B2450 * 100</f>
        <v>5.1781816956122393</v>
      </c>
      <c r="F2198" s="12">
        <f>(US_Debt_Table[[#This Row],[Debt Held by the Public]] - B2450)/B2450 * 100</f>
        <v>5.1781816956122393</v>
      </c>
      <c r="G2198" s="12"/>
      <c r="H2198" s="12"/>
      <c r="K2198"/>
    </row>
    <row r="2199" spans="1:11" x14ac:dyDescent="0.3">
      <c r="A2199" s="21">
        <v>41775</v>
      </c>
      <c r="B2199" s="11">
        <v>12481100000000</v>
      </c>
      <c r="C2199" s="11">
        <v>4992010000000</v>
      </c>
      <c r="D2199" s="11">
        <v>17473100000000</v>
      </c>
      <c r="E2199" s="12">
        <f>(US_Debt_Table[[#This Row],[Debt Held by the Public]] - B2451)/B2451 * 100</f>
        <v>4.8734990883195666</v>
      </c>
      <c r="F2199" s="12">
        <f>(US_Debt_Table[[#This Row],[Debt Held by the Public]] - B2451)/B2451 * 100</f>
        <v>4.8734990883195666</v>
      </c>
      <c r="G2199" s="12"/>
      <c r="H2199" s="12"/>
      <c r="K2199"/>
    </row>
    <row r="2200" spans="1:11" x14ac:dyDescent="0.3">
      <c r="A2200" s="21">
        <v>41774</v>
      </c>
      <c r="B2200" s="11">
        <v>12481100000000</v>
      </c>
      <c r="C2200" s="11">
        <v>4990460000000</v>
      </c>
      <c r="D2200" s="11">
        <v>17471600000000</v>
      </c>
      <c r="E2200" s="12">
        <f>(US_Debt_Table[[#This Row],[Debt Held by the Public]] - B2452)/B2452 * 100</f>
        <v>4.9925973283084897</v>
      </c>
      <c r="F2200" s="12">
        <f>(US_Debt_Table[[#This Row],[Debt Held by the Public]] - B2452)/B2452 * 100</f>
        <v>4.9925973283084897</v>
      </c>
      <c r="G2200" s="12"/>
      <c r="H2200" s="12"/>
      <c r="K2200"/>
    </row>
    <row r="2201" spans="1:11" x14ac:dyDescent="0.3">
      <c r="A2201" s="21">
        <v>41773</v>
      </c>
      <c r="B2201" s="11">
        <v>12480600000000</v>
      </c>
      <c r="C2201" s="11">
        <v>4985730000000</v>
      </c>
      <c r="D2201" s="11">
        <v>17466400000000</v>
      </c>
      <c r="E2201" s="12">
        <f>(US_Debt_Table[[#This Row],[Debt Held by the Public]] - B2453)/B2453 * 100</f>
        <v>4.9928073289532353</v>
      </c>
      <c r="F2201" s="12">
        <f>(US_Debt_Table[[#This Row],[Debt Held by the Public]] - B2453)/B2453 * 100</f>
        <v>4.9928073289532353</v>
      </c>
      <c r="G2201" s="12"/>
      <c r="H2201" s="12"/>
      <c r="K2201"/>
    </row>
    <row r="2202" spans="1:11" x14ac:dyDescent="0.3">
      <c r="A2202" s="21">
        <v>41772</v>
      </c>
      <c r="B2202" s="11">
        <v>12480100000000</v>
      </c>
      <c r="C2202" s="11">
        <v>4997860000000</v>
      </c>
      <c r="D2202" s="11">
        <v>17478000000000</v>
      </c>
      <c r="E2202" s="12">
        <f>(US_Debt_Table[[#This Row],[Debt Held by the Public]] - B2454)/B2454 * 100</f>
        <v>4.9886010885750096</v>
      </c>
      <c r="F2202" s="12">
        <f>(US_Debt_Table[[#This Row],[Debt Held by the Public]] - B2454)/B2454 * 100</f>
        <v>4.9886010885750096</v>
      </c>
      <c r="G2202" s="12"/>
      <c r="H2202" s="12"/>
      <c r="K2202"/>
    </row>
    <row r="2203" spans="1:11" x14ac:dyDescent="0.3">
      <c r="A2203" s="21">
        <v>41771</v>
      </c>
      <c r="B2203" s="11">
        <v>12479600000000</v>
      </c>
      <c r="C2203" s="11">
        <v>4992510000000</v>
      </c>
      <c r="D2203" s="11">
        <v>17472100000000</v>
      </c>
      <c r="E2203" s="12">
        <f>(US_Debt_Table[[#This Row],[Debt Held by the Public]] - B2455)/B2455 * 100</f>
        <v>4.9852780348279637</v>
      </c>
      <c r="F2203" s="12">
        <f>(US_Debt_Table[[#This Row],[Debt Held by the Public]] - B2455)/B2455 * 100</f>
        <v>4.9852780348279637</v>
      </c>
      <c r="G2203" s="12"/>
      <c r="H2203" s="12"/>
      <c r="K2203"/>
    </row>
    <row r="2204" spans="1:11" x14ac:dyDescent="0.3">
      <c r="A2204" s="21">
        <v>41768</v>
      </c>
      <c r="B2204" s="11">
        <v>12479100000000</v>
      </c>
      <c r="C2204" s="11">
        <v>4993140000000</v>
      </c>
      <c r="D2204" s="11">
        <v>17472300000000</v>
      </c>
      <c r="E2204" s="12">
        <f>(US_Debt_Table[[#This Row],[Debt Held by the Public]] - B2456)/B2456 * 100</f>
        <v>4.7062475877229781</v>
      </c>
      <c r="F2204" s="12">
        <f>(US_Debt_Table[[#This Row],[Debt Held by the Public]] - B2456)/B2456 * 100</f>
        <v>4.7062475877229781</v>
      </c>
      <c r="G2204" s="12"/>
      <c r="H2204" s="12"/>
      <c r="K2204"/>
    </row>
    <row r="2205" spans="1:11" x14ac:dyDescent="0.3">
      <c r="A2205" s="21">
        <v>41767</v>
      </c>
      <c r="B2205" s="11">
        <v>12478900000000</v>
      </c>
      <c r="C2205" s="11">
        <v>4993180000000</v>
      </c>
      <c r="D2205" s="11">
        <v>17472100000000</v>
      </c>
      <c r="E2205" s="12">
        <f>(US_Debt_Table[[#This Row],[Debt Held by the Public]] - B2457)/B2457 * 100</f>
        <v>4.7133554861880302</v>
      </c>
      <c r="F2205" s="12">
        <f>(US_Debt_Table[[#This Row],[Debt Held by the Public]] - B2457)/B2457 * 100</f>
        <v>4.7133554861880302</v>
      </c>
      <c r="G2205" s="12"/>
      <c r="H2205" s="12"/>
      <c r="K2205"/>
    </row>
    <row r="2206" spans="1:11" x14ac:dyDescent="0.3">
      <c r="A2206" s="21">
        <v>41766</v>
      </c>
      <c r="B2206" s="11">
        <v>12497300000000</v>
      </c>
      <c r="C2206" s="11">
        <v>4986780000000</v>
      </c>
      <c r="D2206" s="11">
        <v>17484100000000</v>
      </c>
      <c r="E2206" s="12">
        <f>(US_Debt_Table[[#This Row],[Debt Held by the Public]] - B2458)/B2458 * 100</f>
        <v>4.8712741675617615</v>
      </c>
      <c r="F2206" s="12">
        <f>(US_Debt_Table[[#This Row],[Debt Held by the Public]] - B2458)/B2458 * 100</f>
        <v>4.8712741675617615</v>
      </c>
      <c r="G2206" s="12"/>
      <c r="H2206" s="12"/>
      <c r="K2206"/>
    </row>
    <row r="2207" spans="1:11" x14ac:dyDescent="0.3">
      <c r="A2207" s="21">
        <v>41765</v>
      </c>
      <c r="B2207" s="11">
        <v>12496800000000</v>
      </c>
      <c r="C2207" s="11">
        <v>4987510000000</v>
      </c>
      <c r="D2207" s="11">
        <v>17484300000000</v>
      </c>
      <c r="E2207" s="12">
        <f>(US_Debt_Table[[#This Row],[Debt Held by the Public]] - B2459)/B2459 * 100</f>
        <v>4.8688384270681233</v>
      </c>
      <c r="F2207" s="12">
        <f>(US_Debt_Table[[#This Row],[Debt Held by the Public]] - B2459)/B2459 * 100</f>
        <v>4.8688384270681233</v>
      </c>
      <c r="G2207" s="12"/>
      <c r="H2207" s="12"/>
      <c r="K2207"/>
    </row>
    <row r="2208" spans="1:11" x14ac:dyDescent="0.3">
      <c r="A2208" s="21">
        <v>41764</v>
      </c>
      <c r="B2208" s="11">
        <v>12494700000000</v>
      </c>
      <c r="C2208" s="11">
        <v>4978430000000</v>
      </c>
      <c r="D2208" s="11">
        <v>17473200000000</v>
      </c>
      <c r="E2208" s="12">
        <f>(US_Debt_Table[[#This Row],[Debt Held by the Public]] - B2460)/B2460 * 100</f>
        <v>4.8494562298603654</v>
      </c>
      <c r="F2208" s="12">
        <f>(US_Debt_Table[[#This Row],[Debt Held by the Public]] - B2460)/B2460 * 100</f>
        <v>4.8494562298603654</v>
      </c>
      <c r="G2208" s="12"/>
      <c r="H2208" s="12"/>
      <c r="K2208"/>
    </row>
    <row r="2209" spans="1:11" x14ac:dyDescent="0.3">
      <c r="A2209" s="21">
        <v>41761</v>
      </c>
      <c r="B2209" s="11">
        <v>12494000000000</v>
      </c>
      <c r="C2209" s="11">
        <v>4974040000000</v>
      </c>
      <c r="D2209" s="11">
        <v>17468100000000</v>
      </c>
      <c r="E2209" s="12">
        <f>(US_Debt_Table[[#This Row],[Debt Held by the Public]] - B2461)/B2461 * 100</f>
        <v>4.6284742867192019</v>
      </c>
      <c r="F2209" s="12">
        <f>(US_Debt_Table[[#This Row],[Debt Held by the Public]] - B2461)/B2461 * 100</f>
        <v>4.6284742867192019</v>
      </c>
      <c r="G2209" s="12"/>
      <c r="H2209" s="12"/>
      <c r="K2209"/>
    </row>
    <row r="2210" spans="1:11" x14ac:dyDescent="0.3">
      <c r="A2210" s="21">
        <v>41760</v>
      </c>
      <c r="B2210" s="11">
        <v>12493700000000</v>
      </c>
      <c r="C2210" s="11">
        <v>4980640000000</v>
      </c>
      <c r="D2210" s="11">
        <v>17474300000000</v>
      </c>
      <c r="E2210" s="12">
        <f>(US_Debt_Table[[#This Row],[Debt Held by the Public]] - B2462)/B2462 * 100</f>
        <v>4.6101933333891534</v>
      </c>
      <c r="F2210" s="12">
        <f>(US_Debt_Table[[#This Row],[Debt Held by the Public]] - B2462)/B2462 * 100</f>
        <v>4.6101933333891534</v>
      </c>
      <c r="G2210" s="12"/>
      <c r="H2210" s="12"/>
      <c r="K2210"/>
    </row>
    <row r="2211" spans="1:11" x14ac:dyDescent="0.3">
      <c r="A2211" s="21">
        <v>41759</v>
      </c>
      <c r="B2211" s="11">
        <v>12503500000000</v>
      </c>
      <c r="C2211" s="11">
        <v>5004970000000</v>
      </c>
      <c r="D2211" s="11">
        <v>17508400000000</v>
      </c>
      <c r="E2211" s="12">
        <f>(US_Debt_Table[[#This Row],[Debt Held by the Public]] - B2463)/B2463 * 100</f>
        <v>5.2199744176652754</v>
      </c>
      <c r="F2211" s="12">
        <f>(US_Debt_Table[[#This Row],[Debt Held by the Public]] - B2463)/B2463 * 100</f>
        <v>5.2199744176652754</v>
      </c>
      <c r="G2211" s="12"/>
      <c r="H2211" s="12"/>
      <c r="K2211"/>
    </row>
    <row r="2212" spans="1:11" x14ac:dyDescent="0.3">
      <c r="A2212" s="21">
        <v>41758</v>
      </c>
      <c r="B2212" s="11">
        <v>12447300000000</v>
      </c>
      <c r="C2212" s="11">
        <v>4999980000000</v>
      </c>
      <c r="D2212" s="11">
        <v>17447300000000</v>
      </c>
      <c r="E2212" s="12">
        <f>(US_Debt_Table[[#This Row],[Debt Held by the Public]] - B2464)/B2464 * 100</f>
        <v>4.7540900828115529</v>
      </c>
      <c r="F2212" s="12">
        <f>(US_Debt_Table[[#This Row],[Debt Held by the Public]] - B2464)/B2464 * 100</f>
        <v>4.7540900828115529</v>
      </c>
      <c r="G2212" s="12"/>
      <c r="H2212" s="12"/>
      <c r="K2212"/>
    </row>
    <row r="2213" spans="1:11" x14ac:dyDescent="0.3">
      <c r="A2213" s="21">
        <v>41757</v>
      </c>
      <c r="B2213" s="11">
        <v>12446600000000</v>
      </c>
      <c r="C2213" s="11">
        <v>4994160000000</v>
      </c>
      <c r="D2213" s="11">
        <v>17440800000000</v>
      </c>
      <c r="E2213" s="12">
        <f>(US_Debt_Table[[#This Row],[Debt Held by the Public]] - B2465)/B2465 * 100</f>
        <v>4.7517252987712508</v>
      </c>
      <c r="F2213" s="12">
        <f>(US_Debt_Table[[#This Row],[Debt Held by the Public]] - B2465)/B2465 * 100</f>
        <v>4.7517252987712508</v>
      </c>
      <c r="G2213" s="12"/>
      <c r="H2213" s="12"/>
      <c r="K2213"/>
    </row>
    <row r="2214" spans="1:11" x14ac:dyDescent="0.3">
      <c r="A2214" s="21">
        <v>41754</v>
      </c>
      <c r="B2214" s="11">
        <v>12446400000000</v>
      </c>
      <c r="C2214" s="11">
        <v>4990010000000</v>
      </c>
      <c r="D2214" s="11">
        <v>17436400000000</v>
      </c>
      <c r="E2214" s="12">
        <f>(US_Debt_Table[[#This Row],[Debt Held by the Public]] - B2466)/B2466 * 100</f>
        <v>4.4134795265219839</v>
      </c>
      <c r="F2214" s="12">
        <f>(US_Debt_Table[[#This Row],[Debt Held by the Public]] - B2466)/B2466 * 100</f>
        <v>4.4134795265219839</v>
      </c>
      <c r="G2214" s="12"/>
      <c r="H2214" s="12"/>
      <c r="K2214"/>
    </row>
    <row r="2215" spans="1:11" x14ac:dyDescent="0.3">
      <c r="A2215" s="21">
        <v>41753</v>
      </c>
      <c r="B2215" s="11">
        <v>12446300000000</v>
      </c>
      <c r="C2215" s="11">
        <v>4991610000000</v>
      </c>
      <c r="D2215" s="11">
        <v>17437900000000</v>
      </c>
      <c r="E2215" s="12">
        <f>(US_Debt_Table[[#This Row],[Debt Held by the Public]] - B2467)/B2467 * 100</f>
        <v>4.417896423567707</v>
      </c>
      <c r="F2215" s="12">
        <f>(US_Debt_Table[[#This Row],[Debt Held by the Public]] - B2467)/B2467 * 100</f>
        <v>4.417896423567707</v>
      </c>
      <c r="G2215" s="12"/>
      <c r="H2215" s="12"/>
      <c r="K2215"/>
    </row>
    <row r="2216" spans="1:11" x14ac:dyDescent="0.3">
      <c r="A2216" s="21">
        <v>41752</v>
      </c>
      <c r="B2216" s="11">
        <v>12536700000000</v>
      </c>
      <c r="C2216" s="11">
        <v>4989270000000</v>
      </c>
      <c r="D2216" s="11">
        <v>17525900000000</v>
      </c>
      <c r="E2216" s="12">
        <f>(US_Debt_Table[[#This Row],[Debt Held by the Public]] - B2468)/B2468 * 100</f>
        <v>5.1948378868228495</v>
      </c>
      <c r="F2216" s="12">
        <f>(US_Debt_Table[[#This Row],[Debt Held by the Public]] - B2468)/B2468 * 100</f>
        <v>5.1948378868228495</v>
      </c>
      <c r="G2216" s="12"/>
      <c r="H2216" s="12"/>
      <c r="K2216"/>
    </row>
    <row r="2217" spans="1:11" x14ac:dyDescent="0.3">
      <c r="A2217" s="21">
        <v>41751</v>
      </c>
      <c r="B2217" s="11">
        <v>12536300000000</v>
      </c>
      <c r="C2217" s="11">
        <v>4992650000000</v>
      </c>
      <c r="D2217" s="11">
        <v>17529000000000</v>
      </c>
      <c r="E2217" s="12">
        <f>(US_Debt_Table[[#This Row],[Debt Held by the Public]] - B2469)/B2469 * 100</f>
        <v>5.1967777125115386</v>
      </c>
      <c r="F2217" s="12">
        <f>(US_Debt_Table[[#This Row],[Debt Held by the Public]] - B2469)/B2469 * 100</f>
        <v>5.1967777125115386</v>
      </c>
      <c r="G2217" s="12"/>
      <c r="H2217" s="12"/>
      <c r="K2217"/>
    </row>
    <row r="2218" spans="1:11" x14ac:dyDescent="0.3">
      <c r="A2218" s="21">
        <v>41750</v>
      </c>
      <c r="B2218" s="11">
        <v>12536000000000</v>
      </c>
      <c r="C2218" s="11">
        <v>4985370000000</v>
      </c>
      <c r="D2218" s="11">
        <v>17521400000000</v>
      </c>
      <c r="E2218" s="12">
        <f>(US_Debt_Table[[#This Row],[Debt Held by the Public]] - B2470)/B2470 * 100</f>
        <v>5.1951430321644052</v>
      </c>
      <c r="F2218" s="12">
        <f>(US_Debt_Table[[#This Row],[Debt Held by the Public]] - B2470)/B2470 * 100</f>
        <v>5.1951430321644052</v>
      </c>
      <c r="G2218" s="12"/>
      <c r="H2218" s="12"/>
      <c r="K2218"/>
    </row>
    <row r="2219" spans="1:11" x14ac:dyDescent="0.3">
      <c r="A2219" s="21">
        <v>41747</v>
      </c>
      <c r="B2219" s="11">
        <v>12535500000000</v>
      </c>
      <c r="C2219" s="11">
        <v>4981070000000</v>
      </c>
      <c r="D2219" s="11">
        <v>17516600000000</v>
      </c>
      <c r="E2219" s="12">
        <f>(US_Debt_Table[[#This Row],[Debt Held by the Public]] - B2471)/B2471 * 100</f>
        <v>4.8872935388322709</v>
      </c>
      <c r="F2219" s="12">
        <f>(US_Debt_Table[[#This Row],[Debt Held by the Public]] - B2471)/B2471 * 100</f>
        <v>4.8872935388322709</v>
      </c>
      <c r="G2219" s="12"/>
      <c r="H2219" s="12"/>
      <c r="K2219"/>
    </row>
    <row r="2220" spans="1:11" x14ac:dyDescent="0.3">
      <c r="A2220" s="21">
        <v>41746</v>
      </c>
      <c r="B2220" s="11">
        <v>12535400000000</v>
      </c>
      <c r="C2220" s="11">
        <v>4977010000000</v>
      </c>
      <c r="D2220" s="11">
        <v>17512400000000</v>
      </c>
      <c r="E2220" s="12">
        <f>(US_Debt_Table[[#This Row],[Debt Held by the Public]] - B2472)/B2472 * 100</f>
        <v>4.8926004334474129</v>
      </c>
      <c r="F2220" s="12">
        <f>(US_Debt_Table[[#This Row],[Debt Held by the Public]] - B2472)/B2472 * 100</f>
        <v>4.8926004334474129</v>
      </c>
      <c r="G2220" s="12"/>
      <c r="H2220" s="12"/>
      <c r="K2220"/>
    </row>
    <row r="2221" spans="1:11" x14ac:dyDescent="0.3">
      <c r="A2221" s="21">
        <v>41745</v>
      </c>
      <c r="B2221" s="11">
        <v>12600000000000</v>
      </c>
      <c r="C2221" s="11">
        <v>4971790000000</v>
      </c>
      <c r="D2221" s="11">
        <v>17571800000000</v>
      </c>
      <c r="E2221" s="12">
        <f>(US_Debt_Table[[#This Row],[Debt Held by the Public]] - B2473)/B2473 * 100</f>
        <v>5.4402128888107848</v>
      </c>
      <c r="F2221" s="12">
        <f>(US_Debt_Table[[#This Row],[Debt Held by the Public]] - B2473)/B2473 * 100</f>
        <v>5.4402128888107848</v>
      </c>
      <c r="G2221" s="12"/>
      <c r="H2221" s="12"/>
      <c r="K2221"/>
    </row>
    <row r="2222" spans="1:11" x14ac:dyDescent="0.3">
      <c r="A2222" s="21">
        <v>41744</v>
      </c>
      <c r="B2222" s="11">
        <v>12599500000000</v>
      </c>
      <c r="C2222" s="11">
        <v>4977350000000</v>
      </c>
      <c r="D2222" s="11">
        <v>17576800000000</v>
      </c>
      <c r="E2222" s="12">
        <f>(US_Debt_Table[[#This Row],[Debt Held by the Public]] - B2474)/B2474 * 100</f>
        <v>5.236122479661895</v>
      </c>
      <c r="F2222" s="12">
        <f>(US_Debt_Table[[#This Row],[Debt Held by the Public]] - B2474)/B2474 * 100</f>
        <v>5.236122479661895</v>
      </c>
      <c r="G2222" s="12"/>
      <c r="H2222" s="12"/>
      <c r="K2222"/>
    </row>
    <row r="2223" spans="1:11" x14ac:dyDescent="0.3">
      <c r="A2223" s="21">
        <v>41743</v>
      </c>
      <c r="B2223" s="11">
        <v>12584700000000</v>
      </c>
      <c r="C2223" s="11">
        <v>4957190000000</v>
      </c>
      <c r="D2223" s="11">
        <v>17541900000000</v>
      </c>
      <c r="E2223" s="12">
        <f>(US_Debt_Table[[#This Row],[Debt Held by the Public]] - B2475)/B2475 * 100</f>
        <v>5.1046060049275486</v>
      </c>
      <c r="F2223" s="12">
        <f>(US_Debt_Table[[#This Row],[Debt Held by the Public]] - B2475)/B2475 * 100</f>
        <v>5.1046060049275486</v>
      </c>
      <c r="G2223" s="12"/>
      <c r="H2223" s="12"/>
      <c r="K2223"/>
    </row>
    <row r="2224" spans="1:11" x14ac:dyDescent="0.3">
      <c r="A2224" s="21">
        <v>41740</v>
      </c>
      <c r="B2224" s="11">
        <v>12584600000000</v>
      </c>
      <c r="C2224" s="11">
        <v>4954000000000</v>
      </c>
      <c r="D2224" s="11">
        <v>17538600000000</v>
      </c>
      <c r="E2224" s="12">
        <f>(US_Debt_Table[[#This Row],[Debt Held by the Public]] - B2476)/B2476 * 100</f>
        <v>5.1661318358069259</v>
      </c>
      <c r="F2224" s="12">
        <f>(US_Debt_Table[[#This Row],[Debt Held by the Public]] - B2476)/B2476 * 100</f>
        <v>5.1661318358069259</v>
      </c>
      <c r="G2224" s="12"/>
      <c r="H2224" s="12"/>
      <c r="K2224"/>
    </row>
    <row r="2225" spans="1:11" x14ac:dyDescent="0.3">
      <c r="A2225" s="21">
        <v>41739</v>
      </c>
      <c r="B2225" s="11">
        <v>12584400000000</v>
      </c>
      <c r="C2225" s="11">
        <v>4954640000000</v>
      </c>
      <c r="D2225" s="11">
        <v>17539000000000</v>
      </c>
      <c r="E2225" s="12">
        <f>(US_Debt_Table[[#This Row],[Debt Held by the Public]] - B2477)/B2477 * 100</f>
        <v>5.1706126678756776</v>
      </c>
      <c r="F2225" s="12">
        <f>(US_Debt_Table[[#This Row],[Debt Held by the Public]] - B2477)/B2477 * 100</f>
        <v>5.1706126678756776</v>
      </c>
      <c r="G2225" s="12"/>
      <c r="H2225" s="12"/>
      <c r="K2225"/>
    </row>
    <row r="2226" spans="1:11" x14ac:dyDescent="0.3">
      <c r="A2226" s="21">
        <v>41738</v>
      </c>
      <c r="B2226" s="11">
        <v>12603200000000</v>
      </c>
      <c r="C2226" s="11">
        <v>4953360000000</v>
      </c>
      <c r="D2226" s="11">
        <v>17556600000000</v>
      </c>
      <c r="E2226" s="12">
        <f>(US_Debt_Table[[#This Row],[Debt Held by the Public]] - B2478)/B2478 * 100</f>
        <v>5.3365316305465242</v>
      </c>
      <c r="F2226" s="12">
        <f>(US_Debt_Table[[#This Row],[Debt Held by the Public]] - B2478)/B2478 * 100</f>
        <v>5.3365316305465242</v>
      </c>
      <c r="G2226" s="12"/>
      <c r="H2226" s="12"/>
      <c r="K2226"/>
    </row>
    <row r="2227" spans="1:11" x14ac:dyDescent="0.3">
      <c r="A2227" s="21">
        <v>41737</v>
      </c>
      <c r="B2227" s="11">
        <v>12603100000000</v>
      </c>
      <c r="C2227" s="11">
        <v>4964020000000</v>
      </c>
      <c r="D2227" s="11">
        <v>17567100000000</v>
      </c>
      <c r="E2227" s="12">
        <f>(US_Debt_Table[[#This Row],[Debt Held by the Public]] - B2479)/B2479 * 100</f>
        <v>5.3409784271278236</v>
      </c>
      <c r="F2227" s="12">
        <f>(US_Debt_Table[[#This Row],[Debt Held by the Public]] - B2479)/B2479 * 100</f>
        <v>5.3409784271278236</v>
      </c>
      <c r="G2227" s="12"/>
      <c r="H2227" s="12"/>
      <c r="K2227"/>
    </row>
    <row r="2228" spans="1:11" x14ac:dyDescent="0.3">
      <c r="A2228" s="21">
        <v>41736</v>
      </c>
      <c r="B2228" s="11">
        <v>12602700000000</v>
      </c>
      <c r="C2228" s="11">
        <v>4956890000000</v>
      </c>
      <c r="D2228" s="11">
        <v>17559600000000</v>
      </c>
      <c r="E2228" s="12">
        <f>(US_Debt_Table[[#This Row],[Debt Held by the Public]] - B2480)/B2480 * 100</f>
        <v>5.3385155466399201</v>
      </c>
      <c r="F2228" s="12">
        <f>(US_Debt_Table[[#This Row],[Debt Held by the Public]] - B2480)/B2480 * 100</f>
        <v>5.3385155466399201</v>
      </c>
      <c r="G2228" s="12"/>
      <c r="H2228" s="12"/>
      <c r="K2228"/>
    </row>
    <row r="2229" spans="1:11" x14ac:dyDescent="0.3">
      <c r="A2229" s="21">
        <v>41733</v>
      </c>
      <c r="B2229" s="11">
        <v>12602400000000</v>
      </c>
      <c r="C2229" s="11">
        <v>4953060000000</v>
      </c>
      <c r="D2229" s="11">
        <v>17555400000000</v>
      </c>
      <c r="E2229" s="12">
        <f>(US_Debt_Table[[#This Row],[Debt Held by the Public]] - B2481)/B2481 * 100</f>
        <v>5.3791673286451323</v>
      </c>
      <c r="F2229" s="12">
        <f>(US_Debt_Table[[#This Row],[Debt Held by the Public]] - B2481)/B2481 * 100</f>
        <v>5.3791673286451323</v>
      </c>
      <c r="G2229" s="12"/>
      <c r="H2229" s="12"/>
      <c r="K2229"/>
    </row>
    <row r="2230" spans="1:11" x14ac:dyDescent="0.3">
      <c r="A2230" s="21">
        <v>41732</v>
      </c>
      <c r="B2230" s="11">
        <v>12602100000000</v>
      </c>
      <c r="C2230" s="11">
        <v>4952630000000</v>
      </c>
      <c r="D2230" s="11">
        <v>17554800000000</v>
      </c>
      <c r="E2230" s="12">
        <f>(US_Debt_Table[[#This Row],[Debt Held by the Public]] - B2482)/B2482 * 100</f>
        <v>5.3801834647578746</v>
      </c>
      <c r="F2230" s="12">
        <f>(US_Debt_Table[[#This Row],[Debt Held by the Public]] - B2482)/B2482 * 100</f>
        <v>5.3801834647578746</v>
      </c>
      <c r="G2230" s="12"/>
      <c r="H2230" s="12"/>
      <c r="K2230"/>
    </row>
    <row r="2231" spans="1:11" x14ac:dyDescent="0.3">
      <c r="A2231" s="21">
        <v>41731</v>
      </c>
      <c r="B2231" s="11">
        <v>12618100000000</v>
      </c>
      <c r="C2231" s="11">
        <v>4967550000000</v>
      </c>
      <c r="D2231" s="11">
        <v>17585600000000</v>
      </c>
      <c r="E2231" s="12">
        <f>(US_Debt_Table[[#This Row],[Debt Held by the Public]] - B2483)/B2483 * 100</f>
        <v>5.5333918788943253</v>
      </c>
      <c r="F2231" s="12">
        <f>(US_Debt_Table[[#This Row],[Debt Held by the Public]] - B2483)/B2483 * 100</f>
        <v>5.5333918788943253</v>
      </c>
      <c r="G2231" s="12"/>
      <c r="H2231" s="12"/>
      <c r="K2231"/>
    </row>
    <row r="2232" spans="1:11" x14ac:dyDescent="0.3">
      <c r="A2232" s="21">
        <v>41730</v>
      </c>
      <c r="B2232" s="11">
        <v>12616900000000</v>
      </c>
      <c r="C2232" s="11">
        <v>4961260000000</v>
      </c>
      <c r="D2232" s="11">
        <v>17578100000000</v>
      </c>
      <c r="E2232" s="12">
        <f>(US_Debt_Table[[#This Row],[Debt Held by the Public]] - B2484)/B2484 * 100</f>
        <v>5.8740108585286439</v>
      </c>
      <c r="F2232" s="12">
        <f>(US_Debt_Table[[#This Row],[Debt Held by the Public]] - B2484)/B2484 * 100</f>
        <v>5.8740108585286439</v>
      </c>
      <c r="G2232" s="12"/>
      <c r="H2232" s="12"/>
      <c r="K2232"/>
    </row>
    <row r="2233" spans="1:11" x14ac:dyDescent="0.3">
      <c r="A2233" s="21">
        <v>41729</v>
      </c>
      <c r="B2233" s="11">
        <v>12619300000000</v>
      </c>
      <c r="C2233" s="11">
        <v>4981910000000</v>
      </c>
      <c r="D2233" s="11">
        <v>17601200000000</v>
      </c>
      <c r="E2233" s="12">
        <f>(US_Debt_Table[[#This Row],[Debt Held by the Public]] - B2485)/B2485 * 100</f>
        <v>5.8923731444730683</v>
      </c>
      <c r="F2233" s="12">
        <f>(US_Debt_Table[[#This Row],[Debt Held by the Public]] - B2485)/B2485 * 100</f>
        <v>5.8923731444730683</v>
      </c>
      <c r="G2233" s="12"/>
      <c r="H2233" s="12"/>
      <c r="K2233"/>
    </row>
    <row r="2234" spans="1:11" x14ac:dyDescent="0.3">
      <c r="A2234" s="21">
        <v>41726</v>
      </c>
      <c r="B2234" s="11">
        <v>12581400000000</v>
      </c>
      <c r="C2234" s="11">
        <v>4972870000000</v>
      </c>
      <c r="D2234" s="11">
        <v>17554300000000</v>
      </c>
      <c r="E2234" s="12">
        <f>(US_Debt_Table[[#This Row],[Debt Held by the Public]] - B2486)/B2486 * 100</f>
        <v>5.7482664425299435</v>
      </c>
      <c r="F2234" s="12">
        <f>(US_Debt_Table[[#This Row],[Debt Held by the Public]] - B2486)/B2486 * 100</f>
        <v>5.7482664425299435</v>
      </c>
      <c r="G2234" s="12"/>
      <c r="H2234" s="12"/>
      <c r="K2234"/>
    </row>
    <row r="2235" spans="1:11" x14ac:dyDescent="0.3">
      <c r="A2235" s="21">
        <v>41725</v>
      </c>
      <c r="B2235" s="11">
        <v>12569600000000</v>
      </c>
      <c r="C2235" s="11">
        <v>4964010000000</v>
      </c>
      <c r="D2235" s="11">
        <v>17533600000000</v>
      </c>
      <c r="E2235" s="12">
        <f>(US_Debt_Table[[#This Row],[Debt Held by the Public]] - B2487)/B2487 * 100</f>
        <v>5.6624075319435105</v>
      </c>
      <c r="F2235" s="12">
        <f>(US_Debt_Table[[#This Row],[Debt Held by the Public]] - B2487)/B2487 * 100</f>
        <v>5.6624075319435105</v>
      </c>
      <c r="G2235" s="12"/>
      <c r="H2235" s="12"/>
      <c r="K2235"/>
    </row>
    <row r="2236" spans="1:11" x14ac:dyDescent="0.3">
      <c r="A2236" s="21">
        <v>41724</v>
      </c>
      <c r="B2236" s="11">
        <v>12580600000000</v>
      </c>
      <c r="C2236" s="11">
        <v>4963460000000</v>
      </c>
      <c r="D2236" s="11">
        <v>17544100000000</v>
      </c>
      <c r="E2236" s="12">
        <f>(US_Debt_Table[[#This Row],[Debt Held by the Public]] - B2488)/B2488 * 100</f>
        <v>5.7584316890278755</v>
      </c>
      <c r="F2236" s="12">
        <f>(US_Debt_Table[[#This Row],[Debt Held by the Public]] - B2488)/B2488 * 100</f>
        <v>5.7584316890278755</v>
      </c>
      <c r="G2236" s="12"/>
      <c r="H2236" s="12"/>
      <c r="K2236"/>
    </row>
    <row r="2237" spans="1:11" x14ac:dyDescent="0.3">
      <c r="A2237" s="21">
        <v>41723</v>
      </c>
      <c r="B2237" s="11">
        <v>12579200000000</v>
      </c>
      <c r="C2237" s="11">
        <v>4976760000000</v>
      </c>
      <c r="D2237" s="11">
        <v>17556000000000</v>
      </c>
      <c r="E2237" s="12">
        <f>(US_Debt_Table[[#This Row],[Debt Held by the Public]] - B2489)/B2489 * 100</f>
        <v>5.748440573667132</v>
      </c>
      <c r="F2237" s="12">
        <f>(US_Debt_Table[[#This Row],[Debt Held by the Public]] - B2489)/B2489 * 100</f>
        <v>5.748440573667132</v>
      </c>
      <c r="G2237" s="12"/>
      <c r="H2237" s="12"/>
      <c r="K2237"/>
    </row>
    <row r="2238" spans="1:11" x14ac:dyDescent="0.3">
      <c r="A2238" s="21">
        <v>41722</v>
      </c>
      <c r="B2238" s="11">
        <v>12578300000000</v>
      </c>
      <c r="C2238" s="11">
        <v>4971780000000</v>
      </c>
      <c r="D2238" s="11">
        <v>17550100000000</v>
      </c>
      <c r="E2238" s="12">
        <f>(US_Debt_Table[[#This Row],[Debt Held by the Public]] - B2490)/B2490 * 100</f>
        <v>5.7417635536724587</v>
      </c>
      <c r="F2238" s="12">
        <f>(US_Debt_Table[[#This Row],[Debt Held by the Public]] - B2490)/B2490 * 100</f>
        <v>5.7417635536724587</v>
      </c>
      <c r="G2238" s="12"/>
      <c r="H2238" s="12"/>
      <c r="K2238"/>
    </row>
    <row r="2239" spans="1:11" x14ac:dyDescent="0.3">
      <c r="A2239" s="21">
        <v>41719</v>
      </c>
      <c r="B2239" s="11">
        <v>12577800000000</v>
      </c>
      <c r="C2239" s="11">
        <v>4970370000000</v>
      </c>
      <c r="D2239" s="11">
        <v>17548200000000</v>
      </c>
      <c r="E2239" s="12">
        <f>(US_Debt_Table[[#This Row],[Debt Held by the Public]] - B2491)/B2491 * 100</f>
        <v>5.7909212485175745</v>
      </c>
      <c r="F2239" s="12">
        <f>(US_Debt_Table[[#This Row],[Debt Held by the Public]] - B2491)/B2491 * 100</f>
        <v>5.7909212485175745</v>
      </c>
      <c r="G2239" s="12"/>
      <c r="H2239" s="12"/>
      <c r="K2239"/>
    </row>
    <row r="2240" spans="1:11" x14ac:dyDescent="0.3">
      <c r="A2240" s="21">
        <v>41718</v>
      </c>
      <c r="B2240" s="11">
        <v>12576800000000</v>
      </c>
      <c r="C2240" s="11">
        <v>4970160000000</v>
      </c>
      <c r="D2240" s="11">
        <v>17546900000000</v>
      </c>
      <c r="E2240" s="12">
        <f>(US_Debt_Table[[#This Row],[Debt Held by the Public]] - B2492)/B2492 * 100</f>
        <v>5.7896286327122848</v>
      </c>
      <c r="F2240" s="12">
        <f>(US_Debt_Table[[#This Row],[Debt Held by the Public]] - B2492)/B2492 * 100</f>
        <v>5.7896286327122848</v>
      </c>
      <c r="G2240" s="12"/>
      <c r="H2240" s="12"/>
      <c r="K2240"/>
    </row>
    <row r="2241" spans="1:11" x14ac:dyDescent="0.3">
      <c r="A2241" s="21">
        <v>41717</v>
      </c>
      <c r="B2241" s="11">
        <v>12582500000000</v>
      </c>
      <c r="C2241" s="11">
        <v>4966990000000</v>
      </c>
      <c r="D2241" s="11">
        <v>17549500000000</v>
      </c>
      <c r="E2241" s="12">
        <f>(US_Debt_Table[[#This Row],[Debt Held by the Public]] - B2493)/B2493 * 100</f>
        <v>5.8509295869437201</v>
      </c>
      <c r="F2241" s="12">
        <f>(US_Debt_Table[[#This Row],[Debt Held by the Public]] - B2493)/B2493 * 100</f>
        <v>5.8509295869437201</v>
      </c>
      <c r="G2241" s="12"/>
      <c r="H2241" s="12"/>
      <c r="K2241"/>
    </row>
    <row r="2242" spans="1:11" x14ac:dyDescent="0.3">
      <c r="A2242" s="21">
        <v>41716</v>
      </c>
      <c r="B2242" s="11">
        <v>12580800000000</v>
      </c>
      <c r="C2242" s="11">
        <v>4978280000000</v>
      </c>
      <c r="D2242" s="11">
        <v>17559100000000</v>
      </c>
      <c r="E2242" s="12">
        <f>(US_Debt_Table[[#This Row],[Debt Held by the Public]] - B2494)/B2494 * 100</f>
        <v>5.8384089914863546</v>
      </c>
      <c r="F2242" s="12">
        <f>(US_Debt_Table[[#This Row],[Debt Held by the Public]] - B2494)/B2494 * 100</f>
        <v>5.8384089914863546</v>
      </c>
      <c r="G2242" s="12"/>
      <c r="H2242" s="12"/>
      <c r="K2242"/>
    </row>
    <row r="2243" spans="1:11" x14ac:dyDescent="0.3">
      <c r="A2243" s="21">
        <v>41715</v>
      </c>
      <c r="B2243" s="11">
        <v>12582100000000</v>
      </c>
      <c r="C2243" s="11">
        <v>4964740000000</v>
      </c>
      <c r="D2243" s="11">
        <v>17546800000000</v>
      </c>
      <c r="E2243" s="12">
        <f>(US_Debt_Table[[#This Row],[Debt Held by the Public]] - B2495)/B2495 * 100</f>
        <v>6.0652807984758823</v>
      </c>
      <c r="F2243" s="12">
        <f>(US_Debt_Table[[#This Row],[Debt Held by the Public]] - B2495)/B2495 * 100</f>
        <v>6.0652807984758823</v>
      </c>
      <c r="G2243" s="12"/>
      <c r="H2243" s="12"/>
      <c r="K2243"/>
    </row>
    <row r="2244" spans="1:11" x14ac:dyDescent="0.3">
      <c r="A2244" s="21">
        <v>41712</v>
      </c>
      <c r="B2244" s="11">
        <v>12550400000000</v>
      </c>
      <c r="C2244" s="11">
        <v>4961270000000</v>
      </c>
      <c r="D2244" s="11">
        <v>17511700000000</v>
      </c>
      <c r="E2244" s="12">
        <f>(US_Debt_Table[[#This Row],[Debt Held by the Public]] - B2496)/B2496 * 100</f>
        <v>5.8515932054720574</v>
      </c>
      <c r="F2244" s="12">
        <f>(US_Debt_Table[[#This Row],[Debt Held by the Public]] - B2496)/B2496 * 100</f>
        <v>5.8515932054720574</v>
      </c>
      <c r="G2244" s="12"/>
      <c r="H2244" s="12"/>
      <c r="K2244"/>
    </row>
    <row r="2245" spans="1:11" x14ac:dyDescent="0.3">
      <c r="A2245" s="21">
        <v>41711</v>
      </c>
      <c r="B2245" s="11">
        <v>12550100000000</v>
      </c>
      <c r="C2245" s="11">
        <v>4961360000000</v>
      </c>
      <c r="D2245" s="11">
        <v>17511500000000</v>
      </c>
      <c r="E2245" s="12">
        <f>(US_Debt_Table[[#This Row],[Debt Held by the Public]] - B2497)/B2497 * 100</f>
        <v>5.8535268764602186</v>
      </c>
      <c r="F2245" s="12">
        <f>(US_Debt_Table[[#This Row],[Debt Held by the Public]] - B2497)/B2497 * 100</f>
        <v>5.8535268764602186</v>
      </c>
      <c r="G2245" s="12"/>
      <c r="H2245" s="12"/>
      <c r="K2245"/>
    </row>
    <row r="2246" spans="1:11" x14ac:dyDescent="0.3">
      <c r="A2246" s="21">
        <v>41710</v>
      </c>
      <c r="B2246" s="11">
        <v>12531600000000</v>
      </c>
      <c r="C2246" s="11">
        <v>4959790000000</v>
      </c>
      <c r="D2246" s="11">
        <v>17491400000000</v>
      </c>
      <c r="E2246" s="12">
        <f>(US_Debt_Table[[#This Row],[Debt Held by the Public]] - B2498)/B2498 * 100</f>
        <v>5.6992720923759475</v>
      </c>
      <c r="F2246" s="12">
        <f>(US_Debt_Table[[#This Row],[Debt Held by the Public]] - B2498)/B2498 * 100</f>
        <v>5.6992720923759475</v>
      </c>
      <c r="G2246" s="12"/>
      <c r="H2246" s="12"/>
      <c r="K2246"/>
    </row>
    <row r="2247" spans="1:11" x14ac:dyDescent="0.3">
      <c r="A2247" s="21">
        <v>41709</v>
      </c>
      <c r="B2247" s="11">
        <v>12531400000000</v>
      </c>
      <c r="C2247" s="11">
        <v>4970130000000</v>
      </c>
      <c r="D2247" s="11">
        <v>17501600000000</v>
      </c>
      <c r="E2247" s="12">
        <f>(US_Debt_Table[[#This Row],[Debt Held by the Public]] - B2499)/B2499 * 100</f>
        <v>5.6993682363757516</v>
      </c>
      <c r="F2247" s="12">
        <f>(US_Debt_Table[[#This Row],[Debt Held by the Public]] - B2499)/B2499 * 100</f>
        <v>5.6993682363757516</v>
      </c>
      <c r="G2247" s="12"/>
      <c r="H2247" s="12"/>
      <c r="K2247"/>
    </row>
    <row r="2248" spans="1:11" x14ac:dyDescent="0.3">
      <c r="A2248" s="21">
        <v>41708</v>
      </c>
      <c r="B2248" s="11">
        <v>12531400000000</v>
      </c>
      <c r="C2248" s="11">
        <v>4964240000000</v>
      </c>
      <c r="D2248" s="11">
        <v>17495600000000</v>
      </c>
      <c r="E2248" s="12">
        <f>(US_Debt_Table[[#This Row],[Debt Held by the Public]] - B2500)/B2500 * 100</f>
        <v>5.6975851685658618</v>
      </c>
      <c r="F2248" s="12">
        <f>(US_Debt_Table[[#This Row],[Debt Held by the Public]] - B2500)/B2500 * 100</f>
        <v>5.6975851685658618</v>
      </c>
      <c r="G2248" s="12"/>
      <c r="H2248" s="12"/>
      <c r="K2248"/>
    </row>
    <row r="2249" spans="1:11" x14ac:dyDescent="0.3">
      <c r="A2249" s="21">
        <v>41705</v>
      </c>
      <c r="B2249" s="11">
        <v>12531100000000</v>
      </c>
      <c r="C2249" s="11">
        <v>4959940000000</v>
      </c>
      <c r="D2249" s="11">
        <v>17491100000000</v>
      </c>
      <c r="E2249" s="12">
        <f>(US_Debt_Table[[#This Row],[Debt Held by the Public]] - B2501)/B2501 * 100</f>
        <v>5.7378639957472304</v>
      </c>
      <c r="F2249" s="12">
        <f>(US_Debt_Table[[#This Row],[Debt Held by the Public]] - B2501)/B2501 * 100</f>
        <v>5.7378639957472304</v>
      </c>
      <c r="G2249" s="12"/>
      <c r="H2249" s="12"/>
      <c r="K2249"/>
    </row>
    <row r="2250" spans="1:11" x14ac:dyDescent="0.3">
      <c r="A2250" s="21">
        <v>41704</v>
      </c>
      <c r="B2250" s="11">
        <v>12531100000000</v>
      </c>
      <c r="C2250" s="11">
        <v>4960760000000</v>
      </c>
      <c r="D2250" s="11">
        <v>17491900000000</v>
      </c>
      <c r="E2250" s="12">
        <f>(US_Debt_Table[[#This Row],[Debt Held by the Public]] - B2502)/B2502 * 100</f>
        <v>6.0062092360271038</v>
      </c>
      <c r="F2250" s="12">
        <f>(US_Debt_Table[[#This Row],[Debt Held by the Public]] - B2502)/B2502 * 100</f>
        <v>6.0062092360271038</v>
      </c>
      <c r="G2250" s="12"/>
      <c r="H2250" s="12"/>
      <c r="K2250"/>
    </row>
    <row r="2251" spans="1:11" x14ac:dyDescent="0.3">
      <c r="A2251" s="21">
        <v>41703</v>
      </c>
      <c r="B2251" s="11">
        <v>12511000000000</v>
      </c>
      <c r="C2251" s="11">
        <v>4956500000000</v>
      </c>
      <c r="D2251" s="11">
        <v>17467500000000</v>
      </c>
      <c r="E2251" s="12">
        <f>(US_Debt_Table[[#This Row],[Debt Held by the Public]] - B2503)/B2503 * 100</f>
        <v>5.8415464658855383</v>
      </c>
      <c r="F2251" s="12">
        <f>(US_Debt_Table[[#This Row],[Debt Held by the Public]] - B2503)/B2503 * 100</f>
        <v>5.8415464658855383</v>
      </c>
      <c r="G2251" s="12"/>
      <c r="H2251" s="12"/>
      <c r="K2251"/>
    </row>
    <row r="2252" spans="1:11" x14ac:dyDescent="0.3">
      <c r="A2252" s="21">
        <v>41702</v>
      </c>
      <c r="B2252" s="11">
        <v>12511200000000</v>
      </c>
      <c r="C2252" s="11">
        <v>4955990000000</v>
      </c>
      <c r="D2252" s="11">
        <v>17467200000000</v>
      </c>
      <c r="E2252" s="12">
        <f>(US_Debt_Table[[#This Row],[Debt Held by the Public]] - B2504)/B2504 * 100</f>
        <v>5.8468202468676242</v>
      </c>
      <c r="F2252" s="12">
        <f>(US_Debt_Table[[#This Row],[Debt Held by the Public]] - B2504)/B2504 * 100</f>
        <v>5.8468202468676242</v>
      </c>
      <c r="G2252" s="12"/>
      <c r="H2252" s="12"/>
      <c r="K2252"/>
    </row>
    <row r="2253" spans="1:11" x14ac:dyDescent="0.3">
      <c r="A2253" s="21">
        <v>41701</v>
      </c>
      <c r="B2253" s="11">
        <v>12510300000000</v>
      </c>
      <c r="C2253" s="11">
        <v>4934080000000</v>
      </c>
      <c r="D2253" s="11">
        <v>17444400000000</v>
      </c>
      <c r="E2253" s="12">
        <f>(US_Debt_Table[[#This Row],[Debt Held by the Public]] - B2505)/B2505 * 100</f>
        <v>5.8186155095412095</v>
      </c>
      <c r="F2253" s="12">
        <f>(US_Debt_Table[[#This Row],[Debt Held by the Public]] - B2505)/B2505 * 100</f>
        <v>5.8186155095412095</v>
      </c>
      <c r="G2253" s="12"/>
      <c r="H2253" s="12"/>
      <c r="K2253"/>
    </row>
    <row r="2254" spans="1:11" x14ac:dyDescent="0.3">
      <c r="A2254" s="21">
        <v>41698</v>
      </c>
      <c r="B2254" s="11">
        <v>12492500000000</v>
      </c>
      <c r="C2254" s="11">
        <v>4970680000000</v>
      </c>
      <c r="D2254" s="11">
        <v>17463200000000</v>
      </c>
      <c r="E2254" s="12">
        <f>(US_Debt_Table[[#This Row],[Debt Held by the Public]] - B2506)/B2506 * 100</f>
        <v>6.3426800824012126</v>
      </c>
      <c r="F2254" s="12">
        <f>(US_Debt_Table[[#This Row],[Debt Held by the Public]] - B2506)/B2506 * 100</f>
        <v>6.3426800824012126</v>
      </c>
      <c r="G2254" s="12"/>
      <c r="H2254" s="12"/>
      <c r="K2254"/>
    </row>
    <row r="2255" spans="1:11" x14ac:dyDescent="0.3">
      <c r="A2255" s="21">
        <v>41697</v>
      </c>
      <c r="B2255" s="11">
        <v>12443600000000</v>
      </c>
      <c r="C2255" s="11">
        <v>4983340000000</v>
      </c>
      <c r="D2255" s="11">
        <v>17426900000000</v>
      </c>
      <c r="E2255" s="12">
        <f>(US_Debt_Table[[#This Row],[Debt Held by the Public]] - B2507)/B2507 * 100</f>
        <v>5.9327300433313184</v>
      </c>
      <c r="F2255" s="12">
        <f>(US_Debt_Table[[#This Row],[Debt Held by the Public]] - B2507)/B2507 * 100</f>
        <v>5.9327300433313184</v>
      </c>
      <c r="G2255" s="12"/>
      <c r="H2255" s="12"/>
      <c r="K2255"/>
    </row>
    <row r="2256" spans="1:11" x14ac:dyDescent="0.3">
      <c r="A2256" s="21">
        <v>41696</v>
      </c>
      <c r="B2256" s="11">
        <v>12425400000000</v>
      </c>
      <c r="C2256" s="11">
        <v>4985440000000</v>
      </c>
      <c r="D2256" s="11">
        <v>17410800000000</v>
      </c>
      <c r="E2256" s="12">
        <f>(US_Debt_Table[[#This Row],[Debt Held by the Public]] - B2508)/B2508 * 100</f>
        <v>5.7849973182131631</v>
      </c>
      <c r="F2256" s="12">
        <f>(US_Debt_Table[[#This Row],[Debt Held by the Public]] - B2508)/B2508 * 100</f>
        <v>5.7849973182131631</v>
      </c>
      <c r="G2256" s="12"/>
      <c r="H2256" s="12"/>
      <c r="K2256"/>
    </row>
    <row r="2257" spans="1:11" x14ac:dyDescent="0.3">
      <c r="A2257" s="21">
        <v>41695</v>
      </c>
      <c r="B2257" s="11">
        <v>12424900000000</v>
      </c>
      <c r="C2257" s="11">
        <v>4994270000000</v>
      </c>
      <c r="D2257" s="11">
        <v>17419200000000</v>
      </c>
      <c r="E2257" s="12">
        <f>(US_Debt_Table[[#This Row],[Debt Held by the Public]] - B2509)/B2509 * 100</f>
        <v>5.7825416961100657</v>
      </c>
      <c r="F2257" s="12">
        <f>(US_Debt_Table[[#This Row],[Debt Held by the Public]] - B2509)/B2509 * 100</f>
        <v>5.7825416961100657</v>
      </c>
      <c r="G2257" s="12"/>
      <c r="H2257" s="12"/>
      <c r="K2257"/>
    </row>
    <row r="2258" spans="1:11" x14ac:dyDescent="0.3">
      <c r="A2258" s="21">
        <v>41694</v>
      </c>
      <c r="B2258" s="11">
        <v>12425000000000</v>
      </c>
      <c r="C2258" s="11">
        <v>4988240000000</v>
      </c>
      <c r="D2258" s="11">
        <v>17413200000000</v>
      </c>
      <c r="E2258" s="12">
        <f>(US_Debt_Table[[#This Row],[Debt Held by the Public]] - B2510)/B2510 * 100</f>
        <v>5.7869956493235595</v>
      </c>
      <c r="F2258" s="12">
        <f>(US_Debt_Table[[#This Row],[Debt Held by the Public]] - B2510)/B2510 * 100</f>
        <v>5.7869956493235595</v>
      </c>
      <c r="G2258" s="12"/>
      <c r="H2258" s="12"/>
      <c r="K2258"/>
    </row>
    <row r="2259" spans="1:11" x14ac:dyDescent="0.3">
      <c r="A2259" s="21">
        <v>41691</v>
      </c>
      <c r="B2259" s="11">
        <v>12424400000000</v>
      </c>
      <c r="C2259" s="11">
        <v>4986820000000</v>
      </c>
      <c r="D2259" s="11">
        <v>17411200000000</v>
      </c>
      <c r="E2259" s="12">
        <f>(US_Debt_Table[[#This Row],[Debt Held by the Public]] - B2511)/B2511 * 100</f>
        <v>5.9478634592262232</v>
      </c>
      <c r="F2259" s="12">
        <f>(US_Debt_Table[[#This Row],[Debt Held by the Public]] - B2511)/B2511 * 100</f>
        <v>5.9478634592262232</v>
      </c>
      <c r="G2259" s="12"/>
      <c r="H2259" s="12"/>
      <c r="K2259"/>
    </row>
    <row r="2260" spans="1:11" x14ac:dyDescent="0.3">
      <c r="A2260" s="21">
        <v>41690</v>
      </c>
      <c r="B2260" s="11">
        <v>12424500000000</v>
      </c>
      <c r="C2260" s="11">
        <v>4984650000000</v>
      </c>
      <c r="D2260" s="11">
        <v>17409100000000</v>
      </c>
      <c r="E2260" s="12">
        <f>(US_Debt_Table[[#This Row],[Debt Held by the Public]] - B2512)/B2512 * 100</f>
        <v>6.2740569668976134</v>
      </c>
      <c r="F2260" s="12">
        <f>(US_Debt_Table[[#This Row],[Debt Held by the Public]] - B2512)/B2512 * 100</f>
        <v>6.2740569668976134</v>
      </c>
      <c r="G2260" s="12"/>
      <c r="H2260" s="12"/>
      <c r="K2260"/>
    </row>
    <row r="2261" spans="1:11" x14ac:dyDescent="0.3">
      <c r="A2261" s="21">
        <v>41689</v>
      </c>
      <c r="B2261" s="11">
        <v>12401500000000</v>
      </c>
      <c r="C2261" s="11">
        <v>4983960000000</v>
      </c>
      <c r="D2261" s="11">
        <v>17385400000000</v>
      </c>
      <c r="E2261" s="12">
        <f>(US_Debt_Table[[#This Row],[Debt Held by the Public]] - B2513)/B2513 * 100</f>
        <v>6.0845836683717982</v>
      </c>
      <c r="F2261" s="12">
        <f>(US_Debt_Table[[#This Row],[Debt Held by the Public]] - B2513)/B2513 * 100</f>
        <v>6.0845836683717982</v>
      </c>
      <c r="G2261" s="12"/>
      <c r="H2261" s="12"/>
      <c r="K2261"/>
    </row>
    <row r="2262" spans="1:11" x14ac:dyDescent="0.3">
      <c r="A2262" s="21">
        <v>41688</v>
      </c>
      <c r="B2262" s="11">
        <v>12400800000000</v>
      </c>
      <c r="C2262" s="11">
        <v>4983810000000</v>
      </c>
      <c r="D2262" s="11">
        <v>17384600000000</v>
      </c>
      <c r="E2262" s="12">
        <f>(US_Debt_Table[[#This Row],[Debt Held by the Public]] - B2514)/B2514 * 100</f>
        <v>6.1348853132488879</v>
      </c>
      <c r="F2262" s="12">
        <f>(US_Debt_Table[[#This Row],[Debt Held by the Public]] - B2514)/B2514 * 100</f>
        <v>6.1348853132488879</v>
      </c>
      <c r="G2262" s="12"/>
      <c r="H2262" s="12"/>
      <c r="K2262"/>
    </row>
    <row r="2263" spans="1:11" x14ac:dyDescent="0.3">
      <c r="A2263" s="21">
        <v>41684</v>
      </c>
      <c r="B2263" s="11">
        <v>12281000000000</v>
      </c>
      <c r="C2263" s="11">
        <v>4977750000000</v>
      </c>
      <c r="D2263" s="11">
        <v>17258800000000</v>
      </c>
      <c r="E2263" s="12">
        <f>(US_Debt_Table[[#This Row],[Debt Held by the Public]] - B2515)/B2515 * 100</f>
        <v>5.2482731433076797</v>
      </c>
      <c r="F2263" s="12">
        <f>(US_Debt_Table[[#This Row],[Debt Held by the Public]] - B2515)/B2515 * 100</f>
        <v>5.2482731433076797</v>
      </c>
      <c r="G2263" s="12"/>
      <c r="H2263" s="12"/>
      <c r="K2263"/>
    </row>
    <row r="2264" spans="1:11" x14ac:dyDescent="0.3">
      <c r="A2264" s="21">
        <v>41683</v>
      </c>
      <c r="B2264" s="11">
        <v>12279800000000</v>
      </c>
      <c r="C2264" s="11">
        <v>4979010000000</v>
      </c>
      <c r="D2264" s="11">
        <v>17258800000000</v>
      </c>
      <c r="E2264" s="12">
        <f>(US_Debt_Table[[#This Row],[Debt Held by the Public]] - B2516)/B2516 * 100</f>
        <v>5.5999862408200469</v>
      </c>
      <c r="F2264" s="12">
        <f>(US_Debt_Table[[#This Row],[Debt Held by the Public]] - B2516)/B2516 * 100</f>
        <v>5.5999862408200469</v>
      </c>
      <c r="G2264" s="12"/>
      <c r="H2264" s="12"/>
      <c r="K2264"/>
    </row>
    <row r="2265" spans="1:11" x14ac:dyDescent="0.3">
      <c r="A2265" s="21">
        <v>41682</v>
      </c>
      <c r="B2265" s="11">
        <v>12281800000000</v>
      </c>
      <c r="C2265" s="11">
        <v>4976980000000</v>
      </c>
      <c r="D2265" s="11">
        <v>17258800000000</v>
      </c>
      <c r="E2265" s="12">
        <f>(US_Debt_Table[[#This Row],[Debt Held by the Public]] - B2517)/B2517 * 100</f>
        <v>5.6171852157611406</v>
      </c>
      <c r="F2265" s="12">
        <f>(US_Debt_Table[[#This Row],[Debt Held by the Public]] - B2517)/B2517 * 100</f>
        <v>5.6171852157611406</v>
      </c>
      <c r="G2265" s="12"/>
      <c r="H2265" s="12"/>
      <c r="K2265"/>
    </row>
    <row r="2266" spans="1:11" x14ac:dyDescent="0.3">
      <c r="A2266" s="21">
        <v>41681</v>
      </c>
      <c r="B2266" s="11">
        <v>12271600000000</v>
      </c>
      <c r="C2266" s="11">
        <v>4987200000000</v>
      </c>
      <c r="D2266" s="11">
        <v>17258800000000</v>
      </c>
      <c r="E2266" s="12">
        <f>(US_Debt_Table[[#This Row],[Debt Held by the Public]] - B2518)/B2518 * 100</f>
        <v>5.5249331418596457</v>
      </c>
      <c r="F2266" s="12">
        <f>(US_Debt_Table[[#This Row],[Debt Held by the Public]] - B2518)/B2518 * 100</f>
        <v>5.5249331418596457</v>
      </c>
      <c r="G2266" s="12"/>
      <c r="H2266" s="12"/>
      <c r="K2266"/>
    </row>
    <row r="2267" spans="1:11" x14ac:dyDescent="0.3">
      <c r="A2267" s="21">
        <v>41680</v>
      </c>
      <c r="B2267" s="11">
        <v>12276300000000</v>
      </c>
      <c r="C2267" s="11">
        <v>4982460000000</v>
      </c>
      <c r="D2267" s="11">
        <v>17258800000000</v>
      </c>
      <c r="E2267" s="12">
        <f>(US_Debt_Table[[#This Row],[Debt Held by the Public]] - B2519)/B2519 * 100</f>
        <v>5.5653489951930935</v>
      </c>
      <c r="F2267" s="12">
        <f>(US_Debt_Table[[#This Row],[Debt Held by the Public]] - B2519)/B2519 * 100</f>
        <v>5.5653489951930935</v>
      </c>
      <c r="G2267" s="12"/>
      <c r="H2267" s="12"/>
      <c r="K2267"/>
    </row>
    <row r="2268" spans="1:11" x14ac:dyDescent="0.3">
      <c r="A2268" s="21">
        <v>41677</v>
      </c>
      <c r="B2268" s="11">
        <v>12280100000000</v>
      </c>
      <c r="C2268" s="11">
        <v>4978760000000</v>
      </c>
      <c r="D2268" s="11">
        <v>17258800000000</v>
      </c>
      <c r="E2268" s="12">
        <f>(US_Debt_Table[[#This Row],[Debt Held by the Public]] - B2520)/B2520 * 100</f>
        <v>5.6325428160993694</v>
      </c>
      <c r="F2268" s="12">
        <f>(US_Debt_Table[[#This Row],[Debt Held by the Public]] - B2520)/B2520 * 100</f>
        <v>5.6325428160993694</v>
      </c>
      <c r="G2268" s="12"/>
      <c r="H2268" s="12"/>
      <c r="K2268"/>
    </row>
    <row r="2269" spans="1:11" x14ac:dyDescent="0.3">
      <c r="A2269" s="21">
        <v>41676</v>
      </c>
      <c r="B2269" s="11">
        <v>12280200000000</v>
      </c>
      <c r="C2269" s="11">
        <v>4978300000000</v>
      </c>
      <c r="D2269" s="11">
        <v>17258500000000</v>
      </c>
      <c r="E2269" s="12">
        <f>(US_Debt_Table[[#This Row],[Debt Held by the Public]] - B2521)/B2521 * 100</f>
        <v>5.6297685300670066</v>
      </c>
      <c r="F2269" s="12">
        <f>(US_Debt_Table[[#This Row],[Debt Held by the Public]] - B2521)/B2521 * 100</f>
        <v>5.6297685300670066</v>
      </c>
      <c r="G2269" s="12"/>
      <c r="H2269" s="12"/>
      <c r="K2269"/>
    </row>
    <row r="2270" spans="1:11" x14ac:dyDescent="0.3">
      <c r="A2270" s="21">
        <v>41675</v>
      </c>
      <c r="B2270" s="11">
        <v>12306400000000</v>
      </c>
      <c r="C2270" s="11">
        <v>4974770000000</v>
      </c>
      <c r="D2270" s="11">
        <v>17281200000000</v>
      </c>
      <c r="E2270" s="12">
        <f>(US_Debt_Table[[#This Row],[Debt Held by the Public]] - B2522)/B2522 * 100</f>
        <v>5.8496684241762216</v>
      </c>
      <c r="F2270" s="12">
        <f>(US_Debt_Table[[#This Row],[Debt Held by the Public]] - B2522)/B2522 * 100</f>
        <v>5.8496684241762216</v>
      </c>
      <c r="G2270" s="12"/>
      <c r="H2270" s="12"/>
      <c r="K2270"/>
    </row>
    <row r="2271" spans="1:11" x14ac:dyDescent="0.3">
      <c r="A2271" s="21">
        <v>41674</v>
      </c>
      <c r="B2271" s="11">
        <v>12306100000000</v>
      </c>
      <c r="C2271" s="11">
        <v>4973950000000</v>
      </c>
      <c r="D2271" s="11">
        <v>17280000000000</v>
      </c>
      <c r="E2271" s="12">
        <f>(US_Debt_Table[[#This Row],[Debt Held by the Public]] - B2523)/B2523 * 100</f>
        <v>6.1017036832666571</v>
      </c>
      <c r="F2271" s="12">
        <f>(US_Debt_Table[[#This Row],[Debt Held by the Public]] - B2523)/B2523 * 100</f>
        <v>6.1017036832666571</v>
      </c>
      <c r="G2271" s="12"/>
      <c r="H2271" s="12"/>
      <c r="K2271"/>
    </row>
    <row r="2272" spans="1:11" x14ac:dyDescent="0.3">
      <c r="A2272" s="21">
        <v>41673</v>
      </c>
      <c r="B2272" s="11">
        <v>12305200000000</v>
      </c>
      <c r="C2272" s="11">
        <v>4957790000000</v>
      </c>
      <c r="D2272" s="11">
        <v>17263000000000</v>
      </c>
      <c r="E2272" s="12">
        <f>(US_Debt_Table[[#This Row],[Debt Held by the Public]] - B2524)/B2524 * 100</f>
        <v>6.4445251812252389</v>
      </c>
      <c r="F2272" s="12">
        <f>(US_Debt_Table[[#This Row],[Debt Held by the Public]] - B2524)/B2524 * 100</f>
        <v>6.4445251812252389</v>
      </c>
      <c r="G2272" s="12"/>
      <c r="H2272" s="12"/>
      <c r="K2272"/>
    </row>
    <row r="2273" spans="1:11" x14ac:dyDescent="0.3">
      <c r="A2273" s="21">
        <v>41670</v>
      </c>
      <c r="B2273" s="11">
        <v>12308100000000</v>
      </c>
      <c r="C2273" s="11">
        <v>4984880000000</v>
      </c>
      <c r="D2273" s="11">
        <v>17293000000000</v>
      </c>
      <c r="E2273" s="12">
        <f>(US_Debt_Table[[#This Row],[Debt Held by the Public]] - B2525)/B2525 * 100</f>
        <v>6.45763957963932</v>
      </c>
      <c r="F2273" s="12">
        <f>(US_Debt_Table[[#This Row],[Debt Held by the Public]] - B2525)/B2525 * 100</f>
        <v>6.45763957963932</v>
      </c>
      <c r="G2273" s="12"/>
      <c r="H2273" s="12"/>
      <c r="K2273"/>
    </row>
    <row r="2274" spans="1:11" x14ac:dyDescent="0.3">
      <c r="A2274" s="21">
        <v>41669</v>
      </c>
      <c r="B2274" s="11">
        <v>12251300000000</v>
      </c>
      <c r="C2274" s="11">
        <v>4998000000000</v>
      </c>
      <c r="D2274" s="11">
        <v>17249300000000</v>
      </c>
      <c r="E2274" s="12">
        <f>(US_Debt_Table[[#This Row],[Debt Held by the Public]] - B2526)/B2526 * 100</f>
        <v>5.9810205970639885</v>
      </c>
      <c r="F2274" s="12">
        <f>(US_Debt_Table[[#This Row],[Debt Held by the Public]] - B2526)/B2526 * 100</f>
        <v>5.9810205970639885</v>
      </c>
      <c r="G2274" s="12"/>
      <c r="H2274" s="12"/>
      <c r="K2274"/>
    </row>
    <row r="2275" spans="1:11" x14ac:dyDescent="0.3">
      <c r="A2275" s="21">
        <v>41668</v>
      </c>
      <c r="B2275" s="11">
        <v>12272000000000</v>
      </c>
      <c r="C2275" s="11">
        <v>5000560000000</v>
      </c>
      <c r="D2275" s="11">
        <v>17272500000000</v>
      </c>
      <c r="E2275" s="12">
        <f>(US_Debt_Table[[#This Row],[Debt Held by the Public]] - B2527)/B2527 * 100</f>
        <v>6.1077678633188075</v>
      </c>
      <c r="F2275" s="12">
        <f>(US_Debt_Table[[#This Row],[Debt Held by the Public]] - B2527)/B2527 * 100</f>
        <v>6.1077678633188075</v>
      </c>
      <c r="G2275" s="12"/>
      <c r="H2275" s="12"/>
      <c r="K2275"/>
    </row>
    <row r="2276" spans="1:11" x14ac:dyDescent="0.3">
      <c r="A2276" s="21">
        <v>41667</v>
      </c>
      <c r="B2276" s="11">
        <v>12271900000000</v>
      </c>
      <c r="C2276" s="11">
        <v>5000010000000</v>
      </c>
      <c r="D2276" s="11">
        <v>17271900000000</v>
      </c>
      <c r="E2276" s="12">
        <f>(US_Debt_Table[[#This Row],[Debt Held by the Public]] - B2528)/B2528 * 100</f>
        <v>6.0830552722117526</v>
      </c>
      <c r="F2276" s="12">
        <f>(US_Debt_Table[[#This Row],[Debt Held by the Public]] - B2528)/B2528 * 100</f>
        <v>6.0830552722117526</v>
      </c>
      <c r="G2276" s="12"/>
      <c r="H2276" s="12"/>
      <c r="K2276"/>
    </row>
    <row r="2277" spans="1:11" x14ac:dyDescent="0.3">
      <c r="A2277" s="21">
        <v>41666</v>
      </c>
      <c r="B2277" s="11">
        <v>12271600000000</v>
      </c>
      <c r="C2277" s="11">
        <v>4995160000000</v>
      </c>
      <c r="D2277" s="11">
        <v>17266700000000</v>
      </c>
      <c r="E2277" s="12">
        <f>(US_Debt_Table[[#This Row],[Debt Held by the Public]] - B2529)/B2529 * 100</f>
        <v>6.0474602049810748</v>
      </c>
      <c r="F2277" s="12">
        <f>(US_Debt_Table[[#This Row],[Debt Held by the Public]] - B2529)/B2529 * 100</f>
        <v>6.0474602049810748</v>
      </c>
      <c r="G2277" s="12"/>
      <c r="H2277" s="12"/>
      <c r="K2277"/>
    </row>
    <row r="2278" spans="1:11" x14ac:dyDescent="0.3">
      <c r="A2278" s="21">
        <v>41663</v>
      </c>
      <c r="B2278" s="11">
        <v>12271600000000</v>
      </c>
      <c r="C2278" s="11">
        <v>4991710000000</v>
      </c>
      <c r="D2278" s="11">
        <v>17263300000000</v>
      </c>
      <c r="E2278" s="12">
        <f>(US_Debt_Table[[#This Row],[Debt Held by the Public]] - B2530)/B2530 * 100</f>
        <v>6.0492930968923924</v>
      </c>
      <c r="F2278" s="12">
        <f>(US_Debt_Table[[#This Row],[Debt Held by the Public]] - B2530)/B2530 * 100</f>
        <v>6.0492930968923924</v>
      </c>
      <c r="G2278" s="12"/>
      <c r="H2278" s="12"/>
      <c r="K2278"/>
    </row>
    <row r="2279" spans="1:11" x14ac:dyDescent="0.3">
      <c r="A2279" s="21">
        <v>41662</v>
      </c>
      <c r="B2279" s="11">
        <v>12271800000000</v>
      </c>
      <c r="C2279" s="11">
        <v>4989710000000</v>
      </c>
      <c r="D2279" s="11">
        <v>17261500000000</v>
      </c>
      <c r="E2279" s="12">
        <f>(US_Debt_Table[[#This Row],[Debt Held by the Public]] - B2531)/B2531 * 100</f>
        <v>6.0693541695477808</v>
      </c>
      <c r="F2279" s="12">
        <f>(US_Debt_Table[[#This Row],[Debt Held by the Public]] - B2531)/B2531 * 100</f>
        <v>6.0693541695477808</v>
      </c>
      <c r="G2279" s="12"/>
      <c r="H2279" s="12"/>
      <c r="K2279"/>
    </row>
    <row r="2280" spans="1:11" x14ac:dyDescent="0.3">
      <c r="A2280" s="21">
        <v>41661</v>
      </c>
      <c r="B2280" s="11">
        <v>12287000000000</v>
      </c>
      <c r="C2280" s="11">
        <v>4986490000000</v>
      </c>
      <c r="D2280" s="11">
        <v>17273500000000</v>
      </c>
      <c r="E2280" s="12">
        <f>(US_Debt_Table[[#This Row],[Debt Held by the Public]] - B2532)/B2532 * 100</f>
        <v>6.1686151506510782</v>
      </c>
      <c r="F2280" s="12">
        <f>(US_Debt_Table[[#This Row],[Debt Held by the Public]] - B2532)/B2532 * 100</f>
        <v>6.1686151506510782</v>
      </c>
      <c r="G2280" s="12"/>
      <c r="H2280" s="12"/>
      <c r="K2280"/>
    </row>
    <row r="2281" spans="1:11" x14ac:dyDescent="0.3">
      <c r="A2281" s="21">
        <v>41660</v>
      </c>
      <c r="B2281" s="11">
        <v>12286900000000</v>
      </c>
      <c r="C2281" s="11">
        <v>4989200000000</v>
      </c>
      <c r="D2281" s="11">
        <v>17276100000000</v>
      </c>
      <c r="E2281" s="12">
        <f>(US_Debt_Table[[#This Row],[Debt Held by the Public]] - B2533)/B2533 * 100</f>
        <v>6.1631644432155941</v>
      </c>
      <c r="F2281" s="12">
        <f>(US_Debt_Table[[#This Row],[Debt Held by the Public]] - B2533)/B2533 * 100</f>
        <v>6.1631644432155941</v>
      </c>
      <c r="G2281" s="12"/>
      <c r="H2281" s="12"/>
      <c r="K2281"/>
    </row>
    <row r="2282" spans="1:11" x14ac:dyDescent="0.3">
      <c r="A2282" s="21">
        <v>41656</v>
      </c>
      <c r="B2282" s="11">
        <v>12287700000000</v>
      </c>
      <c r="C2282" s="11">
        <v>4986000000000</v>
      </c>
      <c r="D2282" s="11">
        <v>17273700000000</v>
      </c>
      <c r="E2282" s="12">
        <f>(US_Debt_Table[[#This Row],[Debt Held by the Public]] - B2534)/B2534 * 100</f>
        <v>6.1095663287335285</v>
      </c>
      <c r="F2282" s="12">
        <f>(US_Debt_Table[[#This Row],[Debt Held by the Public]] - B2534)/B2534 * 100</f>
        <v>6.1095663287335285</v>
      </c>
      <c r="G2282" s="12"/>
      <c r="H2282" s="12"/>
      <c r="K2282"/>
    </row>
    <row r="2283" spans="1:11" x14ac:dyDescent="0.3">
      <c r="A2283" s="21">
        <v>41655</v>
      </c>
      <c r="B2283" s="11">
        <v>12287800000000</v>
      </c>
      <c r="C2283" s="11">
        <v>4982410000000</v>
      </c>
      <c r="D2283" s="11">
        <v>17270200000000</v>
      </c>
      <c r="E2283" s="12">
        <f>(US_Debt_Table[[#This Row],[Debt Held by the Public]] - B2535)/B2535 * 100</f>
        <v>6.1902087024154175</v>
      </c>
      <c r="F2283" s="12">
        <f>(US_Debt_Table[[#This Row],[Debt Held by the Public]] - B2535)/B2535 * 100</f>
        <v>6.1902087024154175</v>
      </c>
      <c r="G2283" s="12"/>
      <c r="H2283" s="12"/>
      <c r="K2283"/>
    </row>
    <row r="2284" spans="1:11" x14ac:dyDescent="0.3">
      <c r="A2284" s="21">
        <v>41654</v>
      </c>
      <c r="B2284" s="11">
        <v>12308600000000</v>
      </c>
      <c r="C2284" s="11">
        <v>4978290000000</v>
      </c>
      <c r="D2284" s="11">
        <v>17286900000000</v>
      </c>
      <c r="E2284" s="12">
        <f>(US_Debt_Table[[#This Row],[Debt Held by the Public]] - B2536)/B2536 * 100</f>
        <v>6.3258554114872636</v>
      </c>
      <c r="F2284" s="12">
        <f>(US_Debt_Table[[#This Row],[Debt Held by the Public]] - B2536)/B2536 * 100</f>
        <v>6.3258554114872636</v>
      </c>
      <c r="G2284" s="12"/>
      <c r="H2284" s="12"/>
      <c r="K2284"/>
    </row>
    <row r="2285" spans="1:11" x14ac:dyDescent="0.3">
      <c r="A2285" s="21">
        <v>41653</v>
      </c>
      <c r="B2285" s="11">
        <v>12304800000000</v>
      </c>
      <c r="C2285" s="11">
        <v>4982480000000</v>
      </c>
      <c r="D2285" s="11">
        <v>17287300000000</v>
      </c>
      <c r="E2285" s="12">
        <f>(US_Debt_Table[[#This Row],[Debt Held by the Public]] - B2537)/B2537 * 100</f>
        <v>6.2829305370808646</v>
      </c>
      <c r="F2285" s="12">
        <f>(US_Debt_Table[[#This Row],[Debt Held by the Public]] - B2537)/B2537 * 100</f>
        <v>6.2829305370808646</v>
      </c>
      <c r="G2285" s="12"/>
      <c r="H2285" s="12"/>
      <c r="K2285"/>
    </row>
    <row r="2286" spans="1:11" x14ac:dyDescent="0.3">
      <c r="A2286" s="21">
        <v>41652</v>
      </c>
      <c r="B2286" s="11">
        <v>12304900000000</v>
      </c>
      <c r="C2286" s="11">
        <v>4977620000000</v>
      </c>
      <c r="D2286" s="11">
        <v>17282500000000</v>
      </c>
      <c r="E2286" s="12">
        <f>(US_Debt_Table[[#This Row],[Debt Held by the Public]] - B2538)/B2538 * 100</f>
        <v>6.2837942888731497</v>
      </c>
      <c r="F2286" s="12">
        <f>(US_Debt_Table[[#This Row],[Debt Held by the Public]] - B2538)/B2538 * 100</f>
        <v>6.2837942888731497</v>
      </c>
      <c r="G2286" s="12"/>
      <c r="H2286" s="12"/>
      <c r="K2286"/>
    </row>
    <row r="2287" spans="1:11" x14ac:dyDescent="0.3">
      <c r="A2287" s="21">
        <v>41649</v>
      </c>
      <c r="B2287" s="11">
        <v>12305100000000</v>
      </c>
      <c r="C2287" s="11">
        <v>4975690000000</v>
      </c>
      <c r="D2287" s="11">
        <v>17280800000000</v>
      </c>
      <c r="E2287" s="12">
        <f>(US_Debt_Table[[#This Row],[Debt Held by the Public]] - B2539)/B2539 * 100</f>
        <v>6.2882759931243575</v>
      </c>
      <c r="F2287" s="12">
        <f>(US_Debt_Table[[#This Row],[Debt Held by the Public]] - B2539)/B2539 * 100</f>
        <v>6.2882759931243575</v>
      </c>
      <c r="G2287" s="12"/>
      <c r="H2287" s="12"/>
      <c r="K2287"/>
    </row>
    <row r="2288" spans="1:11" x14ac:dyDescent="0.3">
      <c r="A2288" s="21">
        <v>41648</v>
      </c>
      <c r="B2288" s="11">
        <v>12305400000000</v>
      </c>
      <c r="C2288" s="11">
        <v>4975790000000</v>
      </c>
      <c r="D2288" s="11">
        <v>17281200000000</v>
      </c>
      <c r="E2288" s="12">
        <f>(US_Debt_Table[[#This Row],[Debt Held by the Public]] - B2540)/B2540 * 100</f>
        <v>6.2890311212458858</v>
      </c>
      <c r="F2288" s="12">
        <f>(US_Debt_Table[[#This Row],[Debt Held by the Public]] - B2540)/B2540 * 100</f>
        <v>6.2890311212458858</v>
      </c>
      <c r="G2288" s="12"/>
      <c r="H2288" s="12"/>
      <c r="K2288"/>
    </row>
    <row r="2289" spans="1:11" x14ac:dyDescent="0.3">
      <c r="A2289" s="21">
        <v>41647</v>
      </c>
      <c r="B2289" s="11">
        <v>12335400000000</v>
      </c>
      <c r="C2289" s="11">
        <v>4971600000000</v>
      </c>
      <c r="D2289" s="11">
        <v>17307000000000</v>
      </c>
      <c r="E2289" s="12">
        <f>(US_Debt_Table[[#This Row],[Debt Held by the Public]] - B2541)/B2541 * 100</f>
        <v>6.5518403026716996</v>
      </c>
      <c r="F2289" s="12">
        <f>(US_Debt_Table[[#This Row],[Debt Held by the Public]] - B2541)/B2541 * 100</f>
        <v>6.5518403026716996</v>
      </c>
      <c r="G2289" s="12"/>
      <c r="H2289" s="12"/>
      <c r="K2289"/>
    </row>
    <row r="2290" spans="1:11" x14ac:dyDescent="0.3">
      <c r="A2290" s="21">
        <v>41646</v>
      </c>
      <c r="B2290" s="11">
        <v>12334100000000</v>
      </c>
      <c r="C2290" s="11">
        <v>4981150000000</v>
      </c>
      <c r="D2290" s="11">
        <v>17315200000000</v>
      </c>
      <c r="E2290" s="12">
        <f>(US_Debt_Table[[#This Row],[Debt Held by the Public]] - B2542)/B2542 * 100</f>
        <v>6.535089613474411</v>
      </c>
      <c r="F2290" s="12">
        <f>(US_Debt_Table[[#This Row],[Debt Held by the Public]] - B2542)/B2542 * 100</f>
        <v>6.535089613474411</v>
      </c>
      <c r="G2290" s="12"/>
      <c r="H2290" s="12"/>
      <c r="K2290"/>
    </row>
    <row r="2291" spans="1:11" x14ac:dyDescent="0.3">
      <c r="A2291" s="21">
        <v>41645</v>
      </c>
      <c r="B2291" s="11">
        <v>12333900000000</v>
      </c>
      <c r="C2291" s="11">
        <v>4976350000000</v>
      </c>
      <c r="D2291" s="11">
        <v>17310200000000</v>
      </c>
      <c r="E2291" s="12">
        <f>(US_Debt_Table[[#This Row],[Debt Held by the Public]] - B2543)/B2543 * 100</f>
        <v>6.5260012264322054</v>
      </c>
      <c r="F2291" s="12">
        <f>(US_Debt_Table[[#This Row],[Debt Held by the Public]] - B2543)/B2543 * 100</f>
        <v>6.5260012264322054</v>
      </c>
      <c r="G2291" s="12"/>
      <c r="H2291" s="12"/>
      <c r="K2291"/>
    </row>
    <row r="2292" spans="1:11" x14ac:dyDescent="0.3">
      <c r="A2292" s="21">
        <v>41642</v>
      </c>
      <c r="B2292" s="11">
        <v>12334400000000</v>
      </c>
      <c r="C2292" s="11">
        <v>4974420000000</v>
      </c>
      <c r="D2292" s="11">
        <v>17308800000000</v>
      </c>
      <c r="E2292" s="12">
        <f>(US_Debt_Table[[#This Row],[Debt Held by the Public]] - B2544)/B2544 * 100</f>
        <v>6.541361826364116</v>
      </c>
      <c r="F2292" s="12">
        <f>(US_Debt_Table[[#This Row],[Debt Held by the Public]] - B2544)/B2544 * 100</f>
        <v>6.541361826364116</v>
      </c>
      <c r="G2292" s="12"/>
      <c r="H2292" s="12"/>
      <c r="K2292"/>
    </row>
    <row r="2293" spans="1:11" x14ac:dyDescent="0.3">
      <c r="A2293" s="21">
        <v>41641</v>
      </c>
      <c r="B2293" s="11">
        <v>12334500000000</v>
      </c>
      <c r="C2293" s="11">
        <v>4981450000000</v>
      </c>
      <c r="D2293" s="11">
        <v>17316000000000</v>
      </c>
      <c r="E2293" s="12">
        <f>(US_Debt_Table[[#This Row],[Debt Held by the Public]] - B2545)/B2545 * 100</f>
        <v>6.5017484781764017</v>
      </c>
      <c r="F2293" s="12">
        <f>(US_Debt_Table[[#This Row],[Debt Held by the Public]] - B2545)/B2545 * 100</f>
        <v>6.5017484781764017</v>
      </c>
      <c r="G2293" s="12"/>
      <c r="H2293" s="12"/>
      <c r="K2293"/>
    </row>
    <row r="2294" spans="1:11" x14ac:dyDescent="0.3">
      <c r="A2294" s="21">
        <v>41639</v>
      </c>
      <c r="B2294" s="11">
        <v>12355400000000</v>
      </c>
      <c r="C2294" s="11">
        <v>4996540000000</v>
      </c>
      <c r="D2294" s="11">
        <v>17352000000000</v>
      </c>
      <c r="E2294" s="12">
        <f>(US_Debt_Table[[#This Row],[Debt Held by the Public]] - B2546)/B2546 * 100</f>
        <v>7.003732668208233</v>
      </c>
      <c r="F2294" s="12">
        <f>(US_Debt_Table[[#This Row],[Debt Held by the Public]] - B2546)/B2546 * 100</f>
        <v>7.003732668208233</v>
      </c>
      <c r="G2294" s="12"/>
      <c r="H2294" s="12"/>
      <c r="K2294"/>
    </row>
    <row r="2295" spans="1:11" x14ac:dyDescent="0.3">
      <c r="A2295" s="21">
        <v>41638</v>
      </c>
      <c r="B2295" s="11">
        <v>12309300000000</v>
      </c>
      <c r="C2295" s="11">
        <v>4917440000000</v>
      </c>
      <c r="D2295" s="11">
        <v>17226800000000</v>
      </c>
      <c r="E2295" s="12">
        <f>(US_Debt_Table[[#This Row],[Debt Held by the Public]] - B2547)/B2547 * 100</f>
        <v>6.6081775114105819</v>
      </c>
      <c r="F2295" s="12">
        <f>(US_Debt_Table[[#This Row],[Debt Held by the Public]] - B2547)/B2547 * 100</f>
        <v>6.6081775114105819</v>
      </c>
      <c r="G2295" s="12"/>
      <c r="H2295" s="12"/>
      <c r="K2295"/>
    </row>
    <row r="2296" spans="1:11" x14ac:dyDescent="0.3">
      <c r="A2296" s="21">
        <v>41635</v>
      </c>
      <c r="B2296" s="11">
        <v>12309400000000</v>
      </c>
      <c r="C2296" s="11">
        <v>4916870000000</v>
      </c>
      <c r="D2296" s="11">
        <v>17226300000000</v>
      </c>
      <c r="E2296" s="12">
        <f>(US_Debt_Table[[#This Row],[Debt Held by the Public]] - B2548)/B2548 * 100</f>
        <v>6.6385979502906496</v>
      </c>
      <c r="F2296" s="12">
        <f>(US_Debt_Table[[#This Row],[Debt Held by the Public]] - B2548)/B2548 * 100</f>
        <v>6.6385979502906496</v>
      </c>
      <c r="G2296" s="12"/>
      <c r="H2296" s="12"/>
      <c r="K2296"/>
    </row>
    <row r="2297" spans="1:11" x14ac:dyDescent="0.3">
      <c r="A2297" s="21">
        <v>41634</v>
      </c>
      <c r="B2297" s="11">
        <v>12310600000000</v>
      </c>
      <c r="C2297" s="11">
        <v>4915540000000</v>
      </c>
      <c r="D2297" s="11">
        <v>17226100000000</v>
      </c>
      <c r="E2297" s="12">
        <f>(US_Debt_Table[[#This Row],[Debt Held by the Public]] - B2549)/B2549 * 100</f>
        <v>6.6508416429146928</v>
      </c>
      <c r="F2297" s="12">
        <f>(US_Debt_Table[[#This Row],[Debt Held by the Public]] - B2549)/B2549 * 100</f>
        <v>6.6508416429146928</v>
      </c>
      <c r="G2297" s="12"/>
      <c r="H2297" s="12"/>
      <c r="K2297"/>
    </row>
    <row r="2298" spans="1:11" x14ac:dyDescent="0.3">
      <c r="A2298" s="21">
        <v>41632</v>
      </c>
      <c r="B2298" s="11">
        <v>12331900000000</v>
      </c>
      <c r="C2298" s="11">
        <v>4916210000000</v>
      </c>
      <c r="D2298" s="11">
        <v>17248100000000</v>
      </c>
      <c r="E2298" s="12">
        <f>(US_Debt_Table[[#This Row],[Debt Held by the Public]] - B2550)/B2550 * 100</f>
        <v>6.8325940813639203</v>
      </c>
      <c r="F2298" s="12">
        <f>(US_Debt_Table[[#This Row],[Debt Held by the Public]] - B2550)/B2550 * 100</f>
        <v>6.8325940813639203</v>
      </c>
      <c r="G2298" s="12"/>
      <c r="H2298" s="12"/>
      <c r="K2298"/>
    </row>
    <row r="2299" spans="1:11" x14ac:dyDescent="0.3">
      <c r="A2299" s="21">
        <v>41631</v>
      </c>
      <c r="B2299" s="11">
        <v>12331800000000</v>
      </c>
      <c r="C2299" s="11">
        <v>4918850000000</v>
      </c>
      <c r="D2299" s="11">
        <v>17250700000000</v>
      </c>
      <c r="E2299" s="12">
        <f>(US_Debt_Table[[#This Row],[Debt Held by the Public]] - B2551)/B2551 * 100</f>
        <v>6.8382066276803117</v>
      </c>
      <c r="F2299" s="12">
        <f>(US_Debt_Table[[#This Row],[Debt Held by the Public]] - B2551)/B2551 * 100</f>
        <v>6.8382066276803117</v>
      </c>
      <c r="G2299" s="12"/>
      <c r="H2299" s="12"/>
      <c r="K2299"/>
    </row>
    <row r="2300" spans="1:11" x14ac:dyDescent="0.3">
      <c r="A2300" s="21">
        <v>41628</v>
      </c>
      <c r="B2300" s="11">
        <v>12332300000000</v>
      </c>
      <c r="C2300" s="11">
        <v>4918120000000</v>
      </c>
      <c r="D2300" s="11">
        <v>17250400000000</v>
      </c>
      <c r="E2300" s="12">
        <f>(US_Debt_Table[[#This Row],[Debt Held by the Public]] - B2552)/B2552 * 100</f>
        <v>6.6586521829377983</v>
      </c>
      <c r="F2300" s="12">
        <f>(US_Debt_Table[[#This Row],[Debt Held by the Public]] - B2552)/B2552 * 100</f>
        <v>6.6586521829377983</v>
      </c>
      <c r="G2300" s="12"/>
      <c r="H2300" s="12"/>
      <c r="K2300"/>
    </row>
    <row r="2301" spans="1:11" x14ac:dyDescent="0.3">
      <c r="A2301" s="21">
        <v>41627</v>
      </c>
      <c r="B2301" s="11">
        <v>12333200000000</v>
      </c>
      <c r="C2301" s="11">
        <v>4918310000000</v>
      </c>
      <c r="D2301" s="11">
        <v>17251500000000</v>
      </c>
      <c r="E2301" s="12">
        <f>(US_Debt_Table[[#This Row],[Debt Held by the Public]] - B2553)/B2553 * 100</f>
        <v>6.6858126519207968</v>
      </c>
      <c r="F2301" s="12">
        <f>(US_Debt_Table[[#This Row],[Debt Held by the Public]] - B2553)/B2553 * 100</f>
        <v>6.6858126519207968</v>
      </c>
      <c r="G2301" s="12"/>
      <c r="H2301" s="12"/>
      <c r="K2301"/>
    </row>
    <row r="2302" spans="1:11" x14ac:dyDescent="0.3">
      <c r="A2302" s="21">
        <v>41626</v>
      </c>
      <c r="B2302" s="11">
        <v>12342900000000</v>
      </c>
      <c r="C2302" s="11">
        <v>4915920000000</v>
      </c>
      <c r="D2302" s="11">
        <v>17258800000000</v>
      </c>
      <c r="E2302" s="12">
        <f>(US_Debt_Table[[#This Row],[Debt Held by the Public]] - B2554)/B2554 * 100</f>
        <v>6.7743386563781387</v>
      </c>
      <c r="F2302" s="12">
        <f>(US_Debt_Table[[#This Row],[Debt Held by the Public]] - B2554)/B2554 * 100</f>
        <v>6.7743386563781387</v>
      </c>
      <c r="G2302" s="12"/>
      <c r="H2302" s="12"/>
      <c r="K2302"/>
    </row>
    <row r="2303" spans="1:11" x14ac:dyDescent="0.3">
      <c r="A2303" s="21">
        <v>41625</v>
      </c>
      <c r="B2303" s="11">
        <v>12341900000000</v>
      </c>
      <c r="C2303" s="11">
        <v>4926680000000</v>
      </c>
      <c r="D2303" s="11">
        <v>17268600000000</v>
      </c>
      <c r="E2303" s="12">
        <f>(US_Debt_Table[[#This Row],[Debt Held by the Public]] - B2555)/B2555 * 100</f>
        <v>6.6761744241324168</v>
      </c>
      <c r="F2303" s="12">
        <f>(US_Debt_Table[[#This Row],[Debt Held by the Public]] - B2555)/B2555 * 100</f>
        <v>6.6761744241324168</v>
      </c>
      <c r="G2303" s="12"/>
      <c r="H2303" s="12"/>
      <c r="K2303"/>
    </row>
    <row r="2304" spans="1:11" x14ac:dyDescent="0.3">
      <c r="A2304" s="21">
        <v>41624</v>
      </c>
      <c r="B2304" s="11">
        <v>12342000000000</v>
      </c>
      <c r="C2304" s="11">
        <v>4917080000000</v>
      </c>
      <c r="D2304" s="11">
        <v>17259000000000</v>
      </c>
      <c r="E2304" s="12">
        <f>(US_Debt_Table[[#This Row],[Debt Held by the Public]] - B2556)/B2556 * 100</f>
        <v>6.5885949685208693</v>
      </c>
      <c r="F2304" s="12">
        <f>(US_Debt_Table[[#This Row],[Debt Held by the Public]] - B2556)/B2556 * 100</f>
        <v>6.5885949685208693</v>
      </c>
      <c r="G2304" s="12"/>
      <c r="H2304" s="12"/>
      <c r="K2304"/>
    </row>
    <row r="2305" spans="1:11" x14ac:dyDescent="0.3">
      <c r="A2305" s="21">
        <v>41621</v>
      </c>
      <c r="B2305" s="11">
        <v>12312000000000</v>
      </c>
      <c r="C2305" s="11">
        <v>4912140000000</v>
      </c>
      <c r="D2305" s="11">
        <v>17224100000000</v>
      </c>
      <c r="E2305" s="12">
        <f>(US_Debt_Table[[#This Row],[Debt Held by the Public]] - B2557)/B2557 * 100</f>
        <v>6.3469578136336944</v>
      </c>
      <c r="F2305" s="12">
        <f>(US_Debt_Table[[#This Row],[Debt Held by the Public]] - B2557)/B2557 * 100</f>
        <v>6.3469578136336944</v>
      </c>
      <c r="G2305" s="12"/>
      <c r="H2305" s="12"/>
      <c r="K2305"/>
    </row>
    <row r="2306" spans="1:11" x14ac:dyDescent="0.3">
      <c r="A2306" s="21">
        <v>41620</v>
      </c>
      <c r="B2306" s="11">
        <v>12312300000000</v>
      </c>
      <c r="C2306" s="11">
        <v>4913750000000</v>
      </c>
      <c r="D2306" s="11">
        <v>17226000000000</v>
      </c>
      <c r="E2306" s="12">
        <f>(US_Debt_Table[[#This Row],[Debt Held by the Public]] - B2558)/B2558 * 100</f>
        <v>6.352305021206023</v>
      </c>
      <c r="F2306" s="12">
        <f>(US_Debt_Table[[#This Row],[Debt Held by the Public]] - B2558)/B2558 * 100</f>
        <v>6.352305021206023</v>
      </c>
      <c r="G2306" s="12"/>
      <c r="H2306" s="12"/>
      <c r="K2306"/>
    </row>
    <row r="2307" spans="1:11" x14ac:dyDescent="0.3">
      <c r="A2307" s="21">
        <v>41619</v>
      </c>
      <c r="B2307" s="11">
        <v>12311600000000</v>
      </c>
      <c r="C2307" s="11">
        <v>4910890000000</v>
      </c>
      <c r="D2307" s="11">
        <v>17222500000000</v>
      </c>
      <c r="E2307" s="12">
        <f>(US_Debt_Table[[#This Row],[Debt Held by the Public]] - B2559)/B2559 * 100</f>
        <v>6.3646338197306234</v>
      </c>
      <c r="F2307" s="12">
        <f>(US_Debt_Table[[#This Row],[Debt Held by the Public]] - B2559)/B2559 * 100</f>
        <v>6.3646338197306234</v>
      </c>
      <c r="G2307" s="12"/>
      <c r="H2307" s="12"/>
      <c r="K2307"/>
    </row>
    <row r="2308" spans="1:11" x14ac:dyDescent="0.3">
      <c r="A2308" s="21">
        <v>41618</v>
      </c>
      <c r="B2308" s="11">
        <v>12311600000000</v>
      </c>
      <c r="C2308" s="11">
        <v>4922440000000</v>
      </c>
      <c r="D2308" s="11">
        <v>17234000000000</v>
      </c>
      <c r="E2308" s="12">
        <f>(US_Debt_Table[[#This Row],[Debt Held by the Public]] - B2560)/B2560 * 100</f>
        <v>6.3646338197306234</v>
      </c>
      <c r="F2308" s="12">
        <f>(US_Debt_Table[[#This Row],[Debt Held by the Public]] - B2560)/B2560 * 100</f>
        <v>6.3646338197306234</v>
      </c>
      <c r="G2308" s="12"/>
      <c r="H2308" s="12"/>
      <c r="K2308"/>
    </row>
    <row r="2309" spans="1:11" x14ac:dyDescent="0.3">
      <c r="A2309" s="21">
        <v>41617</v>
      </c>
      <c r="B2309" s="11">
        <v>12311500000000</v>
      </c>
      <c r="C2309" s="11">
        <v>4918820000000</v>
      </c>
      <c r="D2309" s="11">
        <v>17230300000000</v>
      </c>
      <c r="E2309" s="12">
        <f>(US_Debt_Table[[#This Row],[Debt Held by the Public]] - B2561)/B2561 * 100</f>
        <v>6.3646888067180427</v>
      </c>
      <c r="F2309" s="12">
        <f>(US_Debt_Table[[#This Row],[Debt Held by the Public]] - B2561)/B2561 * 100</f>
        <v>6.3646888067180427</v>
      </c>
      <c r="G2309" s="12"/>
      <c r="H2309" s="12"/>
      <c r="K2309"/>
    </row>
    <row r="2310" spans="1:11" x14ac:dyDescent="0.3">
      <c r="A2310" s="21">
        <v>41614</v>
      </c>
      <c r="B2310" s="11">
        <v>12311900000000</v>
      </c>
      <c r="C2310" s="11">
        <v>4915090000000</v>
      </c>
      <c r="D2310" s="11">
        <v>17227000000000</v>
      </c>
      <c r="E2310" s="12">
        <f>(US_Debt_Table[[#This Row],[Debt Held by the Public]] - B2562)/B2562 * 100</f>
        <v>6.6131518331861248</v>
      </c>
      <c r="F2310" s="12">
        <f>(US_Debt_Table[[#This Row],[Debt Held by the Public]] - B2562)/B2562 * 100</f>
        <v>6.6131518331861248</v>
      </c>
      <c r="G2310" s="12"/>
      <c r="H2310" s="12"/>
      <c r="K2310"/>
    </row>
    <row r="2311" spans="1:11" x14ac:dyDescent="0.3">
      <c r="A2311" s="21">
        <v>41613</v>
      </c>
      <c r="B2311" s="11">
        <v>12312100000000</v>
      </c>
      <c r="C2311" s="11">
        <v>4916570000000</v>
      </c>
      <c r="D2311" s="11">
        <v>17228700000000</v>
      </c>
      <c r="E2311" s="12">
        <f>(US_Debt_Table[[#This Row],[Debt Held by the Public]] - B2563)/B2563 * 100</f>
        <v>6.615806929278409</v>
      </c>
      <c r="F2311" s="12">
        <f>(US_Debt_Table[[#This Row],[Debt Held by the Public]] - B2563)/B2563 * 100</f>
        <v>6.615806929278409</v>
      </c>
      <c r="G2311" s="12"/>
      <c r="H2311" s="12"/>
      <c r="K2311"/>
    </row>
    <row r="2312" spans="1:11" x14ac:dyDescent="0.3">
      <c r="A2312" s="21">
        <v>41612</v>
      </c>
      <c r="B2312" s="11">
        <v>12307600000000</v>
      </c>
      <c r="C2312" s="11">
        <v>4914530000000</v>
      </c>
      <c r="D2312" s="11">
        <v>17222100000000</v>
      </c>
      <c r="E2312" s="12">
        <f>(US_Debt_Table[[#This Row],[Debt Held by the Public]] - B2564)/B2564 * 100</f>
        <v>6.5869922923703124</v>
      </c>
      <c r="F2312" s="12">
        <f>(US_Debt_Table[[#This Row],[Debt Held by the Public]] - B2564)/B2564 * 100</f>
        <v>6.5869922923703124</v>
      </c>
      <c r="G2312" s="12"/>
      <c r="H2312" s="12"/>
      <c r="K2312"/>
    </row>
    <row r="2313" spans="1:11" x14ac:dyDescent="0.3">
      <c r="A2313" s="21">
        <v>41611</v>
      </c>
      <c r="B2313" s="11">
        <v>12307700000000</v>
      </c>
      <c r="C2313" s="11">
        <v>4915600000000</v>
      </c>
      <c r="D2313" s="11">
        <v>17223300000000</v>
      </c>
      <c r="E2313" s="12">
        <f>(US_Debt_Table[[#This Row],[Debt Held by the Public]] - B2565)/B2565 * 100</f>
        <v>6.530658172627497</v>
      </c>
      <c r="F2313" s="12">
        <f>(US_Debt_Table[[#This Row],[Debt Held by the Public]] - B2565)/B2565 * 100</f>
        <v>6.530658172627497</v>
      </c>
      <c r="G2313" s="12"/>
      <c r="H2313" s="12"/>
      <c r="K2313"/>
    </row>
    <row r="2314" spans="1:11" x14ac:dyDescent="0.3">
      <c r="A2314" s="21">
        <v>41610</v>
      </c>
      <c r="B2314" s="11">
        <v>12307400000000</v>
      </c>
      <c r="C2314" s="11">
        <v>4927630000000</v>
      </c>
      <c r="D2314" s="11">
        <v>17235000000000</v>
      </c>
      <c r="E2314" s="12">
        <f>(US_Debt_Table[[#This Row],[Debt Held by the Public]] - B2566)/B2566 * 100</f>
        <v>7.0832572020220477</v>
      </c>
      <c r="F2314" s="12">
        <f>(US_Debt_Table[[#This Row],[Debt Held by the Public]] - B2566)/B2566 * 100</f>
        <v>7.0832572020220477</v>
      </c>
      <c r="G2314" s="12"/>
      <c r="H2314" s="12"/>
      <c r="K2314"/>
    </row>
    <row r="2315" spans="1:11" x14ac:dyDescent="0.3">
      <c r="A2315" s="21">
        <v>41607</v>
      </c>
      <c r="B2315" s="11">
        <v>12281100000000</v>
      </c>
      <c r="C2315" s="11">
        <v>4936030000000</v>
      </c>
      <c r="D2315" s="11">
        <v>17217200000000</v>
      </c>
      <c r="E2315" s="12">
        <f>(US_Debt_Table[[#This Row],[Debt Held by the Public]] - B2567)/B2567 * 100</f>
        <v>7.0061862856147075</v>
      </c>
      <c r="F2315" s="12">
        <f>(US_Debt_Table[[#This Row],[Debt Held by the Public]] - B2567)/B2567 * 100</f>
        <v>7.0061862856147075</v>
      </c>
      <c r="G2315" s="12"/>
      <c r="H2315" s="12"/>
      <c r="K2315"/>
    </row>
    <row r="2316" spans="1:11" x14ac:dyDescent="0.3">
      <c r="A2316" s="21">
        <v>41605</v>
      </c>
      <c r="B2316" s="11">
        <v>12263700000000</v>
      </c>
      <c r="C2316" s="11">
        <v>4939620000000</v>
      </c>
      <c r="D2316" s="11">
        <v>17203300000000</v>
      </c>
      <c r="E2316" s="12">
        <f>(US_Debt_Table[[#This Row],[Debt Held by the Public]] - B2568)/B2568 * 100</f>
        <v>6.8592340870474446</v>
      </c>
      <c r="F2316" s="12">
        <f>(US_Debt_Table[[#This Row],[Debt Held by the Public]] - B2568)/B2568 * 100</f>
        <v>6.8592340870474446</v>
      </c>
      <c r="G2316" s="12"/>
      <c r="H2316" s="12"/>
      <c r="K2316"/>
    </row>
    <row r="2317" spans="1:11" x14ac:dyDescent="0.3">
      <c r="A2317" s="21">
        <v>41604</v>
      </c>
      <c r="B2317" s="11">
        <v>12262500000000</v>
      </c>
      <c r="C2317" s="11">
        <v>4956600000000</v>
      </c>
      <c r="D2317" s="11">
        <v>17219100000000</v>
      </c>
      <c r="E2317" s="12">
        <f>(US_Debt_Table[[#This Row],[Debt Held by the Public]] - B2569)/B2569 * 100</f>
        <v>6.8664702909033872</v>
      </c>
      <c r="F2317" s="12">
        <f>(US_Debt_Table[[#This Row],[Debt Held by the Public]] - B2569)/B2569 * 100</f>
        <v>6.8664702909033872</v>
      </c>
      <c r="G2317" s="12"/>
      <c r="H2317" s="12"/>
      <c r="K2317"/>
    </row>
    <row r="2318" spans="1:11" x14ac:dyDescent="0.3">
      <c r="A2318" s="21">
        <v>41603</v>
      </c>
      <c r="B2318" s="11">
        <v>12261900000000</v>
      </c>
      <c r="C2318" s="11">
        <v>4949910000000</v>
      </c>
      <c r="D2318" s="11">
        <v>17211800000000</v>
      </c>
      <c r="E2318" s="12">
        <f>(US_Debt_Table[[#This Row],[Debt Held by the Public]] - B2570)/B2570 * 100</f>
        <v>6.8612413504610181</v>
      </c>
      <c r="F2318" s="12">
        <f>(US_Debt_Table[[#This Row],[Debt Held by the Public]] - B2570)/B2570 * 100</f>
        <v>6.8612413504610181</v>
      </c>
      <c r="G2318" s="12"/>
      <c r="H2318" s="12"/>
      <c r="K2318"/>
    </row>
    <row r="2319" spans="1:11" x14ac:dyDescent="0.3">
      <c r="A2319" s="21">
        <v>41600</v>
      </c>
      <c r="B2319" s="11">
        <v>12261600000000</v>
      </c>
      <c r="C2319" s="11">
        <v>4947960000000</v>
      </c>
      <c r="D2319" s="11">
        <v>17209500000000</v>
      </c>
      <c r="E2319" s="12">
        <f>(US_Debt_Table[[#This Row],[Debt Held by the Public]] - B2571)/B2571 * 100</f>
        <v>7.0545505343298176</v>
      </c>
      <c r="F2319" s="12">
        <f>(US_Debt_Table[[#This Row],[Debt Held by the Public]] - B2571)/B2571 * 100</f>
        <v>7.0545505343298176</v>
      </c>
      <c r="G2319" s="12"/>
      <c r="H2319" s="12"/>
      <c r="K2319"/>
    </row>
    <row r="2320" spans="1:11" x14ac:dyDescent="0.3">
      <c r="A2320" s="21">
        <v>41599</v>
      </c>
      <c r="B2320" s="11">
        <v>12261300000000</v>
      </c>
      <c r="C2320" s="11">
        <v>4947630000000</v>
      </c>
      <c r="D2320" s="11">
        <v>17209000000000</v>
      </c>
      <c r="E2320" s="12">
        <f>(US_Debt_Table[[#This Row],[Debt Held by the Public]] - B2572)/B2572 * 100</f>
        <v>7.0584742728915826</v>
      </c>
      <c r="F2320" s="12">
        <f>(US_Debt_Table[[#This Row],[Debt Held by the Public]] - B2572)/B2572 * 100</f>
        <v>7.0584742728915826</v>
      </c>
      <c r="G2320" s="12"/>
      <c r="H2320" s="12"/>
      <c r="K2320"/>
    </row>
    <row r="2321" spans="1:11" x14ac:dyDescent="0.3">
      <c r="A2321" s="21">
        <v>41598</v>
      </c>
      <c r="B2321" s="11">
        <v>12245400000000</v>
      </c>
      <c r="C2321" s="11">
        <v>4944790000000</v>
      </c>
      <c r="D2321" s="11">
        <v>17190200000000</v>
      </c>
      <c r="E2321" s="12">
        <f>(US_Debt_Table[[#This Row],[Debt Held by the Public]] - B2573)/B2573 * 100</f>
        <v>6.9308486949535881</v>
      </c>
      <c r="F2321" s="12">
        <f>(US_Debt_Table[[#This Row],[Debt Held by the Public]] - B2573)/B2573 * 100</f>
        <v>6.9308486949535881</v>
      </c>
      <c r="G2321" s="12"/>
      <c r="H2321" s="12"/>
      <c r="K2321"/>
    </row>
    <row r="2322" spans="1:11" x14ac:dyDescent="0.3">
      <c r="A2322" s="21">
        <v>41597</v>
      </c>
      <c r="B2322" s="11">
        <v>12245200000000</v>
      </c>
      <c r="C2322" s="11">
        <v>4955570000000</v>
      </c>
      <c r="D2322" s="11">
        <v>17200700000000</v>
      </c>
      <c r="E2322" s="12">
        <f>(US_Debt_Table[[#This Row],[Debt Held by the Public]] - B2574)/B2574 * 100</f>
        <v>6.9300359775053266</v>
      </c>
      <c r="F2322" s="12">
        <f>(US_Debt_Table[[#This Row],[Debt Held by the Public]] - B2574)/B2574 * 100</f>
        <v>6.9300359775053266</v>
      </c>
      <c r="G2322" s="12"/>
      <c r="H2322" s="12"/>
      <c r="K2322"/>
    </row>
    <row r="2323" spans="1:11" x14ac:dyDescent="0.3">
      <c r="A2323" s="21">
        <v>41596</v>
      </c>
      <c r="B2323" s="11">
        <v>12245200000000</v>
      </c>
      <c r="C2323" s="11">
        <v>4947680000000</v>
      </c>
      <c r="D2323" s="11">
        <v>17192900000000</v>
      </c>
      <c r="E2323" s="12">
        <f>(US_Debt_Table[[#This Row],[Debt Held by the Public]] - B2575)/B2575 * 100</f>
        <v>6.933771133156351</v>
      </c>
      <c r="F2323" s="12">
        <f>(US_Debt_Table[[#This Row],[Debt Held by the Public]] - B2575)/B2575 * 100</f>
        <v>6.933771133156351</v>
      </c>
      <c r="G2323" s="12"/>
      <c r="H2323" s="12"/>
      <c r="K2323"/>
    </row>
    <row r="2324" spans="1:11" x14ac:dyDescent="0.3">
      <c r="A2324" s="21">
        <v>41593</v>
      </c>
      <c r="B2324" s="11">
        <v>12245200000000</v>
      </c>
      <c r="C2324" s="11">
        <v>4944370000000</v>
      </c>
      <c r="D2324" s="11">
        <v>17189500000000</v>
      </c>
      <c r="E2324" s="12">
        <f>(US_Debt_Table[[#This Row],[Debt Held by the Public]] - B2576)/B2576 * 100</f>
        <v>7.1940052873925451</v>
      </c>
      <c r="F2324" s="12">
        <f>(US_Debt_Table[[#This Row],[Debt Held by the Public]] - B2576)/B2576 * 100</f>
        <v>7.1940052873925451</v>
      </c>
      <c r="G2324" s="12"/>
      <c r="H2324" s="12"/>
      <c r="K2324"/>
    </row>
    <row r="2325" spans="1:11" x14ac:dyDescent="0.3">
      <c r="A2325" s="21">
        <v>41592</v>
      </c>
      <c r="B2325" s="11">
        <v>12239500000000</v>
      </c>
      <c r="C2325" s="11">
        <v>4943780000000</v>
      </c>
      <c r="D2325" s="11">
        <v>17183300000000</v>
      </c>
      <c r="E2325" s="12">
        <f>(US_Debt_Table[[#This Row],[Debt Held by the Public]] - B2577)/B2577 * 100</f>
        <v>7.1525497920770409</v>
      </c>
      <c r="F2325" s="12">
        <f>(US_Debt_Table[[#This Row],[Debt Held by the Public]] - B2577)/B2577 * 100</f>
        <v>7.1525497920770409</v>
      </c>
      <c r="G2325" s="12"/>
      <c r="H2325" s="12"/>
      <c r="K2325"/>
    </row>
    <row r="2326" spans="1:11" x14ac:dyDescent="0.3">
      <c r="A2326" s="21">
        <v>41591</v>
      </c>
      <c r="B2326" s="11">
        <v>12206200000000</v>
      </c>
      <c r="C2326" s="11">
        <v>4942960000000</v>
      </c>
      <c r="D2326" s="11">
        <v>17149200000000</v>
      </c>
      <c r="E2326" s="12">
        <f>(US_Debt_Table[[#This Row],[Debt Held by the Public]] - B2578)/B2578 * 100</f>
        <v>6.8666333972456419</v>
      </c>
      <c r="F2326" s="12">
        <f>(US_Debt_Table[[#This Row],[Debt Held by the Public]] - B2578)/B2578 * 100</f>
        <v>6.8666333972456419</v>
      </c>
      <c r="G2326" s="12"/>
      <c r="H2326" s="12"/>
      <c r="K2326"/>
    </row>
    <row r="2327" spans="1:11" x14ac:dyDescent="0.3">
      <c r="A2327" s="21">
        <v>41590</v>
      </c>
      <c r="B2327" s="11">
        <v>12206000000000</v>
      </c>
      <c r="C2327" s="11">
        <v>4948670000000</v>
      </c>
      <c r="D2327" s="11">
        <v>17154600000000</v>
      </c>
      <c r="E2327" s="12">
        <f>(US_Debt_Table[[#This Row],[Debt Held by the Public]] - B2579)/B2579 * 100</f>
        <v>6.8658179971633189</v>
      </c>
      <c r="F2327" s="12">
        <f>(US_Debt_Table[[#This Row],[Debt Held by the Public]] - B2579)/B2579 * 100</f>
        <v>6.8658179971633189</v>
      </c>
      <c r="G2327" s="12"/>
      <c r="H2327" s="12"/>
      <c r="K2327"/>
    </row>
    <row r="2328" spans="1:11" x14ac:dyDescent="0.3">
      <c r="A2328" s="21">
        <v>41586</v>
      </c>
      <c r="B2328" s="11">
        <v>12206200000000</v>
      </c>
      <c r="C2328" s="11">
        <v>4945450000000</v>
      </c>
      <c r="D2328" s="11">
        <v>17151600000000</v>
      </c>
      <c r="E2328" s="12">
        <f>(US_Debt_Table[[#This Row],[Debt Held by the Public]] - B2580)/B2580 * 100</f>
        <v>7.1198518635529933</v>
      </c>
      <c r="F2328" s="12">
        <f>(US_Debt_Table[[#This Row],[Debt Held by the Public]] - B2580)/B2580 * 100</f>
        <v>7.1198518635529933</v>
      </c>
      <c r="G2328" s="12"/>
      <c r="H2328" s="12"/>
      <c r="K2328"/>
    </row>
    <row r="2329" spans="1:11" x14ac:dyDescent="0.3">
      <c r="A2329" s="21">
        <v>41585</v>
      </c>
      <c r="B2329" s="11">
        <v>12206200000000</v>
      </c>
      <c r="C2329" s="11">
        <v>4942960000000</v>
      </c>
      <c r="D2329" s="11">
        <v>17149200000000</v>
      </c>
      <c r="E2329" s="12">
        <f>(US_Debt_Table[[#This Row],[Debt Held by the Public]] - B2581)/B2581 * 100</f>
        <v>7.1217320333137337</v>
      </c>
      <c r="F2329" s="12">
        <f>(US_Debt_Table[[#This Row],[Debt Held by the Public]] - B2581)/B2581 * 100</f>
        <v>7.1217320333137337</v>
      </c>
      <c r="G2329" s="12"/>
      <c r="H2329" s="12"/>
      <c r="K2329"/>
    </row>
    <row r="2330" spans="1:11" x14ac:dyDescent="0.3">
      <c r="A2330" s="21">
        <v>41584</v>
      </c>
      <c r="B2330" s="11">
        <v>12182900000000</v>
      </c>
      <c r="C2330" s="11">
        <v>4938640000000</v>
      </c>
      <c r="D2330" s="11">
        <v>17121600000000</v>
      </c>
      <c r="E2330" s="12">
        <f>(US_Debt_Table[[#This Row],[Debt Held by the Public]] - B2582)/B2582 * 100</f>
        <v>6.9191276493044889</v>
      </c>
      <c r="F2330" s="12">
        <f>(US_Debt_Table[[#This Row],[Debt Held by the Public]] - B2582)/B2582 * 100</f>
        <v>6.9191276493044889</v>
      </c>
      <c r="G2330" s="12"/>
      <c r="H2330" s="12"/>
      <c r="K2330"/>
    </row>
    <row r="2331" spans="1:11" x14ac:dyDescent="0.3">
      <c r="A2331" s="21">
        <v>41583</v>
      </c>
      <c r="B2331" s="11">
        <v>12183100000000</v>
      </c>
      <c r="C2331" s="11">
        <v>4938630000000</v>
      </c>
      <c r="D2331" s="11">
        <v>17121800000000</v>
      </c>
      <c r="E2331" s="12">
        <f>(US_Debt_Table[[#This Row],[Debt Held by the Public]] - B2583)/B2583 * 100</f>
        <v>6.9246364346460005</v>
      </c>
      <c r="F2331" s="12">
        <f>(US_Debt_Table[[#This Row],[Debt Held by the Public]] - B2583)/B2583 * 100</f>
        <v>6.9246364346460005</v>
      </c>
      <c r="G2331" s="12"/>
      <c r="H2331" s="12"/>
      <c r="K2331"/>
    </row>
    <row r="2332" spans="1:11" x14ac:dyDescent="0.3">
      <c r="A2332" s="21">
        <v>41582</v>
      </c>
      <c r="B2332" s="11">
        <v>12183600000000</v>
      </c>
      <c r="C2332" s="11">
        <v>4933080000000</v>
      </c>
      <c r="D2332" s="11">
        <v>17116700000000</v>
      </c>
      <c r="E2332" s="12">
        <f>(US_Debt_Table[[#This Row],[Debt Held by the Public]] - B2584)/B2584 * 100</f>
        <v>6.928086219304558</v>
      </c>
      <c r="F2332" s="12">
        <f>(US_Debt_Table[[#This Row],[Debt Held by the Public]] - B2584)/B2584 * 100</f>
        <v>6.928086219304558</v>
      </c>
      <c r="G2332" s="12"/>
      <c r="H2332" s="12"/>
      <c r="K2332"/>
    </row>
    <row r="2333" spans="1:11" x14ac:dyDescent="0.3">
      <c r="A2333" s="21">
        <v>41579</v>
      </c>
      <c r="B2333" s="11">
        <v>12183800000000</v>
      </c>
      <c r="C2333" s="11">
        <v>4924750000000</v>
      </c>
      <c r="D2333" s="11">
        <v>17108600000000</v>
      </c>
      <c r="E2333" s="12">
        <f>(US_Debt_Table[[#This Row],[Debt Held by the Public]] - B2585)/B2585 * 100</f>
        <v>6.7667986960636544</v>
      </c>
      <c r="F2333" s="12">
        <f>(US_Debt_Table[[#This Row],[Debt Held by the Public]] - B2585)/B2585 * 100</f>
        <v>6.7667986960636544</v>
      </c>
      <c r="G2333" s="12"/>
      <c r="H2333" s="12"/>
      <c r="K2333"/>
    </row>
    <row r="2334" spans="1:11" x14ac:dyDescent="0.3">
      <c r="A2334" s="21">
        <v>41578</v>
      </c>
      <c r="B2334" s="11">
        <v>12187400000000</v>
      </c>
      <c r="C2334" s="11">
        <v>4968750000000</v>
      </c>
      <c r="D2334" s="11">
        <v>17156100000000</v>
      </c>
      <c r="E2334" s="12">
        <f>(US_Debt_Table[[#This Row],[Debt Held by the Public]] - B2586)/B2586 * 100</f>
        <v>7.3259653912201141</v>
      </c>
      <c r="F2334" s="12">
        <f>(US_Debt_Table[[#This Row],[Debt Held by the Public]] - B2586)/B2586 * 100</f>
        <v>7.3259653912201141</v>
      </c>
      <c r="G2334" s="12"/>
      <c r="H2334" s="12"/>
      <c r="K2334"/>
    </row>
    <row r="2335" spans="1:11" x14ac:dyDescent="0.3">
      <c r="A2335" s="21">
        <v>41577</v>
      </c>
      <c r="B2335" s="11">
        <v>12121600000000</v>
      </c>
      <c r="C2335" s="11">
        <v>4966700000000</v>
      </c>
      <c r="D2335" s="11">
        <v>17088300000000</v>
      </c>
      <c r="E2335" s="12">
        <f>(US_Debt_Table[[#This Row],[Debt Held by the Public]] - B2587)/B2587 * 100</f>
        <v>6.7596727173443947</v>
      </c>
      <c r="F2335" s="12">
        <f>(US_Debt_Table[[#This Row],[Debt Held by the Public]] - B2587)/B2587 * 100</f>
        <v>6.7596727173443947</v>
      </c>
      <c r="G2335" s="12"/>
      <c r="H2335" s="12"/>
      <c r="K2335"/>
    </row>
    <row r="2336" spans="1:11" x14ac:dyDescent="0.3">
      <c r="A2336" s="21">
        <v>41576</v>
      </c>
      <c r="B2336" s="11">
        <v>12121900000000</v>
      </c>
      <c r="C2336" s="11">
        <v>4968870000000</v>
      </c>
      <c r="D2336" s="11">
        <v>17090800000000</v>
      </c>
      <c r="E2336" s="12">
        <f>(US_Debt_Table[[#This Row],[Debt Held by the Public]] - B2588)/B2588 * 100</f>
        <v>6.7632552404438968</v>
      </c>
      <c r="F2336" s="12">
        <f>(US_Debt_Table[[#This Row],[Debt Held by the Public]] - B2588)/B2588 * 100</f>
        <v>6.7632552404438968</v>
      </c>
      <c r="G2336" s="12"/>
      <c r="H2336" s="12"/>
      <c r="K2336"/>
    </row>
    <row r="2337" spans="1:11" x14ac:dyDescent="0.3">
      <c r="A2337" s="21">
        <v>41575</v>
      </c>
      <c r="B2337" s="11">
        <v>12121900000000</v>
      </c>
      <c r="C2337" s="11">
        <v>4959570000000</v>
      </c>
      <c r="D2337" s="11">
        <v>17081500000000</v>
      </c>
      <c r="E2337" s="12">
        <f>(US_Debt_Table[[#This Row],[Debt Held by the Public]] - B2589)/B2589 * 100</f>
        <v>6.7679570176597519</v>
      </c>
      <c r="F2337" s="12">
        <f>(US_Debt_Table[[#This Row],[Debt Held by the Public]] - B2589)/B2589 * 100</f>
        <v>6.7679570176597519</v>
      </c>
      <c r="G2337" s="12"/>
      <c r="H2337" s="12"/>
      <c r="K2337"/>
    </row>
    <row r="2338" spans="1:11" x14ac:dyDescent="0.3">
      <c r="A2338" s="21">
        <v>41572</v>
      </c>
      <c r="B2338" s="11">
        <v>12122000000000</v>
      </c>
      <c r="C2338" s="11">
        <v>4954510000000</v>
      </c>
      <c r="D2338" s="11">
        <v>17076500000000</v>
      </c>
      <c r="E2338" s="12">
        <f>(US_Debt_Table[[#This Row],[Debt Held by the Public]] - B2590)/B2590 * 100</f>
        <v>6.8064672452530948</v>
      </c>
      <c r="F2338" s="12">
        <f>(US_Debt_Table[[#This Row],[Debt Held by the Public]] - B2590)/B2590 * 100</f>
        <v>6.8064672452530948</v>
      </c>
      <c r="G2338" s="12"/>
      <c r="H2338" s="12"/>
      <c r="K2338"/>
    </row>
    <row r="2339" spans="1:11" x14ac:dyDescent="0.3">
      <c r="A2339" s="21">
        <v>41571</v>
      </c>
      <c r="B2339" s="11">
        <v>12122200000000</v>
      </c>
      <c r="C2339" s="11">
        <v>4955580000000</v>
      </c>
      <c r="D2339" s="11">
        <v>17077700000000</v>
      </c>
      <c r="E2339" s="12">
        <f>(US_Debt_Table[[#This Row],[Debt Held by the Public]] - B2591)/B2591 * 100</f>
        <v>6.8138762347011603</v>
      </c>
      <c r="F2339" s="12">
        <f>(US_Debt_Table[[#This Row],[Debt Held by the Public]] - B2591)/B2591 * 100</f>
        <v>6.8138762347011603</v>
      </c>
      <c r="G2339" s="12"/>
      <c r="H2339" s="12"/>
      <c r="K2339"/>
    </row>
    <row r="2340" spans="1:11" x14ac:dyDescent="0.3">
      <c r="A2340" s="21">
        <v>41570</v>
      </c>
      <c r="B2340" s="11">
        <v>12113800000000</v>
      </c>
      <c r="C2340" s="11">
        <v>4954110000000</v>
      </c>
      <c r="D2340" s="11">
        <v>17067900000000</v>
      </c>
      <c r="E2340" s="12">
        <f>(US_Debt_Table[[#This Row],[Debt Held by the Public]] - B2592)/B2592 * 100</f>
        <v>6.748325696157913</v>
      </c>
      <c r="F2340" s="12">
        <f>(US_Debt_Table[[#This Row],[Debt Held by the Public]] - B2592)/B2592 * 100</f>
        <v>6.748325696157913</v>
      </c>
      <c r="G2340" s="12"/>
      <c r="H2340" s="12"/>
      <c r="K2340"/>
    </row>
    <row r="2341" spans="1:11" x14ac:dyDescent="0.3">
      <c r="A2341" s="21">
        <v>41569</v>
      </c>
      <c r="B2341" s="11">
        <v>12114200000000</v>
      </c>
      <c r="C2341" s="11">
        <v>4964610000000</v>
      </c>
      <c r="D2341" s="11">
        <v>17078800000000</v>
      </c>
      <c r="E2341" s="12">
        <f>(US_Debt_Table[[#This Row],[Debt Held by the Public]] - B2593)/B2593 * 100</f>
        <v>6.7574951090117557</v>
      </c>
      <c r="F2341" s="12">
        <f>(US_Debt_Table[[#This Row],[Debt Held by the Public]] - B2593)/B2593 * 100</f>
        <v>6.7574951090117557</v>
      </c>
      <c r="G2341" s="12"/>
      <c r="H2341" s="12"/>
      <c r="K2341"/>
    </row>
    <row r="2342" spans="1:11" x14ac:dyDescent="0.3">
      <c r="A2342" s="21">
        <v>41568</v>
      </c>
      <c r="B2342" s="11">
        <v>12114900000000</v>
      </c>
      <c r="C2342" s="11">
        <v>4960280000000</v>
      </c>
      <c r="D2342" s="11">
        <v>17075200000000</v>
      </c>
      <c r="E2342" s="12">
        <f>(US_Debt_Table[[#This Row],[Debt Held by the Public]] - B2594)/B2594 * 100</f>
        <v>6.7646047958545203</v>
      </c>
      <c r="F2342" s="12">
        <f>(US_Debt_Table[[#This Row],[Debt Held by the Public]] - B2594)/B2594 * 100</f>
        <v>6.7646047958545203</v>
      </c>
      <c r="G2342" s="12"/>
      <c r="H2342" s="12"/>
      <c r="K2342"/>
    </row>
    <row r="2343" spans="1:11" x14ac:dyDescent="0.3">
      <c r="A2343" s="21">
        <v>41565</v>
      </c>
      <c r="B2343" s="11">
        <v>12115700000000</v>
      </c>
      <c r="C2343" s="11">
        <v>4958560000000</v>
      </c>
      <c r="D2343" s="11">
        <v>17074300000000</v>
      </c>
      <c r="E2343" s="12">
        <f>(US_Debt_Table[[#This Row],[Debt Held by the Public]] - B2595)/B2595 * 100</f>
        <v>6.7961250628046574</v>
      </c>
      <c r="F2343" s="12">
        <f>(US_Debt_Table[[#This Row],[Debt Held by the Public]] - B2595)/B2595 * 100</f>
        <v>6.7961250628046574</v>
      </c>
      <c r="G2343" s="12"/>
      <c r="H2343" s="12"/>
      <c r="K2343"/>
    </row>
    <row r="2344" spans="1:11" x14ac:dyDescent="0.3">
      <c r="A2344" s="21">
        <v>41564</v>
      </c>
      <c r="B2344" s="11">
        <v>12117300000000</v>
      </c>
      <c r="C2344" s="11">
        <v>4958310000000</v>
      </c>
      <c r="D2344" s="11">
        <v>17075600000000</v>
      </c>
      <c r="E2344" s="12">
        <f>(US_Debt_Table[[#This Row],[Debt Held by the Public]] - B2596)/B2596 * 100</f>
        <v>6.8130531363492119</v>
      </c>
      <c r="F2344" s="12">
        <f>(US_Debt_Table[[#This Row],[Debt Held by the Public]] - B2596)/B2596 * 100</f>
        <v>6.8130531363492119</v>
      </c>
      <c r="G2344" s="12"/>
      <c r="H2344" s="12"/>
      <c r="K2344"/>
    </row>
    <row r="2345" spans="1:11" x14ac:dyDescent="0.3">
      <c r="A2345" s="21">
        <v>41563</v>
      </c>
      <c r="B2345" s="11">
        <v>11930000000000</v>
      </c>
      <c r="C2345" s="11">
        <v>4817380000000</v>
      </c>
      <c r="D2345" s="11">
        <v>16747400000000</v>
      </c>
      <c r="E2345" s="12">
        <f>(US_Debt_Table[[#This Row],[Debt Held by the Public]] - B2597)/B2597 * 100</f>
        <v>5.1675805285706726</v>
      </c>
      <c r="F2345" s="12">
        <f>(US_Debt_Table[[#This Row],[Debt Held by the Public]] - B2597)/B2597 * 100</f>
        <v>5.1675805285706726</v>
      </c>
      <c r="G2345" s="12"/>
      <c r="H2345" s="12"/>
      <c r="K2345"/>
    </row>
    <row r="2346" spans="1:11" x14ac:dyDescent="0.3">
      <c r="A2346" s="21">
        <v>41562</v>
      </c>
      <c r="B2346" s="11">
        <v>11926500000000</v>
      </c>
      <c r="C2346" s="11">
        <v>4820870000000</v>
      </c>
      <c r="D2346" s="11">
        <v>16747400000000</v>
      </c>
      <c r="E2346" s="12">
        <f>(US_Debt_Table[[#This Row],[Debt Held by the Public]] - B2598)/B2598 * 100</f>
        <v>5.3838405259251401</v>
      </c>
      <c r="F2346" s="12">
        <f>(US_Debt_Table[[#This Row],[Debt Held by the Public]] - B2598)/B2598 * 100</f>
        <v>5.3838405259251401</v>
      </c>
      <c r="G2346" s="12"/>
      <c r="H2346" s="12"/>
      <c r="K2346"/>
    </row>
    <row r="2347" spans="1:11" x14ac:dyDescent="0.3">
      <c r="A2347" s="21">
        <v>41558</v>
      </c>
      <c r="B2347" s="11">
        <v>11931500000000</v>
      </c>
      <c r="C2347" s="11">
        <v>4815960000000</v>
      </c>
      <c r="D2347" s="11">
        <v>16747400000000</v>
      </c>
      <c r="E2347" s="12">
        <f>(US_Debt_Table[[#This Row],[Debt Held by the Public]] - B2599)/B2599 * 100</f>
        <v>5.4289526468795009</v>
      </c>
      <c r="F2347" s="12">
        <f>(US_Debt_Table[[#This Row],[Debt Held by the Public]] - B2599)/B2599 * 100</f>
        <v>5.4289526468795009</v>
      </c>
      <c r="G2347" s="12"/>
      <c r="H2347" s="12"/>
      <c r="K2347"/>
    </row>
    <row r="2348" spans="1:11" x14ac:dyDescent="0.3">
      <c r="A2348" s="21">
        <v>41557</v>
      </c>
      <c r="B2348" s="11">
        <v>11931000000000</v>
      </c>
      <c r="C2348" s="11">
        <v>4816440000000</v>
      </c>
      <c r="D2348" s="11">
        <v>16747400000000</v>
      </c>
      <c r="E2348" s="12">
        <f>(US_Debt_Table[[#This Row],[Debt Held by the Public]] - B2600)/B2600 * 100</f>
        <v>5.4385096680688605</v>
      </c>
      <c r="F2348" s="12">
        <f>(US_Debt_Table[[#This Row],[Debt Held by the Public]] - B2600)/B2600 * 100</f>
        <v>5.4385096680688605</v>
      </c>
      <c r="G2348" s="12"/>
      <c r="H2348" s="12"/>
      <c r="K2348"/>
    </row>
    <row r="2349" spans="1:11" x14ac:dyDescent="0.3">
      <c r="A2349" s="21">
        <v>41556</v>
      </c>
      <c r="B2349" s="11">
        <v>11931900000000</v>
      </c>
      <c r="C2349" s="11">
        <v>4815540000000</v>
      </c>
      <c r="D2349" s="11">
        <v>16747400000000</v>
      </c>
      <c r="E2349" s="12">
        <f>(US_Debt_Table[[#This Row],[Debt Held by the Public]] - B2601)/B2601 * 100</f>
        <v>5.4539187612684277</v>
      </c>
      <c r="F2349" s="12">
        <f>(US_Debt_Table[[#This Row],[Debt Held by the Public]] - B2601)/B2601 * 100</f>
        <v>5.4539187612684277</v>
      </c>
      <c r="G2349" s="12"/>
      <c r="H2349" s="12"/>
      <c r="K2349"/>
    </row>
    <row r="2350" spans="1:11" x14ac:dyDescent="0.3">
      <c r="A2350" s="21">
        <v>41555</v>
      </c>
      <c r="B2350" s="11">
        <v>11918200000000</v>
      </c>
      <c r="C2350" s="11">
        <v>4829260000000</v>
      </c>
      <c r="D2350" s="11">
        <v>16747400000000</v>
      </c>
      <c r="E2350" s="12">
        <f>(US_Debt_Table[[#This Row],[Debt Held by the Public]] - B2602)/B2602 * 100</f>
        <v>5.3393553177009219</v>
      </c>
      <c r="F2350" s="12">
        <f>(US_Debt_Table[[#This Row],[Debt Held by the Public]] - B2602)/B2602 * 100</f>
        <v>5.3393553177009219</v>
      </c>
      <c r="G2350" s="12"/>
      <c r="H2350" s="12"/>
      <c r="K2350"/>
    </row>
    <row r="2351" spans="1:11" x14ac:dyDescent="0.3">
      <c r="A2351" s="21">
        <v>41554</v>
      </c>
      <c r="B2351" s="11">
        <v>11923600000000</v>
      </c>
      <c r="C2351" s="11">
        <v>4823860000000</v>
      </c>
      <c r="D2351" s="11">
        <v>16747400000000</v>
      </c>
      <c r="E2351" s="12">
        <f>(US_Debt_Table[[#This Row],[Debt Held by the Public]] - B2603)/B2603 * 100</f>
        <v>5.3880148488598198</v>
      </c>
      <c r="F2351" s="12">
        <f>(US_Debt_Table[[#This Row],[Debt Held by the Public]] - B2603)/B2603 * 100</f>
        <v>5.3880148488598198</v>
      </c>
      <c r="G2351" s="12"/>
      <c r="H2351" s="12"/>
      <c r="K2351"/>
    </row>
    <row r="2352" spans="1:11" x14ac:dyDescent="0.3">
      <c r="A2352" s="21">
        <v>41551</v>
      </c>
      <c r="B2352" s="11">
        <v>11937300000000</v>
      </c>
      <c r="C2352" s="11">
        <v>4810180000000</v>
      </c>
      <c r="D2352" s="11">
        <v>16747500000000</v>
      </c>
      <c r="E2352" s="12">
        <f>(US_Debt_Table[[#This Row],[Debt Held by the Public]] - B2604)/B2604 * 100</f>
        <v>5.5333557296179077</v>
      </c>
      <c r="F2352" s="12">
        <f>(US_Debt_Table[[#This Row],[Debt Held by the Public]] - B2604)/B2604 * 100</f>
        <v>5.5333557296179077</v>
      </c>
      <c r="G2352" s="12"/>
      <c r="H2352" s="12"/>
      <c r="K2352"/>
    </row>
    <row r="2353" spans="1:11" x14ac:dyDescent="0.3">
      <c r="A2353" s="21">
        <v>41550</v>
      </c>
      <c r="B2353" s="11">
        <v>11937100000000</v>
      </c>
      <c r="C2353" s="11">
        <v>4810340000000</v>
      </c>
      <c r="D2353" s="11">
        <v>16747500000000</v>
      </c>
      <c r="E2353" s="12">
        <f>(US_Debt_Table[[#This Row],[Debt Held by the Public]] - B2605)/B2605 * 100</f>
        <v>5.5297217016160403</v>
      </c>
      <c r="F2353" s="12">
        <f>(US_Debt_Table[[#This Row],[Debt Held by the Public]] - B2605)/B2605 * 100</f>
        <v>5.5297217016160403</v>
      </c>
      <c r="G2353" s="12"/>
      <c r="H2353" s="12"/>
      <c r="K2353"/>
    </row>
    <row r="2354" spans="1:11" x14ac:dyDescent="0.3">
      <c r="A2354" s="21">
        <v>41549</v>
      </c>
      <c r="B2354" s="11">
        <v>11920300000000</v>
      </c>
      <c r="C2354" s="11">
        <v>4827170000000</v>
      </c>
      <c r="D2354" s="11">
        <v>16747500000000</v>
      </c>
      <c r="E2354" s="12">
        <f>(US_Debt_Table[[#This Row],[Debt Held by the Public]] - B2606)/B2606 * 100</f>
        <v>5.3877233465064673</v>
      </c>
      <c r="F2354" s="12">
        <f>(US_Debt_Table[[#This Row],[Debt Held by the Public]] - B2606)/B2606 * 100</f>
        <v>5.3877233465064673</v>
      </c>
      <c r="G2354" s="12"/>
      <c r="H2354" s="12"/>
      <c r="K2354"/>
    </row>
    <row r="2355" spans="1:11" x14ac:dyDescent="0.3">
      <c r="A2355" s="21">
        <v>41548</v>
      </c>
      <c r="B2355" s="11">
        <v>11927700000000</v>
      </c>
      <c r="C2355" s="11">
        <v>4819760000000</v>
      </c>
      <c r="D2355" s="11">
        <v>16747500000000</v>
      </c>
      <c r="E2355" s="12">
        <f>(US_Debt_Table[[#This Row],[Debt Held by the Public]] - B2607)/B2607 * 100</f>
        <v>5.8396038901114498</v>
      </c>
      <c r="F2355" s="12">
        <f>(US_Debt_Table[[#This Row],[Debt Held by the Public]] - B2607)/B2607 * 100</f>
        <v>5.8396038901114498</v>
      </c>
      <c r="G2355" s="12"/>
      <c r="H2355" s="12"/>
      <c r="K2355"/>
    </row>
    <row r="2356" spans="1:11" x14ac:dyDescent="0.3">
      <c r="A2356" s="21">
        <v>41547</v>
      </c>
      <c r="B2356" s="11">
        <v>11976300000000</v>
      </c>
      <c r="C2356" s="11">
        <v>4761900000000</v>
      </c>
      <c r="D2356" s="11">
        <v>16738200000000</v>
      </c>
      <c r="E2356" s="12">
        <f>(US_Debt_Table[[#This Row],[Debt Held by the Public]] - B2608)/B2608 * 100</f>
        <v>6.403034933721881</v>
      </c>
      <c r="F2356" s="12">
        <f>(US_Debt_Table[[#This Row],[Debt Held by the Public]] - B2608)/B2608 * 100</f>
        <v>6.403034933721881</v>
      </c>
      <c r="G2356" s="12"/>
      <c r="H2356" s="12"/>
      <c r="K2356"/>
    </row>
    <row r="2357" spans="1:11" x14ac:dyDescent="0.3">
      <c r="A2357" s="21">
        <v>41544</v>
      </c>
      <c r="B2357" s="11">
        <v>11967500000000</v>
      </c>
      <c r="C2357" s="11">
        <v>4770930000000</v>
      </c>
      <c r="D2357" s="11">
        <v>16738400000000</v>
      </c>
      <c r="E2357" s="12">
        <f>(US_Debt_Table[[#This Row],[Debt Held by the Public]] - B2609)/B2609 * 100</f>
        <v>6.3409129279627514</v>
      </c>
      <c r="F2357" s="12">
        <f>(US_Debt_Table[[#This Row],[Debt Held by the Public]] - B2609)/B2609 * 100</f>
        <v>6.3409129279627514</v>
      </c>
      <c r="G2357" s="12"/>
      <c r="H2357" s="12"/>
      <c r="K2357"/>
    </row>
    <row r="2358" spans="1:11" x14ac:dyDescent="0.3">
      <c r="A2358" s="21">
        <v>41543</v>
      </c>
      <c r="B2358" s="11">
        <v>11963900000000</v>
      </c>
      <c r="C2358" s="11">
        <v>4774590000000</v>
      </c>
      <c r="D2358" s="11">
        <v>16738400000000</v>
      </c>
      <c r="E2358" s="12">
        <f>(US_Debt_Table[[#This Row],[Debt Held by the Public]] - B2610)/B2610 * 100</f>
        <v>6.3145921640763163</v>
      </c>
      <c r="F2358" s="12">
        <f>(US_Debt_Table[[#This Row],[Debt Held by the Public]] - B2610)/B2610 * 100</f>
        <v>6.3145921640763163</v>
      </c>
      <c r="G2358" s="12"/>
      <c r="H2358" s="12"/>
      <c r="K2358"/>
    </row>
    <row r="2359" spans="1:11" x14ac:dyDescent="0.3">
      <c r="A2359" s="21">
        <v>41542</v>
      </c>
      <c r="B2359" s="11">
        <v>11962600000000</v>
      </c>
      <c r="C2359" s="11">
        <v>4775810000000</v>
      </c>
      <c r="D2359" s="11">
        <v>16738400000000</v>
      </c>
      <c r="E2359" s="12">
        <f>(US_Debt_Table[[#This Row],[Debt Held by the Public]] - B2611)/B2611 * 100</f>
        <v>6.3049293083683606</v>
      </c>
      <c r="F2359" s="12">
        <f>(US_Debt_Table[[#This Row],[Debt Held by the Public]] - B2611)/B2611 * 100</f>
        <v>6.3049293083683606</v>
      </c>
      <c r="G2359" s="12"/>
      <c r="H2359" s="12"/>
      <c r="K2359"/>
    </row>
    <row r="2360" spans="1:11" x14ac:dyDescent="0.3">
      <c r="A2360" s="21">
        <v>41541</v>
      </c>
      <c r="B2360" s="11">
        <v>11958500000000</v>
      </c>
      <c r="C2360" s="11">
        <v>4780000000000</v>
      </c>
      <c r="D2360" s="11">
        <v>16738500000000</v>
      </c>
      <c r="E2360" s="12">
        <f>(US_Debt_Table[[#This Row],[Debt Held by the Public]] - B2612)/B2612 * 100</f>
        <v>6.2666062399473939</v>
      </c>
      <c r="F2360" s="12">
        <f>(US_Debt_Table[[#This Row],[Debt Held by the Public]] - B2612)/B2612 * 100</f>
        <v>6.2666062399473939</v>
      </c>
      <c r="G2360" s="12"/>
      <c r="H2360" s="12"/>
      <c r="K2360"/>
    </row>
    <row r="2361" spans="1:11" x14ac:dyDescent="0.3">
      <c r="A2361" s="21">
        <v>41540</v>
      </c>
      <c r="B2361" s="11">
        <v>11964800000000</v>
      </c>
      <c r="C2361" s="11">
        <v>4773680000000</v>
      </c>
      <c r="D2361" s="11">
        <v>16738500000000</v>
      </c>
      <c r="E2361" s="12">
        <f>(US_Debt_Table[[#This Row],[Debt Held by the Public]] - B2613)/B2613 * 100</f>
        <v>6.3207002265961698</v>
      </c>
      <c r="F2361" s="12">
        <f>(US_Debt_Table[[#This Row],[Debt Held by the Public]] - B2613)/B2613 * 100</f>
        <v>6.3207002265961698</v>
      </c>
      <c r="G2361" s="12"/>
      <c r="H2361" s="12"/>
      <c r="K2361"/>
    </row>
    <row r="2362" spans="1:11" x14ac:dyDescent="0.3">
      <c r="A2362" s="21">
        <v>41537</v>
      </c>
      <c r="B2362" s="11">
        <v>11968100000000</v>
      </c>
      <c r="C2362" s="11">
        <v>4770410000000</v>
      </c>
      <c r="D2362" s="11">
        <v>16738500000000</v>
      </c>
      <c r="E2362" s="12">
        <f>(US_Debt_Table[[#This Row],[Debt Held by the Public]] - B2614)/B2614 * 100</f>
        <v>6.3452994490847692</v>
      </c>
      <c r="F2362" s="12">
        <f>(US_Debt_Table[[#This Row],[Debt Held by the Public]] - B2614)/B2614 * 100</f>
        <v>6.3452994490847692</v>
      </c>
      <c r="G2362" s="12"/>
      <c r="H2362" s="12"/>
      <c r="K2362"/>
    </row>
    <row r="2363" spans="1:11" x14ac:dyDescent="0.3">
      <c r="A2363" s="21">
        <v>41536</v>
      </c>
      <c r="B2363" s="11">
        <v>11961000000000</v>
      </c>
      <c r="C2363" s="11">
        <v>4777490000000</v>
      </c>
      <c r="D2363" s="11">
        <v>16738500000000</v>
      </c>
      <c r="E2363" s="12">
        <f>(US_Debt_Table[[#This Row],[Debt Held by the Public]] - B2615)/B2615 * 100</f>
        <v>6.2869329541920287</v>
      </c>
      <c r="F2363" s="12">
        <f>(US_Debt_Table[[#This Row],[Debt Held by the Public]] - B2615)/B2615 * 100</f>
        <v>6.2869329541920287</v>
      </c>
      <c r="G2363" s="12"/>
      <c r="H2363" s="12"/>
      <c r="K2363"/>
    </row>
    <row r="2364" spans="1:11" x14ac:dyDescent="0.3">
      <c r="A2364" s="21">
        <v>41535</v>
      </c>
      <c r="B2364" s="11">
        <v>11963600000000</v>
      </c>
      <c r="C2364" s="11">
        <v>4774930000000</v>
      </c>
      <c r="D2364" s="11">
        <v>16738500000000</v>
      </c>
      <c r="E2364" s="12">
        <f>(US_Debt_Table[[#This Row],[Debt Held by the Public]] - B2616)/B2616 * 100</f>
        <v>6.312871005580635</v>
      </c>
      <c r="F2364" s="12">
        <f>(US_Debt_Table[[#This Row],[Debt Held by the Public]] - B2616)/B2616 * 100</f>
        <v>6.312871005580635</v>
      </c>
      <c r="G2364" s="12"/>
      <c r="H2364" s="12"/>
      <c r="K2364"/>
    </row>
    <row r="2365" spans="1:11" x14ac:dyDescent="0.3">
      <c r="A2365" s="21">
        <v>41534</v>
      </c>
      <c r="B2365" s="11">
        <v>11954600000000</v>
      </c>
      <c r="C2365" s="11">
        <v>4783850000000</v>
      </c>
      <c r="D2365" s="11">
        <v>16738500000000</v>
      </c>
      <c r="E2365" s="12">
        <f>(US_Debt_Table[[#This Row],[Debt Held by the Public]] - B2617)/B2617 * 100</f>
        <v>5.8313193282518441</v>
      </c>
      <c r="F2365" s="12">
        <f>(US_Debt_Table[[#This Row],[Debt Held by the Public]] - B2617)/B2617 * 100</f>
        <v>5.8313193282518441</v>
      </c>
      <c r="G2365" s="12"/>
      <c r="H2365" s="12"/>
      <c r="K2365"/>
    </row>
    <row r="2366" spans="1:11" x14ac:dyDescent="0.3">
      <c r="A2366" s="21">
        <v>41533</v>
      </c>
      <c r="B2366" s="11">
        <v>11965900000000</v>
      </c>
      <c r="C2366" s="11">
        <v>4772620000000</v>
      </c>
      <c r="D2366" s="11">
        <v>16738500000000</v>
      </c>
      <c r="E2366" s="12">
        <f>(US_Debt_Table[[#This Row],[Debt Held by the Public]] - B2618)/B2618 * 100</f>
        <v>5.9313556246071579</v>
      </c>
      <c r="F2366" s="12">
        <f>(US_Debt_Table[[#This Row],[Debt Held by the Public]] - B2618)/B2618 * 100</f>
        <v>5.9313556246071579</v>
      </c>
      <c r="G2366" s="12"/>
      <c r="H2366" s="12"/>
      <c r="K2366"/>
    </row>
    <row r="2367" spans="1:11" x14ac:dyDescent="0.3">
      <c r="A2367" s="21">
        <v>41530</v>
      </c>
      <c r="B2367" s="11">
        <v>11971700000000</v>
      </c>
      <c r="C2367" s="11">
        <v>4766790000000</v>
      </c>
      <c r="D2367" s="11">
        <v>16738500000000</v>
      </c>
      <c r="E2367" s="12">
        <f>(US_Debt_Table[[#This Row],[Debt Held by the Public]] - B2619)/B2619 * 100</f>
        <v>5.977072544593458</v>
      </c>
      <c r="F2367" s="12">
        <f>(US_Debt_Table[[#This Row],[Debt Held by the Public]] - B2619)/B2619 * 100</f>
        <v>5.977072544593458</v>
      </c>
      <c r="G2367" s="12"/>
      <c r="H2367" s="12"/>
      <c r="K2367"/>
    </row>
    <row r="2368" spans="1:11" x14ac:dyDescent="0.3">
      <c r="A2368" s="21">
        <v>41529</v>
      </c>
      <c r="B2368" s="11">
        <v>11973200000000</v>
      </c>
      <c r="C2368" s="11">
        <v>4765370000000</v>
      </c>
      <c r="D2368" s="11">
        <v>16738500000000</v>
      </c>
      <c r="E2368" s="12">
        <f>(US_Debt_Table[[#This Row],[Debt Held by the Public]] - B2620)/B2620 * 100</f>
        <v>5.9987959913594668</v>
      </c>
      <c r="F2368" s="12">
        <f>(US_Debt_Table[[#This Row],[Debt Held by the Public]] - B2620)/B2620 * 100</f>
        <v>5.9987959913594668</v>
      </c>
      <c r="G2368" s="12"/>
      <c r="H2368" s="12"/>
      <c r="K2368"/>
    </row>
    <row r="2369" spans="1:11" x14ac:dyDescent="0.3">
      <c r="A2369" s="21">
        <v>41528</v>
      </c>
      <c r="B2369" s="11">
        <v>11975900000000</v>
      </c>
      <c r="C2369" s="11">
        <v>4762680000000</v>
      </c>
      <c r="D2369" s="11">
        <v>16738500000000</v>
      </c>
      <c r="E2369" s="12">
        <f>(US_Debt_Table[[#This Row],[Debt Held by the Public]] - B2621)/B2621 * 100</f>
        <v>6.0236377318401129</v>
      </c>
      <c r="F2369" s="12">
        <f>(US_Debt_Table[[#This Row],[Debt Held by the Public]] - B2621)/B2621 * 100</f>
        <v>6.0236377318401129</v>
      </c>
      <c r="G2369" s="12"/>
      <c r="H2369" s="12"/>
      <c r="K2369"/>
    </row>
    <row r="2370" spans="1:11" x14ac:dyDescent="0.3">
      <c r="A2370" s="21">
        <v>41527</v>
      </c>
      <c r="B2370" s="11">
        <v>11965200000000</v>
      </c>
      <c r="C2370" s="11">
        <v>4773330000000</v>
      </c>
      <c r="D2370" s="11">
        <v>16738600000000</v>
      </c>
      <c r="E2370" s="12">
        <f>(US_Debt_Table[[#This Row],[Debt Held by the Public]] - B2622)/B2622 * 100</f>
        <v>5.9289097428179369</v>
      </c>
      <c r="F2370" s="12">
        <f>(US_Debt_Table[[#This Row],[Debt Held by the Public]] - B2622)/B2622 * 100</f>
        <v>5.9289097428179369</v>
      </c>
      <c r="G2370" s="12"/>
      <c r="H2370" s="12"/>
      <c r="K2370"/>
    </row>
    <row r="2371" spans="1:11" x14ac:dyDescent="0.3">
      <c r="A2371" s="21">
        <v>41526</v>
      </c>
      <c r="B2371" s="11">
        <v>11972000000000</v>
      </c>
      <c r="C2371" s="11">
        <v>4766540000000</v>
      </c>
      <c r="D2371" s="11">
        <v>16738600000000</v>
      </c>
      <c r="E2371" s="12">
        <f>(US_Debt_Table[[#This Row],[Debt Held by the Public]] - B2623)/B2623 * 100</f>
        <v>5.9881723857077098</v>
      </c>
      <c r="F2371" s="12">
        <f>(US_Debt_Table[[#This Row],[Debt Held by the Public]] - B2623)/B2623 * 100</f>
        <v>5.9881723857077098</v>
      </c>
      <c r="G2371" s="12"/>
      <c r="H2371" s="12"/>
      <c r="K2371"/>
    </row>
    <row r="2372" spans="1:11" x14ac:dyDescent="0.3">
      <c r="A2372" s="21">
        <v>41523</v>
      </c>
      <c r="B2372" s="11">
        <v>11972900000000</v>
      </c>
      <c r="C2372" s="11">
        <v>4765680000000</v>
      </c>
      <c r="D2372" s="11">
        <v>16738600000000</v>
      </c>
      <c r="E2372" s="12">
        <f>(US_Debt_Table[[#This Row],[Debt Held by the Public]] - B2624)/B2624 * 100</f>
        <v>6.2321991038551978</v>
      </c>
      <c r="F2372" s="12">
        <f>(US_Debt_Table[[#This Row],[Debt Held by the Public]] - B2624)/B2624 * 100</f>
        <v>6.2321991038551978</v>
      </c>
      <c r="G2372" s="12"/>
      <c r="H2372" s="12"/>
      <c r="K2372"/>
    </row>
    <row r="2373" spans="1:11" x14ac:dyDescent="0.3">
      <c r="A2373" s="21">
        <v>41522</v>
      </c>
      <c r="B2373" s="11">
        <v>11975900000000</v>
      </c>
      <c r="C2373" s="11">
        <v>4762720000000</v>
      </c>
      <c r="D2373" s="11">
        <v>16738600000000</v>
      </c>
      <c r="E2373" s="12">
        <f>(US_Debt_Table[[#This Row],[Debt Held by the Public]] - B2625)/B2625 * 100</f>
        <v>6.265417309978881</v>
      </c>
      <c r="F2373" s="12">
        <f>(US_Debt_Table[[#This Row],[Debt Held by the Public]] - B2625)/B2625 * 100</f>
        <v>6.265417309978881</v>
      </c>
      <c r="G2373" s="12"/>
      <c r="H2373" s="12"/>
      <c r="K2373"/>
    </row>
    <row r="2374" spans="1:11" x14ac:dyDescent="0.3">
      <c r="A2374" s="21">
        <v>41521</v>
      </c>
      <c r="B2374" s="11">
        <v>11976100000000</v>
      </c>
      <c r="C2374" s="11">
        <v>4762500000000</v>
      </c>
      <c r="D2374" s="11">
        <v>16738600000000</v>
      </c>
      <c r="E2374" s="12">
        <f>(US_Debt_Table[[#This Row],[Debt Held by the Public]] - B2626)/B2626 * 100</f>
        <v>6.2407962670546286</v>
      </c>
      <c r="F2374" s="12">
        <f>(US_Debt_Table[[#This Row],[Debt Held by the Public]] - B2626)/B2626 * 100</f>
        <v>6.2407962670546286</v>
      </c>
      <c r="G2374" s="12"/>
      <c r="H2374" s="12"/>
      <c r="K2374"/>
    </row>
    <row r="2375" spans="1:11" x14ac:dyDescent="0.3">
      <c r="A2375" s="21">
        <v>41520</v>
      </c>
      <c r="B2375" s="11">
        <v>11987000000000</v>
      </c>
      <c r="C2375" s="11">
        <v>4751600000000</v>
      </c>
      <c r="D2375" s="11">
        <v>16738600000000</v>
      </c>
      <c r="E2375" s="12">
        <f>(US_Debt_Table[[#This Row],[Debt Held by the Public]] - B2627)/B2627 * 100</f>
        <v>6.8931692527198152</v>
      </c>
      <c r="F2375" s="12">
        <f>(US_Debt_Table[[#This Row],[Debt Held by the Public]] - B2627)/B2627 * 100</f>
        <v>6.8931692527198152</v>
      </c>
      <c r="G2375" s="12"/>
      <c r="H2375" s="12"/>
      <c r="K2375"/>
    </row>
    <row r="2376" spans="1:11" x14ac:dyDescent="0.3">
      <c r="A2376" s="21">
        <v>41516</v>
      </c>
      <c r="B2376" s="11">
        <v>11967000000000</v>
      </c>
      <c r="C2376" s="11">
        <v>4771640000000</v>
      </c>
      <c r="D2376" s="11">
        <v>16738600000000</v>
      </c>
      <c r="E2376" s="12">
        <f>(US_Debt_Table[[#This Row],[Debt Held by the Public]] - B2628)/B2628 * 100</f>
        <v>6.8548927165090676</v>
      </c>
      <c r="F2376" s="12">
        <f>(US_Debt_Table[[#This Row],[Debt Held by the Public]] - B2628)/B2628 * 100</f>
        <v>6.8548927165090676</v>
      </c>
      <c r="G2376" s="12"/>
      <c r="H2376" s="12"/>
      <c r="K2376"/>
    </row>
    <row r="2377" spans="1:11" x14ac:dyDescent="0.3">
      <c r="A2377" s="21">
        <v>41515</v>
      </c>
      <c r="B2377" s="11">
        <v>11952200000000</v>
      </c>
      <c r="C2377" s="11">
        <v>4786220000000</v>
      </c>
      <c r="D2377" s="11">
        <v>16738400000000</v>
      </c>
      <c r="E2377" s="12">
        <f>(US_Debt_Table[[#This Row],[Debt Held by the Public]] - B2629)/B2629 * 100</f>
        <v>6.7275065185555594</v>
      </c>
      <c r="F2377" s="12">
        <f>(US_Debt_Table[[#This Row],[Debt Held by the Public]] - B2629)/B2629 * 100</f>
        <v>6.7275065185555594</v>
      </c>
      <c r="G2377" s="12"/>
      <c r="H2377" s="12"/>
      <c r="K2377"/>
    </row>
    <row r="2378" spans="1:11" x14ac:dyDescent="0.3">
      <c r="A2378" s="21">
        <v>41514</v>
      </c>
      <c r="B2378" s="11">
        <v>11951200000000</v>
      </c>
      <c r="C2378" s="11">
        <v>4787150000000</v>
      </c>
      <c r="D2378" s="11">
        <v>16738400000000</v>
      </c>
      <c r="E2378" s="12">
        <f>(US_Debt_Table[[#This Row],[Debt Held by the Public]] - B2630)/B2630 * 100</f>
        <v>6.7300135743373586</v>
      </c>
      <c r="F2378" s="12">
        <f>(US_Debt_Table[[#This Row],[Debt Held by the Public]] - B2630)/B2630 * 100</f>
        <v>6.7300135743373586</v>
      </c>
      <c r="G2378" s="12"/>
      <c r="H2378" s="12"/>
      <c r="K2378"/>
    </row>
    <row r="2379" spans="1:11" x14ac:dyDescent="0.3">
      <c r="A2379" s="21">
        <v>41513</v>
      </c>
      <c r="B2379" s="11">
        <v>11940500000000</v>
      </c>
      <c r="C2379" s="11">
        <v>4797910000000</v>
      </c>
      <c r="D2379" s="11">
        <v>16738400000000</v>
      </c>
      <c r="E2379" s="12">
        <f>(US_Debt_Table[[#This Row],[Debt Held by the Public]] - B2631)/B2631 * 100</f>
        <v>6.6306483300589383</v>
      </c>
      <c r="F2379" s="12">
        <f>(US_Debt_Table[[#This Row],[Debt Held by the Public]] - B2631)/B2631 * 100</f>
        <v>6.6306483300589383</v>
      </c>
      <c r="G2379" s="12"/>
      <c r="H2379" s="12"/>
      <c r="K2379"/>
    </row>
    <row r="2380" spans="1:11" x14ac:dyDescent="0.3">
      <c r="A2380" s="21">
        <v>41512</v>
      </c>
      <c r="B2380" s="11">
        <v>11945000000000</v>
      </c>
      <c r="C2380" s="11">
        <v>4793440000000</v>
      </c>
      <c r="D2380" s="11">
        <v>16738400000000</v>
      </c>
      <c r="E2380" s="12">
        <f>(US_Debt_Table[[#This Row],[Debt Held by the Public]] - B2632)/B2632 * 100</f>
        <v>6.6708340775138417</v>
      </c>
      <c r="F2380" s="12">
        <f>(US_Debt_Table[[#This Row],[Debt Held by the Public]] - B2632)/B2632 * 100</f>
        <v>6.6708340775138417</v>
      </c>
      <c r="G2380" s="12"/>
      <c r="H2380" s="12"/>
      <c r="K2380"/>
    </row>
    <row r="2381" spans="1:11" x14ac:dyDescent="0.3">
      <c r="A2381" s="21">
        <v>41509</v>
      </c>
      <c r="B2381" s="11">
        <v>11946000000000</v>
      </c>
      <c r="C2381" s="11">
        <v>4792410000000</v>
      </c>
      <c r="D2381" s="11">
        <v>16738500000000</v>
      </c>
      <c r="E2381" s="12">
        <f>(US_Debt_Table[[#This Row],[Debt Held by the Public]] - B2633)/B2633 * 100</f>
        <v>6.8773317348554661</v>
      </c>
      <c r="F2381" s="12">
        <f>(US_Debt_Table[[#This Row],[Debt Held by the Public]] - B2633)/B2633 * 100</f>
        <v>6.8773317348554661</v>
      </c>
      <c r="G2381" s="12"/>
      <c r="H2381" s="12"/>
      <c r="K2381"/>
    </row>
    <row r="2382" spans="1:11" x14ac:dyDescent="0.3">
      <c r="A2382" s="21">
        <v>41508</v>
      </c>
      <c r="B2382" s="11">
        <v>11946900000000</v>
      </c>
      <c r="C2382" s="11">
        <v>4791520000000</v>
      </c>
      <c r="D2382" s="11">
        <v>16738500000000</v>
      </c>
      <c r="E2382" s="12">
        <f>(US_Debt_Table[[#This Row],[Debt Held by the Public]] - B2634)/B2634 * 100</f>
        <v>6.8892089935491949</v>
      </c>
      <c r="F2382" s="12">
        <f>(US_Debt_Table[[#This Row],[Debt Held by the Public]] - B2634)/B2634 * 100</f>
        <v>6.8892089935491949</v>
      </c>
      <c r="G2382" s="12"/>
      <c r="H2382" s="12"/>
      <c r="K2382"/>
    </row>
    <row r="2383" spans="1:11" x14ac:dyDescent="0.3">
      <c r="A2383" s="21">
        <v>41507</v>
      </c>
      <c r="B2383" s="11">
        <v>11950200000000</v>
      </c>
      <c r="C2383" s="11">
        <v>4788210000000</v>
      </c>
      <c r="D2383" s="11">
        <v>16738400000000</v>
      </c>
      <c r="E2383" s="12">
        <f>(US_Debt_Table[[#This Row],[Debt Held by the Public]] - B2635)/B2635 * 100</f>
        <v>6.9225607301033412</v>
      </c>
      <c r="F2383" s="12">
        <f>(US_Debt_Table[[#This Row],[Debt Held by the Public]] - B2635)/B2635 * 100</f>
        <v>6.9225607301033412</v>
      </c>
      <c r="G2383" s="12"/>
      <c r="H2383" s="12"/>
      <c r="K2383"/>
    </row>
    <row r="2384" spans="1:11" x14ac:dyDescent="0.3">
      <c r="A2384" s="21">
        <v>41506</v>
      </c>
      <c r="B2384" s="11">
        <v>11939400000000</v>
      </c>
      <c r="C2384" s="11">
        <v>4799080000000</v>
      </c>
      <c r="D2384" s="11">
        <v>16738400000000</v>
      </c>
      <c r="E2384" s="12">
        <f>(US_Debt_Table[[#This Row],[Debt Held by the Public]] - B2636)/B2636 * 100</f>
        <v>6.8364443330887479</v>
      </c>
      <c r="F2384" s="12">
        <f>(US_Debt_Table[[#This Row],[Debt Held by the Public]] - B2636)/B2636 * 100</f>
        <v>6.8364443330887479</v>
      </c>
      <c r="G2384" s="12"/>
      <c r="H2384" s="12"/>
      <c r="K2384"/>
    </row>
    <row r="2385" spans="1:11" x14ac:dyDescent="0.3">
      <c r="A2385" s="21">
        <v>41505</v>
      </c>
      <c r="B2385" s="11">
        <v>11943900000000</v>
      </c>
      <c r="C2385" s="11">
        <v>4794560000000</v>
      </c>
      <c r="D2385" s="11">
        <v>16738400000000</v>
      </c>
      <c r="E2385" s="12">
        <f>(US_Debt_Table[[#This Row],[Debt Held by the Public]] - B2637)/B2637 * 100</f>
        <v>6.8728860573739681</v>
      </c>
      <c r="F2385" s="12">
        <f>(US_Debt_Table[[#This Row],[Debt Held by the Public]] - B2637)/B2637 * 100</f>
        <v>6.8728860573739681</v>
      </c>
      <c r="G2385" s="12"/>
      <c r="H2385" s="12"/>
      <c r="K2385"/>
    </row>
    <row r="2386" spans="1:11" x14ac:dyDescent="0.3">
      <c r="A2386" s="21">
        <v>41502</v>
      </c>
      <c r="B2386" s="11">
        <v>11947700000000</v>
      </c>
      <c r="C2386" s="11">
        <v>4790780000000</v>
      </c>
      <c r="D2386" s="11">
        <v>16738500000000</v>
      </c>
      <c r="E2386" s="12">
        <f>(US_Debt_Table[[#This Row],[Debt Held by the Public]] - B2638)/B2638 * 100</f>
        <v>7.0064664051444643</v>
      </c>
      <c r="F2386" s="12">
        <f>(US_Debt_Table[[#This Row],[Debt Held by the Public]] - B2638)/B2638 * 100</f>
        <v>7.0064664051444643</v>
      </c>
      <c r="G2386" s="12"/>
      <c r="H2386" s="12"/>
      <c r="K2386"/>
    </row>
    <row r="2387" spans="1:11" x14ac:dyDescent="0.3">
      <c r="A2387" s="21">
        <v>41501</v>
      </c>
      <c r="B2387" s="11">
        <v>11948100000000</v>
      </c>
      <c r="C2387" s="11">
        <v>4790410000000</v>
      </c>
      <c r="D2387" s="11">
        <v>16738500000000</v>
      </c>
      <c r="E2387" s="12">
        <f>(US_Debt_Table[[#This Row],[Debt Held by the Public]] - B2639)/B2639 * 100</f>
        <v>7.3291891989004858</v>
      </c>
      <c r="F2387" s="12">
        <f>(US_Debt_Table[[#This Row],[Debt Held by the Public]] - B2639)/B2639 * 100</f>
        <v>7.3291891989004858</v>
      </c>
      <c r="G2387" s="12"/>
      <c r="H2387" s="12"/>
      <c r="K2387"/>
    </row>
    <row r="2388" spans="1:11" x14ac:dyDescent="0.3">
      <c r="A2388" s="21">
        <v>41500</v>
      </c>
      <c r="B2388" s="11">
        <v>11952100000000</v>
      </c>
      <c r="C2388" s="11">
        <v>4786400000000</v>
      </c>
      <c r="D2388" s="11">
        <v>16738500000000</v>
      </c>
      <c r="E2388" s="12">
        <f>(US_Debt_Table[[#This Row],[Debt Held by the Public]] - B2640)/B2640 * 100</f>
        <v>7.3670499461013295</v>
      </c>
      <c r="F2388" s="12">
        <f>(US_Debt_Table[[#This Row],[Debt Held by the Public]] - B2640)/B2640 * 100</f>
        <v>7.3670499461013295</v>
      </c>
      <c r="G2388" s="12"/>
      <c r="H2388" s="12"/>
      <c r="K2388"/>
    </row>
    <row r="2389" spans="1:11" x14ac:dyDescent="0.3">
      <c r="A2389" s="21">
        <v>41499</v>
      </c>
      <c r="B2389" s="11">
        <v>11941400000000</v>
      </c>
      <c r="C2389" s="11">
        <v>4797060000000</v>
      </c>
      <c r="D2389" s="11">
        <v>16738500000000</v>
      </c>
      <c r="E2389" s="12">
        <f>(US_Debt_Table[[#This Row],[Debt Held by the Public]] - B2641)/B2641 * 100</f>
        <v>7.2661127329889972</v>
      </c>
      <c r="F2389" s="12">
        <f>(US_Debt_Table[[#This Row],[Debt Held by the Public]] - B2641)/B2641 * 100</f>
        <v>7.2661127329889972</v>
      </c>
      <c r="G2389" s="12"/>
      <c r="H2389" s="12"/>
      <c r="K2389"/>
    </row>
    <row r="2390" spans="1:11" x14ac:dyDescent="0.3">
      <c r="A2390" s="21">
        <v>41498</v>
      </c>
      <c r="B2390" s="11">
        <v>11945800000000</v>
      </c>
      <c r="C2390" s="11">
        <v>4792720000000</v>
      </c>
      <c r="D2390" s="11">
        <v>16738500000000</v>
      </c>
      <c r="E2390" s="12">
        <f>(US_Debt_Table[[#This Row],[Debt Held by the Public]] - B2642)/B2642 * 100</f>
        <v>7.3037088936196968</v>
      </c>
      <c r="F2390" s="12">
        <f>(US_Debt_Table[[#This Row],[Debt Held by the Public]] - B2642)/B2642 * 100</f>
        <v>7.3037088936196968</v>
      </c>
      <c r="G2390" s="12"/>
      <c r="H2390" s="12"/>
      <c r="K2390"/>
    </row>
    <row r="2391" spans="1:11" x14ac:dyDescent="0.3">
      <c r="A2391" s="21">
        <v>41495</v>
      </c>
      <c r="B2391" s="11">
        <v>11947700000000</v>
      </c>
      <c r="C2391" s="11">
        <v>4790860000000</v>
      </c>
      <c r="D2391" s="11">
        <v>16738500000000</v>
      </c>
      <c r="E2391" s="12">
        <f>(US_Debt_Table[[#This Row],[Debt Held by the Public]] - B2643)/B2643 * 100</f>
        <v>7.4211269251863374</v>
      </c>
      <c r="F2391" s="12">
        <f>(US_Debt_Table[[#This Row],[Debt Held by the Public]] - B2643)/B2643 * 100</f>
        <v>7.4211269251863374</v>
      </c>
      <c r="G2391" s="12"/>
      <c r="H2391" s="12"/>
      <c r="K2391"/>
    </row>
    <row r="2392" spans="1:11" x14ac:dyDescent="0.3">
      <c r="A2392" s="21">
        <v>41494</v>
      </c>
      <c r="B2392" s="11">
        <v>11945900000000</v>
      </c>
      <c r="C2392" s="11">
        <v>4792620000000</v>
      </c>
      <c r="D2392" s="11">
        <v>16738500000000</v>
      </c>
      <c r="E2392" s="12">
        <f>(US_Debt_Table[[#This Row],[Debt Held by the Public]] - B2644)/B2644 * 100</f>
        <v>7.4213621567181631</v>
      </c>
      <c r="F2392" s="12">
        <f>(US_Debt_Table[[#This Row],[Debt Held by the Public]] - B2644)/B2644 * 100</f>
        <v>7.4213621567181631</v>
      </c>
      <c r="G2392" s="12"/>
      <c r="H2392" s="12"/>
      <c r="K2392"/>
    </row>
    <row r="2393" spans="1:11" x14ac:dyDescent="0.3">
      <c r="A2393" s="21">
        <v>41493</v>
      </c>
      <c r="B2393" s="11">
        <v>11951600000000</v>
      </c>
      <c r="C2393" s="11">
        <v>4786920000000</v>
      </c>
      <c r="D2393" s="11">
        <v>16738500000000</v>
      </c>
      <c r="E2393" s="12">
        <f>(US_Debt_Table[[#This Row],[Debt Held by the Public]] - B2645)/B2645 * 100</f>
        <v>7.4629549705078402</v>
      </c>
      <c r="F2393" s="12">
        <f>(US_Debt_Table[[#This Row],[Debt Held by the Public]] - B2645)/B2645 * 100</f>
        <v>7.4629549705078402</v>
      </c>
      <c r="G2393" s="12"/>
      <c r="H2393" s="12"/>
      <c r="K2393"/>
    </row>
    <row r="2394" spans="1:11" x14ac:dyDescent="0.3">
      <c r="A2394" s="21">
        <v>41492</v>
      </c>
      <c r="B2394" s="11">
        <v>11951200000000</v>
      </c>
      <c r="C2394" s="11">
        <v>4787310000000</v>
      </c>
      <c r="D2394" s="11">
        <v>16738500000000</v>
      </c>
      <c r="E2394" s="12">
        <f>(US_Debt_Table[[#This Row],[Debt Held by the Public]] - B2646)/B2646 * 100</f>
        <v>7.4574259562301073</v>
      </c>
      <c r="F2394" s="12">
        <f>(US_Debt_Table[[#This Row],[Debt Held by the Public]] - B2646)/B2646 * 100</f>
        <v>7.4574259562301073</v>
      </c>
      <c r="G2394" s="12"/>
      <c r="H2394" s="12"/>
      <c r="K2394"/>
    </row>
    <row r="2395" spans="1:11" x14ac:dyDescent="0.3">
      <c r="A2395" s="21">
        <v>41491</v>
      </c>
      <c r="B2395" s="11">
        <v>11958600000000</v>
      </c>
      <c r="C2395" s="11">
        <v>4779910000000</v>
      </c>
      <c r="D2395" s="11">
        <v>16738600000000</v>
      </c>
      <c r="E2395" s="12">
        <f>(US_Debt_Table[[#This Row],[Debt Held by the Public]] - B2647)/B2647 * 100</f>
        <v>7.5220284121560868</v>
      </c>
      <c r="F2395" s="12">
        <f>(US_Debt_Table[[#This Row],[Debt Held by the Public]] - B2647)/B2647 * 100</f>
        <v>7.5220284121560868</v>
      </c>
      <c r="G2395" s="12"/>
      <c r="H2395" s="12"/>
      <c r="K2395"/>
    </row>
    <row r="2396" spans="1:11" x14ac:dyDescent="0.3">
      <c r="A2396" s="21">
        <v>41488</v>
      </c>
      <c r="B2396" s="11">
        <v>11962800000000</v>
      </c>
      <c r="C2396" s="11">
        <v>4775780000000</v>
      </c>
      <c r="D2396" s="11">
        <v>16738600000000</v>
      </c>
      <c r="E2396" s="12">
        <f>(US_Debt_Table[[#This Row],[Debt Held by the Public]] - B2648)/B2648 * 100</f>
        <v>7.6236572682944388</v>
      </c>
      <c r="F2396" s="12">
        <f>(US_Debt_Table[[#This Row],[Debt Held by the Public]] - B2648)/B2648 * 100</f>
        <v>7.6236572682944388</v>
      </c>
      <c r="G2396" s="12"/>
      <c r="H2396" s="12"/>
      <c r="K2396"/>
    </row>
    <row r="2397" spans="1:11" x14ac:dyDescent="0.3">
      <c r="A2397" s="21">
        <v>41487</v>
      </c>
      <c r="B2397" s="11">
        <v>11938200000000</v>
      </c>
      <c r="C2397" s="11">
        <v>4800440000000</v>
      </c>
      <c r="D2397" s="11">
        <v>16738600000000</v>
      </c>
      <c r="E2397" s="12">
        <f>(US_Debt_Table[[#This Row],[Debt Held by the Public]] - B2649)/B2649 * 100</f>
        <v>7.3357129370723682</v>
      </c>
      <c r="F2397" s="12">
        <f>(US_Debt_Table[[#This Row],[Debt Held by the Public]] - B2649)/B2649 * 100</f>
        <v>7.3357129370723682</v>
      </c>
      <c r="G2397" s="12"/>
      <c r="H2397" s="12"/>
      <c r="K2397"/>
    </row>
    <row r="2398" spans="1:11" x14ac:dyDescent="0.3">
      <c r="A2398" s="21">
        <v>41486</v>
      </c>
      <c r="B2398" s="11">
        <v>11917000000000</v>
      </c>
      <c r="C2398" s="11">
        <v>4821580000000</v>
      </c>
      <c r="D2398" s="11">
        <v>16738600000000</v>
      </c>
      <c r="E2398" s="12">
        <f>(US_Debt_Table[[#This Row],[Debt Held by the Public]] - B2650)/B2650 * 100</f>
        <v>7.7165041172163811</v>
      </c>
      <c r="F2398" s="12">
        <f>(US_Debt_Table[[#This Row],[Debt Held by the Public]] - B2650)/B2650 * 100</f>
        <v>7.7165041172163811</v>
      </c>
      <c r="G2398" s="12"/>
      <c r="H2398" s="12"/>
      <c r="K2398"/>
    </row>
    <row r="2399" spans="1:11" x14ac:dyDescent="0.3">
      <c r="A2399" s="21">
        <v>41485</v>
      </c>
      <c r="B2399" s="11">
        <v>11920500000000</v>
      </c>
      <c r="C2399" s="11">
        <v>4817560000000</v>
      </c>
      <c r="D2399" s="11">
        <v>16738100000000</v>
      </c>
      <c r="E2399" s="12">
        <f>(US_Debt_Table[[#This Row],[Debt Held by the Public]] - B2651)/B2651 * 100</f>
        <v>7.7247711396477401</v>
      </c>
      <c r="F2399" s="12">
        <f>(US_Debt_Table[[#This Row],[Debt Held by the Public]] - B2651)/B2651 * 100</f>
        <v>7.7247711396477401</v>
      </c>
      <c r="G2399" s="12"/>
      <c r="H2399" s="12"/>
      <c r="K2399"/>
    </row>
    <row r="2400" spans="1:11" x14ac:dyDescent="0.3">
      <c r="A2400" s="21">
        <v>41484</v>
      </c>
      <c r="B2400" s="11">
        <v>11923200000000</v>
      </c>
      <c r="C2400" s="11">
        <v>4814880000000</v>
      </c>
      <c r="D2400" s="11">
        <v>16738100000000</v>
      </c>
      <c r="E2400" s="12">
        <f>(US_Debt_Table[[#This Row],[Debt Held by the Public]] - B2652)/B2652 * 100</f>
        <v>7.7472234522271117</v>
      </c>
      <c r="F2400" s="12">
        <f>(US_Debt_Table[[#This Row],[Debt Held by the Public]] - B2652)/B2652 * 100</f>
        <v>7.7472234522271117</v>
      </c>
      <c r="G2400" s="12"/>
      <c r="H2400" s="12"/>
      <c r="K2400"/>
    </row>
    <row r="2401" spans="1:11" x14ac:dyDescent="0.3">
      <c r="A2401" s="21">
        <v>41481</v>
      </c>
      <c r="B2401" s="11">
        <v>11923800000000</v>
      </c>
      <c r="C2401" s="11">
        <v>4814280000000</v>
      </c>
      <c r="D2401" s="11">
        <v>16738100000000</v>
      </c>
      <c r="E2401" s="12">
        <f>(US_Debt_Table[[#This Row],[Debt Held by the Public]] - B2653)/B2653 * 100</f>
        <v>7.7409619502850786</v>
      </c>
      <c r="F2401" s="12">
        <f>(US_Debt_Table[[#This Row],[Debt Held by the Public]] - B2653)/B2653 * 100</f>
        <v>7.7409619502850786</v>
      </c>
      <c r="G2401" s="12"/>
      <c r="H2401" s="12"/>
      <c r="K2401"/>
    </row>
    <row r="2402" spans="1:11" x14ac:dyDescent="0.3">
      <c r="A2402" s="21">
        <v>41480</v>
      </c>
      <c r="B2402" s="11">
        <v>11923200000000</v>
      </c>
      <c r="C2402" s="11">
        <v>4814960000000</v>
      </c>
      <c r="D2402" s="11">
        <v>16738100000000</v>
      </c>
      <c r="E2402" s="12">
        <f>(US_Debt_Table[[#This Row],[Debt Held by the Public]] - B2654)/B2654 * 100</f>
        <v>7.7462497740827763</v>
      </c>
      <c r="F2402" s="12">
        <f>(US_Debt_Table[[#This Row],[Debt Held by the Public]] - B2654)/B2654 * 100</f>
        <v>7.7462497740827763</v>
      </c>
      <c r="G2402" s="12"/>
      <c r="H2402" s="12"/>
      <c r="K2402"/>
    </row>
    <row r="2403" spans="1:11" x14ac:dyDescent="0.3">
      <c r="A2403" s="21">
        <v>41479</v>
      </c>
      <c r="B2403" s="11">
        <v>11923200000000</v>
      </c>
      <c r="C2403" s="11">
        <v>4814940000000</v>
      </c>
      <c r="D2403" s="11">
        <v>16738100000000</v>
      </c>
      <c r="E2403" s="12">
        <f>(US_Debt_Table[[#This Row],[Debt Held by the Public]] - B2655)/B2655 * 100</f>
        <v>7.7472234522271117</v>
      </c>
      <c r="F2403" s="12">
        <f>(US_Debt_Table[[#This Row],[Debt Held by the Public]] - B2655)/B2655 * 100</f>
        <v>7.7472234522271117</v>
      </c>
      <c r="G2403" s="12"/>
      <c r="H2403" s="12"/>
      <c r="K2403"/>
    </row>
    <row r="2404" spans="1:11" x14ac:dyDescent="0.3">
      <c r="A2404" s="21">
        <v>41478</v>
      </c>
      <c r="B2404" s="11">
        <v>11914200000000</v>
      </c>
      <c r="C2404" s="11">
        <v>4823950000000</v>
      </c>
      <c r="D2404" s="11">
        <v>16738100000000</v>
      </c>
      <c r="E2404" s="12">
        <f>(US_Debt_Table[[#This Row],[Debt Held by the Public]] - B2656)/B2656 * 100</f>
        <v>7.6678384557687274</v>
      </c>
      <c r="F2404" s="12">
        <f>(US_Debt_Table[[#This Row],[Debt Held by the Public]] - B2656)/B2656 * 100</f>
        <v>7.6678384557687274</v>
      </c>
      <c r="G2404" s="12"/>
      <c r="H2404" s="12"/>
      <c r="K2404"/>
    </row>
    <row r="2405" spans="1:11" x14ac:dyDescent="0.3">
      <c r="A2405" s="21">
        <v>41477</v>
      </c>
      <c r="B2405" s="11">
        <v>11920700000000</v>
      </c>
      <c r="C2405" s="11">
        <v>4817450000000</v>
      </c>
      <c r="D2405" s="11">
        <v>16738100000000</v>
      </c>
      <c r="E2405" s="12">
        <f>(US_Debt_Table[[#This Row],[Debt Held by the Public]] - B2657)/B2657 * 100</f>
        <v>7.7256050172603885</v>
      </c>
      <c r="F2405" s="12">
        <f>(US_Debt_Table[[#This Row],[Debt Held by the Public]] - B2657)/B2657 * 100</f>
        <v>7.7256050172603885</v>
      </c>
      <c r="G2405" s="12"/>
      <c r="H2405" s="12"/>
      <c r="K2405"/>
    </row>
    <row r="2406" spans="1:11" x14ac:dyDescent="0.3">
      <c r="A2406" s="21">
        <v>41474</v>
      </c>
      <c r="B2406" s="11">
        <v>11924300000000</v>
      </c>
      <c r="C2406" s="11">
        <v>4813880000000</v>
      </c>
      <c r="D2406" s="11">
        <v>16738200000000</v>
      </c>
      <c r="E2406" s="12">
        <f>(US_Debt_Table[[#This Row],[Debt Held by the Public]] - B2658)/B2658 * 100</f>
        <v>7.7464534200777093</v>
      </c>
      <c r="F2406" s="12">
        <f>(US_Debt_Table[[#This Row],[Debt Held by the Public]] - B2658)/B2658 * 100</f>
        <v>7.7464534200777093</v>
      </c>
      <c r="G2406" s="12"/>
      <c r="H2406" s="12"/>
      <c r="K2406"/>
    </row>
    <row r="2407" spans="1:11" x14ac:dyDescent="0.3">
      <c r="A2407" s="21">
        <v>41473</v>
      </c>
      <c r="B2407" s="11">
        <v>11922900000000</v>
      </c>
      <c r="C2407" s="11">
        <v>4815320000000</v>
      </c>
      <c r="D2407" s="11">
        <v>16738200000000</v>
      </c>
      <c r="E2407" s="12">
        <f>(US_Debt_Table[[#This Row],[Debt Held by the Public]] - B2659)/B2659 * 100</f>
        <v>7.7376972150434637</v>
      </c>
      <c r="F2407" s="12">
        <f>(US_Debt_Table[[#This Row],[Debt Held by the Public]] - B2659)/B2659 * 100</f>
        <v>7.7376972150434637</v>
      </c>
      <c r="G2407" s="12"/>
      <c r="H2407" s="12"/>
      <c r="K2407"/>
    </row>
    <row r="2408" spans="1:11" x14ac:dyDescent="0.3">
      <c r="A2408" s="21">
        <v>41472</v>
      </c>
      <c r="B2408" s="11">
        <v>11924000000000</v>
      </c>
      <c r="C2408" s="11">
        <v>4814200000000</v>
      </c>
      <c r="D2408" s="11">
        <v>16738200000000</v>
      </c>
      <c r="E2408" s="12">
        <f>(US_Debt_Table[[#This Row],[Debt Held by the Public]] - B2660)/B2660 * 100</f>
        <v>7.7515316910954075</v>
      </c>
      <c r="F2408" s="12">
        <f>(US_Debt_Table[[#This Row],[Debt Held by the Public]] - B2660)/B2660 * 100</f>
        <v>7.7515316910954075</v>
      </c>
      <c r="G2408" s="12"/>
      <c r="H2408" s="12"/>
      <c r="K2408"/>
    </row>
    <row r="2409" spans="1:11" x14ac:dyDescent="0.3">
      <c r="A2409" s="21">
        <v>41471</v>
      </c>
      <c r="B2409" s="11">
        <v>11916600000000</v>
      </c>
      <c r="C2409" s="11">
        <v>4821590000000</v>
      </c>
      <c r="D2409" s="11">
        <v>16738200000000</v>
      </c>
      <c r="E2409" s="12">
        <f>(US_Debt_Table[[#This Row],[Debt Held by the Public]] - B2661)/B2661 * 100</f>
        <v>7.6807691612600077</v>
      </c>
      <c r="F2409" s="12">
        <f>(US_Debt_Table[[#This Row],[Debt Held by the Public]] - B2661)/B2661 * 100</f>
        <v>7.6807691612600077</v>
      </c>
      <c r="G2409" s="12"/>
      <c r="H2409" s="12"/>
      <c r="K2409"/>
    </row>
    <row r="2410" spans="1:11" x14ac:dyDescent="0.3">
      <c r="A2410" s="21">
        <v>41470</v>
      </c>
      <c r="B2410" s="11">
        <v>11921800000000</v>
      </c>
      <c r="C2410" s="11">
        <v>4816370000000</v>
      </c>
      <c r="D2410" s="11">
        <v>16738200000000</v>
      </c>
      <c r="E2410" s="12">
        <f>(US_Debt_Table[[#This Row],[Debt Held by the Public]] - B2662)/B2662 * 100</f>
        <v>7.7267839554700135</v>
      </c>
      <c r="F2410" s="12">
        <f>(US_Debt_Table[[#This Row],[Debt Held by the Public]] - B2662)/B2662 * 100</f>
        <v>7.7267839554700135</v>
      </c>
      <c r="G2410" s="12"/>
      <c r="H2410" s="12"/>
      <c r="K2410"/>
    </row>
    <row r="2411" spans="1:11" x14ac:dyDescent="0.3">
      <c r="A2411" s="21">
        <v>41467</v>
      </c>
      <c r="B2411" s="11">
        <v>11925700000000</v>
      </c>
      <c r="C2411" s="11">
        <v>4812570000000</v>
      </c>
      <c r="D2411" s="11">
        <v>16738200000000</v>
      </c>
      <c r="E2411" s="12">
        <f>(US_Debt_Table[[#This Row],[Debt Held by the Public]] - B2663)/B2663 * 100</f>
        <v>7.6958504537860657</v>
      </c>
      <c r="F2411" s="12">
        <f>(US_Debt_Table[[#This Row],[Debt Held by the Public]] - B2663)/B2663 * 100</f>
        <v>7.6958504537860657</v>
      </c>
      <c r="G2411" s="12"/>
      <c r="H2411" s="12"/>
      <c r="K2411"/>
    </row>
    <row r="2412" spans="1:11" x14ac:dyDescent="0.3">
      <c r="A2412" s="21">
        <v>41466</v>
      </c>
      <c r="B2412" s="11">
        <v>11924400000000</v>
      </c>
      <c r="C2412" s="11">
        <v>4813860000000</v>
      </c>
      <c r="D2412" s="11">
        <v>16738200000000</v>
      </c>
      <c r="E2412" s="12">
        <f>(US_Debt_Table[[#This Row],[Debt Held by the Public]] - B2664)/B2664 * 100</f>
        <v>7.6928634647688883</v>
      </c>
      <c r="F2412" s="12">
        <f>(US_Debt_Table[[#This Row],[Debt Held by the Public]] - B2664)/B2664 * 100</f>
        <v>7.6928634647688883</v>
      </c>
      <c r="G2412" s="12"/>
      <c r="H2412" s="12"/>
      <c r="K2412"/>
    </row>
    <row r="2413" spans="1:11" x14ac:dyDescent="0.3">
      <c r="A2413" s="21">
        <v>41465</v>
      </c>
      <c r="B2413" s="11">
        <v>11925700000000</v>
      </c>
      <c r="C2413" s="11">
        <v>4812530000000</v>
      </c>
      <c r="D2413" s="11">
        <v>16738200000000</v>
      </c>
      <c r="E2413" s="12">
        <f>(US_Debt_Table[[#This Row],[Debt Held by the Public]] - B2665)/B2665 * 100</f>
        <v>7.7114135785185915</v>
      </c>
      <c r="F2413" s="12">
        <f>(US_Debt_Table[[#This Row],[Debt Held by the Public]] - B2665)/B2665 * 100</f>
        <v>7.7114135785185915</v>
      </c>
      <c r="G2413" s="12"/>
      <c r="H2413" s="12"/>
      <c r="K2413"/>
    </row>
    <row r="2414" spans="1:11" x14ac:dyDescent="0.3">
      <c r="A2414" s="21">
        <v>41464</v>
      </c>
      <c r="B2414" s="11">
        <v>11914000000000</v>
      </c>
      <c r="C2414" s="11">
        <v>4824240000000</v>
      </c>
      <c r="D2414" s="11">
        <v>16738200000000</v>
      </c>
      <c r="E2414" s="12">
        <f>(US_Debt_Table[[#This Row],[Debt Held by the Public]] - B2666)/B2666 * 100</f>
        <v>7.6008814710451205</v>
      </c>
      <c r="F2414" s="12">
        <f>(US_Debt_Table[[#This Row],[Debt Held by the Public]] - B2666)/B2666 * 100</f>
        <v>7.6008814710451205</v>
      </c>
      <c r="G2414" s="12"/>
      <c r="H2414" s="12"/>
      <c r="K2414"/>
    </row>
    <row r="2415" spans="1:11" x14ac:dyDescent="0.3">
      <c r="A2415" s="21">
        <v>41463</v>
      </c>
      <c r="B2415" s="11">
        <v>11920200000000</v>
      </c>
      <c r="C2415" s="11">
        <v>4818020000000</v>
      </c>
      <c r="D2415" s="11">
        <v>16738200000000</v>
      </c>
      <c r="E2415" s="12">
        <f>(US_Debt_Table[[#This Row],[Debt Held by the Public]] - B2667)/B2667 * 100</f>
        <v>7.6568765579278208</v>
      </c>
      <c r="F2415" s="12">
        <f>(US_Debt_Table[[#This Row],[Debt Held by the Public]] - B2667)/B2667 * 100</f>
        <v>7.6568765579278208</v>
      </c>
      <c r="G2415" s="12"/>
      <c r="H2415" s="12"/>
      <c r="K2415"/>
    </row>
    <row r="2416" spans="1:11" x14ac:dyDescent="0.3">
      <c r="A2416" s="21">
        <v>41460</v>
      </c>
      <c r="B2416" s="11">
        <v>11924100000000</v>
      </c>
      <c r="C2416" s="11">
        <v>4814140000000</v>
      </c>
      <c r="D2416" s="11">
        <v>16738300000000</v>
      </c>
      <c r="E2416" s="12">
        <f>(US_Debt_Table[[#This Row],[Debt Held by the Public]] - B2668)/B2668 * 100</f>
        <v>7.6541805476558062</v>
      </c>
      <c r="F2416" s="12">
        <f>(US_Debt_Table[[#This Row],[Debt Held by the Public]] - B2668)/B2668 * 100</f>
        <v>7.6541805476558062</v>
      </c>
      <c r="G2416" s="12"/>
      <c r="H2416" s="12"/>
      <c r="K2416"/>
    </row>
    <row r="2417" spans="1:11" x14ac:dyDescent="0.3">
      <c r="A2417" s="21">
        <v>41458</v>
      </c>
      <c r="B2417" s="11">
        <v>11925700000000</v>
      </c>
      <c r="C2417" s="11">
        <v>4812560000000</v>
      </c>
      <c r="D2417" s="11">
        <v>16738300000000</v>
      </c>
      <c r="E2417" s="12">
        <f>(US_Debt_Table[[#This Row],[Debt Held by the Public]] - B2669)/B2669 * 100</f>
        <v>7.6715420729505244</v>
      </c>
      <c r="F2417" s="12">
        <f>(US_Debt_Table[[#This Row],[Debt Held by the Public]] - B2669)/B2669 * 100</f>
        <v>7.6715420729505244</v>
      </c>
      <c r="G2417" s="12"/>
      <c r="H2417" s="12"/>
      <c r="K2417"/>
    </row>
    <row r="2418" spans="1:11" x14ac:dyDescent="0.3">
      <c r="A2418" s="21">
        <v>41457</v>
      </c>
      <c r="B2418" s="11">
        <v>11907500000000</v>
      </c>
      <c r="C2418" s="11">
        <v>4830840000000</v>
      </c>
      <c r="D2418" s="11">
        <v>16738300000000</v>
      </c>
      <c r="E2418" s="12">
        <f>(US_Debt_Table[[#This Row],[Debt Held by the Public]] - B2670)/B2670 * 100</f>
        <v>7.8167726046250525</v>
      </c>
      <c r="F2418" s="12">
        <f>(US_Debt_Table[[#This Row],[Debt Held by the Public]] - B2670)/B2670 * 100</f>
        <v>7.8167726046250525</v>
      </c>
      <c r="G2418" s="12"/>
      <c r="H2418" s="12"/>
      <c r="K2418"/>
    </row>
    <row r="2419" spans="1:11" x14ac:dyDescent="0.3">
      <c r="A2419" s="21">
        <v>41456</v>
      </c>
      <c r="B2419" s="11">
        <v>11917600000000</v>
      </c>
      <c r="C2419" s="11">
        <v>4820680000000</v>
      </c>
      <c r="D2419" s="11">
        <v>16738300000000</v>
      </c>
      <c r="E2419" s="12">
        <f>(US_Debt_Table[[#This Row],[Debt Held by the Public]] - B2671)/B2671 * 100</f>
        <v>7.9854661435444854</v>
      </c>
      <c r="F2419" s="12">
        <f>(US_Debt_Table[[#This Row],[Debt Held by the Public]] - B2671)/B2671 * 100</f>
        <v>7.9854661435444854</v>
      </c>
      <c r="G2419" s="12"/>
      <c r="H2419" s="12"/>
      <c r="K2419"/>
    </row>
    <row r="2420" spans="1:11" x14ac:dyDescent="0.3">
      <c r="A2420" s="21">
        <v>41453</v>
      </c>
      <c r="B2420" s="11">
        <v>11901300000000</v>
      </c>
      <c r="C2420" s="11">
        <v>4837030000000</v>
      </c>
      <c r="D2420" s="11">
        <v>16738300000000</v>
      </c>
      <c r="E2420" s="12">
        <f>(US_Debt_Table[[#This Row],[Debt Held by the Public]] - B2672)/B2672 * 100</f>
        <v>7.8573176368233604</v>
      </c>
      <c r="F2420" s="12">
        <f>(US_Debt_Table[[#This Row],[Debt Held by the Public]] - B2672)/B2672 * 100</f>
        <v>7.8573176368233604</v>
      </c>
      <c r="G2420" s="12"/>
      <c r="H2420" s="12"/>
      <c r="K2420"/>
    </row>
    <row r="2421" spans="1:11" x14ac:dyDescent="0.3">
      <c r="A2421" s="21">
        <v>41452</v>
      </c>
      <c r="B2421" s="11">
        <v>11896000000000</v>
      </c>
      <c r="C2421" s="11">
        <v>4842650000000</v>
      </c>
      <c r="D2421" s="11">
        <v>16738600000000</v>
      </c>
      <c r="E2421" s="12">
        <f>(US_Debt_Table[[#This Row],[Debt Held by the Public]] - B2673)/B2673 * 100</f>
        <v>7.8122167844843213</v>
      </c>
      <c r="F2421" s="12">
        <f>(US_Debt_Table[[#This Row],[Debt Held by the Public]] - B2673)/B2673 * 100</f>
        <v>7.8122167844843213</v>
      </c>
      <c r="G2421" s="12"/>
      <c r="H2421" s="12"/>
      <c r="K2421"/>
    </row>
    <row r="2422" spans="1:11" x14ac:dyDescent="0.3">
      <c r="A2422" s="21">
        <v>41451</v>
      </c>
      <c r="B2422" s="11">
        <v>11895000000000</v>
      </c>
      <c r="C2422" s="11">
        <v>4843570000000</v>
      </c>
      <c r="D2422" s="11">
        <v>16738600000000</v>
      </c>
      <c r="E2422" s="12">
        <f>(US_Debt_Table[[#This Row],[Debt Held by the Public]] - B2674)/B2674 * 100</f>
        <v>7.8090162597204849</v>
      </c>
      <c r="F2422" s="12">
        <f>(US_Debt_Table[[#This Row],[Debt Held by the Public]] - B2674)/B2674 * 100</f>
        <v>7.8090162597204849</v>
      </c>
      <c r="G2422" s="12"/>
      <c r="H2422" s="12"/>
      <c r="K2422"/>
    </row>
    <row r="2423" spans="1:11" x14ac:dyDescent="0.3">
      <c r="A2423" s="21">
        <v>41450</v>
      </c>
      <c r="B2423" s="11">
        <v>11881000000000</v>
      </c>
      <c r="C2423" s="11">
        <v>4857550000000</v>
      </c>
      <c r="D2423" s="11">
        <v>16738600000000</v>
      </c>
      <c r="E2423" s="12">
        <f>(US_Debt_Table[[#This Row],[Debt Held by the Public]] - B2675)/B2675 * 100</f>
        <v>7.684080774390023</v>
      </c>
      <c r="F2423" s="12">
        <f>(US_Debt_Table[[#This Row],[Debt Held by the Public]] - B2675)/B2675 * 100</f>
        <v>7.684080774390023</v>
      </c>
      <c r="G2423" s="12"/>
      <c r="H2423" s="12"/>
      <c r="K2423"/>
    </row>
    <row r="2424" spans="1:11" x14ac:dyDescent="0.3">
      <c r="A2424" s="21">
        <v>41449</v>
      </c>
      <c r="B2424" s="11">
        <v>11889300000000</v>
      </c>
      <c r="C2424" s="11">
        <v>4849260000000</v>
      </c>
      <c r="D2424" s="11">
        <v>16738600000000</v>
      </c>
      <c r="E2424" s="12">
        <f>(US_Debt_Table[[#This Row],[Debt Held by the Public]] - B2676)/B2676 * 100</f>
        <v>7.7661454792658056</v>
      </c>
      <c r="F2424" s="12">
        <f>(US_Debt_Table[[#This Row],[Debt Held by the Public]] - B2676)/B2676 * 100</f>
        <v>7.7661454792658056</v>
      </c>
      <c r="G2424" s="12"/>
      <c r="H2424" s="12"/>
      <c r="K2424"/>
    </row>
    <row r="2425" spans="1:11" x14ac:dyDescent="0.3">
      <c r="A2425" s="21">
        <v>41446</v>
      </c>
      <c r="B2425" s="11">
        <v>11893500000000</v>
      </c>
      <c r="C2425" s="11">
        <v>4845150000000</v>
      </c>
      <c r="D2425" s="11">
        <v>16738600000000</v>
      </c>
      <c r="E2425" s="12">
        <f>(US_Debt_Table[[#This Row],[Debt Held by the Public]] - B2677)/B2677 * 100</f>
        <v>7.7944441926859103</v>
      </c>
      <c r="F2425" s="12">
        <f>(US_Debt_Table[[#This Row],[Debt Held by the Public]] - B2677)/B2677 * 100</f>
        <v>7.7944441926859103</v>
      </c>
      <c r="G2425" s="12"/>
      <c r="H2425" s="12"/>
      <c r="K2425"/>
    </row>
    <row r="2426" spans="1:11" x14ac:dyDescent="0.3">
      <c r="A2426" s="21">
        <v>41445</v>
      </c>
      <c r="B2426" s="11">
        <v>11894200000000</v>
      </c>
      <c r="C2426" s="11">
        <v>4844480000000</v>
      </c>
      <c r="D2426" s="11">
        <v>16738600000000</v>
      </c>
      <c r="E2426" s="12">
        <f>(US_Debt_Table[[#This Row],[Debt Held by the Public]] - B2678)/B2678 * 100</f>
        <v>7.8095825100157708</v>
      </c>
      <c r="F2426" s="12">
        <f>(US_Debt_Table[[#This Row],[Debt Held by the Public]] - B2678)/B2678 * 100</f>
        <v>7.8095825100157708</v>
      </c>
      <c r="G2426" s="12"/>
      <c r="H2426" s="12"/>
      <c r="K2426"/>
    </row>
    <row r="2427" spans="1:11" x14ac:dyDescent="0.3">
      <c r="A2427" s="21">
        <v>41444</v>
      </c>
      <c r="B2427" s="11">
        <v>11897500000000</v>
      </c>
      <c r="C2427" s="11">
        <v>4841150000000</v>
      </c>
      <c r="D2427" s="11">
        <v>16738600000000</v>
      </c>
      <c r="E2427" s="12">
        <f>(US_Debt_Table[[#This Row],[Debt Held by the Public]] - B2679)/B2679 * 100</f>
        <v>7.8434038541723314</v>
      </c>
      <c r="F2427" s="12">
        <f>(US_Debt_Table[[#This Row],[Debt Held by the Public]] - B2679)/B2679 * 100</f>
        <v>7.8434038541723314</v>
      </c>
      <c r="G2427" s="12"/>
      <c r="H2427" s="12"/>
      <c r="K2427"/>
    </row>
    <row r="2428" spans="1:11" x14ac:dyDescent="0.3">
      <c r="A2428" s="21">
        <v>41443</v>
      </c>
      <c r="B2428" s="11">
        <v>11886100000000</v>
      </c>
      <c r="C2428" s="11">
        <v>4852590000000</v>
      </c>
      <c r="D2428" s="11">
        <v>16738700000000</v>
      </c>
      <c r="E2428" s="12">
        <f>(US_Debt_Table[[#This Row],[Debt Held by the Public]] - B2680)/B2680 * 100</f>
        <v>7.7439765042876045</v>
      </c>
      <c r="F2428" s="12">
        <f>(US_Debt_Table[[#This Row],[Debt Held by the Public]] - B2680)/B2680 * 100</f>
        <v>7.7439765042876045</v>
      </c>
      <c r="G2428" s="12"/>
      <c r="H2428" s="12"/>
      <c r="K2428"/>
    </row>
    <row r="2429" spans="1:11" x14ac:dyDescent="0.3">
      <c r="A2429" s="21">
        <v>41442</v>
      </c>
      <c r="B2429" s="11">
        <v>11898400000000</v>
      </c>
      <c r="C2429" s="11">
        <v>4840230000000</v>
      </c>
      <c r="D2429" s="11">
        <v>16738700000000</v>
      </c>
      <c r="E2429" s="12">
        <f>(US_Debt_Table[[#This Row],[Debt Held by the Public]] - B2681)/B2681 * 100</f>
        <v>8.1721896449838631</v>
      </c>
      <c r="F2429" s="12">
        <f>(US_Debt_Table[[#This Row],[Debt Held by the Public]] - B2681)/B2681 * 100</f>
        <v>8.1721896449838631</v>
      </c>
      <c r="G2429" s="12"/>
      <c r="H2429" s="12"/>
      <c r="K2429"/>
    </row>
    <row r="2430" spans="1:11" x14ac:dyDescent="0.3">
      <c r="A2430" s="21">
        <v>41439</v>
      </c>
      <c r="B2430" s="11">
        <v>11903800000000</v>
      </c>
      <c r="C2430" s="11">
        <v>4834850000000</v>
      </c>
      <c r="D2430" s="11">
        <v>16738700000000</v>
      </c>
      <c r="E2430" s="12">
        <f>(US_Debt_Table[[#This Row],[Debt Held by the Public]] - B2682)/B2682 * 100</f>
        <v>8.209477578699536</v>
      </c>
      <c r="F2430" s="12">
        <f>(US_Debt_Table[[#This Row],[Debt Held by the Public]] - B2682)/B2682 * 100</f>
        <v>8.209477578699536</v>
      </c>
      <c r="G2430" s="12"/>
      <c r="H2430" s="12"/>
      <c r="K2430"/>
    </row>
    <row r="2431" spans="1:11" x14ac:dyDescent="0.3">
      <c r="A2431" s="21">
        <v>41438</v>
      </c>
      <c r="B2431" s="11">
        <v>11903600000000</v>
      </c>
      <c r="C2431" s="11">
        <v>4835060000000</v>
      </c>
      <c r="D2431" s="11">
        <v>16738700000000</v>
      </c>
      <c r="E2431" s="12">
        <f>(US_Debt_Table[[#This Row],[Debt Held by the Public]] - B2683)/B2683 * 100</f>
        <v>8.2135616948936825</v>
      </c>
      <c r="F2431" s="12">
        <f>(US_Debt_Table[[#This Row],[Debt Held by the Public]] - B2683)/B2683 * 100</f>
        <v>8.2135616948936825</v>
      </c>
      <c r="G2431" s="12"/>
      <c r="H2431" s="12"/>
      <c r="K2431"/>
    </row>
    <row r="2432" spans="1:11" x14ac:dyDescent="0.3">
      <c r="A2432" s="21">
        <v>41437</v>
      </c>
      <c r="B2432" s="11">
        <v>11906200000000</v>
      </c>
      <c r="C2432" s="11">
        <v>4832470000000</v>
      </c>
      <c r="D2432" s="11">
        <v>16738700000000</v>
      </c>
      <c r="E2432" s="12">
        <f>(US_Debt_Table[[#This Row],[Debt Held by the Public]] - B2684)/B2684 * 100</f>
        <v>8.244086041056784</v>
      </c>
      <c r="F2432" s="12">
        <f>(US_Debt_Table[[#This Row],[Debt Held by the Public]] - B2684)/B2684 * 100</f>
        <v>8.244086041056784</v>
      </c>
      <c r="G2432" s="12"/>
      <c r="H2432" s="12"/>
      <c r="K2432"/>
    </row>
    <row r="2433" spans="1:11" x14ac:dyDescent="0.3">
      <c r="A2433" s="21">
        <v>41436</v>
      </c>
      <c r="B2433" s="11">
        <v>11896500000000</v>
      </c>
      <c r="C2433" s="11">
        <v>4842190000000</v>
      </c>
      <c r="D2433" s="11">
        <v>16738700000000</v>
      </c>
      <c r="E2433" s="12">
        <f>(US_Debt_Table[[#This Row],[Debt Held by the Public]] - B2685)/B2685 * 100</f>
        <v>8.1578660266201179</v>
      </c>
      <c r="F2433" s="12">
        <f>(US_Debt_Table[[#This Row],[Debt Held by the Public]] - B2685)/B2685 * 100</f>
        <v>8.1578660266201179</v>
      </c>
      <c r="G2433" s="12"/>
      <c r="H2433" s="12"/>
      <c r="K2433"/>
    </row>
    <row r="2434" spans="1:11" x14ac:dyDescent="0.3">
      <c r="A2434" s="21">
        <v>41435</v>
      </c>
      <c r="B2434" s="11">
        <v>11902600000000</v>
      </c>
      <c r="C2434" s="11">
        <v>4836110000000</v>
      </c>
      <c r="D2434" s="11">
        <v>16738700000000</v>
      </c>
      <c r="E2434" s="12">
        <f>(US_Debt_Table[[#This Row],[Debt Held by the Public]] - B2686)/B2686 * 100</f>
        <v>8.2123407853227022</v>
      </c>
      <c r="F2434" s="12">
        <f>(US_Debt_Table[[#This Row],[Debt Held by the Public]] - B2686)/B2686 * 100</f>
        <v>8.2123407853227022</v>
      </c>
      <c r="G2434" s="12"/>
      <c r="H2434" s="12"/>
      <c r="K2434"/>
    </row>
    <row r="2435" spans="1:11" x14ac:dyDescent="0.3">
      <c r="A2435" s="21">
        <v>41432</v>
      </c>
      <c r="B2435" s="11">
        <v>11907200000000</v>
      </c>
      <c r="C2435" s="11">
        <v>4831570000000</v>
      </c>
      <c r="D2435" s="11">
        <v>16738800000000</v>
      </c>
      <c r="E2435" s="12">
        <f>(US_Debt_Table[[#This Row],[Debt Held by the Public]] - B2687)/B2687 * 100</f>
        <v>8.2364490823644907</v>
      </c>
      <c r="F2435" s="12">
        <f>(US_Debt_Table[[#This Row],[Debt Held by the Public]] - B2687)/B2687 * 100</f>
        <v>8.2364490823644907</v>
      </c>
      <c r="G2435" s="12"/>
      <c r="H2435" s="12"/>
      <c r="K2435"/>
    </row>
    <row r="2436" spans="1:11" x14ac:dyDescent="0.3">
      <c r="A2436" s="21">
        <v>41431</v>
      </c>
      <c r="B2436" s="11">
        <v>11906100000000</v>
      </c>
      <c r="C2436" s="11">
        <v>4832670000000</v>
      </c>
      <c r="D2436" s="11">
        <v>16738800000000</v>
      </c>
      <c r="E2436" s="12">
        <f>(US_Debt_Table[[#This Row],[Debt Held by the Public]] - B2688)/B2688 * 100</f>
        <v>8.2323530748602334</v>
      </c>
      <c r="F2436" s="12">
        <f>(US_Debt_Table[[#This Row],[Debt Held by the Public]] - B2688)/B2688 * 100</f>
        <v>8.2323530748602334</v>
      </c>
      <c r="G2436" s="12"/>
      <c r="H2436" s="12"/>
      <c r="K2436"/>
    </row>
    <row r="2437" spans="1:11" x14ac:dyDescent="0.3">
      <c r="A2437" s="21">
        <v>41430</v>
      </c>
      <c r="B2437" s="11">
        <v>11910700000000</v>
      </c>
      <c r="C2437" s="11">
        <v>4828090000000</v>
      </c>
      <c r="D2437" s="11">
        <v>16738800000000</v>
      </c>
      <c r="E2437" s="12">
        <f>(US_Debt_Table[[#This Row],[Debt Held by the Public]] - B2689)/B2689 * 100</f>
        <v>8.2800752734115761</v>
      </c>
      <c r="F2437" s="12">
        <f>(US_Debt_Table[[#This Row],[Debt Held by the Public]] - B2689)/B2689 * 100</f>
        <v>8.2800752734115761</v>
      </c>
      <c r="G2437" s="12"/>
      <c r="H2437" s="12"/>
      <c r="K2437"/>
    </row>
    <row r="2438" spans="1:11" x14ac:dyDescent="0.3">
      <c r="A2438" s="21">
        <v>41429</v>
      </c>
      <c r="B2438" s="11">
        <v>11910700000000</v>
      </c>
      <c r="C2438" s="11">
        <v>4828040000000</v>
      </c>
      <c r="D2438" s="11">
        <v>16738800000000</v>
      </c>
      <c r="E2438" s="12">
        <f>(US_Debt_Table[[#This Row],[Debt Held by the Public]] - B2690)/B2690 * 100</f>
        <v>8.2830284737626823</v>
      </c>
      <c r="F2438" s="12">
        <f>(US_Debt_Table[[#This Row],[Debt Held by the Public]] - B2690)/B2690 * 100</f>
        <v>8.2830284737626823</v>
      </c>
      <c r="G2438" s="12"/>
      <c r="H2438" s="12"/>
      <c r="K2438"/>
    </row>
    <row r="2439" spans="1:11" x14ac:dyDescent="0.3">
      <c r="A2439" s="21">
        <v>41428</v>
      </c>
      <c r="B2439" s="11">
        <v>11920400000000</v>
      </c>
      <c r="C2439" s="11">
        <v>4818410000000</v>
      </c>
      <c r="D2439" s="11">
        <v>16738800000000</v>
      </c>
      <c r="E2439" s="12">
        <f>(US_Debt_Table[[#This Row],[Debt Held by the Public]] - B2691)/B2691 * 100</f>
        <v>8.3052433606207359</v>
      </c>
      <c r="F2439" s="12">
        <f>(US_Debt_Table[[#This Row],[Debt Held by the Public]] - B2691)/B2691 * 100</f>
        <v>8.3052433606207359</v>
      </c>
      <c r="G2439" s="12"/>
      <c r="H2439" s="12"/>
      <c r="K2439"/>
    </row>
    <row r="2440" spans="1:11" x14ac:dyDescent="0.3">
      <c r="A2440" s="21">
        <v>41425</v>
      </c>
      <c r="B2440" s="11">
        <v>11897200000000</v>
      </c>
      <c r="C2440" s="11">
        <v>4841670000000</v>
      </c>
      <c r="D2440" s="11">
        <v>16738800000000</v>
      </c>
      <c r="E2440" s="12">
        <f>(US_Debt_Table[[#This Row],[Debt Held by the Public]] - B2692)/B2692 * 100</f>
        <v>8.6046044584010364</v>
      </c>
      <c r="F2440" s="12">
        <f>(US_Debt_Table[[#This Row],[Debt Held by the Public]] - B2692)/B2692 * 100</f>
        <v>8.6046044584010364</v>
      </c>
      <c r="G2440" s="12"/>
      <c r="H2440" s="12"/>
      <c r="K2440"/>
    </row>
    <row r="2441" spans="1:11" x14ac:dyDescent="0.3">
      <c r="A2441" s="21">
        <v>41424</v>
      </c>
      <c r="B2441" s="11">
        <v>11876100000000</v>
      </c>
      <c r="C2441" s="11">
        <v>4861110000000</v>
      </c>
      <c r="D2441" s="11">
        <v>16737200000000</v>
      </c>
      <c r="E2441" s="12">
        <f>(US_Debt_Table[[#This Row],[Debt Held by the Public]] - B2693)/B2693 * 100</f>
        <v>8.4327779045879936</v>
      </c>
      <c r="F2441" s="12">
        <f>(US_Debt_Table[[#This Row],[Debt Held by the Public]] - B2693)/B2693 * 100</f>
        <v>8.4327779045879936</v>
      </c>
      <c r="G2441" s="12"/>
      <c r="H2441" s="12"/>
      <c r="K2441"/>
    </row>
    <row r="2442" spans="1:11" x14ac:dyDescent="0.3">
      <c r="A2442" s="21">
        <v>41423</v>
      </c>
      <c r="B2442" s="11">
        <v>11869400000000</v>
      </c>
      <c r="C2442" s="11">
        <v>4867860000000</v>
      </c>
      <c r="D2442" s="11">
        <v>16737200000000</v>
      </c>
      <c r="E2442" s="12">
        <f>(US_Debt_Table[[#This Row],[Debt Held by the Public]] - B2694)/B2694 * 100</f>
        <v>8.3815002511071555</v>
      </c>
      <c r="F2442" s="12">
        <f>(US_Debt_Table[[#This Row],[Debt Held by the Public]] - B2694)/B2694 * 100</f>
        <v>8.3815002511071555</v>
      </c>
      <c r="G2442" s="12"/>
      <c r="H2442" s="12"/>
      <c r="K2442"/>
    </row>
    <row r="2443" spans="1:11" x14ac:dyDescent="0.3">
      <c r="A2443" s="21">
        <v>41422</v>
      </c>
      <c r="B2443" s="11">
        <v>11868400000000</v>
      </c>
      <c r="C2443" s="11">
        <v>4868820000000</v>
      </c>
      <c r="D2443" s="11">
        <v>16737200000000</v>
      </c>
      <c r="E2443" s="12">
        <f>(US_Debt_Table[[#This Row],[Debt Held by the Public]] - B2695)/B2695 * 100</f>
        <v>8.3822656499703196</v>
      </c>
      <c r="F2443" s="12">
        <f>(US_Debt_Table[[#This Row],[Debt Held by the Public]] - B2695)/B2695 * 100</f>
        <v>8.3822656499703196</v>
      </c>
      <c r="G2443" s="12"/>
      <c r="H2443" s="12"/>
      <c r="K2443"/>
    </row>
    <row r="2444" spans="1:11" x14ac:dyDescent="0.3">
      <c r="A2444" s="21">
        <v>41418</v>
      </c>
      <c r="B2444" s="11">
        <v>11868300000000</v>
      </c>
      <c r="C2444" s="11">
        <v>4867090000000</v>
      </c>
      <c r="D2444" s="11">
        <v>16735400000000</v>
      </c>
      <c r="E2444" s="12">
        <f>(US_Debt_Table[[#This Row],[Debt Held by the Public]] - B2696)/B2696 * 100</f>
        <v>8.3734351172920114</v>
      </c>
      <c r="F2444" s="12">
        <f>(US_Debt_Table[[#This Row],[Debt Held by the Public]] - B2696)/B2696 * 100</f>
        <v>8.3734351172920114</v>
      </c>
      <c r="G2444" s="12"/>
      <c r="H2444" s="12"/>
      <c r="K2444"/>
    </row>
    <row r="2445" spans="1:11" x14ac:dyDescent="0.3">
      <c r="A2445" s="21">
        <v>41417</v>
      </c>
      <c r="B2445" s="11">
        <v>11867500000000</v>
      </c>
      <c r="C2445" s="11">
        <v>4869120000000</v>
      </c>
      <c r="D2445" s="11">
        <v>16736600000000</v>
      </c>
      <c r="E2445" s="12">
        <f>(US_Debt_Table[[#This Row],[Debt Held by the Public]] - B2697)/B2697 * 100</f>
        <v>8.3760262275919395</v>
      </c>
      <c r="F2445" s="12">
        <f>(US_Debt_Table[[#This Row],[Debt Held by the Public]] - B2697)/B2697 * 100</f>
        <v>8.3760262275919395</v>
      </c>
      <c r="G2445" s="12"/>
      <c r="H2445" s="12"/>
      <c r="K2445"/>
    </row>
    <row r="2446" spans="1:11" x14ac:dyDescent="0.3">
      <c r="A2446" s="21">
        <v>41416</v>
      </c>
      <c r="B2446" s="11">
        <v>11869000000000</v>
      </c>
      <c r="C2446" s="11">
        <v>4865000000000</v>
      </c>
      <c r="D2446" s="11">
        <v>16734000000000</v>
      </c>
      <c r="E2446" s="12">
        <f>(US_Debt_Table[[#This Row],[Debt Held by the Public]] - B2698)/B2698 * 100</f>
        <v>8.3976437280241107</v>
      </c>
      <c r="F2446" s="12">
        <f>(US_Debt_Table[[#This Row],[Debt Held by the Public]] - B2698)/B2698 * 100</f>
        <v>8.3976437280241107</v>
      </c>
      <c r="G2446" s="12"/>
      <c r="H2446" s="12"/>
      <c r="K2446"/>
    </row>
    <row r="2447" spans="1:11" x14ac:dyDescent="0.3">
      <c r="A2447" s="21">
        <v>41415</v>
      </c>
      <c r="B2447" s="11">
        <v>11866700000000</v>
      </c>
      <c r="C2447" s="11">
        <v>4870580000000</v>
      </c>
      <c r="D2447" s="11">
        <v>16737300000000</v>
      </c>
      <c r="E2447" s="12">
        <f>(US_Debt_Table[[#This Row],[Debt Held by the Public]] - B2699)/B2699 * 100</f>
        <v>8.3825772452027145</v>
      </c>
      <c r="F2447" s="12">
        <f>(US_Debt_Table[[#This Row],[Debt Held by the Public]] - B2699)/B2699 * 100</f>
        <v>8.3825772452027145</v>
      </c>
      <c r="G2447" s="12"/>
      <c r="H2447" s="12"/>
      <c r="K2447"/>
    </row>
    <row r="2448" spans="1:11" x14ac:dyDescent="0.3">
      <c r="A2448" s="21">
        <v>41414</v>
      </c>
      <c r="B2448" s="11">
        <v>11868000000000</v>
      </c>
      <c r="C2448" s="11">
        <v>4869290000000</v>
      </c>
      <c r="D2448" s="11">
        <v>16737300000000</v>
      </c>
      <c r="E2448" s="12">
        <f>(US_Debt_Table[[#This Row],[Debt Held by the Public]] - B2700)/B2700 * 100</f>
        <v>8.3984107411974254</v>
      </c>
      <c r="F2448" s="12">
        <f>(US_Debt_Table[[#This Row],[Debt Held by the Public]] - B2700)/B2700 * 100</f>
        <v>8.3984107411974254</v>
      </c>
      <c r="G2448" s="12"/>
      <c r="H2448" s="12"/>
      <c r="K2448"/>
    </row>
    <row r="2449" spans="1:11" x14ac:dyDescent="0.3">
      <c r="A2449" s="21">
        <v>41411</v>
      </c>
      <c r="B2449" s="11">
        <v>11867800000000</v>
      </c>
      <c r="C2449" s="11">
        <v>4869500000000</v>
      </c>
      <c r="D2449" s="11">
        <v>16737300000000</v>
      </c>
      <c r="E2449" s="12">
        <f>(US_Debt_Table[[#This Row],[Debt Held by the Public]] - B2701)/B2701 * 100</f>
        <v>8.3767864481073921</v>
      </c>
      <c r="F2449" s="12">
        <f>(US_Debt_Table[[#This Row],[Debt Held by the Public]] - B2701)/B2701 * 100</f>
        <v>8.3767864481073921</v>
      </c>
      <c r="G2449" s="12"/>
      <c r="H2449" s="12"/>
      <c r="K2449"/>
    </row>
    <row r="2450" spans="1:11" x14ac:dyDescent="0.3">
      <c r="A2450" s="21">
        <v>41410</v>
      </c>
      <c r="B2450" s="11">
        <v>11867100000000</v>
      </c>
      <c r="C2450" s="11">
        <v>4867720000000</v>
      </c>
      <c r="D2450" s="11">
        <v>16734800000000</v>
      </c>
      <c r="E2450" s="12">
        <f>(US_Debt_Table[[#This Row],[Debt Held by the Public]] - B2702)/B2702 * 100</f>
        <v>8.3783117345680704</v>
      </c>
      <c r="F2450" s="12">
        <f>(US_Debt_Table[[#This Row],[Debt Held by the Public]] - B2702)/B2702 * 100</f>
        <v>8.3783117345680704</v>
      </c>
      <c r="G2450" s="12"/>
      <c r="H2450" s="12"/>
      <c r="K2450"/>
    </row>
    <row r="2451" spans="1:11" x14ac:dyDescent="0.3">
      <c r="A2451" s="21">
        <v>41409</v>
      </c>
      <c r="B2451" s="11">
        <v>11901100000000</v>
      </c>
      <c r="C2451" s="11">
        <v>4863920000000</v>
      </c>
      <c r="D2451" s="11">
        <v>16765000000000</v>
      </c>
      <c r="E2451" s="12">
        <f>(US_Debt_Table[[#This Row],[Debt Held by the Public]] - B2703)/B2703 * 100</f>
        <v>9.0263654519137404</v>
      </c>
      <c r="F2451" s="12">
        <f>(US_Debt_Table[[#This Row],[Debt Held by the Public]] - B2703)/B2703 * 100</f>
        <v>9.0263654519137404</v>
      </c>
      <c r="G2451" s="12"/>
      <c r="H2451" s="12"/>
      <c r="K2451"/>
    </row>
    <row r="2452" spans="1:11" x14ac:dyDescent="0.3">
      <c r="A2452" s="21">
        <v>41408</v>
      </c>
      <c r="B2452" s="11">
        <v>11887600000000</v>
      </c>
      <c r="C2452" s="11">
        <v>4873350000000</v>
      </c>
      <c r="D2452" s="11">
        <v>16761000000000</v>
      </c>
      <c r="E2452" s="12">
        <f>(US_Debt_Table[[#This Row],[Debt Held by the Public]] - B2704)/B2704 * 100</f>
        <v>8.9096755870308098</v>
      </c>
      <c r="F2452" s="12">
        <f>(US_Debt_Table[[#This Row],[Debt Held by the Public]] - B2704)/B2704 * 100</f>
        <v>8.9096755870308098</v>
      </c>
      <c r="G2452" s="12"/>
      <c r="H2452" s="12"/>
      <c r="K2452"/>
    </row>
    <row r="2453" spans="1:11" x14ac:dyDescent="0.3">
      <c r="A2453" s="21">
        <v>41407</v>
      </c>
      <c r="B2453" s="11">
        <v>11887100000000</v>
      </c>
      <c r="C2453" s="11">
        <v>4868710000000</v>
      </c>
      <c r="D2453" s="11">
        <v>16755800000000</v>
      </c>
      <c r="E2453" s="12">
        <f>(US_Debt_Table[[#This Row],[Debt Held by the Public]] - B2705)/B2705 * 100</f>
        <v>8.9060925332111776</v>
      </c>
      <c r="F2453" s="12">
        <f>(US_Debt_Table[[#This Row],[Debt Held by the Public]] - B2705)/B2705 * 100</f>
        <v>8.9060925332111776</v>
      </c>
      <c r="G2453" s="12"/>
      <c r="H2453" s="12"/>
      <c r="K2453"/>
    </row>
    <row r="2454" spans="1:11" x14ac:dyDescent="0.3">
      <c r="A2454" s="21">
        <v>41404</v>
      </c>
      <c r="B2454" s="11">
        <v>11887100000000</v>
      </c>
      <c r="C2454" s="11">
        <v>4866930000000</v>
      </c>
      <c r="D2454" s="11">
        <v>16754000000000</v>
      </c>
      <c r="E2454" s="12">
        <f>(US_Debt_Table[[#This Row],[Debt Held by the Public]] - B2706)/B2706 * 100</f>
        <v>8.8951182198770624</v>
      </c>
      <c r="F2454" s="12">
        <f>(US_Debt_Table[[#This Row],[Debt Held by the Public]] - B2706)/B2706 * 100</f>
        <v>8.8951182198770624</v>
      </c>
      <c r="G2454" s="12"/>
      <c r="H2454" s="12"/>
      <c r="K2454"/>
    </row>
    <row r="2455" spans="1:11" x14ac:dyDescent="0.3">
      <c r="A2455" s="21">
        <v>41403</v>
      </c>
      <c r="B2455" s="11">
        <v>11887000000000</v>
      </c>
      <c r="C2455" s="11">
        <v>4867690000000</v>
      </c>
      <c r="D2455" s="11">
        <v>16754700000000</v>
      </c>
      <c r="E2455" s="12">
        <f>(US_Debt_Table[[#This Row],[Debt Held by the Public]] - B2707)/B2707 * 100</f>
        <v>8.9001878063304485</v>
      </c>
      <c r="F2455" s="12">
        <f>(US_Debt_Table[[#This Row],[Debt Held by the Public]] - B2707)/B2707 * 100</f>
        <v>8.9001878063304485</v>
      </c>
      <c r="G2455" s="12"/>
      <c r="H2455" s="12"/>
      <c r="K2455"/>
    </row>
    <row r="2456" spans="1:11" x14ac:dyDescent="0.3">
      <c r="A2456" s="21">
        <v>41402</v>
      </c>
      <c r="B2456" s="11">
        <v>11918200000000</v>
      </c>
      <c r="C2456" s="11">
        <v>4865930000000</v>
      </c>
      <c r="D2456" s="11">
        <v>16784100000000</v>
      </c>
      <c r="E2456" s="12">
        <f>(US_Debt_Table[[#This Row],[Debt Held by the Public]] - B2708)/B2708 * 100</f>
        <v>9.2010262048744718</v>
      </c>
      <c r="F2456" s="12">
        <f>(US_Debt_Table[[#This Row],[Debt Held by the Public]] - B2708)/B2708 * 100</f>
        <v>9.2010262048744718</v>
      </c>
      <c r="G2456" s="12"/>
      <c r="H2456" s="12"/>
      <c r="K2456"/>
    </row>
    <row r="2457" spans="1:11" x14ac:dyDescent="0.3">
      <c r="A2457" s="21">
        <v>41401</v>
      </c>
      <c r="B2457" s="11">
        <v>11917200000000</v>
      </c>
      <c r="C2457" s="11">
        <v>4878390000000</v>
      </c>
      <c r="D2457" s="11">
        <v>16795600000000</v>
      </c>
      <c r="E2457" s="12">
        <f>(US_Debt_Table[[#This Row],[Debt Held by the Public]] - B2709)/B2709 * 100</f>
        <v>9.1948651694659009</v>
      </c>
      <c r="F2457" s="12">
        <f>(US_Debt_Table[[#This Row],[Debt Held by the Public]] - B2709)/B2709 * 100</f>
        <v>9.1948651694659009</v>
      </c>
      <c r="G2457" s="12"/>
      <c r="H2457" s="12"/>
      <c r="K2457"/>
    </row>
    <row r="2458" spans="1:11" x14ac:dyDescent="0.3">
      <c r="A2458" s="21">
        <v>41400</v>
      </c>
      <c r="B2458" s="11">
        <v>11916800000000</v>
      </c>
      <c r="C2458" s="11">
        <v>4871650000000</v>
      </c>
      <c r="D2458" s="11">
        <v>16788400000000</v>
      </c>
      <c r="E2458" s="12">
        <f>(US_Debt_Table[[#This Row],[Debt Held by the Public]] - B2710)/B2710 * 100</f>
        <v>9.1932010812296703</v>
      </c>
      <c r="F2458" s="12">
        <f>(US_Debt_Table[[#This Row],[Debt Held by the Public]] - B2710)/B2710 * 100</f>
        <v>9.1932010812296703</v>
      </c>
      <c r="G2458" s="12"/>
      <c r="H2458" s="12"/>
      <c r="K2458"/>
    </row>
    <row r="2459" spans="1:11" x14ac:dyDescent="0.3">
      <c r="A2459" s="21">
        <v>41397</v>
      </c>
      <c r="B2459" s="11">
        <v>11916600000000</v>
      </c>
      <c r="C2459" s="11">
        <v>4864270000000</v>
      </c>
      <c r="D2459" s="11">
        <v>16780900000000</v>
      </c>
      <c r="E2459" s="12">
        <f>(US_Debt_Table[[#This Row],[Debt Held by the Public]] - B2711)/B2711 * 100</f>
        <v>9.2223933128024633</v>
      </c>
      <c r="F2459" s="12">
        <f>(US_Debt_Table[[#This Row],[Debt Held by the Public]] - B2711)/B2711 * 100</f>
        <v>9.2223933128024633</v>
      </c>
      <c r="G2459" s="12"/>
      <c r="H2459" s="12"/>
      <c r="K2459"/>
    </row>
    <row r="2460" spans="1:11" x14ac:dyDescent="0.3">
      <c r="A2460" s="21">
        <v>41396</v>
      </c>
      <c r="B2460" s="11">
        <v>11916800000000</v>
      </c>
      <c r="C2460" s="11">
        <v>4878170000000</v>
      </c>
      <c r="D2460" s="11">
        <v>16795000000000</v>
      </c>
      <c r="E2460" s="12">
        <f>(US_Debt_Table[[#This Row],[Debt Held by the Public]] - B2712)/B2712 * 100</f>
        <v>9.2282309807516043</v>
      </c>
      <c r="F2460" s="12">
        <f>(US_Debt_Table[[#This Row],[Debt Held by the Public]] - B2712)/B2712 * 100</f>
        <v>9.2282309807516043</v>
      </c>
      <c r="G2460" s="12"/>
      <c r="H2460" s="12"/>
      <c r="K2460"/>
    </row>
    <row r="2461" spans="1:11" x14ac:dyDescent="0.3">
      <c r="A2461" s="21">
        <v>41395</v>
      </c>
      <c r="B2461" s="11">
        <v>11941300000000</v>
      </c>
      <c r="C2461" s="11">
        <v>4863790000000</v>
      </c>
      <c r="D2461" s="11">
        <v>16805000000000</v>
      </c>
      <c r="E2461" s="12">
        <f>(US_Debt_Table[[#This Row],[Debt Held by the Public]] - B2713)/B2713 * 100</f>
        <v>9.3916325427579448</v>
      </c>
      <c r="F2461" s="12">
        <f>(US_Debt_Table[[#This Row],[Debt Held by the Public]] - B2713)/B2713 * 100</f>
        <v>9.3916325427579448</v>
      </c>
      <c r="G2461" s="12"/>
      <c r="H2461" s="12"/>
      <c r="K2461"/>
    </row>
    <row r="2462" spans="1:11" x14ac:dyDescent="0.3">
      <c r="A2462" s="21">
        <v>41394</v>
      </c>
      <c r="B2462" s="11">
        <v>11943100000000</v>
      </c>
      <c r="C2462" s="11">
        <v>4885700000000</v>
      </c>
      <c r="D2462" s="11">
        <v>16828800000000</v>
      </c>
      <c r="E2462" s="12">
        <f>(US_Debt_Table[[#This Row],[Debt Held by the Public]] - B2714)/B2714 * 100</f>
        <v>9.9773472319422449</v>
      </c>
      <c r="F2462" s="12">
        <f>(US_Debt_Table[[#This Row],[Debt Held by the Public]] - B2714)/B2714 * 100</f>
        <v>9.9773472319422449</v>
      </c>
      <c r="G2462" s="12"/>
      <c r="H2462" s="12"/>
      <c r="K2462"/>
    </row>
    <row r="2463" spans="1:11" x14ac:dyDescent="0.3">
      <c r="A2463" s="21">
        <v>41393</v>
      </c>
      <c r="B2463" s="11">
        <v>11883200000000</v>
      </c>
      <c r="C2463" s="11">
        <v>4874980000000</v>
      </c>
      <c r="D2463" s="11">
        <v>16758200000000</v>
      </c>
      <c r="E2463" s="12">
        <f>(US_Debt_Table[[#This Row],[Debt Held by the Public]] - B2715)/B2715 * 100</f>
        <v>9.4287845441234701</v>
      </c>
      <c r="F2463" s="12">
        <f>(US_Debt_Table[[#This Row],[Debt Held by the Public]] - B2715)/B2715 * 100</f>
        <v>9.4287845441234701</v>
      </c>
      <c r="G2463" s="12"/>
      <c r="H2463" s="12"/>
      <c r="K2463"/>
    </row>
    <row r="2464" spans="1:11" x14ac:dyDescent="0.3">
      <c r="A2464" s="21">
        <v>41390</v>
      </c>
      <c r="B2464" s="11">
        <v>11882400000000</v>
      </c>
      <c r="C2464" s="11">
        <v>4874290000000</v>
      </c>
      <c r="D2464" s="11">
        <v>16756600000000</v>
      </c>
      <c r="E2464" s="12">
        <f>(US_Debt_Table[[#This Row],[Debt Held by the Public]] - B2716)/B2716 * 100</f>
        <v>9.4073126041599515</v>
      </c>
      <c r="F2464" s="12">
        <f>(US_Debt_Table[[#This Row],[Debt Held by the Public]] - B2716)/B2716 * 100</f>
        <v>9.4073126041599515</v>
      </c>
      <c r="G2464" s="12"/>
      <c r="H2464" s="12"/>
      <c r="K2464"/>
    </row>
    <row r="2465" spans="1:11" x14ac:dyDescent="0.3">
      <c r="A2465" s="21">
        <v>41389</v>
      </c>
      <c r="B2465" s="11">
        <v>11882000000000</v>
      </c>
      <c r="C2465" s="11">
        <v>4876090000000</v>
      </c>
      <c r="D2465" s="11">
        <v>16758100000000</v>
      </c>
      <c r="E2465" s="12">
        <f>(US_Debt_Table[[#This Row],[Debt Held by the Public]] - B2717)/B2717 * 100</f>
        <v>9.4187417120966543</v>
      </c>
      <c r="F2465" s="12">
        <f>(US_Debt_Table[[#This Row],[Debt Held by the Public]] - B2717)/B2717 * 100</f>
        <v>9.4187417120966543</v>
      </c>
      <c r="G2465" s="12"/>
      <c r="H2465" s="12"/>
      <c r="K2465"/>
    </row>
    <row r="2466" spans="1:11" x14ac:dyDescent="0.3">
      <c r="A2466" s="21">
        <v>41388</v>
      </c>
      <c r="B2466" s="11">
        <v>11920300000000</v>
      </c>
      <c r="C2466" s="11">
        <v>4874040000000</v>
      </c>
      <c r="D2466" s="11">
        <v>16794300000000</v>
      </c>
      <c r="E2466" s="12">
        <f>(US_Debt_Table[[#This Row],[Debt Held by the Public]] - B2718)/B2718 * 100</f>
        <v>9.7815475861560852</v>
      </c>
      <c r="F2466" s="12">
        <f>(US_Debt_Table[[#This Row],[Debt Held by the Public]] - B2718)/B2718 * 100</f>
        <v>9.7815475861560852</v>
      </c>
      <c r="G2466" s="12"/>
      <c r="H2466" s="12"/>
      <c r="K2466"/>
    </row>
    <row r="2467" spans="1:11" x14ac:dyDescent="0.3">
      <c r="A2467" s="21">
        <v>41387</v>
      </c>
      <c r="B2467" s="11">
        <v>11919700000000</v>
      </c>
      <c r="C2467" s="11">
        <v>4879290000000</v>
      </c>
      <c r="D2467" s="11">
        <v>16799000000000</v>
      </c>
      <c r="E2467" s="12">
        <f>(US_Debt_Table[[#This Row],[Debt Held by the Public]] - B2719)/B2719 * 100</f>
        <v>9.777032814212431</v>
      </c>
      <c r="F2467" s="12">
        <f>(US_Debt_Table[[#This Row],[Debt Held by the Public]] - B2719)/B2719 * 100</f>
        <v>9.777032814212431</v>
      </c>
      <c r="G2467" s="12"/>
      <c r="H2467" s="12"/>
      <c r="K2467"/>
    </row>
    <row r="2468" spans="1:11" x14ac:dyDescent="0.3">
      <c r="A2468" s="21">
        <v>41386</v>
      </c>
      <c r="B2468" s="11">
        <v>11917600000000</v>
      </c>
      <c r="C2468" s="11">
        <v>4869900000000</v>
      </c>
      <c r="D2468" s="11">
        <v>16787500000000</v>
      </c>
      <c r="E2468" s="12">
        <f>(US_Debt_Table[[#This Row],[Debt Held by the Public]] - B2720)/B2720 * 100</f>
        <v>9.758703260268927</v>
      </c>
      <c r="F2468" s="12">
        <f>(US_Debt_Table[[#This Row],[Debt Held by the Public]] - B2720)/B2720 * 100</f>
        <v>9.758703260268927</v>
      </c>
      <c r="G2468" s="12"/>
      <c r="H2468" s="12"/>
      <c r="K2468"/>
    </row>
    <row r="2469" spans="1:11" x14ac:dyDescent="0.3">
      <c r="A2469" s="21">
        <v>41383</v>
      </c>
      <c r="B2469" s="11">
        <v>11917000000000</v>
      </c>
      <c r="C2469" s="11">
        <v>4864950000000</v>
      </c>
      <c r="D2469" s="11">
        <v>16782000000000</v>
      </c>
      <c r="E2469" s="12">
        <f>(US_Debt_Table[[#This Row],[Debt Held by the Public]] - B2721)/B2721 * 100</f>
        <v>9.2761384268344127</v>
      </c>
      <c r="F2469" s="12">
        <f>(US_Debt_Table[[#This Row],[Debt Held by the Public]] - B2721)/B2721 * 100</f>
        <v>9.2761384268344127</v>
      </c>
      <c r="G2469" s="12"/>
      <c r="H2469" s="12"/>
      <c r="K2469"/>
    </row>
    <row r="2470" spans="1:11" x14ac:dyDescent="0.3">
      <c r="A2470" s="21">
        <v>41382</v>
      </c>
      <c r="B2470" s="11">
        <v>11916900000000</v>
      </c>
      <c r="C2470" s="11">
        <v>4862530000000</v>
      </c>
      <c r="D2470" s="11">
        <v>16779500000000</v>
      </c>
      <c r="E2470" s="12">
        <f>(US_Debt_Table[[#This Row],[Debt Held by the Public]] - B2722)/B2722 * 100</f>
        <v>9.2892516507703604</v>
      </c>
      <c r="F2470" s="12">
        <f>(US_Debt_Table[[#This Row],[Debt Held by the Public]] - B2722)/B2722 * 100</f>
        <v>9.2892516507703604</v>
      </c>
      <c r="G2470" s="12"/>
      <c r="H2470" s="12"/>
      <c r="K2470"/>
    </row>
    <row r="2471" spans="1:11" x14ac:dyDescent="0.3">
      <c r="A2471" s="21">
        <v>41381</v>
      </c>
      <c r="B2471" s="11">
        <v>11951400000000</v>
      </c>
      <c r="C2471" s="11">
        <v>4855890000000</v>
      </c>
      <c r="D2471" s="11">
        <v>16807300000000</v>
      </c>
      <c r="E2471" s="12">
        <f>(US_Debt_Table[[#This Row],[Debt Held by the Public]] - B2723)/B2723 * 100</f>
        <v>9.6126860675208423</v>
      </c>
      <c r="F2471" s="12">
        <f>(US_Debt_Table[[#This Row],[Debt Held by the Public]] - B2723)/B2723 * 100</f>
        <v>9.6126860675208423</v>
      </c>
      <c r="G2471" s="12"/>
      <c r="H2471" s="12"/>
      <c r="K2471"/>
    </row>
    <row r="2472" spans="1:11" x14ac:dyDescent="0.3">
      <c r="A2472" s="21">
        <v>41380</v>
      </c>
      <c r="B2472" s="11">
        <v>11950700000000</v>
      </c>
      <c r="C2472" s="11">
        <v>4861320000000</v>
      </c>
      <c r="D2472" s="11">
        <v>16812100000000</v>
      </c>
      <c r="E2472" s="12">
        <f>(US_Debt_Table[[#This Row],[Debt Held by the Public]] - B2724)/B2724 * 100</f>
        <v>9.831907287081032</v>
      </c>
      <c r="F2472" s="12">
        <f>(US_Debt_Table[[#This Row],[Debt Held by the Public]] - B2724)/B2724 * 100</f>
        <v>9.831907287081032</v>
      </c>
      <c r="G2472" s="12"/>
      <c r="H2472" s="12"/>
      <c r="K2472"/>
    </row>
    <row r="2473" spans="1:11" x14ac:dyDescent="0.3">
      <c r="A2473" s="21">
        <v>41379</v>
      </c>
      <c r="B2473" s="11">
        <v>11949900000000</v>
      </c>
      <c r="C2473" s="11">
        <v>4851380000000</v>
      </c>
      <c r="D2473" s="11">
        <v>16801300000000</v>
      </c>
      <c r="E2473" s="12">
        <f>(US_Debt_Table[[#This Row],[Debt Held by the Public]] - B2725)/B2725 * 100</f>
        <v>9.8285924360093748</v>
      </c>
      <c r="F2473" s="12">
        <f>(US_Debt_Table[[#This Row],[Debt Held by the Public]] - B2725)/B2725 * 100</f>
        <v>9.8285924360093748</v>
      </c>
      <c r="G2473" s="12"/>
      <c r="H2473" s="12"/>
      <c r="K2473"/>
    </row>
    <row r="2474" spans="1:11" x14ac:dyDescent="0.3">
      <c r="A2474" s="21">
        <v>41376</v>
      </c>
      <c r="B2474" s="11">
        <v>11972600000000</v>
      </c>
      <c r="C2474" s="11">
        <v>4835630000000</v>
      </c>
      <c r="D2474" s="11">
        <v>16808200000000</v>
      </c>
      <c r="E2474" s="12">
        <f>(US_Debt_Table[[#This Row],[Debt Held by the Public]] - B2726)/B2726 * 100</f>
        <v>9.9806174846823019</v>
      </c>
      <c r="F2474" s="12">
        <f>(US_Debt_Table[[#This Row],[Debt Held by the Public]] - B2726)/B2726 * 100</f>
        <v>9.9806174846823019</v>
      </c>
      <c r="G2474" s="12"/>
      <c r="H2474" s="12"/>
      <c r="K2474"/>
    </row>
    <row r="2475" spans="1:11" x14ac:dyDescent="0.3">
      <c r="A2475" s="21">
        <v>41375</v>
      </c>
      <c r="B2475" s="11">
        <v>11973500000000</v>
      </c>
      <c r="C2475" s="11">
        <v>4834610000000</v>
      </c>
      <c r="D2475" s="11">
        <v>16808100000000</v>
      </c>
      <c r="E2475" s="12">
        <f>(US_Debt_Table[[#This Row],[Debt Held by the Public]] - B2727)/B2727 * 100</f>
        <v>9.9969683885607186</v>
      </c>
      <c r="F2475" s="12">
        <f>(US_Debt_Table[[#This Row],[Debt Held by the Public]] - B2727)/B2727 * 100</f>
        <v>9.9969683885607186</v>
      </c>
      <c r="G2475" s="12"/>
      <c r="H2475" s="12"/>
      <c r="K2475"/>
    </row>
    <row r="2476" spans="1:11" x14ac:dyDescent="0.3">
      <c r="A2476" s="21">
        <v>41374</v>
      </c>
      <c r="B2476" s="11">
        <v>11966400000000</v>
      </c>
      <c r="C2476" s="11">
        <v>4832570000000</v>
      </c>
      <c r="D2476" s="11">
        <v>16799000000000</v>
      </c>
      <c r="E2476" s="12">
        <f>(US_Debt_Table[[#This Row],[Debt Held by the Public]] - B2728)/B2728 * 100</f>
        <v>9.9367925915037478</v>
      </c>
      <c r="F2476" s="12">
        <f>(US_Debt_Table[[#This Row],[Debt Held by the Public]] - B2728)/B2728 * 100</f>
        <v>9.9367925915037478</v>
      </c>
      <c r="G2476" s="12"/>
      <c r="H2476" s="12"/>
      <c r="K2476"/>
    </row>
    <row r="2477" spans="1:11" x14ac:dyDescent="0.3">
      <c r="A2477" s="21">
        <v>41373</v>
      </c>
      <c r="B2477" s="11">
        <v>11965700000000</v>
      </c>
      <c r="C2477" s="11">
        <v>4842550000000</v>
      </c>
      <c r="D2477" s="11">
        <v>16808300000000</v>
      </c>
      <c r="E2477" s="12">
        <f>(US_Debt_Table[[#This Row],[Debt Held by the Public]] - B2729)/B2729 * 100</f>
        <v>9.9323815298678877</v>
      </c>
      <c r="F2477" s="12">
        <f>(US_Debt_Table[[#This Row],[Debt Held by the Public]] - B2729)/B2729 * 100</f>
        <v>9.9323815298678877</v>
      </c>
      <c r="G2477" s="12"/>
      <c r="H2477" s="12"/>
      <c r="K2477"/>
    </row>
    <row r="2478" spans="1:11" x14ac:dyDescent="0.3">
      <c r="A2478" s="21">
        <v>41372</v>
      </c>
      <c r="B2478" s="11">
        <v>11964700000000</v>
      </c>
      <c r="C2478" s="11">
        <v>4837810000000</v>
      </c>
      <c r="D2478" s="11">
        <v>16802500000000</v>
      </c>
      <c r="E2478" s="12">
        <f>(US_Debt_Table[[#This Row],[Debt Held by the Public]] - B2730)/B2730 * 100</f>
        <v>9.9231942377303728</v>
      </c>
      <c r="F2478" s="12">
        <f>(US_Debt_Table[[#This Row],[Debt Held by the Public]] - B2730)/B2730 * 100</f>
        <v>9.9231942377303728</v>
      </c>
      <c r="G2478" s="12"/>
      <c r="H2478" s="12"/>
      <c r="K2478"/>
    </row>
    <row r="2479" spans="1:11" x14ac:dyDescent="0.3">
      <c r="A2479" s="21">
        <v>41369</v>
      </c>
      <c r="B2479" s="11">
        <v>11964100000000</v>
      </c>
      <c r="C2479" s="11">
        <v>4833730000000</v>
      </c>
      <c r="D2479" s="11">
        <v>16797800000000</v>
      </c>
      <c r="E2479" s="12">
        <f>(US_Debt_Table[[#This Row],[Debt Held by the Public]] - B2731)/B2731 * 100</f>
        <v>9.8944603146901322</v>
      </c>
      <c r="F2479" s="12">
        <f>(US_Debt_Table[[#This Row],[Debt Held by the Public]] - B2731)/B2731 * 100</f>
        <v>9.8944603146901322</v>
      </c>
      <c r="G2479" s="12"/>
      <c r="H2479" s="12"/>
      <c r="K2479"/>
    </row>
    <row r="2480" spans="1:11" x14ac:dyDescent="0.3">
      <c r="A2480" s="21">
        <v>41368</v>
      </c>
      <c r="B2480" s="11">
        <v>11964000000000</v>
      </c>
      <c r="C2480" s="11">
        <v>4834060000000</v>
      </c>
      <c r="D2480" s="11">
        <v>16798100000000</v>
      </c>
      <c r="E2480" s="12">
        <f>(US_Debt_Table[[#This Row],[Debt Held by the Public]] - B2732)/B2732 * 100</f>
        <v>9.9036368145950266</v>
      </c>
      <c r="F2480" s="12">
        <f>(US_Debt_Table[[#This Row],[Debt Held by the Public]] - B2732)/B2732 * 100</f>
        <v>9.9036368145950266</v>
      </c>
      <c r="G2480" s="12"/>
      <c r="H2480" s="12"/>
      <c r="K2480"/>
    </row>
    <row r="2481" spans="1:11" x14ac:dyDescent="0.3">
      <c r="A2481" s="21">
        <v>41367</v>
      </c>
      <c r="B2481" s="11">
        <v>11959100000000</v>
      </c>
      <c r="C2481" s="11">
        <v>4827880000000</v>
      </c>
      <c r="D2481" s="11">
        <v>16787000000000</v>
      </c>
      <c r="E2481" s="12">
        <f>(US_Debt_Table[[#This Row],[Debt Held by the Public]] - B2733)/B2733 * 100</f>
        <v>9.8858791531902384</v>
      </c>
      <c r="F2481" s="12">
        <f>(US_Debt_Table[[#This Row],[Debt Held by the Public]] - B2733)/B2733 * 100</f>
        <v>9.8858791531902384</v>
      </c>
      <c r="G2481" s="12"/>
      <c r="H2481" s="12"/>
      <c r="K2481"/>
    </row>
    <row r="2482" spans="1:11" x14ac:dyDescent="0.3">
      <c r="A2482" s="21">
        <v>41366</v>
      </c>
      <c r="B2482" s="11">
        <v>11958700000000</v>
      </c>
      <c r="C2482" s="11">
        <v>4846220000000</v>
      </c>
      <c r="D2482" s="11">
        <v>16804900000000</v>
      </c>
      <c r="E2482" s="12">
        <f>(US_Debt_Table[[#This Row],[Debt Held by the Public]] - B2734)/B2734 * 100</f>
        <v>10.250949588818822</v>
      </c>
      <c r="F2482" s="12">
        <f>(US_Debt_Table[[#This Row],[Debt Held by the Public]] - B2734)/B2734 * 100</f>
        <v>10.250949588818822</v>
      </c>
      <c r="G2482" s="12"/>
      <c r="H2482" s="12"/>
      <c r="K2482"/>
    </row>
    <row r="2483" spans="1:11" x14ac:dyDescent="0.3">
      <c r="A2483" s="21">
        <v>41365</v>
      </c>
      <c r="B2483" s="11">
        <v>11956500000000</v>
      </c>
      <c r="C2483" s="11">
        <v>4835600000000</v>
      </c>
      <c r="D2483" s="11">
        <v>16792100000000</v>
      </c>
      <c r="E2483" s="12">
        <f>(US_Debt_Table[[#This Row],[Debt Held by the Public]] - B2735)/B2735 * 100</f>
        <v>10.360900867638914</v>
      </c>
      <c r="F2483" s="12">
        <f>(US_Debt_Table[[#This Row],[Debt Held by the Public]] - B2735)/B2735 * 100</f>
        <v>10.360900867638914</v>
      </c>
      <c r="G2483" s="12"/>
      <c r="H2483" s="12"/>
      <c r="K2483"/>
    </row>
    <row r="2484" spans="1:11" x14ac:dyDescent="0.3">
      <c r="A2484" s="21">
        <v>41362</v>
      </c>
      <c r="B2484" s="11">
        <v>11916900000000</v>
      </c>
      <c r="C2484" s="11">
        <v>4854490000000</v>
      </c>
      <c r="D2484" s="11">
        <v>16771400000000</v>
      </c>
      <c r="E2484" s="12">
        <f>(US_Debt_Table[[#This Row],[Debt Held by the Public]] - B2736)/B2736 * 100</f>
        <v>10.00756960342663</v>
      </c>
      <c r="F2484" s="12">
        <f>(US_Debt_Table[[#This Row],[Debt Held by the Public]] - B2736)/B2736 * 100</f>
        <v>10.00756960342663</v>
      </c>
      <c r="G2484" s="12"/>
      <c r="H2484" s="12"/>
      <c r="K2484"/>
    </row>
    <row r="2485" spans="1:11" x14ac:dyDescent="0.3">
      <c r="A2485" s="21">
        <v>41361</v>
      </c>
      <c r="B2485" s="11">
        <v>11917100000000</v>
      </c>
      <c r="C2485" s="11">
        <v>4849860000000</v>
      </c>
      <c r="D2485" s="11">
        <v>16767000000000</v>
      </c>
      <c r="E2485" s="12">
        <f>(US_Debt_Table[[#This Row],[Debt Held by the Public]] - B2737)/B2737 * 100</f>
        <v>10.018556301295249</v>
      </c>
      <c r="F2485" s="12">
        <f>(US_Debt_Table[[#This Row],[Debt Held by the Public]] - B2737)/B2737 * 100</f>
        <v>10.018556301295249</v>
      </c>
      <c r="G2485" s="12"/>
      <c r="H2485" s="12"/>
      <c r="K2485"/>
    </row>
    <row r="2486" spans="1:11" x14ac:dyDescent="0.3">
      <c r="A2486" s="21">
        <v>41360</v>
      </c>
      <c r="B2486" s="11">
        <v>11897500000000</v>
      </c>
      <c r="C2486" s="11">
        <v>4852000000000</v>
      </c>
      <c r="D2486" s="11">
        <v>16749500000000</v>
      </c>
      <c r="E2486" s="12">
        <f>(US_Debt_Table[[#This Row],[Debt Held by the Public]] - B2738)/B2738 * 100</f>
        <v>9.8436937394403259</v>
      </c>
      <c r="F2486" s="12">
        <f>(US_Debt_Table[[#This Row],[Debt Held by the Public]] - B2738)/B2738 * 100</f>
        <v>9.8436937394403259</v>
      </c>
      <c r="G2486" s="12"/>
      <c r="H2486" s="12"/>
      <c r="K2486"/>
    </row>
    <row r="2487" spans="1:11" x14ac:dyDescent="0.3">
      <c r="A2487" s="21">
        <v>41359</v>
      </c>
      <c r="B2487" s="11">
        <v>11896000000000</v>
      </c>
      <c r="C2487" s="11">
        <v>4863070000000</v>
      </c>
      <c r="D2487" s="11">
        <v>16759100000000</v>
      </c>
      <c r="E2487" s="12">
        <f>(US_Debt_Table[[#This Row],[Debt Held by the Public]] - B2739)/B2739 * 100</f>
        <v>9.8298449862897339</v>
      </c>
      <c r="F2487" s="12">
        <f>(US_Debt_Table[[#This Row],[Debt Held by the Public]] - B2739)/B2739 * 100</f>
        <v>9.8298449862897339</v>
      </c>
      <c r="G2487" s="12"/>
      <c r="H2487" s="12"/>
      <c r="K2487"/>
    </row>
    <row r="2488" spans="1:11" x14ac:dyDescent="0.3">
      <c r="A2488" s="21">
        <v>41358</v>
      </c>
      <c r="B2488" s="11">
        <v>11895600000000</v>
      </c>
      <c r="C2488" s="11">
        <v>4857790000000</v>
      </c>
      <c r="D2488" s="11">
        <v>16753400000000</v>
      </c>
      <c r="E2488" s="12">
        <f>(US_Debt_Table[[#This Row],[Debt Held by the Public]] - B2740)/B2740 * 100</f>
        <v>9.8261519854495774</v>
      </c>
      <c r="F2488" s="12">
        <f>(US_Debt_Table[[#This Row],[Debt Held by the Public]] - B2740)/B2740 * 100</f>
        <v>9.8261519854495774</v>
      </c>
      <c r="G2488" s="12"/>
      <c r="H2488" s="12"/>
      <c r="K2488"/>
    </row>
    <row r="2489" spans="1:11" x14ac:dyDescent="0.3">
      <c r="A2489" s="21">
        <v>41355</v>
      </c>
      <c r="B2489" s="11">
        <v>11895400000000</v>
      </c>
      <c r="C2489" s="11">
        <v>4854480000000</v>
      </c>
      <c r="D2489" s="11">
        <v>16749900000000</v>
      </c>
      <c r="E2489" s="12">
        <f>(US_Debt_Table[[#This Row],[Debt Held by the Public]] - B2741)/B2741 * 100</f>
        <v>9.9146215257244243</v>
      </c>
      <c r="F2489" s="12">
        <f>(US_Debt_Table[[#This Row],[Debt Held by the Public]] - B2741)/B2741 * 100</f>
        <v>9.9146215257244243</v>
      </c>
      <c r="G2489" s="12"/>
      <c r="H2489" s="12"/>
      <c r="K2489"/>
    </row>
    <row r="2490" spans="1:11" x14ac:dyDescent="0.3">
      <c r="A2490" s="21">
        <v>41354</v>
      </c>
      <c r="B2490" s="11">
        <v>11895300000000</v>
      </c>
      <c r="C2490" s="11">
        <v>4854800000000</v>
      </c>
      <c r="D2490" s="11">
        <v>16750100000000</v>
      </c>
      <c r="E2490" s="12">
        <f>(US_Debt_Table[[#This Row],[Debt Held by the Public]] - B2742)/B2742 * 100</f>
        <v>9.9208072668804359</v>
      </c>
      <c r="F2490" s="12">
        <f>(US_Debt_Table[[#This Row],[Debt Held by the Public]] - B2742)/B2742 * 100</f>
        <v>9.9208072668804359</v>
      </c>
      <c r="G2490" s="12"/>
      <c r="H2490" s="12"/>
      <c r="K2490"/>
    </row>
    <row r="2491" spans="1:11" x14ac:dyDescent="0.3">
      <c r="A2491" s="21">
        <v>41353</v>
      </c>
      <c r="B2491" s="11">
        <v>11889300000000</v>
      </c>
      <c r="C2491" s="11">
        <v>4850630000000</v>
      </c>
      <c r="D2491" s="11">
        <v>16739900000000</v>
      </c>
      <c r="E2491" s="12">
        <f>(US_Debt_Table[[#This Row],[Debt Held by the Public]] - B2743)/B2743 * 100</f>
        <v>9.8724701968394797</v>
      </c>
      <c r="F2491" s="12">
        <f>(US_Debt_Table[[#This Row],[Debt Held by the Public]] - B2743)/B2743 * 100</f>
        <v>9.8724701968394797</v>
      </c>
      <c r="G2491" s="12"/>
      <c r="H2491" s="12"/>
      <c r="K2491"/>
    </row>
    <row r="2492" spans="1:11" x14ac:dyDescent="0.3">
      <c r="A2492" s="21">
        <v>41352</v>
      </c>
      <c r="B2492" s="11">
        <v>11888500000000</v>
      </c>
      <c r="C2492" s="11">
        <v>4860790000000</v>
      </c>
      <c r="D2492" s="11">
        <v>16749300000000</v>
      </c>
      <c r="E2492" s="12">
        <f>(US_Debt_Table[[#This Row],[Debt Held by the Public]] - B2744)/B2744 * 100</f>
        <v>9.8732001256908362</v>
      </c>
      <c r="F2492" s="12">
        <f>(US_Debt_Table[[#This Row],[Debt Held by the Public]] - B2744)/B2744 * 100</f>
        <v>9.8732001256908362</v>
      </c>
      <c r="G2492" s="12"/>
      <c r="H2492" s="12"/>
      <c r="K2492"/>
    </row>
    <row r="2493" spans="1:11" x14ac:dyDescent="0.3">
      <c r="A2493" s="21">
        <v>41351</v>
      </c>
      <c r="B2493" s="11">
        <v>11887000000000</v>
      </c>
      <c r="C2493" s="11">
        <v>4849200000000</v>
      </c>
      <c r="D2493" s="11">
        <v>16736200000000</v>
      </c>
      <c r="E2493" s="12">
        <f>(US_Debt_Table[[#This Row],[Debt Held by the Public]] - B2745)/B2745 * 100</f>
        <v>9.8603524921211445</v>
      </c>
      <c r="F2493" s="12">
        <f>(US_Debt_Table[[#This Row],[Debt Held by the Public]] - B2745)/B2745 * 100</f>
        <v>9.8603524921211445</v>
      </c>
      <c r="G2493" s="12"/>
      <c r="H2493" s="12"/>
      <c r="K2493"/>
    </row>
    <row r="2494" spans="1:11" x14ac:dyDescent="0.3">
      <c r="A2494" s="21">
        <v>41348</v>
      </c>
      <c r="B2494" s="11">
        <v>11886800000000</v>
      </c>
      <c r="C2494" s="11">
        <v>4844900000000</v>
      </c>
      <c r="D2494" s="11">
        <v>16731700000000</v>
      </c>
      <c r="E2494" s="12">
        <f>(US_Debt_Table[[#This Row],[Debt Held by the Public]] - B2746)/B2746 * 100</f>
        <v>10.321401059890299</v>
      </c>
      <c r="F2494" s="12">
        <f>(US_Debt_Table[[#This Row],[Debt Held by the Public]] - B2746)/B2746 * 100</f>
        <v>10.321401059890299</v>
      </c>
      <c r="G2494" s="12"/>
      <c r="H2494" s="12"/>
      <c r="K2494"/>
    </row>
    <row r="2495" spans="1:11" x14ac:dyDescent="0.3">
      <c r="A2495" s="21">
        <v>41347</v>
      </c>
      <c r="B2495" s="11">
        <v>11862600000000</v>
      </c>
      <c r="C2495" s="11">
        <v>4845650000000</v>
      </c>
      <c r="D2495" s="11">
        <v>16708200000000</v>
      </c>
      <c r="E2495" s="12">
        <f>(US_Debt_Table[[#This Row],[Debt Held by the Public]] - B2747)/B2747 * 100</f>
        <v>10.104975914014423</v>
      </c>
      <c r="F2495" s="12">
        <f>(US_Debt_Table[[#This Row],[Debt Held by the Public]] - B2747)/B2747 * 100</f>
        <v>10.104975914014423</v>
      </c>
      <c r="G2495" s="12"/>
      <c r="H2495" s="12"/>
      <c r="K2495"/>
    </row>
    <row r="2496" spans="1:11" x14ac:dyDescent="0.3">
      <c r="A2496" s="21">
        <v>41346</v>
      </c>
      <c r="B2496" s="11">
        <v>11856600000000</v>
      </c>
      <c r="C2496" s="11">
        <v>4844080000000</v>
      </c>
      <c r="D2496" s="11">
        <v>16700600000000</v>
      </c>
      <c r="E2496" s="12">
        <f>(US_Debt_Table[[#This Row],[Debt Held by the Public]] - B2748)/B2748 * 100</f>
        <v>10.051328698590085</v>
      </c>
      <c r="F2496" s="12">
        <f>(US_Debt_Table[[#This Row],[Debt Held by the Public]] - B2748)/B2748 * 100</f>
        <v>10.051328698590085</v>
      </c>
      <c r="G2496" s="12"/>
      <c r="H2496" s="12"/>
      <c r="K2496"/>
    </row>
    <row r="2497" spans="1:11" x14ac:dyDescent="0.3">
      <c r="A2497" s="21">
        <v>41345</v>
      </c>
      <c r="B2497" s="11">
        <v>11856100000000</v>
      </c>
      <c r="C2497" s="11">
        <v>4853900000000</v>
      </c>
      <c r="D2497" s="11">
        <v>16710000000000</v>
      </c>
      <c r="E2497" s="12">
        <f>(US_Debt_Table[[#This Row],[Debt Held by the Public]] - B2749)/B2749 * 100</f>
        <v>10.049752167375201</v>
      </c>
      <c r="F2497" s="12">
        <f>(US_Debt_Table[[#This Row],[Debt Held by the Public]] - B2749)/B2749 * 100</f>
        <v>10.049752167375201</v>
      </c>
      <c r="G2497" s="12"/>
      <c r="H2497" s="12"/>
      <c r="K2497"/>
    </row>
    <row r="2498" spans="1:11" x14ac:dyDescent="0.3">
      <c r="A2498" s="21">
        <v>41344</v>
      </c>
      <c r="B2498" s="11">
        <v>11855900000000</v>
      </c>
      <c r="C2498" s="11">
        <v>4848060000000</v>
      </c>
      <c r="D2498" s="11">
        <v>16703900000000</v>
      </c>
      <c r="E2498" s="12">
        <f>(US_Debt_Table[[#This Row],[Debt Held by the Public]] - B2750)/B2750 * 100</f>
        <v>10.04789574321941</v>
      </c>
      <c r="F2498" s="12">
        <f>(US_Debt_Table[[#This Row],[Debt Held by the Public]] - B2750)/B2750 * 100</f>
        <v>10.04789574321941</v>
      </c>
      <c r="G2498" s="12"/>
      <c r="H2498" s="12"/>
      <c r="K2498"/>
    </row>
    <row r="2499" spans="1:11" x14ac:dyDescent="0.3">
      <c r="A2499" s="21">
        <v>41341</v>
      </c>
      <c r="B2499" s="11">
        <v>11855700000000</v>
      </c>
      <c r="C2499" s="11">
        <v>4846160000000</v>
      </c>
      <c r="D2499" s="11">
        <v>16701800000000</v>
      </c>
      <c r="E2499" s="12">
        <f>(US_Debt_Table[[#This Row],[Debt Held by the Public]] - B2751)/B2751 * 100</f>
        <v>10.211765143345852</v>
      </c>
      <c r="F2499" s="12">
        <f>(US_Debt_Table[[#This Row],[Debt Held by the Public]] - B2751)/B2751 * 100</f>
        <v>10.211765143345852</v>
      </c>
      <c r="G2499" s="12"/>
      <c r="H2499" s="12"/>
      <c r="K2499"/>
    </row>
    <row r="2500" spans="1:11" x14ac:dyDescent="0.3">
      <c r="A2500" s="21">
        <v>41340</v>
      </c>
      <c r="B2500" s="11">
        <v>11855900000000</v>
      </c>
      <c r="C2500" s="11">
        <v>4845380000000</v>
      </c>
      <c r="D2500" s="11">
        <v>16701300000000</v>
      </c>
      <c r="E2500" s="12">
        <f>(US_Debt_Table[[#This Row],[Debt Held by the Public]] - B2752)/B2752 * 100</f>
        <v>10.221821427243317</v>
      </c>
      <c r="F2500" s="12">
        <f>(US_Debt_Table[[#This Row],[Debt Held by the Public]] - B2752)/B2752 * 100</f>
        <v>10.221821427243317</v>
      </c>
      <c r="G2500" s="12"/>
      <c r="H2500" s="12"/>
      <c r="K2500"/>
    </row>
    <row r="2501" spans="1:11" x14ac:dyDescent="0.3">
      <c r="A2501" s="21">
        <v>41339</v>
      </c>
      <c r="B2501" s="11">
        <v>11851100000000</v>
      </c>
      <c r="C2501" s="11">
        <v>4841110000000</v>
      </c>
      <c r="D2501" s="11">
        <v>16692200000000</v>
      </c>
      <c r="E2501" s="12">
        <f>(US_Debt_Table[[#This Row],[Debt Held by the Public]] - B2753)/B2753 * 100</f>
        <v>10.182318541451668</v>
      </c>
      <c r="F2501" s="12">
        <f>(US_Debt_Table[[#This Row],[Debt Held by the Public]] - B2753)/B2753 * 100</f>
        <v>10.182318541451668</v>
      </c>
      <c r="G2501" s="12"/>
      <c r="H2501" s="12"/>
      <c r="K2501"/>
    </row>
    <row r="2502" spans="1:11" x14ac:dyDescent="0.3">
      <c r="A2502" s="21">
        <v>41338</v>
      </c>
      <c r="B2502" s="11">
        <v>11821100000000</v>
      </c>
      <c r="C2502" s="11">
        <v>4842590000000</v>
      </c>
      <c r="D2502" s="11">
        <v>16663700000000</v>
      </c>
      <c r="E2502" s="12">
        <f>(US_Debt_Table[[#This Row],[Debt Held by the Public]] - B2754)/B2754 * 100</f>
        <v>9.8972714172825729</v>
      </c>
      <c r="F2502" s="12">
        <f>(US_Debt_Table[[#This Row],[Debt Held by the Public]] - B2754)/B2754 * 100</f>
        <v>9.8972714172825729</v>
      </c>
      <c r="G2502" s="12"/>
      <c r="H2502" s="12"/>
      <c r="K2502"/>
    </row>
    <row r="2503" spans="1:11" x14ac:dyDescent="0.3">
      <c r="A2503" s="21">
        <v>41337</v>
      </c>
      <c r="B2503" s="11">
        <v>11820500000000</v>
      </c>
      <c r="C2503" s="11">
        <v>4829200000000</v>
      </c>
      <c r="D2503" s="11">
        <v>16649700000000</v>
      </c>
      <c r="E2503" s="12">
        <f>(US_Debt_Table[[#This Row],[Debt Held by the Public]] - B2755)/B2755 * 100</f>
        <v>9.9008888393023167</v>
      </c>
      <c r="F2503" s="12">
        <f>(US_Debt_Table[[#This Row],[Debt Held by the Public]] - B2755)/B2755 * 100</f>
        <v>9.9008888393023167</v>
      </c>
      <c r="G2503" s="12"/>
      <c r="H2503" s="12"/>
      <c r="K2503"/>
    </row>
    <row r="2504" spans="1:11" x14ac:dyDescent="0.3">
      <c r="A2504" s="21">
        <v>41334</v>
      </c>
      <c r="B2504" s="11">
        <v>11820100000000</v>
      </c>
      <c r="C2504" s="11">
        <v>4820080000000</v>
      </c>
      <c r="D2504" s="11">
        <v>16640100000000</v>
      </c>
      <c r="E2504" s="12">
        <f>(US_Debt_Table[[#This Row],[Debt Held by the Public]] - B2756)/B2756 * 100</f>
        <v>10.231278560104448</v>
      </c>
      <c r="F2504" s="12">
        <f>(US_Debt_Table[[#This Row],[Debt Held by the Public]] - B2756)/B2756 * 100</f>
        <v>10.231278560104448</v>
      </c>
      <c r="G2504" s="12"/>
      <c r="H2504" s="12"/>
      <c r="K2504"/>
    </row>
    <row r="2505" spans="1:11" x14ac:dyDescent="0.3">
      <c r="A2505" s="21">
        <v>41333</v>
      </c>
      <c r="B2505" s="11">
        <v>11822400000000</v>
      </c>
      <c r="C2505" s="11">
        <v>4864850000000</v>
      </c>
      <c r="D2505" s="11">
        <v>16687300000000</v>
      </c>
      <c r="E2505" s="12">
        <f>(US_Debt_Table[[#This Row],[Debt Held by the Public]] - B2757)/B2757 * 100</f>
        <v>10.743290712378812</v>
      </c>
      <c r="F2505" s="12">
        <f>(US_Debt_Table[[#This Row],[Debt Held by the Public]] - B2757)/B2757 * 100</f>
        <v>10.743290712378812</v>
      </c>
      <c r="G2505" s="12"/>
      <c r="H2505" s="12"/>
      <c r="K2505"/>
    </row>
    <row r="2506" spans="1:11" x14ac:dyDescent="0.3">
      <c r="A2506" s="21">
        <v>41332</v>
      </c>
      <c r="B2506" s="11">
        <v>11747400000000</v>
      </c>
      <c r="C2506" s="11">
        <v>4859860000000</v>
      </c>
      <c r="D2506" s="11">
        <v>16607200000000</v>
      </c>
      <c r="E2506" s="12">
        <f>(US_Debt_Table[[#This Row],[Debt Held by the Public]] - B2758)/B2758 * 100</f>
        <v>10.045901639344262</v>
      </c>
      <c r="F2506" s="12">
        <f>(US_Debt_Table[[#This Row],[Debt Held by the Public]] - B2758)/B2758 * 100</f>
        <v>10.045901639344262</v>
      </c>
      <c r="G2506" s="12"/>
      <c r="H2506" s="12"/>
      <c r="K2506"/>
    </row>
    <row r="2507" spans="1:11" x14ac:dyDescent="0.3">
      <c r="A2507" s="21">
        <v>41331</v>
      </c>
      <c r="B2507" s="11">
        <v>11746700000000</v>
      </c>
      <c r="C2507" s="11">
        <v>4872050000000</v>
      </c>
      <c r="D2507" s="11">
        <v>16618700000000</v>
      </c>
      <c r="E2507" s="12">
        <f>(US_Debt_Table[[#This Row],[Debt Held by the Public]] - B2759)/B2759 * 100</f>
        <v>10.036251908611469</v>
      </c>
      <c r="F2507" s="12">
        <f>(US_Debt_Table[[#This Row],[Debt Held by the Public]] - B2759)/B2759 * 100</f>
        <v>10.036251908611469</v>
      </c>
      <c r="G2507" s="12"/>
      <c r="H2507" s="12"/>
      <c r="K2507"/>
    </row>
    <row r="2508" spans="1:11" x14ac:dyDescent="0.3">
      <c r="A2508" s="21">
        <v>41330</v>
      </c>
      <c r="B2508" s="11">
        <v>11745900000000</v>
      </c>
      <c r="C2508" s="11">
        <v>4864700000000</v>
      </c>
      <c r="D2508" s="11">
        <v>16610600000000</v>
      </c>
      <c r="E2508" s="12">
        <f>(US_Debt_Table[[#This Row],[Debt Held by the Public]] - B2760)/B2760 * 100</f>
        <v>10.026696641843474</v>
      </c>
      <c r="F2508" s="12">
        <f>(US_Debt_Table[[#This Row],[Debt Held by the Public]] - B2760)/B2760 * 100</f>
        <v>10.026696641843474</v>
      </c>
      <c r="G2508" s="12"/>
      <c r="H2508" s="12"/>
      <c r="K2508"/>
    </row>
    <row r="2509" spans="1:11" x14ac:dyDescent="0.3">
      <c r="A2509" s="21">
        <v>41327</v>
      </c>
      <c r="B2509" s="11">
        <v>11745700000000</v>
      </c>
      <c r="C2509" s="11">
        <v>4863330000000</v>
      </c>
      <c r="D2509" s="11">
        <v>16609000000000</v>
      </c>
      <c r="E2509" s="12">
        <f>(US_Debt_Table[[#This Row],[Debt Held by the Public]] - B2761)/B2761 * 100</f>
        <v>10.224094893113868</v>
      </c>
      <c r="F2509" s="12">
        <f>(US_Debt_Table[[#This Row],[Debt Held by the Public]] - B2761)/B2761 * 100</f>
        <v>10.224094893113868</v>
      </c>
      <c r="G2509" s="12"/>
      <c r="H2509" s="12"/>
      <c r="K2509"/>
    </row>
    <row r="2510" spans="1:11" x14ac:dyDescent="0.3">
      <c r="A2510" s="21">
        <v>41326</v>
      </c>
      <c r="B2510" s="11">
        <v>11745300000000</v>
      </c>
      <c r="C2510" s="11">
        <v>4862970000000</v>
      </c>
      <c r="D2510" s="11">
        <v>16608300000000</v>
      </c>
      <c r="E2510" s="12">
        <f>(US_Debt_Table[[#This Row],[Debt Held by the Public]] - B2762)/B2762 * 100</f>
        <v>10.220341209812128</v>
      </c>
      <c r="F2510" s="12">
        <f>(US_Debt_Table[[#This Row],[Debt Held by the Public]] - B2762)/B2762 * 100</f>
        <v>10.220341209812128</v>
      </c>
      <c r="G2510" s="12"/>
      <c r="H2510" s="12"/>
      <c r="K2510"/>
    </row>
    <row r="2511" spans="1:11" x14ac:dyDescent="0.3">
      <c r="A2511" s="21">
        <v>41325</v>
      </c>
      <c r="B2511" s="11">
        <v>11726900000000</v>
      </c>
      <c r="C2511" s="11">
        <v>4861850000000</v>
      </c>
      <c r="D2511" s="11">
        <v>16588800000000</v>
      </c>
      <c r="E2511" s="12">
        <f>(US_Debt_Table[[#This Row],[Debt Held by the Public]] - B2763)/B2763 * 100</f>
        <v>10.055934080372394</v>
      </c>
      <c r="F2511" s="12">
        <f>(US_Debt_Table[[#This Row],[Debt Held by the Public]] - B2763)/B2763 * 100</f>
        <v>10.055934080372394</v>
      </c>
      <c r="G2511" s="12"/>
      <c r="H2511" s="12"/>
      <c r="K2511"/>
    </row>
    <row r="2512" spans="1:11" x14ac:dyDescent="0.3">
      <c r="A2512" s="21">
        <v>41324</v>
      </c>
      <c r="B2512" s="11">
        <v>11691000000000</v>
      </c>
      <c r="C2512" s="11">
        <v>4861830000000</v>
      </c>
      <c r="D2512" s="11">
        <v>16552800000000</v>
      </c>
      <c r="E2512" s="12">
        <f>(US_Debt_Table[[#This Row],[Debt Held by the Public]] - B2764)/B2764 * 100</f>
        <v>9.7190157103440509</v>
      </c>
      <c r="F2512" s="12">
        <f>(US_Debt_Table[[#This Row],[Debt Held by the Public]] - B2764)/B2764 * 100</f>
        <v>9.7190157103440509</v>
      </c>
      <c r="G2512" s="12"/>
      <c r="H2512" s="12"/>
      <c r="K2512"/>
    </row>
    <row r="2513" spans="1:11" x14ac:dyDescent="0.3">
      <c r="A2513" s="21">
        <v>41320</v>
      </c>
      <c r="B2513" s="11">
        <v>11690200000000</v>
      </c>
      <c r="C2513" s="11">
        <v>4858710000000</v>
      </c>
      <c r="D2513" s="11">
        <v>16548900000000</v>
      </c>
      <c r="E2513" s="12">
        <f>(US_Debt_Table[[#This Row],[Debt Held by the Public]] - B2765)/B2765 * 100</f>
        <v>9.9043876390233798</v>
      </c>
      <c r="F2513" s="12">
        <f>(US_Debt_Table[[#This Row],[Debt Held by the Public]] - B2765)/B2765 * 100</f>
        <v>9.9043876390233798</v>
      </c>
      <c r="G2513" s="12"/>
      <c r="H2513" s="12"/>
      <c r="K2513"/>
    </row>
    <row r="2514" spans="1:11" x14ac:dyDescent="0.3">
      <c r="A2514" s="21">
        <v>41319</v>
      </c>
      <c r="B2514" s="11">
        <v>11684000000000</v>
      </c>
      <c r="C2514" s="11">
        <v>4856760000000</v>
      </c>
      <c r="D2514" s="11">
        <v>16540800000000</v>
      </c>
      <c r="E2514" s="12">
        <f>(US_Debt_Table[[#This Row],[Debt Held by the Public]] - B2766)/B2766 * 100</f>
        <v>10.259701041823947</v>
      </c>
      <c r="F2514" s="12">
        <f>(US_Debt_Table[[#This Row],[Debt Held by the Public]] - B2766)/B2766 * 100</f>
        <v>10.259701041823947</v>
      </c>
      <c r="G2514" s="12"/>
      <c r="H2514" s="12"/>
      <c r="K2514"/>
    </row>
    <row r="2515" spans="1:11" x14ac:dyDescent="0.3">
      <c r="A2515" s="21">
        <v>41318</v>
      </c>
      <c r="B2515" s="11">
        <v>11668600000000</v>
      </c>
      <c r="C2515" s="11">
        <v>4855700000000</v>
      </c>
      <c r="D2515" s="11">
        <v>16524300000000</v>
      </c>
      <c r="E2515" s="12">
        <f>(US_Debt_Table[[#This Row],[Debt Held by the Public]] - B2767)/B2767 * 100</f>
        <v>10.114374150687</v>
      </c>
      <c r="F2515" s="12">
        <f>(US_Debt_Table[[#This Row],[Debt Held by the Public]] - B2767)/B2767 * 100</f>
        <v>10.114374150687</v>
      </c>
      <c r="G2515" s="12"/>
      <c r="H2515" s="12"/>
      <c r="K2515"/>
    </row>
    <row r="2516" spans="1:11" x14ac:dyDescent="0.3">
      <c r="A2516" s="21">
        <v>41317</v>
      </c>
      <c r="B2516" s="11">
        <v>11628600000000</v>
      </c>
      <c r="C2516" s="11">
        <v>4865720000000</v>
      </c>
      <c r="D2516" s="11">
        <v>16494400000000</v>
      </c>
      <c r="E2516" s="12">
        <f>(US_Debt_Table[[#This Row],[Debt Held by the Public]] - B2768)/B2768 * 100</f>
        <v>9.7379372823614911</v>
      </c>
      <c r="F2516" s="12">
        <f>(US_Debt_Table[[#This Row],[Debt Held by the Public]] - B2768)/B2768 * 100</f>
        <v>9.7379372823614911</v>
      </c>
      <c r="G2516" s="12"/>
      <c r="H2516" s="12"/>
      <c r="K2516"/>
    </row>
    <row r="2517" spans="1:11" x14ac:dyDescent="0.3">
      <c r="A2517" s="21">
        <v>41316</v>
      </c>
      <c r="B2517" s="11">
        <v>11628600000000</v>
      </c>
      <c r="C2517" s="11">
        <v>4861340000000</v>
      </c>
      <c r="D2517" s="11">
        <v>16489900000000</v>
      </c>
      <c r="E2517" s="12">
        <f>(US_Debt_Table[[#This Row],[Debt Held by the Public]] - B2769)/B2769 * 100</f>
        <v>9.7358661495342975</v>
      </c>
      <c r="F2517" s="12">
        <f>(US_Debt_Table[[#This Row],[Debt Held by the Public]] - B2769)/B2769 * 100</f>
        <v>9.7358661495342975</v>
      </c>
      <c r="G2517" s="12"/>
      <c r="H2517" s="12"/>
      <c r="K2517"/>
    </row>
    <row r="2518" spans="1:11" x14ac:dyDescent="0.3">
      <c r="A2518" s="21">
        <v>41313</v>
      </c>
      <c r="B2518" s="11">
        <v>11629100000000</v>
      </c>
      <c r="C2518" s="11">
        <v>4859820000000</v>
      </c>
      <c r="D2518" s="11">
        <v>16488900000000</v>
      </c>
      <c r="E2518" s="12">
        <f>(US_Debt_Table[[#This Row],[Debt Held by the Public]] - B2770)/B2770 * 100</f>
        <v>9.9387396244965878</v>
      </c>
      <c r="F2518" s="12">
        <f>(US_Debt_Table[[#This Row],[Debt Held by the Public]] - B2770)/B2770 * 100</f>
        <v>9.9387396244965878</v>
      </c>
      <c r="G2518" s="12"/>
      <c r="H2518" s="12"/>
      <c r="K2518"/>
    </row>
    <row r="2519" spans="1:11" x14ac:dyDescent="0.3">
      <c r="A2519" s="21">
        <v>41312</v>
      </c>
      <c r="B2519" s="11">
        <v>11629100000000</v>
      </c>
      <c r="C2519" s="11">
        <v>4858420000000</v>
      </c>
      <c r="D2519" s="11">
        <v>16487600000000</v>
      </c>
      <c r="E2519" s="12">
        <f>(US_Debt_Table[[#This Row],[Debt Held by the Public]] - B2771)/B2771 * 100</f>
        <v>9.9408183330812285</v>
      </c>
      <c r="F2519" s="12">
        <f>(US_Debt_Table[[#This Row],[Debt Held by the Public]] - B2771)/B2771 * 100</f>
        <v>9.9408183330812285</v>
      </c>
      <c r="G2519" s="12"/>
      <c r="H2519" s="12"/>
      <c r="K2519"/>
    </row>
    <row r="2520" spans="1:11" x14ac:dyDescent="0.3">
      <c r="A2520" s="21">
        <v>41311</v>
      </c>
      <c r="B2520" s="11">
        <v>11625300000000</v>
      </c>
      <c r="C2520" s="11">
        <v>4854610000000</v>
      </c>
      <c r="D2520" s="11">
        <v>16480000000000</v>
      </c>
      <c r="E2520" s="12">
        <f>(US_Debt_Table[[#This Row],[Debt Held by the Public]] - B2772)/B2772 * 100</f>
        <v>9.9080105508967318</v>
      </c>
      <c r="F2520" s="12">
        <f>(US_Debt_Table[[#This Row],[Debt Held by the Public]] - B2772)/B2772 * 100</f>
        <v>9.9080105508967318</v>
      </c>
      <c r="G2520" s="12"/>
      <c r="H2520" s="12"/>
      <c r="K2520"/>
    </row>
    <row r="2521" spans="1:11" x14ac:dyDescent="0.3">
      <c r="A2521" s="21">
        <v>41310</v>
      </c>
      <c r="B2521" s="11">
        <v>11625700000000</v>
      </c>
      <c r="C2521" s="11">
        <v>4855180000000</v>
      </c>
      <c r="D2521" s="11">
        <v>16480900000000</v>
      </c>
      <c r="E2521" s="12">
        <f>(US_Debt_Table[[#This Row],[Debt Held by the Public]] - B2773)/B2773 * 100</f>
        <v>9.9076358754738756</v>
      </c>
      <c r="F2521" s="12">
        <f>(US_Debt_Table[[#This Row],[Debt Held by the Public]] - B2773)/B2773 * 100</f>
        <v>9.9076358754738756</v>
      </c>
      <c r="G2521" s="12"/>
      <c r="H2521" s="12"/>
      <c r="K2521"/>
    </row>
    <row r="2522" spans="1:11" x14ac:dyDescent="0.3">
      <c r="A2522" s="21">
        <v>41309</v>
      </c>
      <c r="B2522" s="11">
        <v>11626300000000</v>
      </c>
      <c r="C2522" s="11">
        <v>4848710000000</v>
      </c>
      <c r="D2522" s="11">
        <v>16475000000000</v>
      </c>
      <c r="E2522" s="12">
        <f>(US_Debt_Table[[#This Row],[Debt Held by the Public]] - B2774)/B2774 * 100</f>
        <v>9.9112300173002197</v>
      </c>
      <c r="F2522" s="12">
        <f>(US_Debt_Table[[#This Row],[Debt Held by the Public]] - B2774)/B2774 * 100</f>
        <v>9.9112300173002197</v>
      </c>
      <c r="G2522" s="12"/>
      <c r="H2522" s="12"/>
      <c r="K2522"/>
    </row>
    <row r="2523" spans="1:11" x14ac:dyDescent="0.3">
      <c r="A2523" s="21">
        <v>41306</v>
      </c>
      <c r="B2523" s="11">
        <v>11598400000000</v>
      </c>
      <c r="C2523" s="11">
        <v>4835410000000</v>
      </c>
      <c r="D2523" s="11">
        <v>16433800000000</v>
      </c>
      <c r="E2523" s="12">
        <f>(US_Debt_Table[[#This Row],[Debt Held by the Public]] - B2775)/B2775 * 100</f>
        <v>9.7533048818569785</v>
      </c>
      <c r="F2523" s="12">
        <f>(US_Debt_Table[[#This Row],[Debt Held by the Public]] - B2775)/B2775 * 100</f>
        <v>9.7533048818569785</v>
      </c>
      <c r="G2523" s="12"/>
      <c r="H2523" s="12"/>
      <c r="K2523"/>
    </row>
    <row r="2524" spans="1:11" x14ac:dyDescent="0.3">
      <c r="A2524" s="21">
        <v>41305</v>
      </c>
      <c r="B2524" s="11">
        <v>11560200000000</v>
      </c>
      <c r="C2524" s="11">
        <v>4873620000000</v>
      </c>
      <c r="D2524" s="11">
        <v>16433800000000</v>
      </c>
      <c r="E2524" s="12">
        <f>(US_Debt_Table[[#This Row],[Debt Held by the Public]] - B2776)/B2776 * 100</f>
        <v>9.343195490144149</v>
      </c>
      <c r="F2524" s="12">
        <f>(US_Debt_Table[[#This Row],[Debt Held by the Public]] - B2776)/B2776 * 100</f>
        <v>9.343195490144149</v>
      </c>
      <c r="G2524" s="12"/>
      <c r="H2524" s="12"/>
      <c r="K2524"/>
    </row>
    <row r="2525" spans="1:11" x14ac:dyDescent="0.3">
      <c r="A2525" s="21">
        <v>41304</v>
      </c>
      <c r="B2525" s="11">
        <v>11561500000000</v>
      </c>
      <c r="C2525" s="11">
        <v>4870950000000</v>
      </c>
      <c r="D2525" s="11">
        <v>16432500000000</v>
      </c>
      <c r="E2525" s="12">
        <f>(US_Debt_Table[[#This Row],[Debt Held by the Public]] - B2777)/B2777 * 100</f>
        <v>9.9451296632654032</v>
      </c>
      <c r="F2525" s="12">
        <f>(US_Debt_Table[[#This Row],[Debt Held by the Public]] - B2777)/B2777 * 100</f>
        <v>9.9451296632654032</v>
      </c>
      <c r="G2525" s="12"/>
      <c r="H2525" s="12"/>
      <c r="K2525"/>
    </row>
    <row r="2526" spans="1:11" x14ac:dyDescent="0.3">
      <c r="A2526" s="21">
        <v>41303</v>
      </c>
      <c r="B2526" s="11">
        <v>11559900000000</v>
      </c>
      <c r="C2526" s="11">
        <v>4872560000000</v>
      </c>
      <c r="D2526" s="11">
        <v>16432500000000</v>
      </c>
      <c r="E2526" s="12">
        <f>(US_Debt_Table[[#This Row],[Debt Held by the Public]] - B2778)/B2778 * 100</f>
        <v>10.315968279113266</v>
      </c>
      <c r="F2526" s="12">
        <f>(US_Debt_Table[[#This Row],[Debt Held by the Public]] - B2778)/B2778 * 100</f>
        <v>10.315968279113266</v>
      </c>
      <c r="G2526" s="12"/>
      <c r="H2526" s="12"/>
      <c r="K2526"/>
    </row>
    <row r="2527" spans="1:11" x14ac:dyDescent="0.3">
      <c r="A2527" s="21">
        <v>41302</v>
      </c>
      <c r="B2527" s="11">
        <v>11565600000000</v>
      </c>
      <c r="C2527" s="11">
        <v>4866960000000</v>
      </c>
      <c r="D2527" s="11">
        <v>16432500000000</v>
      </c>
      <c r="E2527" s="12">
        <f>(US_Debt_Table[[#This Row],[Debt Held by the Public]] - B2779)/B2779 * 100</f>
        <v>10.369310048668765</v>
      </c>
      <c r="F2527" s="12">
        <f>(US_Debt_Table[[#This Row],[Debt Held by the Public]] - B2779)/B2779 * 100</f>
        <v>10.369310048668765</v>
      </c>
      <c r="G2527" s="12"/>
      <c r="H2527" s="12"/>
      <c r="K2527"/>
    </row>
    <row r="2528" spans="1:11" x14ac:dyDescent="0.3">
      <c r="A2528" s="21">
        <v>41299</v>
      </c>
      <c r="B2528" s="11">
        <v>11568200000000</v>
      </c>
      <c r="C2528" s="11">
        <v>4864390000000</v>
      </c>
      <c r="D2528" s="11">
        <v>16432600000000</v>
      </c>
      <c r="E2528" s="12">
        <f>(US_Debt_Table[[#This Row],[Debt Held by the Public]] - B2780)/B2780 * 100</f>
        <v>10.348840536853853</v>
      </c>
      <c r="F2528" s="12">
        <f>(US_Debt_Table[[#This Row],[Debt Held by the Public]] - B2780)/B2780 * 100</f>
        <v>10.348840536853853</v>
      </c>
      <c r="G2528" s="12"/>
      <c r="H2528" s="12"/>
      <c r="K2528"/>
    </row>
    <row r="2529" spans="1:11" x14ac:dyDescent="0.3">
      <c r="A2529" s="21">
        <v>41298</v>
      </c>
      <c r="B2529" s="11">
        <v>11571800000000</v>
      </c>
      <c r="C2529" s="11">
        <v>4860820000000</v>
      </c>
      <c r="D2529" s="11">
        <v>16432600000000</v>
      </c>
      <c r="E2529" s="12">
        <f>(US_Debt_Table[[#This Row],[Debt Held by the Public]] - B2781)/B2781 * 100</f>
        <v>10.475917704902383</v>
      </c>
      <c r="F2529" s="12">
        <f>(US_Debt_Table[[#This Row],[Debt Held by the Public]] - B2781)/B2781 * 100</f>
        <v>10.475917704902383</v>
      </c>
      <c r="G2529" s="12"/>
      <c r="H2529" s="12"/>
      <c r="K2529"/>
    </row>
    <row r="2530" spans="1:11" x14ac:dyDescent="0.3">
      <c r="A2530" s="21">
        <v>41297</v>
      </c>
      <c r="B2530" s="11">
        <v>11571600000000</v>
      </c>
      <c r="C2530" s="11">
        <v>4861000000000</v>
      </c>
      <c r="D2530" s="11">
        <v>16432600000000</v>
      </c>
      <c r="E2530" s="12">
        <f>(US_Debt_Table[[#This Row],[Debt Held by the Public]] - B2782)/B2782 * 100</f>
        <v>10.411816342887677</v>
      </c>
      <c r="F2530" s="12">
        <f>(US_Debt_Table[[#This Row],[Debt Held by the Public]] - B2782)/B2782 * 100</f>
        <v>10.411816342887677</v>
      </c>
      <c r="G2530" s="12"/>
      <c r="H2530" s="12"/>
      <c r="K2530"/>
    </row>
    <row r="2531" spans="1:11" x14ac:dyDescent="0.3">
      <c r="A2531" s="21">
        <v>41296</v>
      </c>
      <c r="B2531" s="11">
        <v>11569600000000</v>
      </c>
      <c r="C2531" s="11">
        <v>4862930000000</v>
      </c>
      <c r="D2531" s="11">
        <v>16432600000000</v>
      </c>
      <c r="E2531" s="12">
        <f>(US_Debt_Table[[#This Row],[Debt Held by the Public]] - B2783)/B2783 * 100</f>
        <v>10.372723543497134</v>
      </c>
      <c r="F2531" s="12">
        <f>(US_Debt_Table[[#This Row],[Debt Held by the Public]] - B2783)/B2783 * 100</f>
        <v>10.372723543497134</v>
      </c>
      <c r="G2531" s="12"/>
      <c r="H2531" s="12"/>
      <c r="K2531"/>
    </row>
    <row r="2532" spans="1:11" x14ac:dyDescent="0.3">
      <c r="A2532" s="21">
        <v>41292</v>
      </c>
      <c r="B2532" s="11">
        <v>11573100000000</v>
      </c>
      <c r="C2532" s="11">
        <v>4859500000000</v>
      </c>
      <c r="D2532" s="11">
        <v>16432600000000</v>
      </c>
      <c r="E2532" s="12">
        <f>(US_Debt_Table[[#This Row],[Debt Held by the Public]] - B2784)/B2784 * 100</f>
        <v>10.385051934797746</v>
      </c>
      <c r="F2532" s="12">
        <f>(US_Debt_Table[[#This Row],[Debt Held by the Public]] - B2784)/B2784 * 100</f>
        <v>10.385051934797746</v>
      </c>
      <c r="G2532" s="12"/>
      <c r="H2532" s="12"/>
      <c r="K2532"/>
    </row>
    <row r="2533" spans="1:11" x14ac:dyDescent="0.3">
      <c r="A2533" s="21">
        <v>41291</v>
      </c>
      <c r="B2533" s="11">
        <v>11573600000000</v>
      </c>
      <c r="C2533" s="11">
        <v>4859050000000</v>
      </c>
      <c r="D2533" s="11">
        <v>16432600000000</v>
      </c>
      <c r="E2533" s="12">
        <f>(US_Debt_Table[[#This Row],[Debt Held by the Public]] - B2785)/B2785 * 100</f>
        <v>10.362452202271404</v>
      </c>
      <c r="F2533" s="12">
        <f>(US_Debt_Table[[#This Row],[Debt Held by the Public]] - B2785)/B2785 * 100</f>
        <v>10.362452202271404</v>
      </c>
      <c r="G2533" s="12"/>
      <c r="H2533" s="12"/>
      <c r="K2533"/>
    </row>
    <row r="2534" spans="1:11" x14ac:dyDescent="0.3">
      <c r="A2534" s="21">
        <v>41290</v>
      </c>
      <c r="B2534" s="11">
        <v>11580200000000</v>
      </c>
      <c r="C2534" s="11">
        <v>4852460000000</v>
      </c>
      <c r="D2534" s="11">
        <v>16432600000000</v>
      </c>
      <c r="E2534" s="12">
        <f>(US_Debt_Table[[#This Row],[Debt Held by the Public]] - B2786)/B2786 * 100</f>
        <v>10.403279626275145</v>
      </c>
      <c r="F2534" s="12">
        <f>(US_Debt_Table[[#This Row],[Debt Held by the Public]] - B2786)/B2786 * 100</f>
        <v>10.403279626275145</v>
      </c>
      <c r="G2534" s="12"/>
      <c r="H2534" s="12"/>
      <c r="K2534"/>
    </row>
    <row r="2535" spans="1:11" x14ac:dyDescent="0.3">
      <c r="A2535" s="21">
        <v>41289</v>
      </c>
      <c r="B2535" s="11">
        <v>11571500000000</v>
      </c>
      <c r="C2535" s="11">
        <v>4861130000000</v>
      </c>
      <c r="D2535" s="11">
        <v>16432600000000</v>
      </c>
      <c r="E2535" s="12">
        <f>(US_Debt_Table[[#This Row],[Debt Held by the Public]] - B2787)/B2787 * 100</f>
        <v>10.422451881327952</v>
      </c>
      <c r="F2535" s="12">
        <f>(US_Debt_Table[[#This Row],[Debt Held by the Public]] - B2787)/B2787 * 100</f>
        <v>10.422451881327952</v>
      </c>
      <c r="G2535" s="12"/>
      <c r="H2535" s="12"/>
      <c r="K2535"/>
    </row>
    <row r="2536" spans="1:11" x14ac:dyDescent="0.3">
      <c r="A2536" s="21">
        <v>41288</v>
      </c>
      <c r="B2536" s="11">
        <v>11576300000000</v>
      </c>
      <c r="C2536" s="11">
        <v>4856360000000</v>
      </c>
      <c r="D2536" s="11">
        <v>16432600000000</v>
      </c>
      <c r="E2536" s="12">
        <f>(US_Debt_Table[[#This Row],[Debt Held by the Public]] - B2788)/B2788 * 100</f>
        <v>10.466148194093229</v>
      </c>
      <c r="F2536" s="12">
        <f>(US_Debt_Table[[#This Row],[Debt Held by the Public]] - B2788)/B2788 * 100</f>
        <v>10.466148194093229</v>
      </c>
      <c r="G2536" s="12"/>
      <c r="H2536" s="12"/>
      <c r="K2536"/>
    </row>
    <row r="2537" spans="1:11" x14ac:dyDescent="0.3">
      <c r="A2537" s="21">
        <v>41285</v>
      </c>
      <c r="B2537" s="11">
        <v>11577400000000</v>
      </c>
      <c r="C2537" s="11">
        <v>4855260000000</v>
      </c>
      <c r="D2537" s="11">
        <v>16432700000000</v>
      </c>
      <c r="E2537" s="12">
        <f>(US_Debt_Table[[#This Row],[Debt Held by the Public]] - B2789)/B2789 * 100</f>
        <v>10.473482318364855</v>
      </c>
      <c r="F2537" s="12">
        <f>(US_Debt_Table[[#This Row],[Debt Held by the Public]] - B2789)/B2789 * 100</f>
        <v>10.473482318364855</v>
      </c>
      <c r="G2537" s="12"/>
      <c r="H2537" s="12"/>
      <c r="K2537"/>
    </row>
    <row r="2538" spans="1:11" x14ac:dyDescent="0.3">
      <c r="A2538" s="21">
        <v>41284</v>
      </c>
      <c r="B2538" s="11">
        <v>11577400000000</v>
      </c>
      <c r="C2538" s="11">
        <v>4855330000000</v>
      </c>
      <c r="D2538" s="11">
        <v>16432700000000</v>
      </c>
      <c r="E2538" s="12">
        <f>(US_Debt_Table[[#This Row],[Debt Held by the Public]] - B2790)/B2790 * 100</f>
        <v>10.473482318364855</v>
      </c>
      <c r="F2538" s="12">
        <f>(US_Debt_Table[[#This Row],[Debt Held by the Public]] - B2790)/B2790 * 100</f>
        <v>10.473482318364855</v>
      </c>
      <c r="G2538" s="12"/>
      <c r="H2538" s="12"/>
      <c r="K2538"/>
    </row>
    <row r="2539" spans="1:11" x14ac:dyDescent="0.3">
      <c r="A2539" s="21">
        <v>41283</v>
      </c>
      <c r="B2539" s="11">
        <v>11577100000000</v>
      </c>
      <c r="C2539" s="11">
        <v>4855590000000</v>
      </c>
      <c r="D2539" s="11">
        <v>16432600000000</v>
      </c>
      <c r="E2539" s="12">
        <f>(US_Debt_Table[[#This Row],[Debt Held by the Public]] - B2791)/B2791 * 100</f>
        <v>10.471673807456321</v>
      </c>
      <c r="F2539" s="12">
        <f>(US_Debt_Table[[#This Row],[Debt Held by the Public]] - B2791)/B2791 * 100</f>
        <v>10.471673807456321</v>
      </c>
      <c r="G2539" s="12"/>
      <c r="H2539" s="12"/>
      <c r="K2539"/>
    </row>
    <row r="2540" spans="1:11" x14ac:dyDescent="0.3">
      <c r="A2540" s="21">
        <v>41282</v>
      </c>
      <c r="B2540" s="11">
        <v>11577300000000</v>
      </c>
      <c r="C2540" s="11">
        <v>4855400000000</v>
      </c>
      <c r="D2540" s="11">
        <v>16432700000000</v>
      </c>
      <c r="E2540" s="12">
        <f>(US_Debt_Table[[#This Row],[Debt Held by the Public]] - B2792)/B2792 * 100</f>
        <v>10.470419847328245</v>
      </c>
      <c r="F2540" s="12">
        <f>(US_Debt_Table[[#This Row],[Debt Held by the Public]] - B2792)/B2792 * 100</f>
        <v>10.470419847328245</v>
      </c>
      <c r="G2540" s="12"/>
      <c r="H2540" s="12"/>
      <c r="K2540"/>
    </row>
    <row r="2541" spans="1:11" x14ac:dyDescent="0.3">
      <c r="A2541" s="21">
        <v>41281</v>
      </c>
      <c r="B2541" s="11">
        <v>11576900000000</v>
      </c>
      <c r="C2541" s="11">
        <v>4855730000000</v>
      </c>
      <c r="D2541" s="11">
        <v>16432700000000</v>
      </c>
      <c r="E2541" s="12">
        <f>(US_Debt_Table[[#This Row],[Debt Held by the Public]] - B2793)/B2793 * 100</f>
        <v>10.464494952386405</v>
      </c>
      <c r="F2541" s="12">
        <f>(US_Debt_Table[[#This Row],[Debt Held by the Public]] - B2793)/B2793 * 100</f>
        <v>10.464494952386405</v>
      </c>
      <c r="G2541" s="12"/>
      <c r="H2541" s="12"/>
      <c r="K2541"/>
    </row>
    <row r="2542" spans="1:11" x14ac:dyDescent="0.3">
      <c r="A2542" s="21">
        <v>41278</v>
      </c>
      <c r="B2542" s="11">
        <v>11577500000000</v>
      </c>
      <c r="C2542" s="11">
        <v>4855250000000</v>
      </c>
      <c r="D2542" s="11">
        <v>16432700000000</v>
      </c>
      <c r="E2542" s="12">
        <f>(US_Debt_Table[[#This Row],[Debt Held by the Public]] - B2794)/B2794 * 100</f>
        <v>10.454411021112987</v>
      </c>
      <c r="F2542" s="12">
        <f>(US_Debt_Table[[#This Row],[Debt Held by the Public]] - B2794)/B2794 * 100</f>
        <v>10.454411021112987</v>
      </c>
      <c r="G2542" s="12"/>
      <c r="H2542" s="12"/>
      <c r="K2542"/>
    </row>
    <row r="2543" spans="1:11" x14ac:dyDescent="0.3">
      <c r="A2543" s="21">
        <v>41277</v>
      </c>
      <c r="B2543" s="11">
        <v>11578300000000</v>
      </c>
      <c r="C2543" s="11">
        <v>4852960000000</v>
      </c>
      <c r="D2543" s="11">
        <v>16431200000000</v>
      </c>
      <c r="E2543" s="12">
        <f>(US_Debt_Table[[#This Row],[Debt Held by the Public]] - B2795)/B2795 * 100</f>
        <v>10.464151123407909</v>
      </c>
      <c r="F2543" s="12">
        <f>(US_Debt_Table[[#This Row],[Debt Held by the Public]] - B2795)/B2795 * 100</f>
        <v>10.464151123407909</v>
      </c>
      <c r="G2543" s="12"/>
      <c r="H2543" s="12"/>
      <c r="K2543"/>
    </row>
    <row r="2544" spans="1:11" x14ac:dyDescent="0.3">
      <c r="A2544" s="21">
        <v>41276</v>
      </c>
      <c r="B2544" s="11">
        <v>11577100000000</v>
      </c>
      <c r="C2544" s="11">
        <v>4855590000000</v>
      </c>
      <c r="D2544" s="11">
        <v>16432700000000</v>
      </c>
      <c r="E2544" s="12">
        <f>(US_Debt_Table[[#This Row],[Debt Held by the Public]] - B2796)/B2796 * 100</f>
        <v>10.810034744489219</v>
      </c>
      <c r="F2544" s="12">
        <f>(US_Debt_Table[[#This Row],[Debt Held by the Public]] - B2796)/B2796 * 100</f>
        <v>10.810034744489219</v>
      </c>
      <c r="G2544" s="12"/>
      <c r="H2544" s="12"/>
      <c r="K2544"/>
    </row>
    <row r="2545" spans="1:11" x14ac:dyDescent="0.3">
      <c r="A2545" s="21">
        <v>41274</v>
      </c>
      <c r="B2545" s="11">
        <v>11581500000000</v>
      </c>
      <c r="C2545" s="11">
        <v>4851210000000</v>
      </c>
      <c r="D2545" s="11">
        <v>16432700000000</v>
      </c>
      <c r="E2545" s="12">
        <f>(US_Debt_Table[[#This Row],[Debt Held by the Public]] - B2797)/B2797 * 100</f>
        <v>10.977491160321582</v>
      </c>
      <c r="F2545" s="12">
        <f>(US_Debt_Table[[#This Row],[Debt Held by the Public]] - B2797)/B2797 * 100</f>
        <v>10.977491160321582</v>
      </c>
      <c r="G2545" s="12"/>
      <c r="H2545" s="12"/>
      <c r="K2545"/>
    </row>
    <row r="2546" spans="1:11" x14ac:dyDescent="0.3">
      <c r="A2546" s="21">
        <v>41271</v>
      </c>
      <c r="B2546" s="11">
        <v>11546700000000</v>
      </c>
      <c r="C2546" s="11">
        <v>4789790000000</v>
      </c>
      <c r="D2546" s="11">
        <v>16336500000000</v>
      </c>
      <c r="E2546" s="12">
        <f>(US_Debt_Table[[#This Row],[Debt Held by the Public]] - B2798)/B2798 * 100</f>
        <v>10.620706833619145</v>
      </c>
      <c r="F2546" s="12">
        <f>(US_Debt_Table[[#This Row],[Debt Held by the Public]] - B2798)/B2798 * 100</f>
        <v>10.620706833619145</v>
      </c>
      <c r="G2546" s="12"/>
      <c r="H2546" s="12"/>
      <c r="K2546"/>
    </row>
    <row r="2547" spans="1:11" x14ac:dyDescent="0.3">
      <c r="A2547" s="21">
        <v>41270</v>
      </c>
      <c r="B2547" s="11">
        <v>11546300000000</v>
      </c>
      <c r="C2547" s="11">
        <v>4791900000000</v>
      </c>
      <c r="D2547" s="11">
        <v>16338200000000</v>
      </c>
      <c r="E2547" s="12">
        <f>(US_Debt_Table[[#This Row],[Debt Held by the Public]] - B2799)/B2799 * 100</f>
        <v>10.622173679773129</v>
      </c>
      <c r="F2547" s="12">
        <f>(US_Debt_Table[[#This Row],[Debt Held by the Public]] - B2799)/B2799 * 100</f>
        <v>10.622173679773129</v>
      </c>
      <c r="G2547" s="12"/>
      <c r="H2547" s="12"/>
      <c r="K2547"/>
    </row>
    <row r="2548" spans="1:11" x14ac:dyDescent="0.3">
      <c r="A2548" s="21">
        <v>41269</v>
      </c>
      <c r="B2548" s="11">
        <v>11543100000000</v>
      </c>
      <c r="C2548" s="11">
        <v>4794790000000</v>
      </c>
      <c r="D2548" s="11">
        <v>16337900000000</v>
      </c>
      <c r="E2548" s="12">
        <f>(US_Debt_Table[[#This Row],[Debt Held by the Public]] - B2800)/B2800 * 100</f>
        <v>10.586217798258303</v>
      </c>
      <c r="F2548" s="12">
        <f>(US_Debt_Table[[#This Row],[Debt Held by the Public]] - B2800)/B2800 * 100</f>
        <v>10.586217798258303</v>
      </c>
      <c r="G2548" s="12"/>
      <c r="H2548" s="12"/>
      <c r="K2548"/>
    </row>
    <row r="2549" spans="1:11" x14ac:dyDescent="0.3">
      <c r="A2549" s="21">
        <v>41267</v>
      </c>
      <c r="B2549" s="11">
        <v>11542900000000</v>
      </c>
      <c r="C2549" s="11">
        <v>4794650000000</v>
      </c>
      <c r="D2549" s="11">
        <v>16337600000000</v>
      </c>
      <c r="E2549" s="12">
        <f>(US_Debt_Table[[#This Row],[Debt Held by the Public]] - B2801)/B2801 * 100</f>
        <v>10.585361180302739</v>
      </c>
      <c r="F2549" s="12">
        <f>(US_Debt_Table[[#This Row],[Debt Held by the Public]] - B2801)/B2801 * 100</f>
        <v>10.585361180302739</v>
      </c>
      <c r="G2549" s="12"/>
      <c r="H2549" s="12"/>
      <c r="K2549"/>
    </row>
    <row r="2550" spans="1:11" x14ac:dyDescent="0.3">
      <c r="A2550" s="21">
        <v>41264</v>
      </c>
      <c r="B2550" s="11">
        <v>11543200000000</v>
      </c>
      <c r="C2550" s="11">
        <v>4793040000000</v>
      </c>
      <c r="D2550" s="11">
        <v>16336200000000</v>
      </c>
      <c r="E2550" s="12">
        <f>(US_Debt_Table[[#This Row],[Debt Held by the Public]] - B2802)/B2802 * 100</f>
        <v>10.577641536545645</v>
      </c>
      <c r="F2550" s="12">
        <f>(US_Debt_Table[[#This Row],[Debt Held by the Public]] - B2802)/B2802 * 100</f>
        <v>10.577641536545645</v>
      </c>
      <c r="G2550" s="12"/>
      <c r="H2550" s="12"/>
      <c r="K2550"/>
    </row>
    <row r="2551" spans="1:11" x14ac:dyDescent="0.3">
      <c r="A2551" s="21">
        <v>41263</v>
      </c>
      <c r="B2551" s="11">
        <v>11542500000000</v>
      </c>
      <c r="C2551" s="11">
        <v>4791720000000</v>
      </c>
      <c r="D2551" s="11">
        <v>16334200000000</v>
      </c>
      <c r="E2551" s="12">
        <f>(US_Debt_Table[[#This Row],[Debt Held by the Public]] - B2803)/B2803 * 100</f>
        <v>10.574113634839586</v>
      </c>
      <c r="F2551" s="12">
        <f>(US_Debt_Table[[#This Row],[Debt Held by the Public]] - B2803)/B2803 * 100</f>
        <v>10.574113634839586</v>
      </c>
      <c r="G2551" s="12"/>
      <c r="H2551" s="12"/>
      <c r="K2551"/>
    </row>
    <row r="2552" spans="1:11" x14ac:dyDescent="0.3">
      <c r="A2552" s="21">
        <v>41262</v>
      </c>
      <c r="B2552" s="11">
        <v>11562400000000</v>
      </c>
      <c r="C2552" s="11">
        <v>4789640000000</v>
      </c>
      <c r="D2552" s="11">
        <v>16352000000000</v>
      </c>
      <c r="E2552" s="12">
        <f>(US_Debt_Table[[#This Row],[Debt Held by the Public]] - B2804)/B2804 * 100</f>
        <v>10.76687263495713</v>
      </c>
      <c r="F2552" s="12">
        <f>(US_Debt_Table[[#This Row],[Debt Held by the Public]] - B2804)/B2804 * 100</f>
        <v>10.76687263495713</v>
      </c>
      <c r="G2552" s="12"/>
      <c r="H2552" s="12"/>
      <c r="K2552"/>
    </row>
    <row r="2553" spans="1:11" x14ac:dyDescent="0.3">
      <c r="A2553" s="21">
        <v>41261</v>
      </c>
      <c r="B2553" s="11">
        <v>11560300000000</v>
      </c>
      <c r="C2553" s="11">
        <v>4799500000000</v>
      </c>
      <c r="D2553" s="11">
        <v>16359800000000</v>
      </c>
      <c r="E2553" s="12">
        <f>(US_Debt_Table[[#This Row],[Debt Held by the Public]] - B2805)/B2805 * 100</f>
        <v>10.749937728727176</v>
      </c>
      <c r="F2553" s="12">
        <f>(US_Debt_Table[[#This Row],[Debt Held by the Public]] - B2805)/B2805 * 100</f>
        <v>10.749937728727176</v>
      </c>
      <c r="G2553" s="12"/>
      <c r="H2553" s="12"/>
      <c r="K2553"/>
    </row>
    <row r="2554" spans="1:11" x14ac:dyDescent="0.3">
      <c r="A2554" s="21">
        <v>41260</v>
      </c>
      <c r="B2554" s="11">
        <v>11559800000000</v>
      </c>
      <c r="C2554" s="11">
        <v>4791350000000</v>
      </c>
      <c r="D2554" s="11">
        <v>16351200000000</v>
      </c>
      <c r="E2554" s="12">
        <f>(US_Debt_Table[[#This Row],[Debt Held by the Public]] - B2806)/B2806 * 100</f>
        <v>10.745147630817574</v>
      </c>
      <c r="F2554" s="12">
        <f>(US_Debt_Table[[#This Row],[Debt Held by the Public]] - B2806)/B2806 * 100</f>
        <v>10.745147630817574</v>
      </c>
      <c r="G2554" s="12"/>
      <c r="H2554" s="12"/>
      <c r="K2554"/>
    </row>
    <row r="2555" spans="1:11" x14ac:dyDescent="0.3">
      <c r="A2555" s="21">
        <v>41257</v>
      </c>
      <c r="B2555" s="11">
        <v>11569500000000</v>
      </c>
      <c r="C2555" s="11">
        <v>4790070000000</v>
      </c>
      <c r="D2555" s="11">
        <v>16359600000000</v>
      </c>
      <c r="E2555" s="12">
        <f>(US_Debt_Table[[#This Row],[Debt Held by the Public]] - B2807)/B2807 * 100</f>
        <v>11.317977138898511</v>
      </c>
      <c r="F2555" s="12">
        <f>(US_Debt_Table[[#This Row],[Debt Held by the Public]] - B2807)/B2807 * 100</f>
        <v>11.317977138898511</v>
      </c>
      <c r="G2555" s="12"/>
      <c r="H2555" s="12"/>
      <c r="K2555"/>
    </row>
    <row r="2556" spans="1:11" x14ac:dyDescent="0.3">
      <c r="A2556" s="21">
        <v>41256</v>
      </c>
      <c r="B2556" s="11">
        <v>11579100000000</v>
      </c>
      <c r="C2556" s="11">
        <v>4790930000000</v>
      </c>
      <c r="D2556" s="11">
        <v>16370000000000</v>
      </c>
      <c r="E2556" s="12">
        <f>(US_Debt_Table[[#This Row],[Debt Held by the Public]] - B2808)/B2808 * 100</f>
        <v>11.411417190251225</v>
      </c>
      <c r="F2556" s="12">
        <f>(US_Debt_Table[[#This Row],[Debt Held by the Public]] - B2808)/B2808 * 100</f>
        <v>11.411417190251225</v>
      </c>
      <c r="G2556" s="12"/>
      <c r="H2556" s="12"/>
      <c r="K2556"/>
    </row>
    <row r="2557" spans="1:11" x14ac:dyDescent="0.3">
      <c r="A2557" s="21">
        <v>41255</v>
      </c>
      <c r="B2557" s="11">
        <v>11577200000000</v>
      </c>
      <c r="C2557" s="11">
        <v>4789190000000</v>
      </c>
      <c r="D2557" s="11">
        <v>16366400000000</v>
      </c>
      <c r="E2557" s="12">
        <f>(US_Debt_Table[[#This Row],[Debt Held by the Public]] - B2809)/B2809 * 100</f>
        <v>11.404926866820633</v>
      </c>
      <c r="F2557" s="12">
        <f>(US_Debt_Table[[#This Row],[Debt Held by the Public]] - B2809)/B2809 * 100</f>
        <v>11.404926866820633</v>
      </c>
      <c r="G2557" s="12"/>
      <c r="H2557" s="12"/>
      <c r="K2557"/>
    </row>
    <row r="2558" spans="1:11" x14ac:dyDescent="0.3">
      <c r="A2558" s="21">
        <v>41254</v>
      </c>
      <c r="B2558" s="11">
        <v>11576900000000</v>
      </c>
      <c r="C2558" s="11">
        <v>4798930000000</v>
      </c>
      <c r="D2558" s="11">
        <v>16375900000000</v>
      </c>
      <c r="E2558" s="12">
        <f>(US_Debt_Table[[#This Row],[Debt Held by the Public]] - B2810)/B2810 * 100</f>
        <v>11.397752203533351</v>
      </c>
      <c r="F2558" s="12">
        <f>(US_Debt_Table[[#This Row],[Debt Held by the Public]] - B2810)/B2810 * 100</f>
        <v>11.397752203533351</v>
      </c>
      <c r="G2558" s="12"/>
      <c r="H2558" s="12"/>
      <c r="K2558"/>
    </row>
    <row r="2559" spans="1:11" x14ac:dyDescent="0.3">
      <c r="A2559" s="21">
        <v>41253</v>
      </c>
      <c r="B2559" s="11">
        <v>11574900000000</v>
      </c>
      <c r="C2559" s="11">
        <v>4795210000000</v>
      </c>
      <c r="D2559" s="11">
        <v>16370100000000</v>
      </c>
      <c r="E2559" s="12">
        <f>(US_Debt_Table[[#This Row],[Debt Held by the Public]] - B2811)/B2811 * 100</f>
        <v>11.378507370770947</v>
      </c>
      <c r="F2559" s="12">
        <f>(US_Debt_Table[[#This Row],[Debt Held by the Public]] - B2811)/B2811 * 100</f>
        <v>11.378507370770947</v>
      </c>
      <c r="G2559" s="12"/>
      <c r="H2559" s="12"/>
      <c r="K2559"/>
    </row>
    <row r="2560" spans="1:11" x14ac:dyDescent="0.3">
      <c r="A2560" s="21">
        <v>41250</v>
      </c>
      <c r="B2560" s="11">
        <v>11574900000000</v>
      </c>
      <c r="C2560" s="11">
        <v>4790430000000</v>
      </c>
      <c r="D2560" s="11">
        <v>16365400000000</v>
      </c>
      <c r="E2560" s="12">
        <f>(US_Debt_Table[[#This Row],[Debt Held by the Public]] - B2812)/B2812 * 100</f>
        <v>11.416030571090298</v>
      </c>
      <c r="F2560" s="12">
        <f>(US_Debt_Table[[#This Row],[Debt Held by the Public]] - B2812)/B2812 * 100</f>
        <v>11.416030571090298</v>
      </c>
      <c r="G2560" s="12"/>
      <c r="H2560" s="12"/>
      <c r="K2560"/>
    </row>
    <row r="2561" spans="1:11" x14ac:dyDescent="0.3">
      <c r="A2561" s="21">
        <v>41249</v>
      </c>
      <c r="B2561" s="11">
        <v>11574800000000</v>
      </c>
      <c r="C2561" s="11">
        <v>4791590000000</v>
      </c>
      <c r="D2561" s="11">
        <v>16366400000000</v>
      </c>
      <c r="E2561" s="12">
        <f>(US_Debt_Table[[#This Row],[Debt Held by the Public]] - B2813)/B2813 * 100</f>
        <v>11.423648212858945</v>
      </c>
      <c r="F2561" s="12">
        <f>(US_Debt_Table[[#This Row],[Debt Held by the Public]] - B2813)/B2813 * 100</f>
        <v>11.423648212858945</v>
      </c>
      <c r="G2561" s="12"/>
      <c r="H2561" s="12"/>
      <c r="K2561"/>
    </row>
    <row r="2562" spans="1:11" x14ac:dyDescent="0.3">
      <c r="A2562" s="21">
        <v>41248</v>
      </c>
      <c r="B2562" s="11">
        <v>11548200000000</v>
      </c>
      <c r="C2562" s="11">
        <v>4789760000000</v>
      </c>
      <c r="D2562" s="11">
        <v>16337900000000</v>
      </c>
      <c r="E2562" s="12">
        <f>(US_Debt_Table[[#This Row],[Debt Held by the Public]] - B2814)/B2814 * 100</f>
        <v>11.168656141701964</v>
      </c>
      <c r="F2562" s="12">
        <f>(US_Debt_Table[[#This Row],[Debt Held by the Public]] - B2814)/B2814 * 100</f>
        <v>11.168656141701964</v>
      </c>
      <c r="G2562" s="12"/>
      <c r="H2562" s="12"/>
      <c r="K2562"/>
    </row>
    <row r="2563" spans="1:11" x14ac:dyDescent="0.3">
      <c r="A2563" s="21">
        <v>41247</v>
      </c>
      <c r="B2563" s="11">
        <v>11548100000000</v>
      </c>
      <c r="C2563" s="11">
        <v>4798990000000</v>
      </c>
      <c r="D2563" s="11">
        <v>16347100000000</v>
      </c>
      <c r="E2563" s="12">
        <f>(US_Debt_Table[[#This Row],[Debt Held by the Public]] - B2815)/B2815 * 100</f>
        <v>11.16876365771715</v>
      </c>
      <c r="F2563" s="12">
        <f>(US_Debt_Table[[#This Row],[Debt Held by the Public]] - B2815)/B2815 * 100</f>
        <v>11.16876365771715</v>
      </c>
      <c r="G2563" s="12"/>
      <c r="H2563" s="12"/>
      <c r="K2563"/>
    </row>
    <row r="2564" spans="1:11" x14ac:dyDescent="0.3">
      <c r="A2564" s="21">
        <v>41246</v>
      </c>
      <c r="B2564" s="11">
        <v>11547000000000</v>
      </c>
      <c r="C2564" s="11">
        <v>4791120000000</v>
      </c>
      <c r="D2564" s="11">
        <v>16338100000000</v>
      </c>
      <c r="E2564" s="12">
        <f>(US_Debt_Table[[#This Row],[Debt Held by the Public]] - B2816)/B2816 * 100</f>
        <v>11.157104351174432</v>
      </c>
      <c r="F2564" s="12">
        <f>(US_Debt_Table[[#This Row],[Debt Held by the Public]] - B2816)/B2816 * 100</f>
        <v>11.157104351174432</v>
      </c>
      <c r="G2564" s="12"/>
      <c r="H2564" s="12"/>
      <c r="K2564"/>
    </row>
    <row r="2565" spans="1:11" x14ac:dyDescent="0.3">
      <c r="A2565" s="21">
        <v>41243</v>
      </c>
      <c r="B2565" s="11">
        <v>11553200000000</v>
      </c>
      <c r="C2565" s="11">
        <v>4816350000000</v>
      </c>
      <c r="D2565" s="11">
        <v>16369500000000</v>
      </c>
      <c r="E2565" s="12">
        <f>(US_Debt_Table[[#This Row],[Debt Held by the Public]] - B2817)/B2817 * 100</f>
        <v>11.195380173243503</v>
      </c>
      <c r="F2565" s="12">
        <f>(US_Debt_Table[[#This Row],[Debt Held by the Public]] - B2817)/B2817 * 100</f>
        <v>11.195380173243503</v>
      </c>
      <c r="G2565" s="12"/>
      <c r="H2565" s="12"/>
      <c r="K2565"/>
    </row>
    <row r="2566" spans="1:11" x14ac:dyDescent="0.3">
      <c r="A2566" s="21">
        <v>41242</v>
      </c>
      <c r="B2566" s="11">
        <v>11493300000000</v>
      </c>
      <c r="C2566" s="11">
        <v>4829820000000</v>
      </c>
      <c r="D2566" s="11">
        <v>16323100000000</v>
      </c>
      <c r="E2566" s="12">
        <f>(US_Debt_Table[[#This Row],[Debt Held by the Public]] - B2818)/B2818 * 100</f>
        <v>11.198939607964551</v>
      </c>
      <c r="F2566" s="12">
        <f>(US_Debt_Table[[#This Row],[Debt Held by the Public]] - B2818)/B2818 * 100</f>
        <v>11.198939607964551</v>
      </c>
      <c r="G2566" s="12"/>
      <c r="H2566" s="12"/>
      <c r="K2566"/>
    </row>
    <row r="2567" spans="1:11" x14ac:dyDescent="0.3">
      <c r="A2567" s="21">
        <v>41241</v>
      </c>
      <c r="B2567" s="11">
        <v>11477000000000</v>
      </c>
      <c r="C2567" s="11">
        <v>4829730000000</v>
      </c>
      <c r="D2567" s="11">
        <v>16306700000000</v>
      </c>
      <c r="E2567" s="12">
        <f>(US_Debt_Table[[#This Row],[Debt Held by the Public]] - B2819)/B2819 * 100</f>
        <v>11.054128848721771</v>
      </c>
      <c r="F2567" s="12">
        <f>(US_Debt_Table[[#This Row],[Debt Held by the Public]] - B2819)/B2819 * 100</f>
        <v>11.054128848721771</v>
      </c>
      <c r="G2567" s="12"/>
      <c r="H2567" s="12"/>
      <c r="K2567"/>
    </row>
    <row r="2568" spans="1:11" x14ac:dyDescent="0.3">
      <c r="A2568" s="21">
        <v>41240</v>
      </c>
      <c r="B2568" s="11">
        <v>11476500000000</v>
      </c>
      <c r="C2568" s="11">
        <v>4841180000000</v>
      </c>
      <c r="D2568" s="11">
        <v>16317700000000</v>
      </c>
      <c r="E2568" s="12">
        <f>(US_Debt_Table[[#This Row],[Debt Held by the Public]] - B2820)/B2820 * 100</f>
        <v>11.046067209165063</v>
      </c>
      <c r="F2568" s="12">
        <f>(US_Debt_Table[[#This Row],[Debt Held by the Public]] - B2820)/B2820 * 100</f>
        <v>11.046067209165063</v>
      </c>
      <c r="G2568" s="12"/>
      <c r="H2568" s="12"/>
      <c r="K2568"/>
    </row>
    <row r="2569" spans="1:11" x14ac:dyDescent="0.3">
      <c r="A2569" s="21">
        <v>41239</v>
      </c>
      <c r="B2569" s="11">
        <v>11474600000000</v>
      </c>
      <c r="C2569" s="11">
        <v>4835090000000</v>
      </c>
      <c r="D2569" s="11">
        <v>16309700000000</v>
      </c>
      <c r="E2569" s="12">
        <f>(US_Debt_Table[[#This Row],[Debt Held by the Public]] - B2821)/B2821 * 100</f>
        <v>11.112617410671056</v>
      </c>
      <c r="F2569" s="12">
        <f>(US_Debt_Table[[#This Row],[Debt Held by the Public]] - B2821)/B2821 * 100</f>
        <v>11.112617410671056</v>
      </c>
      <c r="G2569" s="12"/>
      <c r="H2569" s="12"/>
      <c r="K2569"/>
    </row>
    <row r="2570" spans="1:11" x14ac:dyDescent="0.3">
      <c r="A2570" s="21">
        <v>41236</v>
      </c>
      <c r="B2570" s="11">
        <v>11474600000000</v>
      </c>
      <c r="C2570" s="11">
        <v>4832900000000</v>
      </c>
      <c r="D2570" s="11">
        <v>16307500000000</v>
      </c>
      <c r="E2570" s="12">
        <f>(US_Debt_Table[[#This Row],[Debt Held by the Public]] - B2822)/B2822 * 100</f>
        <v>11.117997385367744</v>
      </c>
      <c r="F2570" s="12">
        <f>(US_Debt_Table[[#This Row],[Debt Held by the Public]] - B2822)/B2822 * 100</f>
        <v>11.117997385367744</v>
      </c>
      <c r="G2570" s="12"/>
      <c r="H2570" s="12"/>
      <c r="K2570"/>
    </row>
    <row r="2571" spans="1:11" x14ac:dyDescent="0.3">
      <c r="A2571" s="21">
        <v>41234</v>
      </c>
      <c r="B2571" s="11">
        <v>11453600000000</v>
      </c>
      <c r="C2571" s="11">
        <v>4829600000000</v>
      </c>
      <c r="D2571" s="11">
        <v>16283200000000</v>
      </c>
      <c r="E2571" s="12">
        <f>(US_Debt_Table[[#This Row],[Debt Held by the Public]] - B2823)/B2823 * 100</f>
        <v>10.925378916275241</v>
      </c>
      <c r="F2571" s="12">
        <f>(US_Debt_Table[[#This Row],[Debt Held by the Public]] - B2823)/B2823 * 100</f>
        <v>10.925378916275241</v>
      </c>
      <c r="G2571" s="12"/>
      <c r="H2571" s="12"/>
      <c r="K2571"/>
    </row>
    <row r="2572" spans="1:11" x14ac:dyDescent="0.3">
      <c r="A2572" s="21">
        <v>41233</v>
      </c>
      <c r="B2572" s="11">
        <v>11452900000000</v>
      </c>
      <c r="C2572" s="11">
        <v>4839760000000</v>
      </c>
      <c r="D2572" s="11">
        <v>16292700000000</v>
      </c>
      <c r="E2572" s="12">
        <f>(US_Debt_Table[[#This Row],[Debt Held by the Public]] - B2824)/B2824 * 100</f>
        <v>10.923970944309927</v>
      </c>
      <c r="F2572" s="12">
        <f>(US_Debt_Table[[#This Row],[Debt Held by the Public]] - B2824)/B2824 * 100</f>
        <v>10.923970944309927</v>
      </c>
      <c r="G2572" s="12"/>
      <c r="H2572" s="12"/>
      <c r="K2572"/>
    </row>
    <row r="2573" spans="1:11" x14ac:dyDescent="0.3">
      <c r="A2573" s="21">
        <v>41232</v>
      </c>
      <c r="B2573" s="11">
        <v>11451700000000</v>
      </c>
      <c r="C2573" s="11">
        <v>4834390000000</v>
      </c>
      <c r="D2573" s="11">
        <v>16286100000000</v>
      </c>
      <c r="E2573" s="12">
        <f>(US_Debt_Table[[#This Row],[Debt Held by the Public]] - B2825)/B2825 * 100</f>
        <v>10.909126127085896</v>
      </c>
      <c r="F2573" s="12">
        <f>(US_Debt_Table[[#This Row],[Debt Held by the Public]] - B2825)/B2825 * 100</f>
        <v>10.909126127085896</v>
      </c>
      <c r="G2573" s="12"/>
      <c r="H2573" s="12"/>
      <c r="K2573"/>
    </row>
    <row r="2574" spans="1:11" x14ac:dyDescent="0.3">
      <c r="A2574" s="21">
        <v>41229</v>
      </c>
      <c r="B2574" s="11">
        <v>11451600000000</v>
      </c>
      <c r="C2574" s="11">
        <v>4829740000000</v>
      </c>
      <c r="D2574" s="11">
        <v>16281300000000</v>
      </c>
      <c r="E2574" s="12">
        <f>(US_Debt_Table[[#This Row],[Debt Held by the Public]] - B2826)/B2826 * 100</f>
        <v>11.019980804467323</v>
      </c>
      <c r="F2574" s="12">
        <f>(US_Debt_Table[[#This Row],[Debt Held by the Public]] - B2826)/B2826 * 100</f>
        <v>11.019980804467323</v>
      </c>
      <c r="G2574" s="12"/>
      <c r="H2574" s="12"/>
      <c r="K2574"/>
    </row>
    <row r="2575" spans="1:11" x14ac:dyDescent="0.3">
      <c r="A2575" s="21">
        <v>41228</v>
      </c>
      <c r="B2575" s="11">
        <v>11451200000000</v>
      </c>
      <c r="C2575" s="11">
        <v>4827770000000</v>
      </c>
      <c r="D2575" s="11">
        <v>16278900000000</v>
      </c>
      <c r="E2575" s="12">
        <f>(US_Debt_Table[[#This Row],[Debt Held by the Public]] - B2827)/B2827 * 100</f>
        <v>11.020408163265307</v>
      </c>
      <c r="F2575" s="12">
        <f>(US_Debt_Table[[#This Row],[Debt Held by the Public]] - B2827)/B2827 * 100</f>
        <v>11.020408163265307</v>
      </c>
      <c r="G2575" s="12"/>
      <c r="H2575" s="12"/>
      <c r="K2575"/>
    </row>
    <row r="2576" spans="1:11" x14ac:dyDescent="0.3">
      <c r="A2576" s="21">
        <v>41227</v>
      </c>
      <c r="B2576" s="11">
        <v>11423400000000</v>
      </c>
      <c r="C2576" s="11">
        <v>4821010000000</v>
      </c>
      <c r="D2576" s="11">
        <v>16244400000000</v>
      </c>
      <c r="E2576" s="12">
        <f>(US_Debt_Table[[#This Row],[Debt Held by the Public]] - B2828)/B2828 * 100</f>
        <v>11.279528517851055</v>
      </c>
      <c r="F2576" s="12">
        <f>(US_Debt_Table[[#This Row],[Debt Held by the Public]] - B2828)/B2828 * 100</f>
        <v>11.279528517851055</v>
      </c>
      <c r="G2576" s="12"/>
      <c r="H2576" s="12"/>
      <c r="K2576"/>
    </row>
    <row r="2577" spans="1:11" x14ac:dyDescent="0.3">
      <c r="A2577" s="21">
        <v>41226</v>
      </c>
      <c r="B2577" s="11">
        <v>11422500000000</v>
      </c>
      <c r="C2577" s="11">
        <v>4825790000000</v>
      </c>
      <c r="D2577" s="11">
        <v>16248300000000</v>
      </c>
      <c r="E2577" s="12">
        <f>(US_Debt_Table[[#This Row],[Debt Held by the Public]] - B2829)/B2829 * 100</f>
        <v>11.245836498568341</v>
      </c>
      <c r="F2577" s="12">
        <f>(US_Debt_Table[[#This Row],[Debt Held by the Public]] - B2829)/B2829 * 100</f>
        <v>11.245836498568341</v>
      </c>
      <c r="G2577" s="12"/>
      <c r="H2577" s="12"/>
      <c r="K2577"/>
    </row>
    <row r="2578" spans="1:11" x14ac:dyDescent="0.3">
      <c r="A2578" s="21">
        <v>41222</v>
      </c>
      <c r="B2578" s="11">
        <v>11421900000000</v>
      </c>
      <c r="C2578" s="11">
        <v>4822820000000</v>
      </c>
      <c r="D2578" s="11">
        <v>16244700000000</v>
      </c>
      <c r="E2578" s="12">
        <f>(US_Debt_Table[[#This Row],[Debt Held by the Public]] - B2830)/B2830 * 100</f>
        <v>11.299611198269394</v>
      </c>
      <c r="F2578" s="12">
        <f>(US_Debt_Table[[#This Row],[Debt Held by the Public]] - B2830)/B2830 * 100</f>
        <v>11.299611198269394</v>
      </c>
      <c r="G2578" s="12"/>
      <c r="H2578" s="12"/>
      <c r="K2578"/>
    </row>
    <row r="2579" spans="1:11" x14ac:dyDescent="0.3">
      <c r="A2579" s="21">
        <v>41221</v>
      </c>
      <c r="B2579" s="11">
        <v>11421800000000</v>
      </c>
      <c r="C2579" s="11">
        <v>4823480000000</v>
      </c>
      <c r="D2579" s="11">
        <v>16245300000000</v>
      </c>
      <c r="E2579" s="12">
        <f>(US_Debt_Table[[#This Row],[Debt Held by the Public]] - B2831)/B2831 * 100</f>
        <v>11.311652746781533</v>
      </c>
      <c r="F2579" s="12">
        <f>(US_Debt_Table[[#This Row],[Debt Held by the Public]] - B2831)/B2831 * 100</f>
        <v>11.311652746781533</v>
      </c>
      <c r="G2579" s="12"/>
      <c r="H2579" s="12"/>
      <c r="K2579"/>
    </row>
    <row r="2580" spans="1:11" x14ac:dyDescent="0.3">
      <c r="A2580" s="21">
        <v>41220</v>
      </c>
      <c r="B2580" s="11">
        <v>11394900000000</v>
      </c>
      <c r="C2580" s="11">
        <v>4819030000000</v>
      </c>
      <c r="D2580" s="11">
        <v>16214000000000</v>
      </c>
      <c r="E2580" s="12">
        <f>(US_Debt_Table[[#This Row],[Debt Held by the Public]] - B2832)/B2832 * 100</f>
        <v>11.053826736967263</v>
      </c>
      <c r="F2580" s="12">
        <f>(US_Debt_Table[[#This Row],[Debt Held by the Public]] - B2832)/B2832 * 100</f>
        <v>11.053826736967263</v>
      </c>
      <c r="G2580" s="12"/>
      <c r="H2580" s="12"/>
      <c r="K2580"/>
    </row>
    <row r="2581" spans="1:11" x14ac:dyDescent="0.3">
      <c r="A2581" s="21">
        <v>41219</v>
      </c>
      <c r="B2581" s="11">
        <v>11394700000000</v>
      </c>
      <c r="C2581" s="11">
        <v>4819640000000</v>
      </c>
      <c r="D2581" s="11">
        <v>16214400000000</v>
      </c>
      <c r="E2581" s="12">
        <f>(US_Debt_Table[[#This Row],[Debt Held by the Public]] - B2833)/B2833 * 100</f>
        <v>11.057289331591976</v>
      </c>
      <c r="F2581" s="12">
        <f>(US_Debt_Table[[#This Row],[Debt Held by the Public]] - B2833)/B2833 * 100</f>
        <v>11.057289331591976</v>
      </c>
      <c r="G2581" s="12"/>
      <c r="H2581" s="12"/>
      <c r="K2581"/>
    </row>
    <row r="2582" spans="1:11" x14ac:dyDescent="0.3">
      <c r="A2582" s="21">
        <v>41218</v>
      </c>
      <c r="B2582" s="11">
        <v>11394500000000</v>
      </c>
      <c r="C2582" s="11">
        <v>4815440000000</v>
      </c>
      <c r="D2582" s="11">
        <v>16210000000000</v>
      </c>
      <c r="E2582" s="12">
        <f>(US_Debt_Table[[#This Row],[Debt Held by the Public]] - B2834)/B2834 * 100</f>
        <v>11.049928367460311</v>
      </c>
      <c r="F2582" s="12">
        <f>(US_Debt_Table[[#This Row],[Debt Held by the Public]] - B2834)/B2834 * 100</f>
        <v>11.049928367460311</v>
      </c>
      <c r="G2582" s="12"/>
      <c r="H2582" s="12"/>
      <c r="K2582"/>
    </row>
    <row r="2583" spans="1:11" x14ac:dyDescent="0.3">
      <c r="A2583" s="21">
        <v>41215</v>
      </c>
      <c r="B2583" s="11">
        <v>11394100000000</v>
      </c>
      <c r="C2583" s="11">
        <v>4812010000000</v>
      </c>
      <c r="D2583" s="11">
        <v>16206100000000</v>
      </c>
      <c r="E2583" s="12">
        <f>(US_Debt_Table[[#This Row],[Debt Held by the Public]] - B2835)/B2835 * 100</f>
        <v>11.12400643682645</v>
      </c>
      <c r="F2583" s="12">
        <f>(US_Debt_Table[[#This Row],[Debt Held by the Public]] - B2835)/B2835 * 100</f>
        <v>11.12400643682645</v>
      </c>
      <c r="G2583" s="12"/>
      <c r="H2583" s="12"/>
      <c r="K2583"/>
    </row>
    <row r="2584" spans="1:11" x14ac:dyDescent="0.3">
      <c r="A2584" s="21">
        <v>41214</v>
      </c>
      <c r="B2584" s="11">
        <v>11394200000000</v>
      </c>
      <c r="C2584" s="11">
        <v>4827460000000</v>
      </c>
      <c r="D2584" s="11">
        <v>16221700000000</v>
      </c>
      <c r="E2584" s="12">
        <f>(US_Debt_Table[[#This Row],[Debt Held by the Public]] - B2836)/B2836 * 100</f>
        <v>11.13040085828538</v>
      </c>
      <c r="F2584" s="12">
        <f>(US_Debt_Table[[#This Row],[Debt Held by the Public]] - B2836)/B2836 * 100</f>
        <v>11.13040085828538</v>
      </c>
      <c r="G2584" s="12"/>
      <c r="H2584" s="12"/>
      <c r="K2584"/>
    </row>
    <row r="2585" spans="1:11" x14ac:dyDescent="0.3">
      <c r="A2585" s="21">
        <v>41213</v>
      </c>
      <c r="B2585" s="11">
        <v>11411600000000</v>
      </c>
      <c r="C2585" s="11">
        <v>4849870000000</v>
      </c>
      <c r="D2585" s="11">
        <v>16261500000000</v>
      </c>
      <c r="E2585" s="12">
        <f>(US_Debt_Table[[#This Row],[Debt Held by the Public]] - B2837)/B2837 * 100</f>
        <v>11.267550702028082</v>
      </c>
      <c r="F2585" s="12">
        <f>(US_Debt_Table[[#This Row],[Debt Held by the Public]] - B2837)/B2837 * 100</f>
        <v>11.267550702028082</v>
      </c>
      <c r="G2585" s="12"/>
      <c r="H2585" s="12"/>
      <c r="K2585"/>
    </row>
    <row r="2586" spans="1:11" x14ac:dyDescent="0.3">
      <c r="A2586" s="21">
        <v>41212</v>
      </c>
      <c r="B2586" s="11">
        <v>11355500000000</v>
      </c>
      <c r="C2586" s="11">
        <v>4848580000000</v>
      </c>
      <c r="D2586" s="11">
        <v>16204100000000</v>
      </c>
      <c r="E2586" s="12">
        <f>(US_Debt_Table[[#This Row],[Debt Held by the Public]] - B2838)/B2838 * 100</f>
        <v>11.264072742237333</v>
      </c>
      <c r="F2586" s="12">
        <f>(US_Debt_Table[[#This Row],[Debt Held by the Public]] - B2838)/B2838 * 100</f>
        <v>11.264072742237333</v>
      </c>
      <c r="G2586" s="12"/>
      <c r="H2586" s="12"/>
      <c r="K2586"/>
    </row>
    <row r="2587" spans="1:11" x14ac:dyDescent="0.3">
      <c r="A2587" s="21">
        <v>41211</v>
      </c>
      <c r="B2587" s="11">
        <v>11354100000000</v>
      </c>
      <c r="C2587" s="11">
        <v>4844880000000</v>
      </c>
      <c r="D2587" s="11">
        <v>16199000000000</v>
      </c>
      <c r="E2587" s="12">
        <f>(US_Debt_Table[[#This Row],[Debt Held by the Public]] - B2839)/B2839 * 100</f>
        <v>11.253625460531474</v>
      </c>
      <c r="F2587" s="12">
        <f>(US_Debt_Table[[#This Row],[Debt Held by the Public]] - B2839)/B2839 * 100</f>
        <v>11.253625460531474</v>
      </c>
      <c r="G2587" s="12"/>
      <c r="H2587" s="12"/>
      <c r="K2587"/>
    </row>
    <row r="2588" spans="1:11" x14ac:dyDescent="0.3">
      <c r="A2588" s="21">
        <v>41208</v>
      </c>
      <c r="B2588" s="11">
        <v>11354000000000</v>
      </c>
      <c r="C2588" s="11">
        <v>4843860000000</v>
      </c>
      <c r="D2588" s="11">
        <v>16197800000000</v>
      </c>
      <c r="E2588" s="12">
        <f>(US_Debt_Table[[#This Row],[Debt Held by the Public]] - B2840)/B2840 * 100</f>
        <v>11.277723873648721</v>
      </c>
      <c r="F2588" s="12">
        <f>(US_Debt_Table[[#This Row],[Debt Held by the Public]] - B2840)/B2840 * 100</f>
        <v>11.277723873648721</v>
      </c>
      <c r="G2588" s="12"/>
      <c r="H2588" s="12"/>
      <c r="K2588"/>
    </row>
    <row r="2589" spans="1:11" x14ac:dyDescent="0.3">
      <c r="A2589" s="21">
        <v>41207</v>
      </c>
      <c r="B2589" s="11">
        <v>11353500000000</v>
      </c>
      <c r="C2589" s="11">
        <v>4843540000000</v>
      </c>
      <c r="D2589" s="11">
        <v>16197100000000</v>
      </c>
      <c r="E2589" s="12">
        <f>(US_Debt_Table[[#This Row],[Debt Held by the Public]] - B2841)/B2841 * 100</f>
        <v>11.283730139282319</v>
      </c>
      <c r="F2589" s="12">
        <f>(US_Debt_Table[[#This Row],[Debt Held by the Public]] - B2841)/B2841 * 100</f>
        <v>11.283730139282319</v>
      </c>
      <c r="G2589" s="12"/>
      <c r="H2589" s="12"/>
      <c r="K2589"/>
    </row>
    <row r="2590" spans="1:11" x14ac:dyDescent="0.3">
      <c r="A2590" s="21">
        <v>41206</v>
      </c>
      <c r="B2590" s="11">
        <v>11349500000000</v>
      </c>
      <c r="C2590" s="11">
        <v>4845270000000</v>
      </c>
      <c r="D2590" s="11">
        <v>16194800000000</v>
      </c>
      <c r="E2590" s="12">
        <f>(US_Debt_Table[[#This Row],[Debt Held by the Public]] - B2842)/B2842 * 100</f>
        <v>11.245613691164651</v>
      </c>
      <c r="F2590" s="12">
        <f>(US_Debt_Table[[#This Row],[Debt Held by the Public]] - B2842)/B2842 * 100</f>
        <v>11.245613691164651</v>
      </c>
      <c r="G2590" s="12"/>
      <c r="H2590" s="12"/>
      <c r="K2590"/>
    </row>
    <row r="2591" spans="1:11" x14ac:dyDescent="0.3">
      <c r="A2591" s="21">
        <v>41205</v>
      </c>
      <c r="B2591" s="11">
        <v>11348900000000</v>
      </c>
      <c r="C2591" s="11">
        <v>4854900000000</v>
      </c>
      <c r="D2591" s="11">
        <v>16203800000000</v>
      </c>
      <c r="E2591" s="12">
        <f>(US_Debt_Table[[#This Row],[Debt Held by the Public]] - B2843)/B2843 * 100</f>
        <v>11.244094179458527</v>
      </c>
      <c r="F2591" s="12">
        <f>(US_Debt_Table[[#This Row],[Debt Held by the Public]] - B2843)/B2843 * 100</f>
        <v>11.244094179458527</v>
      </c>
      <c r="G2591" s="12"/>
      <c r="H2591" s="12"/>
      <c r="K2591"/>
    </row>
    <row r="2592" spans="1:11" x14ac:dyDescent="0.3">
      <c r="A2592" s="21">
        <v>41204</v>
      </c>
      <c r="B2592" s="11">
        <v>11348000000000</v>
      </c>
      <c r="C2592" s="11">
        <v>4850720000000</v>
      </c>
      <c r="D2592" s="11">
        <v>16198700000000</v>
      </c>
      <c r="E2592" s="12">
        <f>(US_Debt_Table[[#This Row],[Debt Held by the Public]] - B2844)/B2844 * 100</f>
        <v>11.234181868083397</v>
      </c>
      <c r="F2592" s="12">
        <f>(US_Debt_Table[[#This Row],[Debt Held by the Public]] - B2844)/B2844 * 100</f>
        <v>11.234181868083397</v>
      </c>
      <c r="G2592" s="12"/>
      <c r="H2592" s="12"/>
      <c r="K2592"/>
    </row>
    <row r="2593" spans="1:11" x14ac:dyDescent="0.3">
      <c r="A2593" s="21">
        <v>41201</v>
      </c>
      <c r="B2593" s="11">
        <v>11347400000000</v>
      </c>
      <c r="C2593" s="11">
        <v>4848680000000</v>
      </c>
      <c r="D2593" s="11">
        <v>16196100000000</v>
      </c>
      <c r="E2593" s="12">
        <f>(US_Debt_Table[[#This Row],[Debt Held by the Public]] - B2845)/B2845 * 100</f>
        <v>11.292663789721459</v>
      </c>
      <c r="F2593" s="12">
        <f>(US_Debt_Table[[#This Row],[Debt Held by the Public]] - B2845)/B2845 * 100</f>
        <v>11.292663789721459</v>
      </c>
      <c r="G2593" s="12"/>
      <c r="H2593" s="12"/>
      <c r="K2593"/>
    </row>
    <row r="2594" spans="1:11" x14ac:dyDescent="0.3">
      <c r="A2594" s="21">
        <v>41200</v>
      </c>
      <c r="B2594" s="11">
        <v>11347300000000</v>
      </c>
      <c r="C2594" s="11">
        <v>4850840000000</v>
      </c>
      <c r="D2594" s="11">
        <v>16198200000000</v>
      </c>
      <c r="E2594" s="12">
        <f>(US_Debt_Table[[#This Row],[Debt Held by the Public]] - B2846)/B2846 * 100</f>
        <v>11.260037847218818</v>
      </c>
      <c r="F2594" s="12">
        <f>(US_Debt_Table[[#This Row],[Debt Held by the Public]] - B2846)/B2846 * 100</f>
        <v>11.260037847218818</v>
      </c>
      <c r="G2594" s="12"/>
      <c r="H2594" s="12"/>
      <c r="K2594"/>
    </row>
    <row r="2595" spans="1:11" x14ac:dyDescent="0.3">
      <c r="A2595" s="21">
        <v>41199</v>
      </c>
      <c r="B2595" s="11">
        <v>11344700000000</v>
      </c>
      <c r="C2595" s="11">
        <v>4848410000000</v>
      </c>
      <c r="D2595" s="11">
        <v>16193100000000</v>
      </c>
      <c r="E2595" s="12">
        <f>(US_Debt_Table[[#This Row],[Debt Held by the Public]] - B2847)/B2847 * 100</f>
        <v>11.23999843112645</v>
      </c>
      <c r="F2595" s="12">
        <f>(US_Debt_Table[[#This Row],[Debt Held by the Public]] - B2847)/B2847 * 100</f>
        <v>11.23999843112645</v>
      </c>
      <c r="G2595" s="12"/>
      <c r="H2595" s="12"/>
      <c r="K2595"/>
    </row>
    <row r="2596" spans="1:11" x14ac:dyDescent="0.3">
      <c r="A2596" s="21">
        <v>41198</v>
      </c>
      <c r="B2596" s="11">
        <v>11344400000000</v>
      </c>
      <c r="C2596" s="11">
        <v>4855200000000</v>
      </c>
      <c r="D2596" s="11">
        <v>16199600000000</v>
      </c>
      <c r="E2596" s="12">
        <f>(US_Debt_Table[[#This Row],[Debt Held by the Public]] - B2848)/B2848 * 100</f>
        <v>11.853444025950976</v>
      </c>
      <c r="F2596" s="12">
        <f>(US_Debt_Table[[#This Row],[Debt Held by the Public]] - B2848)/B2848 * 100</f>
        <v>11.853444025950976</v>
      </c>
      <c r="G2596" s="12"/>
      <c r="H2596" s="12"/>
      <c r="K2596"/>
    </row>
    <row r="2597" spans="1:11" x14ac:dyDescent="0.3">
      <c r="A2597" s="21">
        <v>41197</v>
      </c>
      <c r="B2597" s="11">
        <v>11343800000000</v>
      </c>
      <c r="C2597" s="11">
        <v>4847200000000</v>
      </c>
      <c r="D2597" s="11">
        <v>16191000000000</v>
      </c>
      <c r="E2597" s="12">
        <f>(US_Debt_Table[[#This Row],[Debt Held by the Public]] - B2849)/B2849 * 100</f>
        <v>11.849733780319463</v>
      </c>
      <c r="F2597" s="12">
        <f>(US_Debt_Table[[#This Row],[Debt Held by the Public]] - B2849)/B2849 * 100</f>
        <v>11.849733780319463</v>
      </c>
      <c r="G2597" s="12"/>
      <c r="H2597" s="12"/>
      <c r="K2597"/>
    </row>
    <row r="2598" spans="1:11" x14ac:dyDescent="0.3">
      <c r="A2598" s="21">
        <v>41194</v>
      </c>
      <c r="B2598" s="11">
        <v>11317200000000</v>
      </c>
      <c r="C2598" s="11">
        <v>4840380000000</v>
      </c>
      <c r="D2598" s="11">
        <v>16157500000000</v>
      </c>
      <c r="E2598" s="12">
        <f>(US_Debt_Table[[#This Row],[Debt Held by the Public]] - B2850)/B2850 * 100</f>
        <v>11.631485500098639</v>
      </c>
      <c r="F2598" s="12">
        <f>(US_Debt_Table[[#This Row],[Debt Held by the Public]] - B2850)/B2850 * 100</f>
        <v>11.631485500098639</v>
      </c>
      <c r="G2598" s="12"/>
      <c r="H2598" s="12"/>
      <c r="K2598"/>
    </row>
    <row r="2599" spans="1:11" x14ac:dyDescent="0.3">
      <c r="A2599" s="21">
        <v>41193</v>
      </c>
      <c r="B2599" s="11">
        <v>11317100000000</v>
      </c>
      <c r="C2599" s="11">
        <v>4841130000000</v>
      </c>
      <c r="D2599" s="11">
        <v>16158300000000</v>
      </c>
      <c r="E2599" s="12">
        <f>(US_Debt_Table[[#This Row],[Debt Held by the Public]] - B2851)/B2851 * 100</f>
        <v>11.74292541321906</v>
      </c>
      <c r="F2599" s="12">
        <f>(US_Debt_Table[[#This Row],[Debt Held by the Public]] - B2851)/B2851 * 100</f>
        <v>11.74292541321906</v>
      </c>
      <c r="G2599" s="12"/>
      <c r="H2599" s="12"/>
      <c r="K2599"/>
    </row>
    <row r="2600" spans="1:11" x14ac:dyDescent="0.3">
      <c r="A2600" s="21">
        <v>41192</v>
      </c>
      <c r="B2600" s="11">
        <v>11315600000000</v>
      </c>
      <c r="C2600" s="11">
        <v>4842170000000</v>
      </c>
      <c r="D2600" s="11">
        <v>16157800000000</v>
      </c>
      <c r="E2600" s="12">
        <f>(US_Debt_Table[[#This Row],[Debt Held by the Public]] - B2852)/B2852 * 100</f>
        <v>11.741354452629709</v>
      </c>
      <c r="F2600" s="12">
        <f>(US_Debt_Table[[#This Row],[Debt Held by the Public]] - B2852)/B2852 * 100</f>
        <v>11.741354452629709</v>
      </c>
      <c r="G2600" s="12"/>
      <c r="H2600" s="12"/>
      <c r="K2600"/>
    </row>
    <row r="2601" spans="1:11" x14ac:dyDescent="0.3">
      <c r="A2601" s="21">
        <v>41191</v>
      </c>
      <c r="B2601" s="11">
        <v>11314800000000</v>
      </c>
      <c r="C2601" s="11">
        <v>4853170000000</v>
      </c>
      <c r="D2601" s="11">
        <v>16167900000000</v>
      </c>
      <c r="E2601" s="12">
        <f>(US_Debt_Table[[#This Row],[Debt Held by the Public]] - B2853)/B2853 * 100</f>
        <v>11.735661241902354</v>
      </c>
      <c r="F2601" s="12">
        <f>(US_Debt_Table[[#This Row],[Debt Held by the Public]] - B2853)/B2853 * 100</f>
        <v>11.735661241902354</v>
      </c>
      <c r="G2601" s="12"/>
      <c r="H2601" s="12"/>
      <c r="K2601"/>
    </row>
    <row r="2602" spans="1:11" x14ac:dyDescent="0.3">
      <c r="A2602" s="21">
        <v>41187</v>
      </c>
      <c r="B2602" s="11">
        <v>11314100000000</v>
      </c>
      <c r="C2602" s="11">
        <v>4847780000000</v>
      </c>
      <c r="D2602" s="11">
        <v>16161900000000</v>
      </c>
      <c r="E2602" s="12">
        <f>(US_Debt_Table[[#This Row],[Debt Held by the Public]] - B2854)/B2854 * 100</f>
        <v>11.729851969623653</v>
      </c>
      <c r="F2602" s="12">
        <f>(US_Debt_Table[[#This Row],[Debt Held by the Public]] - B2854)/B2854 * 100</f>
        <v>11.729851969623653</v>
      </c>
      <c r="G2602" s="12"/>
      <c r="H2602" s="12"/>
      <c r="K2602"/>
    </row>
    <row r="2603" spans="1:11" x14ac:dyDescent="0.3">
      <c r="A2603" s="21">
        <v>41186</v>
      </c>
      <c r="B2603" s="11">
        <v>11314000000000</v>
      </c>
      <c r="C2603" s="11">
        <v>4847850000000</v>
      </c>
      <c r="D2603" s="11">
        <v>16161900000000</v>
      </c>
      <c r="E2603" s="12">
        <f>(US_Debt_Table[[#This Row],[Debt Held by the Public]] - B2855)/B2855 * 100</f>
        <v>11.745417193426043</v>
      </c>
      <c r="F2603" s="12">
        <f>(US_Debt_Table[[#This Row],[Debt Held by the Public]] - B2855)/B2855 * 100</f>
        <v>11.745417193426043</v>
      </c>
      <c r="G2603" s="12"/>
      <c r="H2603" s="12"/>
      <c r="K2603"/>
    </row>
    <row r="2604" spans="1:11" x14ac:dyDescent="0.3">
      <c r="A2604" s="21">
        <v>41185</v>
      </c>
      <c r="B2604" s="11">
        <v>11311400000000</v>
      </c>
      <c r="C2604" s="11">
        <v>4841960000000</v>
      </c>
      <c r="D2604" s="11">
        <v>16153300000000</v>
      </c>
      <c r="E2604" s="12">
        <f>(US_Debt_Table[[#This Row],[Debt Held by the Public]] - B2856)/B2856 * 100</f>
        <v>11.72856578427499</v>
      </c>
      <c r="F2604" s="12">
        <f>(US_Debt_Table[[#This Row],[Debt Held by the Public]] - B2856)/B2856 * 100</f>
        <v>11.72856578427499</v>
      </c>
      <c r="G2604" s="12"/>
      <c r="H2604" s="12"/>
      <c r="K2604"/>
    </row>
    <row r="2605" spans="1:11" x14ac:dyDescent="0.3">
      <c r="A2605" s="21">
        <v>41184</v>
      </c>
      <c r="B2605" s="11">
        <v>11311600000000</v>
      </c>
      <c r="C2605" s="11">
        <v>4859410000000</v>
      </c>
      <c r="D2605" s="11">
        <v>16171000000000</v>
      </c>
      <c r="E2605" s="12">
        <f>(US_Debt_Table[[#This Row],[Debt Held by the Public]] - B2857)/B2857 * 100</f>
        <v>11.69744248049768</v>
      </c>
      <c r="F2605" s="12">
        <f>(US_Debt_Table[[#This Row],[Debt Held by the Public]] - B2857)/B2857 * 100</f>
        <v>11.69744248049768</v>
      </c>
      <c r="G2605" s="12"/>
      <c r="H2605" s="12"/>
      <c r="K2605"/>
    </row>
    <row r="2606" spans="1:11" x14ac:dyDescent="0.3">
      <c r="A2606" s="21">
        <v>41183</v>
      </c>
      <c r="B2606" s="11">
        <v>11310900000000</v>
      </c>
      <c r="C2606" s="11">
        <v>4848580000000</v>
      </c>
      <c r="D2606" s="11">
        <v>16159500000000</v>
      </c>
      <c r="E2606" s="12">
        <f>(US_Debt_Table[[#This Row],[Debt Held by the Public]] - B2858)/B2858 * 100</f>
        <v>12.266997518610422</v>
      </c>
      <c r="F2606" s="12">
        <f>(US_Debt_Table[[#This Row],[Debt Held by the Public]] - B2858)/B2858 * 100</f>
        <v>12.266997518610422</v>
      </c>
      <c r="G2606" s="12"/>
      <c r="H2606" s="12"/>
      <c r="K2606"/>
    </row>
    <row r="2607" spans="1:11" x14ac:dyDescent="0.3">
      <c r="A2607" s="21">
        <v>41180</v>
      </c>
      <c r="B2607" s="11">
        <v>11269600000000</v>
      </c>
      <c r="C2607" s="11">
        <v>4796660000000</v>
      </c>
      <c r="D2607" s="11">
        <v>16066200000000</v>
      </c>
      <c r="E2607" s="12">
        <f>(US_Debt_Table[[#This Row],[Debt Held by the Public]] - B2859)/B2859 * 100</f>
        <v>11.850410893644051</v>
      </c>
      <c r="F2607" s="12">
        <f>(US_Debt_Table[[#This Row],[Debt Held by the Public]] - B2859)/B2859 * 100</f>
        <v>11.850410893644051</v>
      </c>
      <c r="G2607" s="12"/>
      <c r="H2607" s="12"/>
      <c r="K2607"/>
    </row>
    <row r="2608" spans="1:11" x14ac:dyDescent="0.3">
      <c r="A2608" s="21">
        <v>41179</v>
      </c>
      <c r="B2608" s="11">
        <v>11255600000000</v>
      </c>
      <c r="C2608" s="11">
        <v>4759570000000</v>
      </c>
      <c r="D2608" s="11">
        <v>16015100000000</v>
      </c>
      <c r="E2608" s="12">
        <f>(US_Debt_Table[[#This Row],[Debt Held by the Public]] - B2860)/B2860 * 100</f>
        <v>11.719223019583321</v>
      </c>
      <c r="F2608" s="12">
        <f>(US_Debt_Table[[#This Row],[Debt Held by the Public]] - B2860)/B2860 * 100</f>
        <v>11.719223019583321</v>
      </c>
      <c r="G2608" s="12"/>
      <c r="H2608" s="12"/>
      <c r="K2608"/>
    </row>
    <row r="2609" spans="1:11" x14ac:dyDescent="0.3">
      <c r="A2609" s="21">
        <v>41178</v>
      </c>
      <c r="B2609" s="11">
        <v>11253900000000</v>
      </c>
      <c r="C2609" s="11">
        <v>4761910000000</v>
      </c>
      <c r="D2609" s="11">
        <v>16015800000000</v>
      </c>
      <c r="E2609" s="12">
        <f>(US_Debt_Table[[#This Row],[Debt Held by the Public]] - B2861)/B2861 * 100</f>
        <v>11.709002114290818</v>
      </c>
      <c r="F2609" s="12">
        <f>(US_Debt_Table[[#This Row],[Debt Held by the Public]] - B2861)/B2861 * 100</f>
        <v>11.709002114290818</v>
      </c>
      <c r="G2609" s="12"/>
      <c r="H2609" s="12"/>
      <c r="K2609"/>
    </row>
    <row r="2610" spans="1:11" x14ac:dyDescent="0.3">
      <c r="A2610" s="21">
        <v>41177</v>
      </c>
      <c r="B2610" s="11">
        <v>11253300000000</v>
      </c>
      <c r="C2610" s="11">
        <v>4769430000000</v>
      </c>
      <c r="D2610" s="11">
        <v>16022700000000</v>
      </c>
      <c r="E2610" s="12">
        <f>(US_Debt_Table[[#This Row],[Debt Held by the Public]] - B2862)/B2862 * 100</f>
        <v>11.700828825251874</v>
      </c>
      <c r="F2610" s="12">
        <f>(US_Debt_Table[[#This Row],[Debt Held by the Public]] - B2862)/B2862 * 100</f>
        <v>11.700828825251874</v>
      </c>
      <c r="G2610" s="12"/>
      <c r="H2610" s="12"/>
      <c r="K2610"/>
    </row>
    <row r="2611" spans="1:11" x14ac:dyDescent="0.3">
      <c r="A2611" s="21">
        <v>41176</v>
      </c>
      <c r="B2611" s="11">
        <v>11253100000000</v>
      </c>
      <c r="C2611" s="11">
        <v>4764780000000</v>
      </c>
      <c r="D2611" s="11">
        <v>16017800000000</v>
      </c>
      <c r="E2611" s="12">
        <f>(US_Debt_Table[[#This Row],[Debt Held by the Public]] - B2863)/B2863 * 100</f>
        <v>11.69662620226905</v>
      </c>
      <c r="F2611" s="12">
        <f>(US_Debt_Table[[#This Row],[Debt Held by the Public]] - B2863)/B2863 * 100</f>
        <v>11.69662620226905</v>
      </c>
      <c r="G2611" s="12"/>
      <c r="H2611" s="12"/>
      <c r="K2611"/>
    </row>
    <row r="2612" spans="1:11" x14ac:dyDescent="0.3">
      <c r="A2612" s="21">
        <v>41173</v>
      </c>
      <c r="B2612" s="11">
        <v>11253300000000</v>
      </c>
      <c r="C2612" s="11">
        <v>4762780000000</v>
      </c>
      <c r="D2612" s="11">
        <v>16016100000000</v>
      </c>
      <c r="E2612" s="12">
        <f>(US_Debt_Table[[#This Row],[Debt Held by the Public]] - B2864)/B2864 * 100</f>
        <v>11.631021347512101</v>
      </c>
      <c r="F2612" s="12">
        <f>(US_Debt_Table[[#This Row],[Debt Held by the Public]] - B2864)/B2864 * 100</f>
        <v>11.631021347512101</v>
      </c>
      <c r="G2612" s="12"/>
      <c r="H2612" s="12"/>
      <c r="K2612"/>
    </row>
    <row r="2613" spans="1:11" x14ac:dyDescent="0.3">
      <c r="A2613" s="21">
        <v>41172</v>
      </c>
      <c r="B2613" s="11">
        <v>11253500000000</v>
      </c>
      <c r="C2613" s="11">
        <v>4760880000000</v>
      </c>
      <c r="D2613" s="11">
        <v>16014400000000</v>
      </c>
      <c r="E2613" s="12">
        <f>(US_Debt_Table[[#This Row],[Debt Held by the Public]] - B2865)/B2865 * 100</f>
        <v>11.633005317038331</v>
      </c>
      <c r="F2613" s="12">
        <f>(US_Debt_Table[[#This Row],[Debt Held by the Public]] - B2865)/B2865 * 100</f>
        <v>11.633005317038331</v>
      </c>
      <c r="G2613" s="12"/>
      <c r="H2613" s="12"/>
      <c r="K2613"/>
    </row>
    <row r="2614" spans="1:11" x14ac:dyDescent="0.3">
      <c r="A2614" s="21">
        <v>41171</v>
      </c>
      <c r="B2614" s="11">
        <v>11254000000000</v>
      </c>
      <c r="C2614" s="11">
        <v>4759000000000</v>
      </c>
      <c r="D2614" s="11">
        <v>16013000000000</v>
      </c>
      <c r="E2614" s="12">
        <f>(US_Debt_Table[[#This Row],[Debt Held by the Public]] - B2866)/B2866 * 100</f>
        <v>11.643502673531541</v>
      </c>
      <c r="F2614" s="12">
        <f>(US_Debt_Table[[#This Row],[Debt Held by the Public]] - B2866)/B2866 * 100</f>
        <v>11.643502673531541</v>
      </c>
      <c r="G2614" s="12"/>
      <c r="H2614" s="12"/>
      <c r="K2614"/>
    </row>
    <row r="2615" spans="1:11" x14ac:dyDescent="0.3">
      <c r="A2615" s="21">
        <v>41170</v>
      </c>
      <c r="B2615" s="11">
        <v>11253500000000</v>
      </c>
      <c r="C2615" s="11">
        <v>4767440000000</v>
      </c>
      <c r="D2615" s="11">
        <v>16021000000000</v>
      </c>
      <c r="E2615" s="12">
        <f>(US_Debt_Table[[#This Row],[Debt Held by the Public]] - B2867)/B2867 * 100</f>
        <v>11.64075753216734</v>
      </c>
      <c r="F2615" s="12">
        <f>(US_Debt_Table[[#This Row],[Debt Held by the Public]] - B2867)/B2867 * 100</f>
        <v>11.64075753216734</v>
      </c>
      <c r="G2615" s="12"/>
      <c r="H2615" s="12"/>
      <c r="K2615"/>
    </row>
    <row r="2616" spans="1:11" x14ac:dyDescent="0.3">
      <c r="A2616" s="21">
        <v>41169</v>
      </c>
      <c r="B2616" s="11">
        <v>11253200000000</v>
      </c>
      <c r="C2616" s="11">
        <v>4755770000000</v>
      </c>
      <c r="D2616" s="11">
        <v>16008900000000</v>
      </c>
      <c r="E2616" s="12">
        <f>(US_Debt_Table[[#This Row],[Debt Held by the Public]] - B2868)/B2868 * 100</f>
        <v>11.639996428535998</v>
      </c>
      <c r="F2616" s="12">
        <f>(US_Debt_Table[[#This Row],[Debt Held by the Public]] - B2868)/B2868 * 100</f>
        <v>11.639996428535998</v>
      </c>
      <c r="G2616" s="12"/>
      <c r="H2616" s="12"/>
      <c r="K2616"/>
    </row>
    <row r="2617" spans="1:11" x14ac:dyDescent="0.3">
      <c r="A2617" s="21">
        <v>41166</v>
      </c>
      <c r="B2617" s="11">
        <v>11295900000000</v>
      </c>
      <c r="C2617" s="11">
        <v>4749910000000</v>
      </c>
      <c r="D2617" s="11">
        <v>16045800000000</v>
      </c>
      <c r="E2617" s="12">
        <f>(US_Debt_Table[[#This Row],[Debt Held by the Public]] - B2869)/B2869 * 100</f>
        <v>12.197181140059</v>
      </c>
      <c r="F2617" s="12">
        <f>(US_Debt_Table[[#This Row],[Debt Held by the Public]] - B2869)/B2869 * 100</f>
        <v>12.197181140059</v>
      </c>
      <c r="G2617" s="12"/>
      <c r="H2617" s="12"/>
      <c r="K2617"/>
    </row>
    <row r="2618" spans="1:11" x14ac:dyDescent="0.3">
      <c r="A2618" s="21">
        <v>41165</v>
      </c>
      <c r="B2618" s="11">
        <v>11295900000000</v>
      </c>
      <c r="C2618" s="11">
        <v>4749770000000</v>
      </c>
      <c r="D2618" s="11">
        <v>16045700000000</v>
      </c>
      <c r="E2618" s="12">
        <f>(US_Debt_Table[[#This Row],[Debt Held by the Public]] - B2870)/B2870 * 100</f>
        <v>12.19940999433833</v>
      </c>
      <c r="F2618" s="12">
        <f>(US_Debt_Table[[#This Row],[Debt Held by the Public]] - B2870)/B2870 * 100</f>
        <v>12.19940999433833</v>
      </c>
      <c r="G2618" s="12"/>
      <c r="H2618" s="12"/>
      <c r="K2618"/>
    </row>
    <row r="2619" spans="1:11" x14ac:dyDescent="0.3">
      <c r="A2619" s="21">
        <v>41164</v>
      </c>
      <c r="B2619" s="11">
        <v>11296500000000</v>
      </c>
      <c r="C2619" s="11">
        <v>4749840000000</v>
      </c>
      <c r="D2619" s="11">
        <v>16046300000000</v>
      </c>
      <c r="E2619" s="12">
        <f>(US_Debt_Table[[#This Row],[Debt Held by the Public]] - B2871)/B2871 * 100</f>
        <v>12.205369647486517</v>
      </c>
      <c r="F2619" s="12">
        <f>(US_Debt_Table[[#This Row],[Debt Held by the Public]] - B2871)/B2871 * 100</f>
        <v>12.205369647486517</v>
      </c>
      <c r="G2619" s="12"/>
      <c r="H2619" s="12"/>
      <c r="K2619"/>
    </row>
    <row r="2620" spans="1:11" x14ac:dyDescent="0.3">
      <c r="A2620" s="21">
        <v>41163</v>
      </c>
      <c r="B2620" s="11">
        <v>11295600000000</v>
      </c>
      <c r="C2620" s="11">
        <v>4759330000000</v>
      </c>
      <c r="D2620" s="11">
        <v>16055000000000</v>
      </c>
      <c r="E2620" s="12">
        <f>(US_Debt_Table[[#This Row],[Debt Held by the Public]] - B2872)/B2872 * 100</f>
        <v>12.196430167764236</v>
      </c>
      <c r="F2620" s="12">
        <f>(US_Debt_Table[[#This Row],[Debt Held by the Public]] - B2872)/B2872 * 100</f>
        <v>12.196430167764236</v>
      </c>
      <c r="G2620" s="12"/>
      <c r="H2620" s="12"/>
      <c r="K2620"/>
    </row>
    <row r="2621" spans="1:11" x14ac:dyDescent="0.3">
      <c r="A2621" s="21">
        <v>41162</v>
      </c>
      <c r="B2621" s="11">
        <v>11295500000000</v>
      </c>
      <c r="C2621" s="11">
        <v>4752490000000</v>
      </c>
      <c r="D2621" s="11">
        <v>16048000000000</v>
      </c>
      <c r="E2621" s="12">
        <f>(US_Debt_Table[[#This Row],[Debt Held by the Public]] - B2873)/B2873 * 100</f>
        <v>12.196551313123287</v>
      </c>
      <c r="F2621" s="12">
        <f>(US_Debt_Table[[#This Row],[Debt Held by the Public]] - B2873)/B2873 * 100</f>
        <v>12.196551313123287</v>
      </c>
      <c r="G2621" s="12"/>
      <c r="H2621" s="12"/>
      <c r="K2621"/>
    </row>
    <row r="2622" spans="1:11" x14ac:dyDescent="0.3">
      <c r="A2622" s="21">
        <v>41159</v>
      </c>
      <c r="B2622" s="11">
        <v>11295500000000</v>
      </c>
      <c r="C2622" s="11">
        <v>4751160000000</v>
      </c>
      <c r="D2622" s="11">
        <v>16046700000000</v>
      </c>
      <c r="E2622" s="12">
        <f>(US_Debt_Table[[#This Row],[Debt Held by the Public]] - B2874)/B2874 * 100</f>
        <v>12.126386007405275</v>
      </c>
      <c r="F2622" s="12">
        <f>(US_Debt_Table[[#This Row],[Debt Held by the Public]] - B2874)/B2874 * 100</f>
        <v>12.126386007405275</v>
      </c>
      <c r="G2622" s="12"/>
      <c r="H2622" s="12"/>
      <c r="K2622"/>
    </row>
    <row r="2623" spans="1:11" x14ac:dyDescent="0.3">
      <c r="A2623" s="21">
        <v>41158</v>
      </c>
      <c r="B2623" s="11">
        <v>11295600000000</v>
      </c>
      <c r="C2623" s="11">
        <v>4749890000000</v>
      </c>
      <c r="D2623" s="11">
        <v>16045500000000</v>
      </c>
      <c r="E2623" s="12">
        <f>(US_Debt_Table[[#This Row],[Debt Held by the Public]] - B2875)/B2875 * 100</f>
        <v>12.301283517095333</v>
      </c>
      <c r="F2623" s="12">
        <f>(US_Debt_Table[[#This Row],[Debt Held by the Public]] - B2875)/B2875 * 100</f>
        <v>12.301283517095333</v>
      </c>
      <c r="G2623" s="12"/>
      <c r="H2623" s="12"/>
      <c r="K2623"/>
    </row>
    <row r="2624" spans="1:11" x14ac:dyDescent="0.3">
      <c r="A2624" s="21">
        <v>41157</v>
      </c>
      <c r="B2624" s="11">
        <v>11270500000000</v>
      </c>
      <c r="C2624" s="11">
        <v>4750160000000</v>
      </c>
      <c r="D2624" s="11">
        <v>16020700000000</v>
      </c>
      <c r="E2624" s="12">
        <f>(US_Debt_Table[[#This Row],[Debt Held by the Public]] - B2876)/B2876 * 100</f>
        <v>12.048396397112917</v>
      </c>
      <c r="F2624" s="12">
        <f>(US_Debt_Table[[#This Row],[Debt Held by the Public]] - B2876)/B2876 * 100</f>
        <v>12.048396397112917</v>
      </c>
      <c r="G2624" s="12"/>
      <c r="H2624" s="12"/>
      <c r="K2624"/>
    </row>
    <row r="2625" spans="1:11" x14ac:dyDescent="0.3">
      <c r="A2625" s="21">
        <v>41156</v>
      </c>
      <c r="B2625" s="11">
        <v>11269800000000</v>
      </c>
      <c r="C2625" s="11">
        <v>4738300000000</v>
      </c>
      <c r="D2625" s="11">
        <v>16008100000000</v>
      </c>
      <c r="E2625" s="12">
        <f>(US_Debt_Table[[#This Row],[Debt Held by the Public]] - B2877)/B2877 * 100</f>
        <v>12.043664996420903</v>
      </c>
      <c r="F2625" s="12">
        <f>(US_Debt_Table[[#This Row],[Debt Held by the Public]] - B2877)/B2877 * 100</f>
        <v>12.043664996420903</v>
      </c>
      <c r="G2625" s="12"/>
      <c r="H2625" s="12"/>
      <c r="K2625"/>
    </row>
    <row r="2626" spans="1:11" x14ac:dyDescent="0.3">
      <c r="A2626" s="21">
        <v>41152</v>
      </c>
      <c r="B2626" s="11">
        <v>11272600000000</v>
      </c>
      <c r="C2626" s="11">
        <v>4743140000000</v>
      </c>
      <c r="D2626" s="11">
        <v>16015800000000</v>
      </c>
      <c r="E2626" s="12">
        <f>(US_Debt_Table[[#This Row],[Debt Held by the Public]] - B2878)/B2878 * 100</f>
        <v>12.452739842183494</v>
      </c>
      <c r="F2626" s="12">
        <f>(US_Debt_Table[[#This Row],[Debt Held by the Public]] - B2878)/B2878 * 100</f>
        <v>12.452739842183494</v>
      </c>
      <c r="G2626" s="12"/>
      <c r="H2626" s="12"/>
      <c r="K2626"/>
    </row>
    <row r="2627" spans="1:11" x14ac:dyDescent="0.3">
      <c r="A2627" s="21">
        <v>41151</v>
      </c>
      <c r="B2627" s="11">
        <v>11214000000000</v>
      </c>
      <c r="C2627" s="11">
        <v>4776550000000</v>
      </c>
      <c r="D2627" s="11">
        <v>15990500000000</v>
      </c>
      <c r="E2627" s="12">
        <f>(US_Debt_Table[[#This Row],[Debt Held by the Public]] - B2879)/B2879 * 100</f>
        <v>12.250791531241335</v>
      </c>
      <c r="F2627" s="12">
        <f>(US_Debt_Table[[#This Row],[Debt Held by the Public]] - B2879)/B2879 * 100</f>
        <v>12.250791531241335</v>
      </c>
      <c r="G2627" s="12"/>
      <c r="H2627" s="12"/>
      <c r="K2627"/>
    </row>
    <row r="2628" spans="1:11" x14ac:dyDescent="0.3">
      <c r="A2628" s="21">
        <v>41150</v>
      </c>
      <c r="B2628" s="11">
        <v>11199300000000</v>
      </c>
      <c r="C2628" s="11">
        <v>4778890000000</v>
      </c>
      <c r="D2628" s="11">
        <v>15978200000000</v>
      </c>
      <c r="E2628" s="12">
        <f>(US_Debt_Table[[#This Row],[Debt Held by the Public]] - B2880)/B2880 * 100</f>
        <v>12.105441758083357</v>
      </c>
      <c r="F2628" s="12">
        <f>(US_Debt_Table[[#This Row],[Debt Held by the Public]] - B2880)/B2880 * 100</f>
        <v>12.105441758083357</v>
      </c>
      <c r="G2628" s="12"/>
      <c r="H2628" s="12"/>
      <c r="K2628"/>
    </row>
    <row r="2629" spans="1:11" x14ac:dyDescent="0.3">
      <c r="A2629" s="21">
        <v>41149</v>
      </c>
      <c r="B2629" s="11">
        <v>11198800000000</v>
      </c>
      <c r="C2629" s="11">
        <v>4780130000000</v>
      </c>
      <c r="D2629" s="11">
        <v>15978900000000</v>
      </c>
      <c r="E2629" s="12">
        <f>(US_Debt_Table[[#This Row],[Debt Held by the Public]] - B2881)/B2881 * 100</f>
        <v>12.099539041346139</v>
      </c>
      <c r="F2629" s="12">
        <f>(US_Debt_Table[[#This Row],[Debt Held by the Public]] - B2881)/B2881 * 100</f>
        <v>12.099539041346139</v>
      </c>
      <c r="G2629" s="12"/>
      <c r="H2629" s="12"/>
      <c r="K2629"/>
    </row>
    <row r="2630" spans="1:11" x14ac:dyDescent="0.3">
      <c r="A2630" s="21">
        <v>41148</v>
      </c>
      <c r="B2630" s="11">
        <v>11197600000000</v>
      </c>
      <c r="C2630" s="11">
        <v>4777600000000</v>
      </c>
      <c r="D2630" s="11">
        <v>15975200000000</v>
      </c>
      <c r="E2630" s="12">
        <f>(US_Debt_Table[[#This Row],[Debt Held by the Public]] - B2882)/B2882 * 100</f>
        <v>12.098860350944635</v>
      </c>
      <c r="F2630" s="12">
        <f>(US_Debt_Table[[#This Row],[Debt Held by the Public]] - B2882)/B2882 * 100</f>
        <v>12.098860350944635</v>
      </c>
      <c r="G2630" s="12"/>
      <c r="H2630" s="12"/>
      <c r="K2630"/>
    </row>
    <row r="2631" spans="1:11" x14ac:dyDescent="0.3">
      <c r="A2631" s="21">
        <v>41145</v>
      </c>
      <c r="B2631" s="11">
        <v>11198000000000</v>
      </c>
      <c r="C2631" s="11">
        <v>4776800000000</v>
      </c>
      <c r="D2631" s="11">
        <v>15974800000000</v>
      </c>
      <c r="E2631" s="12">
        <f>(US_Debt_Table[[#This Row],[Debt Held by the Public]] - B2883)/B2883 * 100</f>
        <v>12.276409721665196</v>
      </c>
      <c r="F2631" s="12">
        <f>(US_Debt_Table[[#This Row],[Debt Held by the Public]] - B2883)/B2883 * 100</f>
        <v>12.276409721665196</v>
      </c>
      <c r="G2631" s="12"/>
      <c r="H2631" s="12"/>
      <c r="K2631"/>
    </row>
    <row r="2632" spans="1:11" x14ac:dyDescent="0.3">
      <c r="A2632" s="21">
        <v>41144</v>
      </c>
      <c r="B2632" s="11">
        <v>11198000000000</v>
      </c>
      <c r="C2632" s="11">
        <v>4778550000000</v>
      </c>
      <c r="D2632" s="11">
        <v>15976500000000</v>
      </c>
      <c r="E2632" s="12">
        <f>(US_Debt_Table[[#This Row],[Debt Held by the Public]] - B2884)/B2884 * 100</f>
        <v>12.282038684060122</v>
      </c>
      <c r="F2632" s="12">
        <f>(US_Debt_Table[[#This Row],[Debt Held by the Public]] - B2884)/B2884 * 100</f>
        <v>12.282038684060122</v>
      </c>
      <c r="G2632" s="12"/>
      <c r="H2632" s="12"/>
      <c r="K2632"/>
    </row>
    <row r="2633" spans="1:11" x14ac:dyDescent="0.3">
      <c r="A2633" s="21">
        <v>41143</v>
      </c>
      <c r="B2633" s="11">
        <v>11177300000000</v>
      </c>
      <c r="C2633" s="11">
        <v>4783140000000</v>
      </c>
      <c r="D2633" s="11">
        <v>15960500000000</v>
      </c>
      <c r="E2633" s="12">
        <f>(US_Debt_Table[[#This Row],[Debt Held by the Public]] - B2885)/B2885 * 100</f>
        <v>12.083583610183819</v>
      </c>
      <c r="F2633" s="12">
        <f>(US_Debt_Table[[#This Row],[Debt Held by the Public]] - B2885)/B2885 * 100</f>
        <v>12.083583610183819</v>
      </c>
      <c r="G2633" s="12"/>
      <c r="H2633" s="12"/>
      <c r="K2633"/>
    </row>
    <row r="2634" spans="1:11" x14ac:dyDescent="0.3">
      <c r="A2634" s="21">
        <v>41142</v>
      </c>
      <c r="B2634" s="11">
        <v>11176900000000</v>
      </c>
      <c r="C2634" s="11">
        <v>4793280000000</v>
      </c>
      <c r="D2634" s="11">
        <v>15970100000000</v>
      </c>
      <c r="E2634" s="12">
        <f>(US_Debt_Table[[#This Row],[Debt Held by the Public]] - B2886)/B2886 * 100</f>
        <v>12.077212333918276</v>
      </c>
      <c r="F2634" s="12">
        <f>(US_Debt_Table[[#This Row],[Debt Held by the Public]] - B2886)/B2886 * 100</f>
        <v>12.077212333918276</v>
      </c>
      <c r="G2634" s="12"/>
      <c r="H2634" s="12"/>
      <c r="K2634"/>
    </row>
    <row r="2635" spans="1:11" x14ac:dyDescent="0.3">
      <c r="A2635" s="21">
        <v>41141</v>
      </c>
      <c r="B2635" s="11">
        <v>11176500000000</v>
      </c>
      <c r="C2635" s="11">
        <v>4788260000000</v>
      </c>
      <c r="D2635" s="11">
        <v>15964800000000</v>
      </c>
      <c r="E2635" s="12">
        <f>(US_Debt_Table[[#This Row],[Debt Held by the Public]] - B2887)/B2887 * 100</f>
        <v>12.297176318573722</v>
      </c>
      <c r="F2635" s="12">
        <f>(US_Debt_Table[[#This Row],[Debt Held by the Public]] - B2887)/B2887 * 100</f>
        <v>12.297176318573722</v>
      </c>
      <c r="G2635" s="12"/>
      <c r="H2635" s="12"/>
      <c r="K2635"/>
    </row>
    <row r="2636" spans="1:11" x14ac:dyDescent="0.3">
      <c r="A2636" s="21">
        <v>41138</v>
      </c>
      <c r="B2636" s="11">
        <v>11175400000000</v>
      </c>
      <c r="C2636" s="11">
        <v>4786680000000</v>
      </c>
      <c r="D2636" s="11">
        <v>15962100000000</v>
      </c>
      <c r="E2636" s="12">
        <f>(US_Debt_Table[[#This Row],[Debt Held by the Public]] - B2888)/B2888 * 100</f>
        <v>12.356794200887764</v>
      </c>
      <c r="F2636" s="12">
        <f>(US_Debt_Table[[#This Row],[Debt Held by the Public]] - B2888)/B2888 * 100</f>
        <v>12.356794200887764</v>
      </c>
      <c r="G2636" s="12"/>
      <c r="H2636" s="12"/>
      <c r="K2636"/>
    </row>
    <row r="2637" spans="1:11" x14ac:dyDescent="0.3">
      <c r="A2637" s="21">
        <v>41137</v>
      </c>
      <c r="B2637" s="11">
        <v>11175800000000</v>
      </c>
      <c r="C2637" s="11">
        <v>4782130000000</v>
      </c>
      <c r="D2637" s="11">
        <v>15958000000000</v>
      </c>
      <c r="E2637" s="12">
        <f>(US_Debt_Table[[#This Row],[Debt Held by the Public]] - B2889)/B2889 * 100</f>
        <v>12.359008335587054</v>
      </c>
      <c r="F2637" s="12">
        <f>(US_Debt_Table[[#This Row],[Debt Held by the Public]] - B2889)/B2889 * 100</f>
        <v>12.359008335587054</v>
      </c>
      <c r="G2637" s="12"/>
      <c r="H2637" s="12"/>
      <c r="K2637"/>
    </row>
    <row r="2638" spans="1:11" x14ac:dyDescent="0.3">
      <c r="A2638" s="21">
        <v>41136</v>
      </c>
      <c r="B2638" s="11">
        <v>11165400000000</v>
      </c>
      <c r="C2638" s="11">
        <v>4779460000000</v>
      </c>
      <c r="D2638" s="11">
        <v>15944900000000</v>
      </c>
      <c r="E2638" s="12">
        <f>(US_Debt_Table[[#This Row],[Debt Held by the Public]] - B2890)/B2890 * 100</f>
        <v>12.253207622287771</v>
      </c>
      <c r="F2638" s="12">
        <f>(US_Debt_Table[[#This Row],[Debt Held by the Public]] - B2890)/B2890 * 100</f>
        <v>12.253207622287771</v>
      </c>
      <c r="G2638" s="12"/>
      <c r="H2638" s="12"/>
      <c r="K2638"/>
    </row>
    <row r="2639" spans="1:11" x14ac:dyDescent="0.3">
      <c r="A2639" s="21">
        <v>41135</v>
      </c>
      <c r="B2639" s="11">
        <v>11132200000000</v>
      </c>
      <c r="C2639" s="11">
        <v>4787300000000</v>
      </c>
      <c r="D2639" s="11">
        <v>15919500000000</v>
      </c>
      <c r="E2639" s="12">
        <f>(US_Debt_Table[[#This Row],[Debt Held by the Public]] - B2891)/B2891 * 100</f>
        <v>12.206410930957809</v>
      </c>
      <c r="F2639" s="12">
        <f>(US_Debt_Table[[#This Row],[Debt Held by the Public]] - B2891)/B2891 * 100</f>
        <v>12.206410930957809</v>
      </c>
      <c r="G2639" s="12"/>
      <c r="H2639" s="12"/>
      <c r="K2639"/>
    </row>
    <row r="2640" spans="1:11" x14ac:dyDescent="0.3">
      <c r="A2640" s="21">
        <v>41134</v>
      </c>
      <c r="B2640" s="11">
        <v>11132000000000</v>
      </c>
      <c r="C2640" s="11">
        <v>4783590000000</v>
      </c>
      <c r="D2640" s="11">
        <v>15915500000000</v>
      </c>
      <c r="E2640" s="12">
        <f>(US_Debt_Table[[#This Row],[Debt Held by the Public]] - B2892)/B2892 * 100</f>
        <v>12.204734330193576</v>
      </c>
      <c r="F2640" s="12">
        <f>(US_Debt_Table[[#This Row],[Debt Held by the Public]] - B2892)/B2892 * 100</f>
        <v>12.204734330193576</v>
      </c>
      <c r="G2640" s="12"/>
      <c r="H2640" s="12"/>
      <c r="K2640"/>
    </row>
    <row r="2641" spans="1:11" x14ac:dyDescent="0.3">
      <c r="A2641" s="21">
        <v>41131</v>
      </c>
      <c r="B2641" s="11">
        <v>11132500000000</v>
      </c>
      <c r="C2641" s="11">
        <v>4782480000000</v>
      </c>
      <c r="D2641" s="11">
        <v>15915000000000</v>
      </c>
      <c r="E2641" s="12">
        <f>(US_Debt_Table[[#This Row],[Debt Held by the Public]] - B2893)/B2893 * 100</f>
        <v>12.26465516372034</v>
      </c>
      <c r="F2641" s="12">
        <f>(US_Debt_Table[[#This Row],[Debt Held by the Public]] - B2893)/B2893 * 100</f>
        <v>12.26465516372034</v>
      </c>
      <c r="G2641" s="12"/>
      <c r="H2641" s="12"/>
      <c r="K2641"/>
    </row>
    <row r="2642" spans="1:11" x14ac:dyDescent="0.3">
      <c r="A2642" s="21">
        <v>41130</v>
      </c>
      <c r="B2642" s="11">
        <v>11132700000000</v>
      </c>
      <c r="C2642" s="11">
        <v>4783140000000</v>
      </c>
      <c r="D2642" s="11">
        <v>15915800000000</v>
      </c>
      <c r="E2642" s="12">
        <f>(US_Debt_Table[[#This Row],[Debt Held by the Public]] - B2894)/B2894 * 100</f>
        <v>12.27063468452342</v>
      </c>
      <c r="F2642" s="12">
        <f>(US_Debt_Table[[#This Row],[Debt Held by the Public]] - B2894)/B2894 * 100</f>
        <v>12.27063468452342</v>
      </c>
      <c r="G2642" s="12"/>
      <c r="H2642" s="12"/>
      <c r="K2642"/>
    </row>
    <row r="2643" spans="1:11" x14ac:dyDescent="0.3">
      <c r="A2643" s="21">
        <v>41129</v>
      </c>
      <c r="B2643" s="11">
        <v>11122300000000</v>
      </c>
      <c r="C2643" s="11">
        <v>4781600000000</v>
      </c>
      <c r="D2643" s="11">
        <v>15903900000000</v>
      </c>
      <c r="E2643" s="12">
        <f>(US_Debt_Table[[#This Row],[Debt Held by the Public]] - B2895)/B2895 * 100</f>
        <v>12.170617375588975</v>
      </c>
      <c r="F2643" s="12">
        <f>(US_Debt_Table[[#This Row],[Debt Held by the Public]] - B2895)/B2895 * 100</f>
        <v>12.170617375588975</v>
      </c>
      <c r="G2643" s="12"/>
      <c r="H2643" s="12"/>
      <c r="K2643"/>
    </row>
    <row r="2644" spans="1:11" x14ac:dyDescent="0.3">
      <c r="A2644" s="21">
        <v>41128</v>
      </c>
      <c r="B2644" s="11">
        <v>11120600000000</v>
      </c>
      <c r="C2644" s="11">
        <v>4791460000000</v>
      </c>
      <c r="D2644" s="11">
        <v>15912100000000</v>
      </c>
      <c r="E2644" s="12">
        <f>(US_Debt_Table[[#This Row],[Debt Held by the Public]] - B2896)/B2896 * 100</f>
        <v>12.159467634359691</v>
      </c>
      <c r="F2644" s="12">
        <f>(US_Debt_Table[[#This Row],[Debt Held by the Public]] - B2896)/B2896 * 100</f>
        <v>12.159467634359691</v>
      </c>
      <c r="G2644" s="12"/>
      <c r="H2644" s="12"/>
      <c r="K2644"/>
    </row>
    <row r="2645" spans="1:11" x14ac:dyDescent="0.3">
      <c r="A2645" s="21">
        <v>41127</v>
      </c>
      <c r="B2645" s="11">
        <v>11121600000000</v>
      </c>
      <c r="C2645" s="11">
        <v>4787080000000</v>
      </c>
      <c r="D2645" s="11">
        <v>15908700000000</v>
      </c>
      <c r="E2645" s="12">
        <f>(US_Debt_Table[[#This Row],[Debt Held by the Public]] - B2897)/B2897 * 100</f>
        <v>12.397863535071274</v>
      </c>
      <c r="F2645" s="12">
        <f>(US_Debt_Table[[#This Row],[Debt Held by the Public]] - B2897)/B2897 * 100</f>
        <v>12.397863535071274</v>
      </c>
      <c r="G2645" s="12"/>
      <c r="H2645" s="12"/>
      <c r="K2645"/>
    </row>
    <row r="2646" spans="1:11" x14ac:dyDescent="0.3">
      <c r="A2646" s="21">
        <v>41124</v>
      </c>
      <c r="B2646" s="11">
        <v>11121800000000</v>
      </c>
      <c r="C2646" s="11">
        <v>4782810000000</v>
      </c>
      <c r="D2646" s="11">
        <v>15904600000000</v>
      </c>
      <c r="E2646" s="12">
        <f>(US_Debt_Table[[#This Row],[Debt Held by the Public]] - B2898)/B2898 * 100</f>
        <v>12.254671894949862</v>
      </c>
      <c r="F2646" s="12">
        <f>(US_Debt_Table[[#This Row],[Debt Held by the Public]] - B2898)/B2898 * 100</f>
        <v>12.254671894949862</v>
      </c>
      <c r="G2646" s="12"/>
      <c r="H2646" s="12"/>
      <c r="K2646"/>
    </row>
    <row r="2647" spans="1:11" x14ac:dyDescent="0.3">
      <c r="A2647" s="21">
        <v>41123</v>
      </c>
      <c r="B2647" s="11">
        <v>11122000000000</v>
      </c>
      <c r="C2647" s="11">
        <v>4798620000000</v>
      </c>
      <c r="D2647" s="11">
        <v>15920600000000</v>
      </c>
      <c r="E2647" s="12">
        <f>(US_Debt_Table[[#This Row],[Debt Held by the Public]] - B2899)/B2899 * 100</f>
        <v>12.255557518104514</v>
      </c>
      <c r="F2647" s="12">
        <f>(US_Debt_Table[[#This Row],[Debt Held by the Public]] - B2899)/B2899 * 100</f>
        <v>12.255557518104514</v>
      </c>
      <c r="G2647" s="12"/>
      <c r="H2647" s="12"/>
      <c r="K2647"/>
    </row>
    <row r="2648" spans="1:11" x14ac:dyDescent="0.3">
      <c r="A2648" s="21">
        <v>41122</v>
      </c>
      <c r="B2648" s="11">
        <v>11115400000000</v>
      </c>
      <c r="C2648" s="11">
        <v>4791700000000</v>
      </c>
      <c r="D2648" s="11">
        <v>15907100000000</v>
      </c>
      <c r="E2648" s="12">
        <f>(US_Debt_Table[[#This Row],[Debt Held by the Public]] - B2900)/B2900 * 100</f>
        <v>13.618731134500726</v>
      </c>
      <c r="F2648" s="12">
        <f>(US_Debt_Table[[#This Row],[Debt Held by the Public]] - B2900)/B2900 * 100</f>
        <v>13.618731134500726</v>
      </c>
      <c r="G2648" s="12"/>
      <c r="H2648" s="12"/>
      <c r="K2648"/>
    </row>
    <row r="2649" spans="1:11" x14ac:dyDescent="0.3">
      <c r="A2649" s="21">
        <v>41121</v>
      </c>
      <c r="B2649" s="11">
        <v>11122300000000</v>
      </c>
      <c r="C2649" s="11">
        <v>4810950000000</v>
      </c>
      <c r="D2649" s="11">
        <v>15933200000000</v>
      </c>
      <c r="E2649" s="12">
        <f>(US_Debt_Table[[#This Row],[Debt Held by the Public]] - B2901)/B2901 * 100</f>
        <v>14.00705221509256</v>
      </c>
      <c r="F2649" s="12">
        <f>(US_Debt_Table[[#This Row],[Debt Held by the Public]] - B2901)/B2901 * 100</f>
        <v>14.00705221509256</v>
      </c>
      <c r="G2649" s="12"/>
      <c r="H2649" s="12"/>
      <c r="K2649"/>
    </row>
    <row r="2650" spans="1:11" x14ac:dyDescent="0.3">
      <c r="A2650" s="21">
        <v>41120</v>
      </c>
      <c r="B2650" s="11">
        <v>11063300000000</v>
      </c>
      <c r="C2650" s="11">
        <v>4810470000000</v>
      </c>
      <c r="D2650" s="11">
        <v>15873800000000</v>
      </c>
      <c r="E2650" s="12">
        <f>(US_Debt_Table[[#This Row],[Debt Held by the Public]] - B2902)/B2902 * 100</f>
        <v>13.432630759782185</v>
      </c>
      <c r="F2650" s="12">
        <f>(US_Debt_Table[[#This Row],[Debt Held by the Public]] - B2902)/B2902 * 100</f>
        <v>13.432630759782185</v>
      </c>
      <c r="G2650" s="12"/>
      <c r="H2650" s="12"/>
      <c r="K2650"/>
    </row>
    <row r="2651" spans="1:11" x14ac:dyDescent="0.3">
      <c r="A2651" s="21">
        <v>41117</v>
      </c>
      <c r="B2651" s="11">
        <v>11065700000000</v>
      </c>
      <c r="C2651" s="11">
        <v>4812660000000</v>
      </c>
      <c r="D2651" s="11">
        <v>15878400000000</v>
      </c>
      <c r="E2651" s="12">
        <f>(US_Debt_Table[[#This Row],[Debt Held by the Public]] - B2903)/B2903 * 100</f>
        <v>13.520672484083491</v>
      </c>
      <c r="F2651" s="12">
        <f>(US_Debt_Table[[#This Row],[Debt Held by the Public]] - B2903)/B2903 * 100</f>
        <v>13.520672484083491</v>
      </c>
      <c r="G2651" s="12"/>
      <c r="H2651" s="12"/>
      <c r="K2651"/>
    </row>
    <row r="2652" spans="1:11" x14ac:dyDescent="0.3">
      <c r="A2652" s="21">
        <v>41116</v>
      </c>
      <c r="B2652" s="11">
        <v>11065900000000</v>
      </c>
      <c r="C2652" s="11">
        <v>4813650000000</v>
      </c>
      <c r="D2652" s="11">
        <v>15879600000000</v>
      </c>
      <c r="E2652" s="12">
        <f>(US_Debt_Table[[#This Row],[Debt Held by the Public]] - B2904)/B2904 * 100</f>
        <v>13.528198151892786</v>
      </c>
      <c r="F2652" s="12">
        <f>(US_Debt_Table[[#This Row],[Debt Held by the Public]] - B2904)/B2904 * 100</f>
        <v>13.528198151892786</v>
      </c>
      <c r="G2652" s="12"/>
      <c r="H2652" s="12"/>
      <c r="K2652"/>
    </row>
    <row r="2653" spans="1:11" x14ac:dyDescent="0.3">
      <c r="A2653" s="21">
        <v>41115</v>
      </c>
      <c r="B2653" s="11">
        <v>11067100000000</v>
      </c>
      <c r="C2653" s="11">
        <v>4807800000000</v>
      </c>
      <c r="D2653" s="11">
        <v>15874900000000</v>
      </c>
      <c r="E2653" s="12">
        <f>(US_Debt_Table[[#This Row],[Debt Held by the Public]] - B2905)/B2905 * 100</f>
        <v>13.54132468811556</v>
      </c>
      <c r="F2653" s="12">
        <f>(US_Debt_Table[[#This Row],[Debt Held by the Public]] - B2905)/B2905 * 100</f>
        <v>13.54132468811556</v>
      </c>
      <c r="G2653" s="12"/>
      <c r="H2653" s="12"/>
      <c r="K2653"/>
    </row>
    <row r="2654" spans="1:11" x14ac:dyDescent="0.3">
      <c r="A2654" s="21">
        <v>41114</v>
      </c>
      <c r="B2654" s="11">
        <v>11066000000000</v>
      </c>
      <c r="C2654" s="11">
        <v>4816510000000</v>
      </c>
      <c r="D2654" s="11">
        <v>15882500000000</v>
      </c>
      <c r="E2654" s="12">
        <f>(US_Debt_Table[[#This Row],[Debt Held by the Public]] - B2906)/B2906 * 100</f>
        <v>13.518509589985422</v>
      </c>
      <c r="F2654" s="12">
        <f>(US_Debt_Table[[#This Row],[Debt Held by the Public]] - B2906)/B2906 * 100</f>
        <v>13.518509589985422</v>
      </c>
      <c r="G2654" s="12"/>
      <c r="H2654" s="12"/>
      <c r="K2654"/>
    </row>
    <row r="2655" spans="1:11" x14ac:dyDescent="0.3">
      <c r="A2655" s="21">
        <v>41113</v>
      </c>
      <c r="B2655" s="11">
        <v>11065900000000</v>
      </c>
      <c r="C2655" s="11">
        <v>4811300000000</v>
      </c>
      <c r="D2655" s="11">
        <v>15877200000000</v>
      </c>
      <c r="E2655" s="12">
        <f>(US_Debt_Table[[#This Row],[Debt Held by the Public]] - B2907)/B2907 * 100</f>
        <v>13.526800507623065</v>
      </c>
      <c r="F2655" s="12">
        <f>(US_Debt_Table[[#This Row],[Debt Held by the Public]] - B2907)/B2907 * 100</f>
        <v>13.526800507623065</v>
      </c>
      <c r="G2655" s="12"/>
      <c r="H2655" s="12"/>
      <c r="K2655"/>
    </row>
    <row r="2656" spans="1:11" x14ac:dyDescent="0.3">
      <c r="A2656" s="21">
        <v>41110</v>
      </c>
      <c r="B2656" s="11">
        <v>11065700000000</v>
      </c>
      <c r="C2656" s="11">
        <v>4809140000000</v>
      </c>
      <c r="D2656" s="11">
        <v>15874900000000</v>
      </c>
      <c r="E2656" s="12">
        <f>(US_Debt_Table[[#This Row],[Debt Held by the Public]] - B2908)/B2908 * 100</f>
        <v>13.451770924965603</v>
      </c>
      <c r="F2656" s="12">
        <f>(US_Debt_Table[[#This Row],[Debt Held by the Public]] - B2908)/B2908 * 100</f>
        <v>13.451770924965603</v>
      </c>
      <c r="G2656" s="12"/>
      <c r="H2656" s="12"/>
      <c r="K2656"/>
    </row>
    <row r="2657" spans="1:11" x14ac:dyDescent="0.3">
      <c r="A2657" s="21">
        <v>41109</v>
      </c>
      <c r="B2657" s="11">
        <v>11065800000000</v>
      </c>
      <c r="C2657" s="11">
        <v>4808570000000</v>
      </c>
      <c r="D2657" s="11">
        <v>15874400000000</v>
      </c>
      <c r="E2657" s="12">
        <f>(US_Debt_Table[[#This Row],[Debt Held by the Public]] - B2909)/B2909 * 100</f>
        <v>13.450004613539198</v>
      </c>
      <c r="F2657" s="12">
        <f>(US_Debt_Table[[#This Row],[Debt Held by the Public]] - B2909)/B2909 * 100</f>
        <v>13.450004613539198</v>
      </c>
      <c r="G2657" s="12"/>
      <c r="H2657" s="12"/>
      <c r="K2657"/>
    </row>
    <row r="2658" spans="1:11" x14ac:dyDescent="0.3">
      <c r="A2658" s="21">
        <v>41108</v>
      </c>
      <c r="B2658" s="11">
        <v>11067000000000</v>
      </c>
      <c r="C2658" s="11">
        <v>4807060000000</v>
      </c>
      <c r="D2658" s="11">
        <v>15874000000000</v>
      </c>
      <c r="E2658" s="12">
        <f>(US_Debt_Table[[#This Row],[Debt Held by the Public]] - B2910)/B2910 * 100</f>
        <v>13.463005339435547</v>
      </c>
      <c r="F2658" s="12">
        <f>(US_Debt_Table[[#This Row],[Debt Held by the Public]] - B2910)/B2910 * 100</f>
        <v>13.463005339435547</v>
      </c>
      <c r="G2658" s="12"/>
      <c r="H2658" s="12"/>
      <c r="K2658"/>
    </row>
    <row r="2659" spans="1:11" x14ac:dyDescent="0.3">
      <c r="A2659" s="21">
        <v>41107</v>
      </c>
      <c r="B2659" s="11">
        <v>11066600000000</v>
      </c>
      <c r="C2659" s="11">
        <v>4817540000000</v>
      </c>
      <c r="D2659" s="11">
        <v>15884200000000</v>
      </c>
      <c r="E2659" s="12">
        <f>(US_Debt_Table[[#This Row],[Debt Held by the Public]] - B2911)/B2911 * 100</f>
        <v>13.461696194225722</v>
      </c>
      <c r="F2659" s="12">
        <f>(US_Debt_Table[[#This Row],[Debt Held by the Public]] - B2911)/B2911 * 100</f>
        <v>13.461696194225722</v>
      </c>
      <c r="G2659" s="12"/>
      <c r="H2659" s="12"/>
      <c r="K2659"/>
    </row>
    <row r="2660" spans="1:11" x14ac:dyDescent="0.3">
      <c r="A2660" s="21">
        <v>41106</v>
      </c>
      <c r="B2660" s="11">
        <v>11066200000000</v>
      </c>
      <c r="C2660" s="11">
        <v>4809500000000</v>
      </c>
      <c r="D2660" s="11">
        <v>15875700000000</v>
      </c>
      <c r="E2660" s="12">
        <f>(US_Debt_Table[[#This Row],[Debt Held by the Public]] - B2912)/B2912 * 100</f>
        <v>13.493666991436337</v>
      </c>
      <c r="F2660" s="12">
        <f>(US_Debt_Table[[#This Row],[Debt Held by the Public]] - B2912)/B2912 * 100</f>
        <v>13.493666991436337</v>
      </c>
      <c r="G2660" s="12"/>
      <c r="H2660" s="12"/>
      <c r="K2660"/>
    </row>
    <row r="2661" spans="1:11" x14ac:dyDescent="0.3">
      <c r="A2661" s="21">
        <v>41103</v>
      </c>
      <c r="B2661" s="11">
        <v>11066600000000</v>
      </c>
      <c r="C2661" s="11">
        <v>4804530000000</v>
      </c>
      <c r="D2661" s="11">
        <v>15871200000000</v>
      </c>
      <c r="E2661" s="12">
        <f>(US_Debt_Table[[#This Row],[Debt Held by the Public]] - B2913)/B2913 * 100</f>
        <v>13.480078999017639</v>
      </c>
      <c r="F2661" s="12">
        <f>(US_Debt_Table[[#This Row],[Debt Held by the Public]] - B2913)/B2913 * 100</f>
        <v>13.480078999017639</v>
      </c>
      <c r="G2661" s="12"/>
      <c r="H2661" s="12"/>
      <c r="K2661"/>
    </row>
    <row r="2662" spans="1:11" x14ac:dyDescent="0.3">
      <c r="A2662" s="21">
        <v>41102</v>
      </c>
      <c r="B2662" s="11">
        <v>11066700000000</v>
      </c>
      <c r="C2662" s="11">
        <v>4804770000000</v>
      </c>
      <c r="D2662" s="11">
        <v>15871500000000</v>
      </c>
      <c r="E2662" s="12">
        <f>(US_Debt_Table[[#This Row],[Debt Held by the Public]] - B2914)/B2914 * 100</f>
        <v>13.605637012605055</v>
      </c>
      <c r="F2662" s="12">
        <f>(US_Debt_Table[[#This Row],[Debt Held by the Public]] - B2914)/B2914 * 100</f>
        <v>13.605637012605055</v>
      </c>
      <c r="G2662" s="12"/>
      <c r="H2662" s="12"/>
      <c r="K2662"/>
    </row>
    <row r="2663" spans="1:11" x14ac:dyDescent="0.3">
      <c r="A2663" s="21">
        <v>41101</v>
      </c>
      <c r="B2663" s="11">
        <v>11073500000000</v>
      </c>
      <c r="C2663" s="11">
        <v>4802930000000</v>
      </c>
      <c r="D2663" s="11">
        <v>15876500000000</v>
      </c>
      <c r="E2663" s="12">
        <f>(US_Debt_Table[[#This Row],[Debt Held by the Public]] - B2915)/B2915 * 100</f>
        <v>13.633098545299314</v>
      </c>
      <c r="F2663" s="12">
        <f>(US_Debt_Table[[#This Row],[Debt Held by the Public]] - B2915)/B2915 * 100</f>
        <v>13.633098545299314</v>
      </c>
      <c r="G2663" s="12"/>
      <c r="H2663" s="12"/>
      <c r="K2663"/>
    </row>
    <row r="2664" spans="1:11" x14ac:dyDescent="0.3">
      <c r="A2664" s="21">
        <v>41100</v>
      </c>
      <c r="B2664" s="11">
        <v>11072600000000</v>
      </c>
      <c r="C2664" s="11">
        <v>4813260000000</v>
      </c>
      <c r="D2664" s="11">
        <v>15885900000000</v>
      </c>
      <c r="E2664" s="12">
        <f>(US_Debt_Table[[#This Row],[Debt Held by the Public]] - B2916)/B2916 * 100</f>
        <v>13.575845105384301</v>
      </c>
      <c r="F2664" s="12">
        <f>(US_Debt_Table[[#This Row],[Debt Held by the Public]] - B2916)/B2916 * 100</f>
        <v>13.575845105384301</v>
      </c>
      <c r="G2664" s="12"/>
      <c r="H2664" s="12"/>
      <c r="K2664"/>
    </row>
    <row r="2665" spans="1:11" x14ac:dyDescent="0.3">
      <c r="A2665" s="21">
        <v>41099</v>
      </c>
      <c r="B2665" s="11">
        <v>11071900000000</v>
      </c>
      <c r="C2665" s="11">
        <v>4807390000000</v>
      </c>
      <c r="D2665" s="11">
        <v>15879300000000</v>
      </c>
      <c r="E2665" s="12">
        <f>(US_Debt_Table[[#This Row],[Debt Held by the Public]] - B2917)/B2917 * 100</f>
        <v>13.558880483121913</v>
      </c>
      <c r="F2665" s="12">
        <f>(US_Debt_Table[[#This Row],[Debt Held by the Public]] - B2917)/B2917 * 100</f>
        <v>13.558880483121913</v>
      </c>
      <c r="G2665" s="12"/>
      <c r="H2665" s="12"/>
      <c r="K2665"/>
    </row>
    <row r="2666" spans="1:11" x14ac:dyDescent="0.3">
      <c r="A2666" s="21">
        <v>41096</v>
      </c>
      <c r="B2666" s="11">
        <v>11072400000000</v>
      </c>
      <c r="C2666" s="11">
        <v>4807090000000</v>
      </c>
      <c r="D2666" s="11">
        <v>15879500000000</v>
      </c>
      <c r="E2666" s="12">
        <f>(US_Debt_Table[[#This Row],[Debt Held by the Public]] - B2918)/B2918 * 100</f>
        <v>13.576589625022054</v>
      </c>
      <c r="F2666" s="12">
        <f>(US_Debt_Table[[#This Row],[Debt Held by the Public]] - B2918)/B2918 * 100</f>
        <v>13.576589625022054</v>
      </c>
      <c r="G2666" s="12"/>
      <c r="H2666" s="12"/>
      <c r="K2666"/>
    </row>
    <row r="2667" spans="1:11" x14ac:dyDescent="0.3">
      <c r="A2667" s="21">
        <v>41095</v>
      </c>
      <c r="B2667" s="11">
        <v>11072400000000</v>
      </c>
      <c r="C2667" s="11">
        <v>4804270000000</v>
      </c>
      <c r="D2667" s="11">
        <v>15876700000000</v>
      </c>
      <c r="E2667" s="12">
        <f>(US_Debt_Table[[#This Row],[Debt Held by the Public]] - B2919)/B2919 * 100</f>
        <v>13.516156911553482</v>
      </c>
      <c r="F2667" s="12">
        <f>(US_Debt_Table[[#This Row],[Debt Held by the Public]] - B2919)/B2919 * 100</f>
        <v>13.516156911553482</v>
      </c>
      <c r="G2667" s="12"/>
      <c r="H2667" s="12"/>
      <c r="K2667"/>
    </row>
    <row r="2668" spans="1:11" x14ac:dyDescent="0.3">
      <c r="A2668" s="21">
        <v>41093</v>
      </c>
      <c r="B2668" s="11">
        <v>11076300000000</v>
      </c>
      <c r="C2668" s="11">
        <v>4804670000000</v>
      </c>
      <c r="D2668" s="11">
        <v>15881000000000</v>
      </c>
      <c r="E2668" s="12">
        <f>(US_Debt_Table[[#This Row],[Debt Held by the Public]] - B2920)/B2920 * 100</f>
        <v>13.465870501209306</v>
      </c>
      <c r="F2668" s="12">
        <f>(US_Debt_Table[[#This Row],[Debt Held by the Public]] - B2920)/B2920 * 100</f>
        <v>13.465870501209306</v>
      </c>
      <c r="G2668" s="12"/>
      <c r="H2668" s="12"/>
      <c r="K2668"/>
    </row>
    <row r="2669" spans="1:11" x14ac:dyDescent="0.3">
      <c r="A2669" s="21">
        <v>41092</v>
      </c>
      <c r="B2669" s="11">
        <v>11076000000000</v>
      </c>
      <c r="C2669" s="11">
        <v>4812720000000</v>
      </c>
      <c r="D2669" s="11">
        <v>15888700000000</v>
      </c>
      <c r="E2669" s="12">
        <f>(US_Debt_Table[[#This Row],[Debt Held by the Public]] - B2921)/B2921 * 100</f>
        <v>13.69071936375898</v>
      </c>
      <c r="F2669" s="12">
        <f>(US_Debt_Table[[#This Row],[Debt Held by the Public]] - B2921)/B2921 * 100</f>
        <v>13.69071936375898</v>
      </c>
      <c r="G2669" s="12"/>
      <c r="H2669" s="12"/>
      <c r="K2669"/>
    </row>
    <row r="2670" spans="1:11" x14ac:dyDescent="0.3">
      <c r="A2670" s="21">
        <v>41089</v>
      </c>
      <c r="B2670" s="11">
        <v>11044200000000</v>
      </c>
      <c r="C2670" s="11">
        <v>4812180000000</v>
      </c>
      <c r="D2670" s="11">
        <v>15856400000000</v>
      </c>
      <c r="E2670" s="12">
        <f>(US_Debt_Table[[#This Row],[Debt Held by the Public]] - B2922)/B2922 * 100</f>
        <v>13.410520370703155</v>
      </c>
      <c r="F2670" s="12">
        <f>(US_Debt_Table[[#This Row],[Debt Held by the Public]] - B2922)/B2922 * 100</f>
        <v>13.410520370703155</v>
      </c>
      <c r="G2670" s="12"/>
      <c r="H2670" s="12"/>
      <c r="K2670"/>
    </row>
    <row r="2671" spans="1:11" x14ac:dyDescent="0.3">
      <c r="A2671" s="21">
        <v>41088</v>
      </c>
      <c r="B2671" s="11">
        <v>11036300000000</v>
      </c>
      <c r="C2671" s="11">
        <v>4744710000000</v>
      </c>
      <c r="D2671" s="11">
        <v>15781000000000</v>
      </c>
      <c r="E2671" s="12">
        <f>(US_Debt_Table[[#This Row],[Debt Held by the Public]] - B2923)/B2923 * 100</f>
        <v>13.411151519386552</v>
      </c>
      <c r="F2671" s="12">
        <f>(US_Debt_Table[[#This Row],[Debt Held by the Public]] - B2923)/B2923 * 100</f>
        <v>13.411151519386552</v>
      </c>
      <c r="G2671" s="12"/>
      <c r="H2671" s="12"/>
      <c r="K2671"/>
    </row>
    <row r="2672" spans="1:11" x14ac:dyDescent="0.3">
      <c r="A2672" s="21">
        <v>41087</v>
      </c>
      <c r="B2672" s="11">
        <v>11034300000000</v>
      </c>
      <c r="C2672" s="11">
        <v>4744630000000</v>
      </c>
      <c r="D2672" s="11">
        <v>15779000000000</v>
      </c>
      <c r="E2672" s="12">
        <f>(US_Debt_Table[[#This Row],[Debt Held by the Public]] - B2924)/B2924 * 100</f>
        <v>13.327479163778097</v>
      </c>
      <c r="F2672" s="12">
        <f>(US_Debt_Table[[#This Row],[Debt Held by the Public]] - B2924)/B2924 * 100</f>
        <v>13.327479163778097</v>
      </c>
      <c r="G2672" s="12"/>
      <c r="H2672" s="12"/>
      <c r="K2672"/>
    </row>
    <row r="2673" spans="1:11" x14ac:dyDescent="0.3">
      <c r="A2673" s="21">
        <v>41086</v>
      </c>
      <c r="B2673" s="11">
        <v>11034000000000</v>
      </c>
      <c r="C2673" s="11">
        <v>4755080000000</v>
      </c>
      <c r="D2673" s="11">
        <v>15789100000000</v>
      </c>
      <c r="E2673" s="12">
        <f>(US_Debt_Table[[#This Row],[Debt Held by the Public]] - B2925)/B2925 * 100</f>
        <v>13.295657102489752</v>
      </c>
      <c r="F2673" s="12">
        <f>(US_Debt_Table[[#This Row],[Debt Held by the Public]] - B2925)/B2925 * 100</f>
        <v>13.295657102489752</v>
      </c>
      <c r="G2673" s="12"/>
      <c r="H2673" s="12"/>
      <c r="K2673"/>
    </row>
    <row r="2674" spans="1:11" x14ac:dyDescent="0.3">
      <c r="A2674" s="21">
        <v>41085</v>
      </c>
      <c r="B2674" s="11">
        <v>11033400000000</v>
      </c>
      <c r="C2674" s="11">
        <v>4749210000000</v>
      </c>
      <c r="D2674" s="11">
        <v>15782600000000</v>
      </c>
      <c r="E2674" s="12">
        <f>(US_Debt_Table[[#This Row],[Debt Held by the Public]] - B2926)/B2926 * 100</f>
        <v>13.302060784305672</v>
      </c>
      <c r="F2674" s="12">
        <f>(US_Debt_Table[[#This Row],[Debt Held by the Public]] - B2926)/B2926 * 100</f>
        <v>13.302060784305672</v>
      </c>
      <c r="G2674" s="12"/>
      <c r="H2674" s="12"/>
      <c r="K2674"/>
    </row>
    <row r="2675" spans="1:11" x14ac:dyDescent="0.3">
      <c r="A2675" s="21">
        <v>41082</v>
      </c>
      <c r="B2675" s="11">
        <v>11033200000000</v>
      </c>
      <c r="C2675" s="11">
        <v>4745250000000</v>
      </c>
      <c r="D2675" s="11">
        <v>15778400000000</v>
      </c>
      <c r="E2675" s="12">
        <f>(US_Debt_Table[[#This Row],[Debt Held by the Public]] - B2927)/B2927 * 100</f>
        <v>13.258369757802091</v>
      </c>
      <c r="F2675" s="12">
        <f>(US_Debt_Table[[#This Row],[Debt Held by the Public]] - B2927)/B2927 * 100</f>
        <v>13.258369757802091</v>
      </c>
      <c r="G2675" s="12"/>
      <c r="H2675" s="12"/>
      <c r="K2675"/>
    </row>
    <row r="2676" spans="1:11" x14ac:dyDescent="0.3">
      <c r="A2676" s="21">
        <v>41081</v>
      </c>
      <c r="B2676" s="11">
        <v>11032500000000</v>
      </c>
      <c r="C2676" s="11">
        <v>4747130000000</v>
      </c>
      <c r="D2676" s="11">
        <v>15779600000000</v>
      </c>
      <c r="E2676" s="12">
        <f>(US_Debt_Table[[#This Row],[Debt Held by the Public]] - B2928)/B2928 * 100</f>
        <v>13.354046839649103</v>
      </c>
      <c r="F2676" s="12">
        <f>(US_Debt_Table[[#This Row],[Debt Held by the Public]] - B2928)/B2928 * 100</f>
        <v>13.354046839649103</v>
      </c>
      <c r="G2676" s="12"/>
      <c r="H2676" s="12"/>
      <c r="K2676"/>
    </row>
    <row r="2677" spans="1:11" x14ac:dyDescent="0.3">
      <c r="A2677" s="21">
        <v>41080</v>
      </c>
      <c r="B2677" s="11">
        <v>11033500000000</v>
      </c>
      <c r="C2677" s="11">
        <v>4744480000000</v>
      </c>
      <c r="D2677" s="11">
        <v>15778000000000</v>
      </c>
      <c r="E2677" s="12">
        <f>(US_Debt_Table[[#This Row],[Debt Held by the Public]] - B2929)/B2929 * 100</f>
        <v>13.302273233717838</v>
      </c>
      <c r="F2677" s="12">
        <f>(US_Debt_Table[[#This Row],[Debt Held by the Public]] - B2929)/B2929 * 100</f>
        <v>13.302273233717838</v>
      </c>
      <c r="G2677" s="12"/>
      <c r="H2677" s="12"/>
      <c r="K2677"/>
    </row>
    <row r="2678" spans="1:11" x14ac:dyDescent="0.3">
      <c r="A2678" s="21">
        <v>41079</v>
      </c>
      <c r="B2678" s="11">
        <v>11032600000000</v>
      </c>
      <c r="C2678" s="11">
        <v>4752060000000</v>
      </c>
      <c r="D2678" s="11">
        <v>15784700000000</v>
      </c>
      <c r="E2678" s="12">
        <f>(US_Debt_Table[[#This Row],[Debt Held by the Public]] - B2930)/B2930 * 100</f>
        <v>13.276745955392006</v>
      </c>
      <c r="F2678" s="12">
        <f>(US_Debt_Table[[#This Row],[Debt Held by the Public]] - B2930)/B2930 * 100</f>
        <v>13.276745955392006</v>
      </c>
      <c r="G2678" s="12"/>
      <c r="H2678" s="12"/>
      <c r="K2678"/>
    </row>
    <row r="2679" spans="1:11" x14ac:dyDescent="0.3">
      <c r="A2679" s="21">
        <v>41078</v>
      </c>
      <c r="B2679" s="11">
        <v>11032200000000</v>
      </c>
      <c r="C2679" s="11">
        <v>4743960000000</v>
      </c>
      <c r="D2679" s="11">
        <v>15776100000000</v>
      </c>
      <c r="E2679" s="12">
        <f>(US_Debt_Table[[#This Row],[Debt Held by the Public]] - B2931)/B2931 * 100</f>
        <v>13.23450469526696</v>
      </c>
      <c r="F2679" s="12">
        <f>(US_Debt_Table[[#This Row],[Debt Held by the Public]] - B2931)/B2931 * 100</f>
        <v>13.23450469526696</v>
      </c>
      <c r="G2679" s="12"/>
      <c r="H2679" s="12"/>
      <c r="K2679"/>
    </row>
    <row r="2680" spans="1:11" x14ac:dyDescent="0.3">
      <c r="A2680" s="21">
        <v>41075</v>
      </c>
      <c r="B2680" s="11">
        <v>11031800000000</v>
      </c>
      <c r="C2680" s="11">
        <v>4740330000000</v>
      </c>
      <c r="D2680" s="11">
        <v>15772200000000</v>
      </c>
      <c r="E2680" s="12">
        <f>(US_Debt_Table[[#This Row],[Debt Held by the Public]] - B2932)/B2932 * 100</f>
        <v>13.173363973039795</v>
      </c>
      <c r="F2680" s="12">
        <f>(US_Debt_Table[[#This Row],[Debt Held by the Public]] - B2932)/B2932 * 100</f>
        <v>13.173363973039795</v>
      </c>
      <c r="G2680" s="12"/>
      <c r="H2680" s="12"/>
      <c r="K2680"/>
    </row>
    <row r="2681" spans="1:11" x14ac:dyDescent="0.3">
      <c r="A2681" s="21">
        <v>41074</v>
      </c>
      <c r="B2681" s="11">
        <v>10999500000000</v>
      </c>
      <c r="C2681" s="11">
        <v>4737510000000</v>
      </c>
      <c r="D2681" s="11">
        <v>15737000000000</v>
      </c>
      <c r="E2681" s="12">
        <f>(US_Debt_Table[[#This Row],[Debt Held by the Public]] - B2933)/B2933 * 100</f>
        <v>12.908258896035507</v>
      </c>
      <c r="F2681" s="12">
        <f>(US_Debt_Table[[#This Row],[Debt Held by the Public]] - B2933)/B2933 * 100</f>
        <v>12.908258896035507</v>
      </c>
      <c r="G2681" s="12"/>
      <c r="H2681" s="12"/>
      <c r="K2681"/>
    </row>
    <row r="2682" spans="1:11" x14ac:dyDescent="0.3">
      <c r="A2682" s="21">
        <v>41073</v>
      </c>
      <c r="B2682" s="11">
        <v>11000700000000</v>
      </c>
      <c r="C2682" s="11">
        <v>4734450000000</v>
      </c>
      <c r="D2682" s="11">
        <v>15735200000000</v>
      </c>
      <c r="E2682" s="12">
        <f>(US_Debt_Table[[#This Row],[Debt Held by the Public]] - B2934)/B2934 * 100</f>
        <v>12.854893230676112</v>
      </c>
      <c r="F2682" s="12">
        <f>(US_Debt_Table[[#This Row],[Debt Held by the Public]] - B2934)/B2934 * 100</f>
        <v>12.854893230676112</v>
      </c>
      <c r="G2682" s="12"/>
      <c r="H2682" s="12"/>
      <c r="K2682"/>
    </row>
    <row r="2683" spans="1:11" x14ac:dyDescent="0.3">
      <c r="A2683" s="21">
        <v>41072</v>
      </c>
      <c r="B2683" s="11">
        <v>11000100000000</v>
      </c>
      <c r="C2683" s="11">
        <v>4744210000000</v>
      </c>
      <c r="D2683" s="11">
        <v>15744400000000</v>
      </c>
      <c r="E2683" s="12">
        <f>(US_Debt_Table[[#This Row],[Debt Held by the Public]] - B2935)/B2935 * 100</f>
        <v>12.82003419441587</v>
      </c>
      <c r="F2683" s="12">
        <f>(US_Debt_Table[[#This Row],[Debt Held by the Public]] - B2935)/B2935 * 100</f>
        <v>12.82003419441587</v>
      </c>
      <c r="G2683" s="12"/>
      <c r="H2683" s="12"/>
      <c r="K2683"/>
    </row>
    <row r="2684" spans="1:11" x14ac:dyDescent="0.3">
      <c r="A2684" s="21">
        <v>41071</v>
      </c>
      <c r="B2684" s="11">
        <v>10999400000000</v>
      </c>
      <c r="C2684" s="11">
        <v>4738470000000</v>
      </c>
      <c r="D2684" s="11">
        <v>15737900000000</v>
      </c>
      <c r="E2684" s="12">
        <f>(US_Debt_Table[[#This Row],[Debt Held by the Public]] - B2936)/B2936 * 100</f>
        <v>12.813896148118367</v>
      </c>
      <c r="F2684" s="12">
        <f>(US_Debt_Table[[#This Row],[Debt Held by the Public]] - B2936)/B2936 * 100</f>
        <v>12.813896148118367</v>
      </c>
      <c r="G2684" s="12"/>
      <c r="H2684" s="12"/>
      <c r="K2684"/>
    </row>
    <row r="2685" spans="1:11" x14ac:dyDescent="0.3">
      <c r="A2685" s="21">
        <v>41068</v>
      </c>
      <c r="B2685" s="11">
        <v>10999200000000</v>
      </c>
      <c r="C2685" s="11">
        <v>4736140000000</v>
      </c>
      <c r="D2685" s="11">
        <v>15735400000000</v>
      </c>
      <c r="E2685" s="12">
        <f>(US_Debt_Table[[#This Row],[Debt Held by the Public]] - B2937)/B2937 * 100</f>
        <v>12.890346762787813</v>
      </c>
      <c r="F2685" s="12">
        <f>(US_Debt_Table[[#This Row],[Debt Held by the Public]] - B2937)/B2937 * 100</f>
        <v>12.890346762787813</v>
      </c>
      <c r="G2685" s="12"/>
      <c r="H2685" s="12"/>
      <c r="K2685"/>
    </row>
    <row r="2686" spans="1:11" x14ac:dyDescent="0.3">
      <c r="A2686" s="21">
        <v>41067</v>
      </c>
      <c r="B2686" s="11">
        <v>10999300000000</v>
      </c>
      <c r="C2686" s="11">
        <v>4734110000000</v>
      </c>
      <c r="D2686" s="11">
        <v>15733400000000</v>
      </c>
      <c r="E2686" s="12">
        <f>(US_Debt_Table[[#This Row],[Debt Held by the Public]] - B2938)/B2938 * 100</f>
        <v>12.998418948780721</v>
      </c>
      <c r="F2686" s="12">
        <f>(US_Debt_Table[[#This Row],[Debt Held by the Public]] - B2938)/B2938 * 100</f>
        <v>12.998418948780721</v>
      </c>
      <c r="G2686" s="12"/>
      <c r="H2686" s="12"/>
      <c r="K2686"/>
    </row>
    <row r="2687" spans="1:11" x14ac:dyDescent="0.3">
      <c r="A2687" s="21">
        <v>41066</v>
      </c>
      <c r="B2687" s="11">
        <v>11001100000000</v>
      </c>
      <c r="C2687" s="11">
        <v>4733530000000</v>
      </c>
      <c r="D2687" s="11">
        <v>15734600000000</v>
      </c>
      <c r="E2687" s="12">
        <f>(US_Debt_Table[[#This Row],[Debt Held by the Public]] - B2939)/B2939 * 100</f>
        <v>12.964339697039398</v>
      </c>
      <c r="F2687" s="12">
        <f>(US_Debt_Table[[#This Row],[Debt Held by the Public]] - B2939)/B2939 * 100</f>
        <v>12.964339697039398</v>
      </c>
      <c r="G2687" s="12"/>
      <c r="H2687" s="12"/>
      <c r="K2687"/>
    </row>
    <row r="2688" spans="1:11" x14ac:dyDescent="0.3">
      <c r="A2688" s="21">
        <v>41065</v>
      </c>
      <c r="B2688" s="11">
        <v>11000500000000</v>
      </c>
      <c r="C2688" s="11">
        <v>4732890000000</v>
      </c>
      <c r="D2688" s="11">
        <v>15733400000000</v>
      </c>
      <c r="E2688" s="12">
        <f>(US_Debt_Table[[#This Row],[Debt Held by the Public]] - B2940)/B2940 * 100</f>
        <v>12.926869829980928</v>
      </c>
      <c r="F2688" s="12">
        <f>(US_Debt_Table[[#This Row],[Debt Held by the Public]] - B2940)/B2940 * 100</f>
        <v>12.926869829980928</v>
      </c>
      <c r="G2688" s="12"/>
      <c r="H2688" s="12"/>
      <c r="K2688"/>
    </row>
    <row r="2689" spans="1:11" x14ac:dyDescent="0.3">
      <c r="A2689" s="21">
        <v>41064</v>
      </c>
      <c r="B2689" s="11">
        <v>10999900000000</v>
      </c>
      <c r="C2689" s="11">
        <v>4728180000000</v>
      </c>
      <c r="D2689" s="11">
        <v>15728100000000</v>
      </c>
      <c r="E2689" s="12">
        <f>(US_Debt_Table[[#This Row],[Debt Held by the Public]] - B2941)/B2941 * 100</f>
        <v>12.986127231753089</v>
      </c>
      <c r="F2689" s="12">
        <f>(US_Debt_Table[[#This Row],[Debt Held by the Public]] - B2941)/B2941 * 100</f>
        <v>12.986127231753089</v>
      </c>
      <c r="G2689" s="12"/>
      <c r="H2689" s="12"/>
      <c r="K2689"/>
    </row>
    <row r="2690" spans="1:11" x14ac:dyDescent="0.3">
      <c r="A2690" s="21">
        <v>41061</v>
      </c>
      <c r="B2690" s="11">
        <v>10999600000000</v>
      </c>
      <c r="C2690" s="11">
        <v>4725310000000</v>
      </c>
      <c r="D2690" s="11">
        <v>15724900000000</v>
      </c>
      <c r="E2690" s="12">
        <f>(US_Debt_Table[[#This Row],[Debt Held by the Public]] - B2942)/B2942 * 100</f>
        <v>12.972486091040647</v>
      </c>
      <c r="F2690" s="12">
        <f>(US_Debt_Table[[#This Row],[Debt Held by the Public]] - B2942)/B2942 * 100</f>
        <v>12.972486091040647</v>
      </c>
      <c r="G2690" s="12"/>
      <c r="H2690" s="12"/>
      <c r="K2690"/>
    </row>
    <row r="2691" spans="1:11" x14ac:dyDescent="0.3">
      <c r="A2691" s="21">
        <v>41060</v>
      </c>
      <c r="B2691" s="11">
        <v>11006300000000</v>
      </c>
      <c r="C2691" s="11">
        <v>4764430000000</v>
      </c>
      <c r="D2691" s="11">
        <v>15770700000000</v>
      </c>
      <c r="E2691" s="12">
        <f>(US_Debt_Table[[#This Row],[Debt Held by the Public]] - B2943)/B2943 * 100</f>
        <v>13.193246025591712</v>
      </c>
      <c r="F2691" s="12">
        <f>(US_Debt_Table[[#This Row],[Debt Held by the Public]] - B2943)/B2943 * 100</f>
        <v>13.193246025591712</v>
      </c>
      <c r="G2691" s="12"/>
      <c r="H2691" s="12"/>
      <c r="K2691"/>
    </row>
    <row r="2692" spans="1:11" x14ac:dyDescent="0.3">
      <c r="A2692" s="21">
        <v>41059</v>
      </c>
      <c r="B2692" s="11">
        <v>10954600000000</v>
      </c>
      <c r="C2692" s="11">
        <v>4762040000000</v>
      </c>
      <c r="D2692" s="11">
        <v>15716600000000</v>
      </c>
      <c r="E2692" s="12">
        <f>(US_Debt_Table[[#This Row],[Debt Held by the Public]] - B2944)/B2944 * 100</f>
        <v>12.726464468514672</v>
      </c>
      <c r="F2692" s="12">
        <f>(US_Debt_Table[[#This Row],[Debt Held by the Public]] - B2944)/B2944 * 100</f>
        <v>12.726464468514672</v>
      </c>
      <c r="G2692" s="12"/>
      <c r="H2692" s="12"/>
      <c r="K2692"/>
    </row>
    <row r="2693" spans="1:11" x14ac:dyDescent="0.3">
      <c r="A2693" s="21">
        <v>41058</v>
      </c>
      <c r="B2693" s="11">
        <v>10952500000000</v>
      </c>
      <c r="C2693" s="11">
        <v>4761180000000</v>
      </c>
      <c r="D2693" s="11">
        <v>15713700000000</v>
      </c>
      <c r="E2693" s="12">
        <f>(US_Debt_Table[[#This Row],[Debt Held by the Public]] - B2945)/B2945 * 100</f>
        <v>12.70810222298144</v>
      </c>
      <c r="F2693" s="12">
        <f>(US_Debt_Table[[#This Row],[Debt Held by the Public]] - B2945)/B2945 * 100</f>
        <v>12.70810222298144</v>
      </c>
      <c r="G2693" s="12"/>
      <c r="H2693" s="12"/>
      <c r="K2693"/>
    </row>
    <row r="2694" spans="1:11" x14ac:dyDescent="0.3">
      <c r="A2694" s="21">
        <v>41054</v>
      </c>
      <c r="B2694" s="11">
        <v>10951500000000</v>
      </c>
      <c r="C2694" s="11">
        <v>4760070000000</v>
      </c>
      <c r="D2694" s="11">
        <v>15711600000000</v>
      </c>
      <c r="E2694" s="12">
        <f>(US_Debt_Table[[#This Row],[Debt Held by the Public]] - B2946)/B2946 * 100</f>
        <v>12.637190277296378</v>
      </c>
      <c r="F2694" s="12">
        <f>(US_Debt_Table[[#This Row],[Debt Held by the Public]] - B2946)/B2946 * 100</f>
        <v>12.637190277296378</v>
      </c>
      <c r="G2694" s="12"/>
      <c r="H2694" s="12"/>
      <c r="K2694"/>
    </row>
    <row r="2695" spans="1:11" x14ac:dyDescent="0.3">
      <c r="A2695" s="21">
        <v>41053</v>
      </c>
      <c r="B2695" s="11">
        <v>10950500000000</v>
      </c>
      <c r="C2695" s="11">
        <v>4761960000000</v>
      </c>
      <c r="D2695" s="11">
        <v>15712400000000</v>
      </c>
      <c r="E2695" s="12">
        <f>(US_Debt_Table[[#This Row],[Debt Held by the Public]] - B2947)/B2947 * 100</f>
        <v>12.750291644400788</v>
      </c>
      <c r="F2695" s="12">
        <f>(US_Debt_Table[[#This Row],[Debt Held by the Public]] - B2947)/B2947 * 100</f>
        <v>12.750291644400788</v>
      </c>
      <c r="G2695" s="12"/>
      <c r="H2695" s="12"/>
      <c r="K2695"/>
    </row>
    <row r="2696" spans="1:11" x14ac:dyDescent="0.3">
      <c r="A2696" s="21">
        <v>41052</v>
      </c>
      <c r="B2696" s="11">
        <v>10951300000000</v>
      </c>
      <c r="C2696" s="11">
        <v>4763000000000</v>
      </c>
      <c r="D2696" s="11">
        <v>15714300000000</v>
      </c>
      <c r="E2696" s="12">
        <f>(US_Debt_Table[[#This Row],[Debt Held by the Public]] - B2948)/B2948 * 100</f>
        <v>12.711527734036487</v>
      </c>
      <c r="F2696" s="12">
        <f>(US_Debt_Table[[#This Row],[Debt Held by the Public]] - B2948)/B2948 * 100</f>
        <v>12.711527734036487</v>
      </c>
      <c r="G2696" s="12"/>
      <c r="H2696" s="12"/>
      <c r="K2696"/>
    </row>
    <row r="2697" spans="1:11" x14ac:dyDescent="0.3">
      <c r="A2697" s="21">
        <v>41051</v>
      </c>
      <c r="B2697" s="11">
        <v>10950300000000</v>
      </c>
      <c r="C2697" s="11">
        <v>4770930000000</v>
      </c>
      <c r="D2697" s="11">
        <v>15721200000000</v>
      </c>
      <c r="E2697" s="12">
        <f>(US_Debt_Table[[#This Row],[Debt Held by the Public]] - B2949)/B2949 * 100</f>
        <v>12.688825794022819</v>
      </c>
      <c r="F2697" s="12">
        <f>(US_Debt_Table[[#This Row],[Debt Held by the Public]] - B2949)/B2949 * 100</f>
        <v>12.688825794022819</v>
      </c>
      <c r="G2697" s="12"/>
      <c r="H2697" s="12"/>
      <c r="K2697"/>
    </row>
    <row r="2698" spans="1:11" x14ac:dyDescent="0.3">
      <c r="A2698" s="21">
        <v>41050</v>
      </c>
      <c r="B2698" s="11">
        <v>10949500000000</v>
      </c>
      <c r="C2698" s="11">
        <v>4765960000000</v>
      </c>
      <c r="D2698" s="11">
        <v>15715500000000</v>
      </c>
      <c r="E2698" s="12">
        <f>(US_Debt_Table[[#This Row],[Debt Held by the Public]] - B2950)/B2950 * 100</f>
        <v>12.69381390777211</v>
      </c>
      <c r="F2698" s="12">
        <f>(US_Debt_Table[[#This Row],[Debt Held by the Public]] - B2950)/B2950 * 100</f>
        <v>12.69381390777211</v>
      </c>
      <c r="G2698" s="12"/>
      <c r="H2698" s="12"/>
      <c r="K2698"/>
    </row>
    <row r="2699" spans="1:11" x14ac:dyDescent="0.3">
      <c r="A2699" s="21">
        <v>41047</v>
      </c>
      <c r="B2699" s="11">
        <v>10948900000000</v>
      </c>
      <c r="C2699" s="11">
        <v>4763350000000</v>
      </c>
      <c r="D2699" s="11">
        <v>15712200000000</v>
      </c>
      <c r="E2699" s="12">
        <f>(US_Debt_Table[[#This Row],[Debt Held by the Public]] - B2951)/B2951 * 100</f>
        <v>12.660274054356069</v>
      </c>
      <c r="F2699" s="12">
        <f>(US_Debt_Table[[#This Row],[Debt Held by the Public]] - B2951)/B2951 * 100</f>
        <v>12.660274054356069</v>
      </c>
      <c r="G2699" s="12"/>
      <c r="H2699" s="12"/>
      <c r="K2699"/>
    </row>
    <row r="2700" spans="1:11" x14ac:dyDescent="0.3">
      <c r="A2700" s="21">
        <v>41046</v>
      </c>
      <c r="B2700" s="11">
        <v>10948500000000</v>
      </c>
      <c r="C2700" s="11">
        <v>4764340000000</v>
      </c>
      <c r="D2700" s="11">
        <v>15712800000000</v>
      </c>
      <c r="E2700" s="12">
        <f>(US_Debt_Table[[#This Row],[Debt Held by the Public]] - B2952)/B2952 * 100</f>
        <v>12.770338264664469</v>
      </c>
      <c r="F2700" s="12">
        <f>(US_Debt_Table[[#This Row],[Debt Held by the Public]] - B2952)/B2952 * 100</f>
        <v>12.770338264664469</v>
      </c>
      <c r="G2700" s="12"/>
      <c r="H2700" s="12"/>
      <c r="K2700"/>
    </row>
    <row r="2701" spans="1:11" x14ac:dyDescent="0.3">
      <c r="A2701" s="21">
        <v>41045</v>
      </c>
      <c r="B2701" s="11">
        <v>10950500000000</v>
      </c>
      <c r="C2701" s="11">
        <v>4758240000000</v>
      </c>
      <c r="D2701" s="11">
        <v>15708800000000</v>
      </c>
      <c r="E2701" s="12">
        <f>(US_Debt_Table[[#This Row],[Debt Held by the Public]] - B2953)/B2953 * 100</f>
        <v>12.686245393709822</v>
      </c>
      <c r="F2701" s="12">
        <f>(US_Debt_Table[[#This Row],[Debt Held by the Public]] - B2953)/B2953 * 100</f>
        <v>12.686245393709822</v>
      </c>
      <c r="G2701" s="12"/>
      <c r="H2701" s="12"/>
      <c r="K2701"/>
    </row>
    <row r="2702" spans="1:11" x14ac:dyDescent="0.3">
      <c r="A2702" s="21">
        <v>41044</v>
      </c>
      <c r="B2702" s="11">
        <v>10949700000000</v>
      </c>
      <c r="C2702" s="11">
        <v>4766370000000</v>
      </c>
      <c r="D2702" s="11">
        <v>15716100000000</v>
      </c>
      <c r="E2702" s="12">
        <f>(US_Debt_Table[[#This Row],[Debt Held by the Public]] - B2954)/B2954 * 100</f>
        <v>13.277406900490055</v>
      </c>
      <c r="F2702" s="12">
        <f>(US_Debt_Table[[#This Row],[Debt Held by the Public]] - B2954)/B2954 * 100</f>
        <v>13.277406900490055</v>
      </c>
      <c r="G2702" s="12"/>
      <c r="H2702" s="12"/>
      <c r="K2702"/>
    </row>
    <row r="2703" spans="1:11" x14ac:dyDescent="0.3">
      <c r="A2703" s="21">
        <v>41043</v>
      </c>
      <c r="B2703" s="11">
        <v>10915800000000</v>
      </c>
      <c r="C2703" s="11">
        <v>4761200000000</v>
      </c>
      <c r="D2703" s="11">
        <v>15677000000000</v>
      </c>
      <c r="E2703" s="12">
        <f>(US_Debt_Table[[#This Row],[Debt Held by the Public]] - B2955)/B2955 * 100</f>
        <v>12.928572093634358</v>
      </c>
      <c r="F2703" s="12">
        <f>(US_Debt_Table[[#This Row],[Debt Held by the Public]] - B2955)/B2955 * 100</f>
        <v>12.928572093634358</v>
      </c>
      <c r="G2703" s="12"/>
      <c r="H2703" s="12"/>
      <c r="K2703"/>
    </row>
    <row r="2704" spans="1:11" x14ac:dyDescent="0.3">
      <c r="A2704" s="21">
        <v>41040</v>
      </c>
      <c r="B2704" s="11">
        <v>10915100000000</v>
      </c>
      <c r="C2704" s="11">
        <v>4759110000000</v>
      </c>
      <c r="D2704" s="11">
        <v>15674200000000</v>
      </c>
      <c r="E2704" s="12">
        <f>(US_Debt_Table[[#This Row],[Debt Held by the Public]] - B2956)/B2956 * 100</f>
        <v>12.740429804103032</v>
      </c>
      <c r="F2704" s="12">
        <f>(US_Debt_Table[[#This Row],[Debt Held by the Public]] - B2956)/B2956 * 100</f>
        <v>12.740429804103032</v>
      </c>
      <c r="G2704" s="12"/>
      <c r="H2704" s="12"/>
      <c r="K2704"/>
    </row>
    <row r="2705" spans="1:11" x14ac:dyDescent="0.3">
      <c r="A2705" s="21">
        <v>41039</v>
      </c>
      <c r="B2705" s="11">
        <v>10915000000000</v>
      </c>
      <c r="C2705" s="11">
        <v>4759660000000</v>
      </c>
      <c r="D2705" s="11">
        <v>15674700000000</v>
      </c>
      <c r="E2705" s="12">
        <f>(US_Debt_Table[[#This Row],[Debt Held by the Public]] - B2957)/B2957 * 100</f>
        <v>12.741725903844683</v>
      </c>
      <c r="F2705" s="12">
        <f>(US_Debt_Table[[#This Row],[Debt Held by the Public]] - B2957)/B2957 * 100</f>
        <v>12.741725903844683</v>
      </c>
      <c r="G2705" s="12"/>
      <c r="H2705" s="12"/>
      <c r="K2705"/>
    </row>
    <row r="2706" spans="1:11" x14ac:dyDescent="0.3">
      <c r="A2706" s="21">
        <v>41038</v>
      </c>
      <c r="B2706" s="11">
        <v>10916100000000</v>
      </c>
      <c r="C2706" s="11">
        <v>4757990000000</v>
      </c>
      <c r="D2706" s="11">
        <v>15674000000000</v>
      </c>
      <c r="E2706" s="12">
        <f>(US_Debt_Table[[#This Row],[Debt Held by the Public]] - B2958)/B2958 * 100</f>
        <v>12.755883063841392</v>
      </c>
      <c r="F2706" s="12">
        <f>(US_Debt_Table[[#This Row],[Debt Held by the Public]] - B2958)/B2958 * 100</f>
        <v>12.755883063841392</v>
      </c>
      <c r="G2706" s="12"/>
      <c r="H2706" s="12"/>
      <c r="K2706"/>
    </row>
    <row r="2707" spans="1:11" x14ac:dyDescent="0.3">
      <c r="A2707" s="21">
        <v>41037</v>
      </c>
      <c r="B2707" s="11">
        <v>10915500000000</v>
      </c>
      <c r="C2707" s="11">
        <v>4770220000000</v>
      </c>
      <c r="D2707" s="11">
        <v>15685700000000</v>
      </c>
      <c r="E2707" s="12">
        <f>(US_Debt_Table[[#This Row],[Debt Held by the Public]] - B2959)/B2959 * 100</f>
        <v>12.754693592955091</v>
      </c>
      <c r="F2707" s="12">
        <f>(US_Debt_Table[[#This Row],[Debt Held by the Public]] - B2959)/B2959 * 100</f>
        <v>12.754693592955091</v>
      </c>
      <c r="G2707" s="12"/>
      <c r="H2707" s="12"/>
      <c r="K2707"/>
    </row>
    <row r="2708" spans="1:11" x14ac:dyDescent="0.3">
      <c r="A2708" s="21">
        <v>41036</v>
      </c>
      <c r="B2708" s="11">
        <v>10914000000000</v>
      </c>
      <c r="C2708" s="11">
        <v>4761840000000</v>
      </c>
      <c r="D2708" s="11">
        <v>15675800000000</v>
      </c>
      <c r="E2708" s="12">
        <f>(US_Debt_Table[[#This Row],[Debt Held by the Public]] - B2960)/B2960 * 100</f>
        <v>12.740247049271433</v>
      </c>
      <c r="F2708" s="12">
        <f>(US_Debt_Table[[#This Row],[Debt Held by the Public]] - B2960)/B2960 * 100</f>
        <v>12.740247049271433</v>
      </c>
      <c r="G2708" s="12"/>
      <c r="H2708" s="12"/>
      <c r="K2708"/>
    </row>
    <row r="2709" spans="1:11" x14ac:dyDescent="0.3">
      <c r="A2709" s="21">
        <v>41033</v>
      </c>
      <c r="B2709" s="11">
        <v>10913700000000</v>
      </c>
      <c r="C2709" s="11">
        <v>4758230000000</v>
      </c>
      <c r="D2709" s="11">
        <v>15671900000000</v>
      </c>
      <c r="E2709" s="12">
        <f>(US_Debt_Table[[#This Row],[Debt Held by the Public]] - B2961)/B2961 * 100</f>
        <v>12.531164998690503</v>
      </c>
      <c r="F2709" s="12">
        <f>(US_Debt_Table[[#This Row],[Debt Held by the Public]] - B2961)/B2961 * 100</f>
        <v>12.531164998690503</v>
      </c>
      <c r="G2709" s="12"/>
      <c r="H2709" s="12"/>
      <c r="K2709"/>
    </row>
    <row r="2710" spans="1:11" x14ac:dyDescent="0.3">
      <c r="A2710" s="21">
        <v>41032</v>
      </c>
      <c r="B2710" s="11">
        <v>10913500000000</v>
      </c>
      <c r="C2710" s="11">
        <v>4757670000000</v>
      </c>
      <c r="D2710" s="11">
        <v>15671200000000</v>
      </c>
      <c r="E2710" s="12">
        <f>(US_Debt_Table[[#This Row],[Debt Held by the Public]] - B2962)/B2962 * 100</f>
        <v>12.530031036367198</v>
      </c>
      <c r="F2710" s="12">
        <f>(US_Debt_Table[[#This Row],[Debt Held by the Public]] - B2962)/B2962 * 100</f>
        <v>12.530031036367198</v>
      </c>
      <c r="G2710" s="12"/>
      <c r="H2710" s="12"/>
      <c r="K2710"/>
    </row>
    <row r="2711" spans="1:11" x14ac:dyDescent="0.3">
      <c r="A2711" s="21">
        <v>41031</v>
      </c>
      <c r="B2711" s="11">
        <v>10910400000000</v>
      </c>
      <c r="C2711" s="11">
        <v>4770110000000</v>
      </c>
      <c r="D2711" s="11">
        <v>15680500000000</v>
      </c>
      <c r="E2711" s="12">
        <f>(US_Debt_Table[[#This Row],[Debt Held by the Public]] - B2963)/B2963 * 100</f>
        <v>12.50131470135141</v>
      </c>
      <c r="F2711" s="12">
        <f>(US_Debt_Table[[#This Row],[Debt Held by the Public]] - B2963)/B2963 * 100</f>
        <v>12.50131470135141</v>
      </c>
      <c r="G2711" s="12"/>
      <c r="H2711" s="12"/>
      <c r="K2711"/>
    </row>
    <row r="2712" spans="1:11" x14ac:dyDescent="0.3">
      <c r="A2712" s="21">
        <v>41030</v>
      </c>
      <c r="B2712" s="11">
        <v>10910000000000</v>
      </c>
      <c r="C2712" s="11">
        <v>4763200000000</v>
      </c>
      <c r="D2712" s="11">
        <v>15673200000000</v>
      </c>
      <c r="E2712" s="12">
        <f>(US_Debt_Table[[#This Row],[Debt Held by the Public]] - B2964)/B2964 * 100</f>
        <v>12.999031584834722</v>
      </c>
      <c r="F2712" s="12">
        <f>(US_Debt_Table[[#This Row],[Debt Held by the Public]] - B2964)/B2964 * 100</f>
        <v>12.999031584834722</v>
      </c>
      <c r="G2712" s="12"/>
      <c r="H2712" s="12"/>
      <c r="K2712"/>
    </row>
    <row r="2713" spans="1:11" x14ac:dyDescent="0.3">
      <c r="A2713" s="21">
        <v>41029</v>
      </c>
      <c r="B2713" s="11">
        <v>10916100000000</v>
      </c>
      <c r="C2713" s="11">
        <v>4776300000000</v>
      </c>
      <c r="D2713" s="11">
        <v>15692400000000</v>
      </c>
      <c r="E2713" s="12">
        <f>(US_Debt_Table[[#This Row],[Debt Held by the Public]] - B2965)/B2965 * 100</f>
        <v>13.224866923622663</v>
      </c>
      <c r="F2713" s="12">
        <f>(US_Debt_Table[[#This Row],[Debt Held by the Public]] - B2965)/B2965 * 100</f>
        <v>13.224866923622663</v>
      </c>
      <c r="G2713" s="12"/>
      <c r="H2713" s="12"/>
      <c r="K2713"/>
    </row>
    <row r="2714" spans="1:11" x14ac:dyDescent="0.3">
      <c r="A2714" s="21">
        <v>41026</v>
      </c>
      <c r="B2714" s="11">
        <v>10859600000000</v>
      </c>
      <c r="C2714" s="11">
        <v>4764060000000</v>
      </c>
      <c r="D2714" s="11">
        <v>15623700000000</v>
      </c>
      <c r="E2714" s="12">
        <f>(US_Debt_Table[[#This Row],[Debt Held by the Public]] - B2966)/B2966 * 100</f>
        <v>12.548827365918422</v>
      </c>
      <c r="F2714" s="12">
        <f>(US_Debt_Table[[#This Row],[Debt Held by the Public]] - B2966)/B2966 * 100</f>
        <v>12.548827365918422</v>
      </c>
      <c r="G2714" s="12"/>
      <c r="H2714" s="12"/>
      <c r="K2714"/>
    </row>
    <row r="2715" spans="1:11" x14ac:dyDescent="0.3">
      <c r="A2715" s="21">
        <v>41025</v>
      </c>
      <c r="B2715" s="11">
        <v>10859300000000</v>
      </c>
      <c r="C2715" s="11">
        <v>4765080000000</v>
      </c>
      <c r="D2715" s="11">
        <v>15624300000000</v>
      </c>
      <c r="E2715" s="12">
        <f>(US_Debt_Table[[#This Row],[Debt Held by the Public]] - B2967)/B2967 * 100</f>
        <v>12.518547070184599</v>
      </c>
      <c r="F2715" s="12">
        <f>(US_Debt_Table[[#This Row],[Debt Held by the Public]] - B2967)/B2967 * 100</f>
        <v>12.518547070184599</v>
      </c>
      <c r="G2715" s="12"/>
      <c r="H2715" s="12"/>
      <c r="K2715"/>
    </row>
    <row r="2716" spans="1:11" x14ac:dyDescent="0.3">
      <c r="A2716" s="21">
        <v>41024</v>
      </c>
      <c r="B2716" s="11">
        <v>10860700000000</v>
      </c>
      <c r="C2716" s="11">
        <v>4762560000000</v>
      </c>
      <c r="D2716" s="11">
        <v>15623300000000</v>
      </c>
      <c r="E2716" s="12">
        <f>(US_Debt_Table[[#This Row],[Debt Held by the Public]] - B2968)/B2968 * 100</f>
        <v>12.535501833505855</v>
      </c>
      <c r="F2716" s="12">
        <f>(US_Debt_Table[[#This Row],[Debt Held by the Public]] - B2968)/B2968 * 100</f>
        <v>12.535501833505855</v>
      </c>
      <c r="G2716" s="12"/>
      <c r="H2716" s="12"/>
      <c r="K2716"/>
    </row>
    <row r="2717" spans="1:11" x14ac:dyDescent="0.3">
      <c r="A2717" s="21">
        <v>41023</v>
      </c>
      <c r="B2717" s="11">
        <v>10859200000000</v>
      </c>
      <c r="C2717" s="11">
        <v>4769090000000</v>
      </c>
      <c r="D2717" s="11">
        <v>15628300000000</v>
      </c>
      <c r="E2717" s="12">
        <f>(US_Debt_Table[[#This Row],[Debt Held by the Public]] - B2969)/B2969 * 100</f>
        <v>12.523340469316999</v>
      </c>
      <c r="F2717" s="12">
        <f>(US_Debt_Table[[#This Row],[Debt Held by the Public]] - B2969)/B2969 * 100</f>
        <v>12.523340469316999</v>
      </c>
      <c r="G2717" s="12"/>
      <c r="H2717" s="12"/>
      <c r="K2717"/>
    </row>
    <row r="2718" spans="1:11" x14ac:dyDescent="0.3">
      <c r="A2718" s="21">
        <v>41022</v>
      </c>
      <c r="B2718" s="11">
        <v>10858200000000</v>
      </c>
      <c r="C2718" s="11">
        <v>4761970000000</v>
      </c>
      <c r="D2718" s="11">
        <v>15620200000000</v>
      </c>
      <c r="E2718" s="12">
        <f>(US_Debt_Table[[#This Row],[Debt Held by the Public]] - B2970)/B2970 * 100</f>
        <v>12.514960442259168</v>
      </c>
      <c r="F2718" s="12">
        <f>(US_Debt_Table[[#This Row],[Debt Held by the Public]] - B2970)/B2970 * 100</f>
        <v>12.514960442259168</v>
      </c>
      <c r="G2718" s="12"/>
      <c r="H2718" s="12"/>
      <c r="K2718"/>
    </row>
    <row r="2719" spans="1:11" x14ac:dyDescent="0.3">
      <c r="A2719" s="21">
        <v>41019</v>
      </c>
      <c r="B2719" s="11">
        <v>10858100000000</v>
      </c>
      <c r="C2719" s="11">
        <v>4759210000000</v>
      </c>
      <c r="D2719" s="11">
        <v>15617400000000</v>
      </c>
      <c r="E2719" s="12">
        <f>(US_Debt_Table[[#This Row],[Debt Held by the Public]] - B2971)/B2971 * 100</f>
        <v>12.169875155603535</v>
      </c>
      <c r="F2719" s="12">
        <f>(US_Debt_Table[[#This Row],[Debt Held by the Public]] - B2971)/B2971 * 100</f>
        <v>12.169875155603535</v>
      </c>
      <c r="G2719" s="12"/>
      <c r="H2719" s="12"/>
      <c r="K2719"/>
    </row>
    <row r="2720" spans="1:11" x14ac:dyDescent="0.3">
      <c r="A2720" s="21">
        <v>41018</v>
      </c>
      <c r="B2720" s="11">
        <v>10858000000000</v>
      </c>
      <c r="C2720" s="11">
        <v>4757600000000</v>
      </c>
      <c r="D2720" s="11">
        <v>15615600000000</v>
      </c>
      <c r="E2720" s="12">
        <f>(US_Debt_Table[[#This Row],[Debt Held by the Public]] - B2972)/B2972 * 100</f>
        <v>12.169189733079063</v>
      </c>
      <c r="F2720" s="12">
        <f>(US_Debt_Table[[#This Row],[Debt Held by the Public]] - B2972)/B2972 * 100</f>
        <v>12.169189733079063</v>
      </c>
      <c r="G2720" s="12"/>
      <c r="H2720" s="12"/>
      <c r="K2720"/>
    </row>
    <row r="2721" spans="1:11" x14ac:dyDescent="0.3">
      <c r="A2721" s="21">
        <v>41017</v>
      </c>
      <c r="B2721" s="11">
        <v>10905400000000</v>
      </c>
      <c r="C2721" s="11">
        <v>4755360000000</v>
      </c>
      <c r="D2721" s="11">
        <v>15660700000000</v>
      </c>
      <c r="E2721" s="12">
        <f>(US_Debt_Table[[#This Row],[Debt Held by the Public]] - B2973)/B2973 * 100</f>
        <v>12.66467758731838</v>
      </c>
      <c r="F2721" s="12">
        <f>(US_Debt_Table[[#This Row],[Debt Held by the Public]] - B2973)/B2973 * 100</f>
        <v>12.66467758731838</v>
      </c>
      <c r="G2721" s="12"/>
      <c r="H2721" s="12"/>
      <c r="K2721"/>
    </row>
    <row r="2722" spans="1:11" x14ac:dyDescent="0.3">
      <c r="A2722" s="21">
        <v>41016</v>
      </c>
      <c r="B2722" s="11">
        <v>10904000000000</v>
      </c>
      <c r="C2722" s="11">
        <v>4757590000000</v>
      </c>
      <c r="D2722" s="11">
        <v>15661600000000</v>
      </c>
      <c r="E2722" s="12">
        <f>(US_Debt_Table[[#This Row],[Debt Held by the Public]] - B2974)/B2974 * 100</f>
        <v>12.653938342011736</v>
      </c>
      <c r="F2722" s="12">
        <f>(US_Debt_Table[[#This Row],[Debt Held by the Public]] - B2974)/B2974 * 100</f>
        <v>12.653938342011736</v>
      </c>
      <c r="G2722" s="12"/>
      <c r="H2722" s="12"/>
      <c r="K2722"/>
    </row>
    <row r="2723" spans="1:11" x14ac:dyDescent="0.3">
      <c r="A2723" s="21">
        <v>41015</v>
      </c>
      <c r="B2723" s="11">
        <v>10903300000000</v>
      </c>
      <c r="C2723" s="11">
        <v>4751310000000</v>
      </c>
      <c r="D2723" s="11">
        <v>15654600000000</v>
      </c>
      <c r="E2723" s="12">
        <f>(US_Debt_Table[[#This Row],[Debt Held by the Public]] - B2975)/B2975 * 100</f>
        <v>12.898182164586794</v>
      </c>
      <c r="F2723" s="12">
        <f>(US_Debt_Table[[#This Row],[Debt Held by the Public]] - B2975)/B2975 * 100</f>
        <v>12.898182164586794</v>
      </c>
      <c r="G2723" s="12"/>
      <c r="H2723" s="12"/>
      <c r="K2723"/>
    </row>
    <row r="2724" spans="1:11" x14ac:dyDescent="0.3">
      <c r="A2724" s="21">
        <v>41012</v>
      </c>
      <c r="B2724" s="11">
        <v>10880900000000</v>
      </c>
      <c r="C2724" s="11">
        <v>4734840000000</v>
      </c>
      <c r="D2724" s="11">
        <v>15615700000000</v>
      </c>
      <c r="E2724" s="12">
        <f>(US_Debt_Table[[#This Row],[Debt Held by the Public]] - B2976)/B2976 * 100</f>
        <v>12.722616523064268</v>
      </c>
      <c r="F2724" s="12">
        <f>(US_Debt_Table[[#This Row],[Debt Held by the Public]] - B2976)/B2976 * 100</f>
        <v>12.722616523064268</v>
      </c>
      <c r="G2724" s="12"/>
      <c r="H2724" s="12"/>
      <c r="K2724"/>
    </row>
    <row r="2725" spans="1:11" x14ac:dyDescent="0.3">
      <c r="A2725" s="21">
        <v>41011</v>
      </c>
      <c r="B2725" s="11">
        <v>10880500000000</v>
      </c>
      <c r="C2725" s="11">
        <v>4734470000000</v>
      </c>
      <c r="D2725" s="11">
        <v>15615000000000</v>
      </c>
      <c r="E2725" s="12">
        <f>(US_Debt_Table[[#This Row],[Debt Held by the Public]] - B2977)/B2977 * 100</f>
        <v>12.721041710048805</v>
      </c>
      <c r="F2725" s="12">
        <f>(US_Debt_Table[[#This Row],[Debt Held by the Public]] - B2977)/B2977 * 100</f>
        <v>12.721041710048805</v>
      </c>
      <c r="G2725" s="12"/>
      <c r="H2725" s="12"/>
      <c r="K2725"/>
    </row>
    <row r="2726" spans="1:11" x14ac:dyDescent="0.3">
      <c r="A2726" s="21">
        <v>41010</v>
      </c>
      <c r="B2726" s="11">
        <v>10886100000000</v>
      </c>
      <c r="C2726" s="11">
        <v>4731980000000</v>
      </c>
      <c r="D2726" s="11">
        <v>15618100000000</v>
      </c>
      <c r="E2726" s="12">
        <f>(US_Debt_Table[[#This Row],[Debt Held by the Public]] - B2978)/B2978 * 100</f>
        <v>12.779057227127641</v>
      </c>
      <c r="F2726" s="12">
        <f>(US_Debt_Table[[#This Row],[Debt Held by the Public]] - B2978)/B2978 * 100</f>
        <v>12.779057227127641</v>
      </c>
      <c r="G2726" s="12"/>
      <c r="H2726" s="12"/>
      <c r="K2726"/>
    </row>
    <row r="2727" spans="1:11" x14ac:dyDescent="0.3">
      <c r="A2727" s="21">
        <v>41009</v>
      </c>
      <c r="B2727" s="11">
        <v>10885300000000</v>
      </c>
      <c r="C2727" s="11">
        <v>4741490000000</v>
      </c>
      <c r="D2727" s="11">
        <v>15626800000000</v>
      </c>
      <c r="E2727" s="12">
        <f>(US_Debt_Table[[#This Row],[Debt Held by the Public]] - B2979)/B2979 * 100</f>
        <v>12.775325832452705</v>
      </c>
      <c r="F2727" s="12">
        <f>(US_Debt_Table[[#This Row],[Debt Held by the Public]] - B2979)/B2979 * 100</f>
        <v>12.775325832452705</v>
      </c>
      <c r="G2727" s="12"/>
      <c r="H2727" s="12"/>
      <c r="K2727"/>
    </row>
    <row r="2728" spans="1:11" x14ac:dyDescent="0.3">
      <c r="A2728" s="21">
        <v>41008</v>
      </c>
      <c r="B2728" s="11">
        <v>10884800000000</v>
      </c>
      <c r="C2728" s="11">
        <v>4736670000000</v>
      </c>
      <c r="D2728" s="11">
        <v>15621400000000</v>
      </c>
      <c r="E2728" s="12">
        <f>(US_Debt_Table[[#This Row],[Debt Held by the Public]] - B2980)/B2980 * 100</f>
        <v>12.770145666272976</v>
      </c>
      <c r="F2728" s="12">
        <f>(US_Debt_Table[[#This Row],[Debt Held by the Public]] - B2980)/B2980 * 100</f>
        <v>12.770145666272976</v>
      </c>
      <c r="G2728" s="12"/>
      <c r="H2728" s="12"/>
      <c r="K2728"/>
    </row>
    <row r="2729" spans="1:11" x14ac:dyDescent="0.3">
      <c r="A2729" s="21">
        <v>41005</v>
      </c>
      <c r="B2729" s="11">
        <v>10884600000000</v>
      </c>
      <c r="C2729" s="11">
        <v>4733990000000</v>
      </c>
      <c r="D2729" s="11">
        <v>15618600000000</v>
      </c>
      <c r="E2729" s="12">
        <f>(US_Debt_Table[[#This Row],[Debt Held by the Public]] - B2981)/B2981 * 100</f>
        <v>12.79424992435202</v>
      </c>
      <c r="F2729" s="12">
        <f>(US_Debt_Table[[#This Row],[Debt Held by the Public]] - B2981)/B2981 * 100</f>
        <v>12.79424992435202</v>
      </c>
      <c r="G2729" s="12"/>
      <c r="H2729" s="12"/>
      <c r="K2729"/>
    </row>
    <row r="2730" spans="1:11" x14ac:dyDescent="0.3">
      <c r="A2730" s="21">
        <v>41004</v>
      </c>
      <c r="B2730" s="11">
        <v>10884600000000</v>
      </c>
      <c r="C2730" s="11">
        <v>4735170000000</v>
      </c>
      <c r="D2730" s="11">
        <v>15619700000000</v>
      </c>
      <c r="E2730" s="12">
        <f>(US_Debt_Table[[#This Row],[Debt Held by the Public]] - B2982)/B2982 * 100</f>
        <v>12.794133038755561</v>
      </c>
      <c r="F2730" s="12">
        <f>(US_Debt_Table[[#This Row],[Debt Held by the Public]] - B2982)/B2982 * 100</f>
        <v>12.794133038755561</v>
      </c>
      <c r="G2730" s="12"/>
      <c r="H2730" s="12"/>
      <c r="K2730"/>
    </row>
    <row r="2731" spans="1:11" x14ac:dyDescent="0.3">
      <c r="A2731" s="21">
        <v>41003</v>
      </c>
      <c r="B2731" s="11">
        <v>10886900000000</v>
      </c>
      <c r="C2731" s="11">
        <v>4730830000000</v>
      </c>
      <c r="D2731" s="11">
        <v>15617700000000</v>
      </c>
      <c r="E2731" s="12">
        <f>(US_Debt_Table[[#This Row],[Debt Held by the Public]] - B2983)/B2983 * 100</f>
        <v>12.817616580310881</v>
      </c>
      <c r="F2731" s="12">
        <f>(US_Debt_Table[[#This Row],[Debt Held by the Public]] - B2983)/B2983 * 100</f>
        <v>12.817616580310881</v>
      </c>
      <c r="G2731" s="12"/>
      <c r="H2731" s="12"/>
      <c r="K2731"/>
    </row>
    <row r="2732" spans="1:11" x14ac:dyDescent="0.3">
      <c r="A2732" s="21">
        <v>41002</v>
      </c>
      <c r="B2732" s="11">
        <v>10885900000000</v>
      </c>
      <c r="C2732" s="11">
        <v>4730950000000</v>
      </c>
      <c r="D2732" s="11">
        <v>15616800000000</v>
      </c>
      <c r="E2732" s="12">
        <f>(US_Debt_Table[[#This Row],[Debt Held by the Public]] - B2984)/B2984 * 100</f>
        <v>12.811111675321541</v>
      </c>
      <c r="F2732" s="12">
        <f>(US_Debt_Table[[#This Row],[Debt Held by the Public]] - B2984)/B2984 * 100</f>
        <v>12.811111675321541</v>
      </c>
      <c r="G2732" s="12"/>
      <c r="H2732" s="12"/>
      <c r="K2732"/>
    </row>
    <row r="2733" spans="1:11" x14ac:dyDescent="0.3">
      <c r="A2733" s="21">
        <v>41001</v>
      </c>
      <c r="B2733" s="11">
        <v>10883200000000</v>
      </c>
      <c r="C2733" s="11">
        <v>4737110000000</v>
      </c>
      <c r="D2733" s="11">
        <v>15620300000000</v>
      </c>
      <c r="E2733" s="12">
        <f>(US_Debt_Table[[#This Row],[Debt Held by the Public]] - B2985)/B2985 * 100</f>
        <v>12.760111234981828</v>
      </c>
      <c r="F2733" s="12">
        <f>(US_Debt_Table[[#This Row],[Debt Held by the Public]] - B2985)/B2985 * 100</f>
        <v>12.760111234981828</v>
      </c>
      <c r="G2733" s="12"/>
      <c r="H2733" s="12"/>
      <c r="K2733"/>
    </row>
    <row r="2734" spans="1:11" x14ac:dyDescent="0.3">
      <c r="A2734" s="21">
        <v>40998</v>
      </c>
      <c r="B2734" s="11">
        <v>10846800000000</v>
      </c>
      <c r="C2734" s="11">
        <v>4735250000000</v>
      </c>
      <c r="D2734" s="11">
        <v>15582100000000</v>
      </c>
      <c r="E2734" s="12">
        <f>(US_Debt_Table[[#This Row],[Debt Held by the Public]] - B2986)/B2986 * 100</f>
        <v>13.095883555073613</v>
      </c>
      <c r="F2734" s="12">
        <f>(US_Debt_Table[[#This Row],[Debt Held by the Public]] - B2986)/B2986 * 100</f>
        <v>13.095883555073613</v>
      </c>
      <c r="G2734" s="12"/>
      <c r="H2734" s="12"/>
      <c r="K2734"/>
    </row>
    <row r="2735" spans="1:11" x14ac:dyDescent="0.3">
      <c r="A2735" s="21">
        <v>40997</v>
      </c>
      <c r="B2735" s="11">
        <v>10834000000000</v>
      </c>
      <c r="C2735" s="11">
        <v>4745870000000</v>
      </c>
      <c r="D2735" s="11">
        <v>15579900000000</v>
      </c>
      <c r="E2735" s="12">
        <f>(US_Debt_Table[[#This Row],[Debt Held by the Public]] - B2987)/B2987 * 100</f>
        <v>12.970314271026565</v>
      </c>
      <c r="F2735" s="12">
        <f>(US_Debt_Table[[#This Row],[Debt Held by the Public]] - B2987)/B2987 * 100</f>
        <v>12.970314271026565</v>
      </c>
      <c r="G2735" s="12"/>
      <c r="H2735" s="12"/>
      <c r="K2735"/>
    </row>
    <row r="2736" spans="1:11" x14ac:dyDescent="0.3">
      <c r="A2736" s="21">
        <v>40996</v>
      </c>
      <c r="B2736" s="11">
        <v>10832800000000</v>
      </c>
      <c r="C2736" s="11">
        <v>4747370000000</v>
      </c>
      <c r="D2736" s="11">
        <v>15580200000000</v>
      </c>
      <c r="E2736" s="12">
        <f>(US_Debt_Table[[#This Row],[Debt Held by the Public]] - B2988)/B2988 * 100</f>
        <v>12.959921584575518</v>
      </c>
      <c r="F2736" s="12">
        <f>(US_Debt_Table[[#This Row],[Debt Held by the Public]] - B2988)/B2988 * 100</f>
        <v>12.959921584575518</v>
      </c>
      <c r="G2736" s="12"/>
      <c r="H2736" s="12"/>
      <c r="K2736"/>
    </row>
    <row r="2737" spans="1:11" x14ac:dyDescent="0.3">
      <c r="A2737" s="21">
        <v>40995</v>
      </c>
      <c r="B2737" s="11">
        <v>10831900000000</v>
      </c>
      <c r="C2737" s="11">
        <v>4757490000000</v>
      </c>
      <c r="D2737" s="11">
        <v>15589400000000</v>
      </c>
      <c r="E2737" s="12">
        <f>(US_Debt_Table[[#This Row],[Debt Held by the Public]] - B2989)/B2989 * 100</f>
        <v>12.953127981705428</v>
      </c>
      <c r="F2737" s="12">
        <f>(US_Debt_Table[[#This Row],[Debt Held by the Public]] - B2989)/B2989 * 100</f>
        <v>12.953127981705428</v>
      </c>
      <c r="G2737" s="12"/>
      <c r="H2737" s="12"/>
      <c r="K2737"/>
    </row>
    <row r="2738" spans="1:11" x14ac:dyDescent="0.3">
      <c r="A2738" s="21">
        <v>40994</v>
      </c>
      <c r="B2738" s="11">
        <v>10831300000000</v>
      </c>
      <c r="C2738" s="11">
        <v>4754750000000</v>
      </c>
      <c r="D2738" s="11">
        <v>15586100000000</v>
      </c>
      <c r="E2738" s="12">
        <f>(US_Debt_Table[[#This Row],[Debt Held by the Public]] - B2990)/B2990 * 100</f>
        <v>12.946517952482647</v>
      </c>
      <c r="F2738" s="12">
        <f>(US_Debt_Table[[#This Row],[Debt Held by the Public]] - B2990)/B2990 * 100</f>
        <v>12.946517952482647</v>
      </c>
      <c r="G2738" s="12"/>
      <c r="H2738" s="12"/>
      <c r="K2738"/>
    </row>
    <row r="2739" spans="1:11" x14ac:dyDescent="0.3">
      <c r="A2739" s="21">
        <v>40991</v>
      </c>
      <c r="B2739" s="11">
        <v>10831300000000</v>
      </c>
      <c r="C2739" s="11">
        <v>4754250000000</v>
      </c>
      <c r="D2739" s="11">
        <v>15585600000000</v>
      </c>
      <c r="E2739" s="12">
        <f>(US_Debt_Table[[#This Row],[Debt Held by the Public]] - B2991)/B2991 * 100</f>
        <v>12.761203974381397</v>
      </c>
      <c r="F2739" s="12">
        <f>(US_Debt_Table[[#This Row],[Debt Held by the Public]] - B2991)/B2991 * 100</f>
        <v>12.761203974381397</v>
      </c>
      <c r="G2739" s="12"/>
      <c r="H2739" s="12"/>
      <c r="K2739"/>
    </row>
    <row r="2740" spans="1:11" x14ac:dyDescent="0.3">
      <c r="A2740" s="21">
        <v>40990</v>
      </c>
      <c r="B2740" s="11">
        <v>10831300000000</v>
      </c>
      <c r="C2740" s="11">
        <v>4753650000000</v>
      </c>
      <c r="D2740" s="11">
        <v>15584900000000</v>
      </c>
      <c r="E2740" s="12">
        <f>(US_Debt_Table[[#This Row],[Debt Held by the Public]] - B2992)/B2992 * 100</f>
        <v>12.760382235760634</v>
      </c>
      <c r="F2740" s="12">
        <f>(US_Debt_Table[[#This Row],[Debt Held by the Public]] - B2992)/B2992 * 100</f>
        <v>12.760382235760634</v>
      </c>
      <c r="G2740" s="12"/>
      <c r="H2740" s="12"/>
      <c r="K2740"/>
    </row>
    <row r="2741" spans="1:11" x14ac:dyDescent="0.3">
      <c r="A2741" s="21">
        <v>40989</v>
      </c>
      <c r="B2741" s="11">
        <v>10822400000000</v>
      </c>
      <c r="C2741" s="11">
        <v>4752060000000</v>
      </c>
      <c r="D2741" s="11">
        <v>15574400000000</v>
      </c>
      <c r="E2741" s="12">
        <f>(US_Debt_Table[[#This Row],[Debt Held by the Public]] - B2993)/B2993 * 100</f>
        <v>12.672067896414656</v>
      </c>
      <c r="F2741" s="12">
        <f>(US_Debt_Table[[#This Row],[Debt Held by the Public]] - B2993)/B2993 * 100</f>
        <v>12.672067896414656</v>
      </c>
      <c r="G2741" s="12"/>
      <c r="H2741" s="12"/>
      <c r="K2741"/>
    </row>
    <row r="2742" spans="1:11" x14ac:dyDescent="0.3">
      <c r="A2742" s="21">
        <v>40988</v>
      </c>
      <c r="B2742" s="11">
        <v>10821700000000</v>
      </c>
      <c r="C2742" s="11">
        <v>4761720000000</v>
      </c>
      <c r="D2742" s="11">
        <v>15583400000000</v>
      </c>
      <c r="E2742" s="12">
        <f>(US_Debt_Table[[#This Row],[Debt Held by the Public]] - B2994)/B2994 * 100</f>
        <v>12.663607250981748</v>
      </c>
      <c r="F2742" s="12">
        <f>(US_Debt_Table[[#This Row],[Debt Held by the Public]] - B2994)/B2994 * 100</f>
        <v>12.663607250981748</v>
      </c>
      <c r="G2742" s="12"/>
      <c r="H2742" s="12"/>
      <c r="K2742"/>
    </row>
    <row r="2743" spans="1:11" x14ac:dyDescent="0.3">
      <c r="A2743" s="21">
        <v>40987</v>
      </c>
      <c r="B2743" s="11">
        <v>10821000000000</v>
      </c>
      <c r="C2743" s="11">
        <v>4753240000000</v>
      </c>
      <c r="D2743" s="11">
        <v>15574200000000</v>
      </c>
      <c r="E2743" s="12">
        <f>(US_Debt_Table[[#This Row],[Debt Held by the Public]] - B2995)/B2995 * 100</f>
        <v>12.663474482831861</v>
      </c>
      <c r="F2743" s="12">
        <f>(US_Debt_Table[[#This Row],[Debt Held by the Public]] - B2995)/B2995 * 100</f>
        <v>12.663474482831861</v>
      </c>
      <c r="G2743" s="12"/>
      <c r="H2743" s="12"/>
      <c r="K2743"/>
    </row>
    <row r="2744" spans="1:11" x14ac:dyDescent="0.3">
      <c r="A2744" s="21">
        <v>40984</v>
      </c>
      <c r="B2744" s="11">
        <v>10820200000000</v>
      </c>
      <c r="C2744" s="11">
        <v>4746340000000</v>
      </c>
      <c r="D2744" s="11">
        <v>15566600000000</v>
      </c>
      <c r="E2744" s="12">
        <f>(US_Debt_Table[[#This Row],[Debt Held by the Public]] - B2996)/B2996 * 100</f>
        <v>12.480534574130788</v>
      </c>
      <c r="F2744" s="12">
        <f>(US_Debt_Table[[#This Row],[Debt Held by the Public]] - B2996)/B2996 * 100</f>
        <v>12.480534574130788</v>
      </c>
      <c r="G2744" s="12"/>
      <c r="H2744" s="12"/>
      <c r="K2744"/>
    </row>
    <row r="2745" spans="1:11" x14ac:dyDescent="0.3">
      <c r="A2745" s="21">
        <v>40983</v>
      </c>
      <c r="B2745" s="11">
        <v>10820100000000</v>
      </c>
      <c r="C2745" s="11">
        <v>4744700000000</v>
      </c>
      <c r="D2745" s="11">
        <v>15564800000000</v>
      </c>
      <c r="E2745" s="12">
        <f>(US_Debt_Table[[#This Row],[Debt Held by the Public]] - B2997)/B2997 * 100</f>
        <v>12.49294326436533</v>
      </c>
      <c r="F2745" s="12">
        <f>(US_Debt_Table[[#This Row],[Debt Held by the Public]] - B2997)/B2997 * 100</f>
        <v>12.49294326436533</v>
      </c>
      <c r="G2745" s="12"/>
      <c r="H2745" s="12"/>
      <c r="K2745"/>
    </row>
    <row r="2746" spans="1:11" x14ac:dyDescent="0.3">
      <c r="A2746" s="21">
        <v>40982</v>
      </c>
      <c r="B2746" s="11">
        <v>10774700000000</v>
      </c>
      <c r="C2746" s="11">
        <v>4741720000000</v>
      </c>
      <c r="D2746" s="11">
        <v>15516400000000</v>
      </c>
      <c r="E2746" s="12">
        <f>(US_Debt_Table[[#This Row],[Debt Held by the Public]] - B2998)/B2998 * 100</f>
        <v>12.794910635678521</v>
      </c>
      <c r="F2746" s="12">
        <f>(US_Debt_Table[[#This Row],[Debt Held by the Public]] - B2998)/B2998 * 100</f>
        <v>12.794910635678521</v>
      </c>
      <c r="G2746" s="12"/>
      <c r="H2746" s="12"/>
      <c r="K2746"/>
    </row>
    <row r="2747" spans="1:11" x14ac:dyDescent="0.3">
      <c r="A2747" s="21">
        <v>40981</v>
      </c>
      <c r="B2747" s="11">
        <v>10773900000000</v>
      </c>
      <c r="C2747" s="11">
        <v>4750260000000</v>
      </c>
      <c r="D2747" s="11">
        <v>15524200000000</v>
      </c>
      <c r="E2747" s="12">
        <f>(US_Debt_Table[[#This Row],[Debt Held by the Public]] - B2999)/B2999 * 100</f>
        <v>12.791022697650462</v>
      </c>
      <c r="F2747" s="12">
        <f>(US_Debt_Table[[#This Row],[Debt Held by the Public]] - B2999)/B2999 * 100</f>
        <v>12.791022697650462</v>
      </c>
      <c r="G2747" s="12"/>
      <c r="H2747" s="12"/>
      <c r="K2747"/>
    </row>
    <row r="2748" spans="1:11" x14ac:dyDescent="0.3">
      <c r="A2748" s="21">
        <v>40980</v>
      </c>
      <c r="B2748" s="11">
        <v>10773700000000</v>
      </c>
      <c r="C2748" s="11">
        <v>4745450000000</v>
      </c>
      <c r="D2748" s="11">
        <v>15519100000000</v>
      </c>
      <c r="E2748" s="12">
        <f>(US_Debt_Table[[#This Row],[Debt Held by the Public]] - B3000)/B3000 * 100</f>
        <v>12.798730219887219</v>
      </c>
      <c r="F2748" s="12">
        <f>(US_Debt_Table[[#This Row],[Debt Held by the Public]] - B3000)/B3000 * 100</f>
        <v>12.798730219887219</v>
      </c>
      <c r="G2748" s="12"/>
      <c r="H2748" s="12"/>
      <c r="K2748"/>
    </row>
    <row r="2749" spans="1:11" x14ac:dyDescent="0.3">
      <c r="A2749" s="21">
        <v>40977</v>
      </c>
      <c r="B2749" s="11">
        <v>10773400000000</v>
      </c>
      <c r="C2749" s="11">
        <v>4743650000000</v>
      </c>
      <c r="D2749" s="11">
        <v>15517100000000</v>
      </c>
      <c r="E2749" s="12">
        <f>(US_Debt_Table[[#This Row],[Debt Held by the Public]] - B3001)/B3001 * 100</f>
        <v>12.550367893256109</v>
      </c>
      <c r="F2749" s="12">
        <f>(US_Debt_Table[[#This Row],[Debt Held by the Public]] - B3001)/B3001 * 100</f>
        <v>12.550367893256109</v>
      </c>
      <c r="G2749" s="12"/>
      <c r="H2749" s="12"/>
      <c r="K2749"/>
    </row>
    <row r="2750" spans="1:11" x14ac:dyDescent="0.3">
      <c r="A2750" s="21">
        <v>40976</v>
      </c>
      <c r="B2750" s="11">
        <v>10773400000000</v>
      </c>
      <c r="C2750" s="11">
        <v>4744430000000</v>
      </c>
      <c r="D2750" s="11">
        <v>15517800000000</v>
      </c>
      <c r="E2750" s="12">
        <f>(US_Debt_Table[[#This Row],[Debt Held by the Public]] - B3002)/B3002 * 100</f>
        <v>12.556952873684507</v>
      </c>
      <c r="F2750" s="12">
        <f>(US_Debt_Table[[#This Row],[Debt Held by the Public]] - B3002)/B3002 * 100</f>
        <v>12.556952873684507</v>
      </c>
      <c r="G2750" s="12"/>
      <c r="H2750" s="12"/>
      <c r="K2750"/>
    </row>
    <row r="2751" spans="1:11" x14ac:dyDescent="0.3">
      <c r="A2751" s="21">
        <v>40975</v>
      </c>
      <c r="B2751" s="11">
        <v>10757200000000</v>
      </c>
      <c r="C2751" s="11">
        <v>4741110000000</v>
      </c>
      <c r="D2751" s="11">
        <v>15498300000000</v>
      </c>
      <c r="E2751" s="12">
        <f>(US_Debt_Table[[#This Row],[Debt Held by the Public]] - B3003)/B3003 * 100</f>
        <v>12.39087098432387</v>
      </c>
      <c r="F2751" s="12">
        <f>(US_Debt_Table[[#This Row],[Debt Held by the Public]] - B3003)/B3003 * 100</f>
        <v>12.39087098432387</v>
      </c>
      <c r="G2751" s="12"/>
      <c r="H2751" s="12"/>
      <c r="K2751"/>
    </row>
    <row r="2752" spans="1:11" x14ac:dyDescent="0.3">
      <c r="A2752" s="21">
        <v>40974</v>
      </c>
      <c r="B2752" s="11">
        <v>10756400000000</v>
      </c>
      <c r="C2752" s="11">
        <v>4742610000000</v>
      </c>
      <c r="D2752" s="11">
        <v>15499000000000</v>
      </c>
      <c r="E2752" s="12">
        <f>(US_Debt_Table[[#This Row],[Debt Held by the Public]] - B3004)/B3004 * 100</f>
        <v>12.383804211205991</v>
      </c>
      <c r="F2752" s="12">
        <f>(US_Debt_Table[[#This Row],[Debt Held by the Public]] - B3004)/B3004 * 100</f>
        <v>12.383804211205991</v>
      </c>
      <c r="G2752" s="12"/>
      <c r="H2752" s="12"/>
      <c r="K2752"/>
    </row>
    <row r="2753" spans="1:11" x14ac:dyDescent="0.3">
      <c r="A2753" s="21">
        <v>40973</v>
      </c>
      <c r="B2753" s="11">
        <v>10755900000000</v>
      </c>
      <c r="C2753" s="11">
        <v>4736090000000</v>
      </c>
      <c r="D2753" s="11">
        <v>15492000000000</v>
      </c>
      <c r="E2753" s="12">
        <f>(US_Debt_Table[[#This Row],[Debt Held by the Public]] - B3005)/B3005 * 100</f>
        <v>12.379989154749603</v>
      </c>
      <c r="F2753" s="12">
        <f>(US_Debt_Table[[#This Row],[Debt Held by the Public]] - B3005)/B3005 * 100</f>
        <v>12.379989154749603</v>
      </c>
      <c r="G2753" s="12"/>
      <c r="H2753" s="12"/>
      <c r="K2753"/>
    </row>
    <row r="2754" spans="1:11" x14ac:dyDescent="0.3">
      <c r="A2754" s="21">
        <v>40970</v>
      </c>
      <c r="B2754" s="11">
        <v>10756500000000</v>
      </c>
      <c r="C2754" s="11">
        <v>4733390000000</v>
      </c>
      <c r="D2754" s="11">
        <v>15489900000000</v>
      </c>
      <c r="E2754" s="12">
        <f>(US_Debt_Table[[#This Row],[Debt Held by the Public]] - B3006)/B3006 * 100</f>
        <v>12.484980564929449</v>
      </c>
      <c r="F2754" s="12">
        <f>(US_Debt_Table[[#This Row],[Debt Held by the Public]] - B3006)/B3006 * 100</f>
        <v>12.484980564929449</v>
      </c>
      <c r="G2754" s="12"/>
      <c r="H2754" s="12"/>
      <c r="K2754"/>
    </row>
    <row r="2755" spans="1:11" x14ac:dyDescent="0.3">
      <c r="A2755" s="21">
        <v>40969</v>
      </c>
      <c r="B2755" s="11">
        <v>10755600000000</v>
      </c>
      <c r="C2755" s="11">
        <v>4745400000000</v>
      </c>
      <c r="D2755" s="11">
        <v>15501000000000</v>
      </c>
      <c r="E2755" s="12">
        <f>(US_Debt_Table[[#This Row],[Debt Held by the Public]] - B3007)/B3007 * 100</f>
        <v>12.476157012348157</v>
      </c>
      <c r="F2755" s="12">
        <f>(US_Debt_Table[[#This Row],[Debt Held by the Public]] - B3007)/B3007 * 100</f>
        <v>12.476157012348157</v>
      </c>
      <c r="G2755" s="12"/>
      <c r="H2755" s="12"/>
      <c r="K2755"/>
    </row>
    <row r="2756" spans="1:11" x14ac:dyDescent="0.3">
      <c r="A2756" s="21">
        <v>40968</v>
      </c>
      <c r="B2756" s="11">
        <v>10723000000000</v>
      </c>
      <c r="C2756" s="11">
        <v>4765890000000</v>
      </c>
      <c r="D2756" s="11">
        <v>15488900000000</v>
      </c>
      <c r="E2756" s="12">
        <f>(US_Debt_Table[[#This Row],[Debt Held by the Public]] - B3008)/B3008 * 100</f>
        <v>12.100310071360321</v>
      </c>
      <c r="F2756" s="12">
        <f>(US_Debt_Table[[#This Row],[Debt Held by the Public]] - B3008)/B3008 * 100</f>
        <v>12.100310071360321</v>
      </c>
      <c r="G2756" s="12"/>
      <c r="H2756" s="12"/>
      <c r="K2756"/>
    </row>
    <row r="2757" spans="1:11" x14ac:dyDescent="0.3">
      <c r="A2757" s="21">
        <v>40967</v>
      </c>
      <c r="B2757" s="11">
        <v>10675500000000</v>
      </c>
      <c r="C2757" s="11">
        <v>4766630000000</v>
      </c>
      <c r="D2757" s="11">
        <v>15442100000000</v>
      </c>
      <c r="E2757" s="12">
        <f>(US_Debt_Table[[#This Row],[Debt Held by the Public]] - B3009)/B3009 * 100</f>
        <v>12.239705446340894</v>
      </c>
      <c r="F2757" s="12">
        <f>(US_Debt_Table[[#This Row],[Debt Held by the Public]] - B3009)/B3009 * 100</f>
        <v>12.239705446340894</v>
      </c>
      <c r="G2757" s="12"/>
      <c r="H2757" s="12"/>
      <c r="K2757"/>
    </row>
    <row r="2758" spans="1:11" x14ac:dyDescent="0.3">
      <c r="A2758" s="21">
        <v>40966</v>
      </c>
      <c r="B2758" s="11">
        <v>10675000000000</v>
      </c>
      <c r="C2758" s="11">
        <v>4763560000000</v>
      </c>
      <c r="D2758" s="11">
        <v>15438500000000</v>
      </c>
      <c r="E2758" s="12">
        <f>(US_Debt_Table[[#This Row],[Debt Held by the Public]] - B3010)/B3010 * 100</f>
        <v>12.539599706922635</v>
      </c>
      <c r="F2758" s="12">
        <f>(US_Debt_Table[[#This Row],[Debt Held by the Public]] - B3010)/B3010 * 100</f>
        <v>12.539599706922635</v>
      </c>
      <c r="G2758" s="12"/>
      <c r="H2758" s="12"/>
      <c r="K2758"/>
    </row>
    <row r="2759" spans="1:11" x14ac:dyDescent="0.3">
      <c r="A2759" s="21">
        <v>40963</v>
      </c>
      <c r="B2759" s="11">
        <v>10675300000000</v>
      </c>
      <c r="C2759" s="11">
        <v>4762660000000</v>
      </c>
      <c r="D2759" s="11">
        <v>15438000000000</v>
      </c>
      <c r="E2759" s="12">
        <f>(US_Debt_Table[[#This Row],[Debt Held by the Public]] - B3011)/B3011 * 100</f>
        <v>12.46533952516203</v>
      </c>
      <c r="F2759" s="12">
        <f>(US_Debt_Table[[#This Row],[Debt Held by the Public]] - B3011)/B3011 * 100</f>
        <v>12.46533952516203</v>
      </c>
      <c r="G2759" s="12"/>
      <c r="H2759" s="12"/>
      <c r="K2759"/>
    </row>
    <row r="2760" spans="1:11" x14ac:dyDescent="0.3">
      <c r="A2760" s="21">
        <v>40962</v>
      </c>
      <c r="B2760" s="11">
        <v>10675500000000</v>
      </c>
      <c r="C2760" s="11">
        <v>4760210000000</v>
      </c>
      <c r="D2760" s="11">
        <v>15435700000000</v>
      </c>
      <c r="E2760" s="12">
        <f>(US_Debt_Table[[#This Row],[Debt Held by the Public]] - B3012)/B3012 * 100</f>
        <v>12.474674628903637</v>
      </c>
      <c r="F2760" s="12">
        <f>(US_Debt_Table[[#This Row],[Debt Held by the Public]] - B3012)/B3012 * 100</f>
        <v>12.474674628903637</v>
      </c>
      <c r="G2760" s="12"/>
      <c r="H2760" s="12"/>
      <c r="K2760"/>
    </row>
    <row r="2761" spans="1:11" x14ac:dyDescent="0.3">
      <c r="A2761" s="21">
        <v>40961</v>
      </c>
      <c r="B2761" s="11">
        <v>10656200000000</v>
      </c>
      <c r="C2761" s="11">
        <v>4760160000000</v>
      </c>
      <c r="D2761" s="11">
        <v>15416300000000</v>
      </c>
      <c r="E2761" s="12">
        <f>(US_Debt_Table[[#This Row],[Debt Held by the Public]] - B3013)/B3013 * 100</f>
        <v>12.278076894709669</v>
      </c>
      <c r="F2761" s="12">
        <f>(US_Debt_Table[[#This Row],[Debt Held by the Public]] - B3013)/B3013 * 100</f>
        <v>12.278076894709669</v>
      </c>
      <c r="G2761" s="12"/>
      <c r="H2761" s="12"/>
      <c r="K2761"/>
    </row>
    <row r="2762" spans="1:11" x14ac:dyDescent="0.3">
      <c r="A2762" s="21">
        <v>40960</v>
      </c>
      <c r="B2762" s="11">
        <v>10656200000000</v>
      </c>
      <c r="C2762" s="11">
        <v>4763610000000</v>
      </c>
      <c r="D2762" s="11">
        <v>15419800000000</v>
      </c>
      <c r="E2762" s="12">
        <f>(US_Debt_Table[[#This Row],[Debt Held by the Public]] - B3014)/B3014 * 100</f>
        <v>12.280324654319855</v>
      </c>
      <c r="F2762" s="12">
        <f>(US_Debt_Table[[#This Row],[Debt Held by the Public]] - B3014)/B3014 * 100</f>
        <v>12.280324654319855</v>
      </c>
      <c r="G2762" s="12"/>
      <c r="H2762" s="12"/>
      <c r="K2762"/>
    </row>
    <row r="2763" spans="1:11" x14ac:dyDescent="0.3">
      <c r="A2763" s="21">
        <v>40956</v>
      </c>
      <c r="B2763" s="11">
        <v>10655400000000</v>
      </c>
      <c r="C2763" s="11">
        <v>4761240000000</v>
      </c>
      <c r="D2763" s="11">
        <v>15416600000000</v>
      </c>
      <c r="E2763" s="12">
        <f>(US_Debt_Table[[#This Row],[Debt Held by the Public]] - B3015)/B3015 * 100</f>
        <v>12.13590087369057</v>
      </c>
      <c r="F2763" s="12">
        <f>(US_Debt_Table[[#This Row],[Debt Held by the Public]] - B3015)/B3015 * 100</f>
        <v>12.13590087369057</v>
      </c>
      <c r="G2763" s="12"/>
      <c r="H2763" s="12"/>
      <c r="K2763"/>
    </row>
    <row r="2764" spans="1:11" x14ac:dyDescent="0.3">
      <c r="A2764" s="21">
        <v>40955</v>
      </c>
      <c r="B2764" s="11">
        <v>10655400000000</v>
      </c>
      <c r="C2764" s="11">
        <v>4757650000000</v>
      </c>
      <c r="D2764" s="11">
        <v>15413000000000</v>
      </c>
      <c r="E2764" s="12">
        <f>(US_Debt_Table[[#This Row],[Debt Held by the Public]] - B3016)/B3016 * 100</f>
        <v>12.137317014133718</v>
      </c>
      <c r="F2764" s="12">
        <f>(US_Debt_Table[[#This Row],[Debt Held by the Public]] - B3016)/B3016 * 100</f>
        <v>12.137317014133718</v>
      </c>
      <c r="G2764" s="12"/>
      <c r="H2764" s="12"/>
      <c r="K2764"/>
    </row>
    <row r="2765" spans="1:11" x14ac:dyDescent="0.3">
      <c r="A2765" s="21">
        <v>40954</v>
      </c>
      <c r="B2765" s="11">
        <v>10636700000000</v>
      </c>
      <c r="C2765" s="11">
        <v>4755060000000</v>
      </c>
      <c r="D2765" s="11">
        <v>15391700000000</v>
      </c>
      <c r="E2765" s="12">
        <f>(US_Debt_Table[[#This Row],[Debt Held by the Public]] - B3017)/B3017 * 100</f>
        <v>12.51052469018274</v>
      </c>
      <c r="F2765" s="12">
        <f>(US_Debt_Table[[#This Row],[Debt Held by the Public]] - B3017)/B3017 * 100</f>
        <v>12.51052469018274</v>
      </c>
      <c r="G2765" s="12"/>
      <c r="H2765" s="12"/>
      <c r="K2765"/>
    </row>
    <row r="2766" spans="1:11" x14ac:dyDescent="0.3">
      <c r="A2766" s="21">
        <v>40953</v>
      </c>
      <c r="B2766" s="11">
        <v>10596800000000</v>
      </c>
      <c r="C2766" s="11">
        <v>4762610000000</v>
      </c>
      <c r="D2766" s="11">
        <v>15359400000000</v>
      </c>
      <c r="E2766" s="12">
        <f>(US_Debt_Table[[#This Row],[Debt Held by the Public]] - B3018)/B3018 * 100</f>
        <v>12.076031648829561</v>
      </c>
      <c r="F2766" s="12">
        <f>(US_Debt_Table[[#This Row],[Debt Held by the Public]] - B3018)/B3018 * 100</f>
        <v>12.076031648829561</v>
      </c>
      <c r="G2766" s="12"/>
      <c r="H2766" s="12"/>
      <c r="K2766"/>
    </row>
    <row r="2767" spans="1:11" x14ac:dyDescent="0.3">
      <c r="A2767" s="21">
        <v>40952</v>
      </c>
      <c r="B2767" s="11">
        <v>10596800000000</v>
      </c>
      <c r="C2767" s="11">
        <v>4758430000000</v>
      </c>
      <c r="D2767" s="11">
        <v>15355200000000</v>
      </c>
      <c r="E2767" s="12">
        <f>(US_Debt_Table[[#This Row],[Debt Held by the Public]] - B3019)/B3019 * 100</f>
        <v>12.074490700296346</v>
      </c>
      <c r="F2767" s="12">
        <f>(US_Debt_Table[[#This Row],[Debt Held by the Public]] - B3019)/B3019 * 100</f>
        <v>12.074490700296346</v>
      </c>
      <c r="G2767" s="12"/>
      <c r="H2767" s="12"/>
      <c r="K2767"/>
    </row>
    <row r="2768" spans="1:11" x14ac:dyDescent="0.3">
      <c r="A2768" s="21">
        <v>40949</v>
      </c>
      <c r="B2768" s="11">
        <v>10596700000000</v>
      </c>
      <c r="C2768" s="11">
        <v>4757430000000</v>
      </c>
      <c r="D2768" s="11">
        <v>15354100000000</v>
      </c>
      <c r="E2768" s="12">
        <f>(US_Debt_Table[[#This Row],[Debt Held by the Public]] - B3020)/B3020 * 100</f>
        <v>11.883157607995591</v>
      </c>
      <c r="F2768" s="12">
        <f>(US_Debt_Table[[#This Row],[Debt Held by the Public]] - B3020)/B3020 * 100</f>
        <v>11.883157607995591</v>
      </c>
      <c r="G2768" s="12"/>
      <c r="H2768" s="12"/>
      <c r="K2768"/>
    </row>
    <row r="2769" spans="1:11" x14ac:dyDescent="0.3">
      <c r="A2769" s="21">
        <v>40948</v>
      </c>
      <c r="B2769" s="11">
        <v>10596900000000</v>
      </c>
      <c r="C2769" s="11">
        <v>4758930000000</v>
      </c>
      <c r="D2769" s="11">
        <v>15355800000000</v>
      </c>
      <c r="E2769" s="12">
        <f>(US_Debt_Table[[#This Row],[Debt Held by the Public]] - B3021)/B3021 * 100</f>
        <v>11.886096197399471</v>
      </c>
      <c r="F2769" s="12">
        <f>(US_Debt_Table[[#This Row],[Debt Held by the Public]] - B3021)/B3021 * 100</f>
        <v>11.886096197399471</v>
      </c>
      <c r="G2769" s="12"/>
      <c r="H2769" s="12"/>
      <c r="K2769"/>
    </row>
    <row r="2770" spans="1:11" x14ac:dyDescent="0.3">
      <c r="A2770" s="21">
        <v>40947</v>
      </c>
      <c r="B2770" s="11">
        <v>10577800000000</v>
      </c>
      <c r="C2770" s="11">
        <v>4757830000000</v>
      </c>
      <c r="D2770" s="11">
        <v>15335700000000</v>
      </c>
      <c r="E2770" s="12">
        <f>(US_Debt_Table[[#This Row],[Debt Held by the Public]] - B3022)/B3022 * 100</f>
        <v>11.685610359991765</v>
      </c>
      <c r="F2770" s="12">
        <f>(US_Debt_Table[[#This Row],[Debt Held by the Public]] - B3022)/B3022 * 100</f>
        <v>11.685610359991765</v>
      </c>
      <c r="G2770" s="12"/>
      <c r="H2770" s="12"/>
      <c r="K2770"/>
    </row>
    <row r="2771" spans="1:11" x14ac:dyDescent="0.3">
      <c r="A2771" s="21">
        <v>40946</v>
      </c>
      <c r="B2771" s="11">
        <v>10577600000000</v>
      </c>
      <c r="C2771" s="11">
        <v>4765860000000</v>
      </c>
      <c r="D2771" s="11">
        <v>15343500000000</v>
      </c>
      <c r="E2771" s="12">
        <f>(US_Debt_Table[[#This Row],[Debt Held by the Public]] - B3023)/B3023 * 100</f>
        <v>11.683144900053637</v>
      </c>
      <c r="F2771" s="12">
        <f>(US_Debt_Table[[#This Row],[Debt Held by the Public]] - B3023)/B3023 * 100</f>
        <v>11.683144900053637</v>
      </c>
      <c r="G2771" s="12"/>
      <c r="H2771" s="12"/>
      <c r="K2771"/>
    </row>
    <row r="2772" spans="1:11" x14ac:dyDescent="0.3">
      <c r="A2772" s="21">
        <v>40945</v>
      </c>
      <c r="B2772" s="11">
        <v>10577300000000</v>
      </c>
      <c r="C2772" s="11">
        <v>4760600000000</v>
      </c>
      <c r="D2772" s="11">
        <v>15337900000000</v>
      </c>
      <c r="E2772" s="12">
        <f>(US_Debt_Table[[#This Row],[Debt Held by the Public]] - B3024)/B3024 * 100</f>
        <v>11.68115654346224</v>
      </c>
      <c r="F2772" s="12">
        <f>(US_Debt_Table[[#This Row],[Debt Held by the Public]] - B3024)/B3024 * 100</f>
        <v>11.68115654346224</v>
      </c>
      <c r="G2772" s="12"/>
      <c r="H2772" s="12"/>
      <c r="K2772"/>
    </row>
    <row r="2773" spans="1:11" x14ac:dyDescent="0.3">
      <c r="A2773" s="21">
        <v>40942</v>
      </c>
      <c r="B2773" s="11">
        <v>10577700000000</v>
      </c>
      <c r="C2773" s="11">
        <v>4757410000000</v>
      </c>
      <c r="D2773" s="11">
        <v>15335100000000</v>
      </c>
      <c r="E2773" s="12">
        <f>(US_Debt_Table[[#This Row],[Debt Held by the Public]] - B3025)/B3025 * 100</f>
        <v>11.546873582951763</v>
      </c>
      <c r="F2773" s="12">
        <f>(US_Debt_Table[[#This Row],[Debt Held by the Public]] - B3025)/B3025 * 100</f>
        <v>11.546873582951763</v>
      </c>
      <c r="G2773" s="12"/>
      <c r="H2773" s="12"/>
      <c r="K2773"/>
    </row>
    <row r="2774" spans="1:11" x14ac:dyDescent="0.3">
      <c r="A2774" s="21">
        <v>40941</v>
      </c>
      <c r="B2774" s="11">
        <v>10577900000000</v>
      </c>
      <c r="C2774" s="11">
        <v>4773500000000</v>
      </c>
      <c r="D2774" s="11">
        <v>15351400000000</v>
      </c>
      <c r="E2774" s="12">
        <f>(US_Debt_Table[[#This Row],[Debt Held by the Public]] - B3026)/B3026 * 100</f>
        <v>11.550864849017884</v>
      </c>
      <c r="F2774" s="12">
        <f>(US_Debt_Table[[#This Row],[Debt Held by the Public]] - B3026)/B3026 * 100</f>
        <v>11.550864849017884</v>
      </c>
      <c r="G2774" s="12"/>
      <c r="H2774" s="12"/>
      <c r="K2774"/>
    </row>
    <row r="2775" spans="1:11" x14ac:dyDescent="0.3">
      <c r="A2775" s="21">
        <v>40940</v>
      </c>
      <c r="B2775" s="11">
        <v>10567700000000</v>
      </c>
      <c r="C2775" s="11">
        <v>4763080000000</v>
      </c>
      <c r="D2775" s="11">
        <v>15330800000000</v>
      </c>
      <c r="E2775" s="12">
        <f>(US_Debt_Table[[#This Row],[Debt Held by the Public]] - B3027)/B3027 * 100</f>
        <v>11.40993229609232</v>
      </c>
      <c r="F2775" s="12">
        <f>(US_Debt_Table[[#This Row],[Debt Held by the Public]] - B3027)/B3027 * 100</f>
        <v>11.40993229609232</v>
      </c>
      <c r="G2775" s="12"/>
      <c r="H2775" s="12"/>
      <c r="K2775"/>
    </row>
    <row r="2776" spans="1:11" x14ac:dyDescent="0.3">
      <c r="A2776" s="21">
        <v>40939</v>
      </c>
      <c r="B2776" s="11">
        <v>10572400000000</v>
      </c>
      <c r="C2776" s="11">
        <v>4783770000000</v>
      </c>
      <c r="D2776" s="11">
        <v>15356100000000</v>
      </c>
      <c r="E2776" s="12">
        <f>(US_Debt_Table[[#This Row],[Debt Held by the Public]] - B3028)/B3028 * 100</f>
        <v>12.318440264828617</v>
      </c>
      <c r="F2776" s="12">
        <f>(US_Debt_Table[[#This Row],[Debt Held by the Public]] - B3028)/B3028 * 100</f>
        <v>12.318440264828617</v>
      </c>
      <c r="G2776" s="12"/>
      <c r="H2776" s="12"/>
      <c r="K2776"/>
    </row>
    <row r="2777" spans="1:11" x14ac:dyDescent="0.3">
      <c r="A2777" s="21">
        <v>40938</v>
      </c>
      <c r="B2777" s="11">
        <v>10515700000000</v>
      </c>
      <c r="C2777" s="11">
        <v>4779320000000</v>
      </c>
      <c r="D2777" s="11">
        <v>15295100000000</v>
      </c>
      <c r="E2777" s="12">
        <f>(US_Debt_Table[[#This Row],[Debt Held by the Public]] - B3029)/B3029 * 100</f>
        <v>11.746940579876476</v>
      </c>
      <c r="F2777" s="12">
        <f>(US_Debt_Table[[#This Row],[Debt Held by the Public]] - B3029)/B3029 * 100</f>
        <v>11.746940579876476</v>
      </c>
      <c r="G2777" s="12"/>
      <c r="H2777" s="12"/>
      <c r="K2777"/>
    </row>
    <row r="2778" spans="1:11" x14ac:dyDescent="0.3">
      <c r="A2778" s="21">
        <v>40935</v>
      </c>
      <c r="B2778" s="11">
        <v>10478900000000</v>
      </c>
      <c r="C2778" s="11">
        <v>4757290000000</v>
      </c>
      <c r="D2778" s="11">
        <v>15236200000000</v>
      </c>
      <c r="E2778" s="12">
        <f>(US_Debt_Table[[#This Row],[Debt Held by the Public]] - B3030)/B3030 * 100</f>
        <v>11.300171322539907</v>
      </c>
      <c r="F2778" s="12">
        <f>(US_Debt_Table[[#This Row],[Debt Held by the Public]] - B3030)/B3030 * 100</f>
        <v>11.300171322539907</v>
      </c>
      <c r="G2778" s="12"/>
      <c r="H2778" s="12"/>
      <c r="K2778"/>
    </row>
    <row r="2779" spans="1:11" x14ac:dyDescent="0.3">
      <c r="A2779" s="21">
        <v>40934</v>
      </c>
      <c r="B2779" s="11">
        <v>10479000000000</v>
      </c>
      <c r="C2779" s="11">
        <v>4757220000000</v>
      </c>
      <c r="D2779" s="11">
        <v>15236200000000</v>
      </c>
      <c r="E2779" s="12">
        <f>(US_Debt_Table[[#This Row],[Debt Held by the Public]] - B3031)/B3031 * 100</f>
        <v>11.299814872051416</v>
      </c>
      <c r="F2779" s="12">
        <f>(US_Debt_Table[[#This Row],[Debt Held by the Public]] - B3031)/B3031 * 100</f>
        <v>11.299814872051416</v>
      </c>
      <c r="G2779" s="12"/>
      <c r="H2779" s="12"/>
      <c r="K2779"/>
    </row>
    <row r="2780" spans="1:11" x14ac:dyDescent="0.3">
      <c r="A2780" s="21">
        <v>40933</v>
      </c>
      <c r="B2780" s="11">
        <v>10483300000000</v>
      </c>
      <c r="C2780" s="11">
        <v>4752940000000</v>
      </c>
      <c r="D2780" s="11">
        <v>15236200000000</v>
      </c>
      <c r="E2780" s="12">
        <f>(US_Debt_Table[[#This Row],[Debt Held by the Public]] - B3032)/B3032 * 100</f>
        <v>11.346195718556991</v>
      </c>
      <c r="F2780" s="12">
        <f>(US_Debt_Table[[#This Row],[Debt Held by the Public]] - B3032)/B3032 * 100</f>
        <v>11.346195718556991</v>
      </c>
      <c r="G2780" s="12"/>
      <c r="H2780" s="12"/>
      <c r="K2780"/>
    </row>
    <row r="2781" spans="1:11" x14ac:dyDescent="0.3">
      <c r="A2781" s="21">
        <v>40932</v>
      </c>
      <c r="B2781" s="11">
        <v>10474500000000</v>
      </c>
      <c r="C2781" s="11">
        <v>4761740000000</v>
      </c>
      <c r="D2781" s="11">
        <v>15236200000000</v>
      </c>
      <c r="E2781" s="12">
        <f>(US_Debt_Table[[#This Row],[Debt Held by the Public]] - B3033)/B3033 * 100</f>
        <v>11.250601419189971</v>
      </c>
      <c r="F2781" s="12">
        <f>(US_Debt_Table[[#This Row],[Debt Held by the Public]] - B3033)/B3033 * 100</f>
        <v>11.250601419189971</v>
      </c>
      <c r="G2781" s="12"/>
      <c r="H2781" s="12"/>
      <c r="K2781"/>
    </row>
    <row r="2782" spans="1:11" x14ac:dyDescent="0.3">
      <c r="A2782" s="21">
        <v>40931</v>
      </c>
      <c r="B2782" s="11">
        <v>10480400000000</v>
      </c>
      <c r="C2782" s="11">
        <v>4755880000000</v>
      </c>
      <c r="D2782" s="11">
        <v>15236200000000</v>
      </c>
      <c r="E2782" s="12">
        <f>(US_Debt_Table[[#This Row],[Debt Held by the Public]] - B3034)/B3034 * 100</f>
        <v>11.312556490559505</v>
      </c>
      <c r="F2782" s="12">
        <f>(US_Debt_Table[[#This Row],[Debt Held by the Public]] - B3034)/B3034 * 100</f>
        <v>11.312556490559505</v>
      </c>
      <c r="G2782" s="12"/>
      <c r="H2782" s="12"/>
      <c r="K2782"/>
    </row>
    <row r="2783" spans="1:11" x14ac:dyDescent="0.3">
      <c r="A2783" s="21">
        <v>40928</v>
      </c>
      <c r="B2783" s="11">
        <v>10482300000000</v>
      </c>
      <c r="C2783" s="11">
        <v>4753950000000</v>
      </c>
      <c r="D2783" s="11">
        <v>15236300000000</v>
      </c>
      <c r="E2783" s="12">
        <f>(US_Debt_Table[[#This Row],[Debt Held by the Public]] - B3035)/B3035 * 100</f>
        <v>11.324696234163872</v>
      </c>
      <c r="F2783" s="12">
        <f>(US_Debt_Table[[#This Row],[Debt Held by the Public]] - B3035)/B3035 * 100</f>
        <v>11.324696234163872</v>
      </c>
      <c r="G2783" s="12"/>
      <c r="H2783" s="12"/>
      <c r="K2783"/>
    </row>
    <row r="2784" spans="1:11" x14ac:dyDescent="0.3">
      <c r="A2784" s="21">
        <v>40927</v>
      </c>
      <c r="B2784" s="11">
        <v>10484300000000</v>
      </c>
      <c r="C2784" s="11">
        <v>4751960000000</v>
      </c>
      <c r="D2784" s="11">
        <v>15236300000000</v>
      </c>
      <c r="E2784" s="12">
        <f>(US_Debt_Table[[#This Row],[Debt Held by the Public]] - B3036)/B3036 * 100</f>
        <v>11.34605499598554</v>
      </c>
      <c r="F2784" s="12">
        <f>(US_Debt_Table[[#This Row],[Debt Held by the Public]] - B3036)/B3036 * 100</f>
        <v>11.34605499598554</v>
      </c>
      <c r="G2784" s="12"/>
      <c r="H2784" s="12"/>
      <c r="K2784"/>
    </row>
    <row r="2785" spans="1:11" x14ac:dyDescent="0.3">
      <c r="A2785" s="21">
        <v>40926</v>
      </c>
      <c r="B2785" s="11">
        <v>10486900000000</v>
      </c>
      <c r="C2785" s="11">
        <v>4749400000000</v>
      </c>
      <c r="D2785" s="11">
        <v>15236300000000</v>
      </c>
      <c r="E2785" s="12">
        <f>(US_Debt_Table[[#This Row],[Debt Held by the Public]] - B3037)/B3037 * 100</f>
        <v>11.832234053330632</v>
      </c>
      <c r="F2785" s="12">
        <f>(US_Debt_Table[[#This Row],[Debt Held by the Public]] - B3037)/B3037 * 100</f>
        <v>11.832234053330632</v>
      </c>
      <c r="G2785" s="12"/>
      <c r="H2785" s="12"/>
      <c r="K2785"/>
    </row>
    <row r="2786" spans="1:11" x14ac:dyDescent="0.3">
      <c r="A2786" s="21">
        <v>40925</v>
      </c>
      <c r="B2786" s="11">
        <v>10489000000000</v>
      </c>
      <c r="C2786" s="11">
        <v>4747280000000</v>
      </c>
      <c r="D2786" s="11">
        <v>15236300000000</v>
      </c>
      <c r="E2786" s="12">
        <f>(US_Debt_Table[[#This Row],[Debt Held by the Public]] - B3038)/B3038 * 100</f>
        <v>11.856417693981145</v>
      </c>
      <c r="F2786" s="12">
        <f>(US_Debt_Table[[#This Row],[Debt Held by the Public]] - B3038)/B3038 * 100</f>
        <v>11.856417693981145</v>
      </c>
      <c r="G2786" s="12"/>
      <c r="H2786" s="12"/>
      <c r="K2786"/>
    </row>
    <row r="2787" spans="1:11" x14ac:dyDescent="0.3">
      <c r="A2787" s="21">
        <v>40921</v>
      </c>
      <c r="B2787" s="11">
        <v>10479300000000</v>
      </c>
      <c r="C2787" s="11">
        <v>4757070000000</v>
      </c>
      <c r="D2787" s="11">
        <v>15236300000000</v>
      </c>
      <c r="E2787" s="12">
        <f>(US_Debt_Table[[#This Row],[Debt Held by the Public]] - B3039)/B3039 * 100</f>
        <v>11.681515900758804</v>
      </c>
      <c r="F2787" s="12">
        <f>(US_Debt_Table[[#This Row],[Debt Held by the Public]] - B3039)/B3039 * 100</f>
        <v>11.681515900758804</v>
      </c>
      <c r="G2787" s="12"/>
      <c r="H2787" s="12"/>
      <c r="K2787"/>
    </row>
    <row r="2788" spans="1:11" x14ac:dyDescent="0.3">
      <c r="A2788" s="21">
        <v>40920</v>
      </c>
      <c r="B2788" s="11">
        <v>10479500000000</v>
      </c>
      <c r="C2788" s="11">
        <v>4756850000000</v>
      </c>
      <c r="D2788" s="11">
        <v>15236300000000</v>
      </c>
      <c r="E2788" s="12">
        <f>(US_Debt_Table[[#This Row],[Debt Held by the Public]] - B3040)/B3040 * 100</f>
        <v>11.680433784090534</v>
      </c>
      <c r="F2788" s="12">
        <f>(US_Debt_Table[[#This Row],[Debt Held by the Public]] - B3040)/B3040 * 100</f>
        <v>11.680433784090534</v>
      </c>
      <c r="G2788" s="12"/>
      <c r="H2788" s="12"/>
      <c r="K2788"/>
    </row>
    <row r="2789" spans="1:11" x14ac:dyDescent="0.3">
      <c r="A2789" s="21">
        <v>40919</v>
      </c>
      <c r="B2789" s="11">
        <v>10479800000000</v>
      </c>
      <c r="C2789" s="11">
        <v>4756550000000</v>
      </c>
      <c r="D2789" s="11">
        <v>15236300000000</v>
      </c>
      <c r="E2789" s="12">
        <f>(US_Debt_Table[[#This Row],[Debt Held by the Public]] - B3041)/B3041 * 100</f>
        <v>11.689463262204546</v>
      </c>
      <c r="F2789" s="12">
        <f>(US_Debt_Table[[#This Row],[Debt Held by the Public]] - B3041)/B3041 * 100</f>
        <v>11.689463262204546</v>
      </c>
      <c r="G2789" s="12"/>
      <c r="H2789" s="12"/>
      <c r="K2789"/>
    </row>
    <row r="2790" spans="1:11" x14ac:dyDescent="0.3">
      <c r="A2790" s="21">
        <v>40918</v>
      </c>
      <c r="B2790" s="11">
        <v>10479800000000</v>
      </c>
      <c r="C2790" s="11">
        <v>4756720000000</v>
      </c>
      <c r="D2790" s="11">
        <v>15236500000000</v>
      </c>
      <c r="E2790" s="12">
        <f>(US_Debt_Table[[#This Row],[Debt Held by the Public]] - B3042)/B3042 * 100</f>
        <v>11.686368461213824</v>
      </c>
      <c r="F2790" s="12">
        <f>(US_Debt_Table[[#This Row],[Debt Held by the Public]] - B3042)/B3042 * 100</f>
        <v>11.686368461213824</v>
      </c>
      <c r="G2790" s="12"/>
      <c r="H2790" s="12"/>
      <c r="K2790"/>
    </row>
    <row r="2791" spans="1:11" x14ac:dyDescent="0.3">
      <c r="A2791" s="21">
        <v>40917</v>
      </c>
      <c r="B2791" s="11">
        <v>10479700000000</v>
      </c>
      <c r="C2791" s="11">
        <v>4756800000000</v>
      </c>
      <c r="D2791" s="11">
        <v>15236500000000</v>
      </c>
      <c r="E2791" s="12">
        <f>(US_Debt_Table[[#This Row],[Debt Held by the Public]] - B3043)/B3043 * 100</f>
        <v>11.685540784506811</v>
      </c>
      <c r="F2791" s="12">
        <f>(US_Debt_Table[[#This Row],[Debt Held by the Public]] - B3043)/B3043 * 100</f>
        <v>11.685540784506811</v>
      </c>
      <c r="G2791" s="12"/>
      <c r="H2791" s="12"/>
      <c r="K2791"/>
    </row>
    <row r="2792" spans="1:11" x14ac:dyDescent="0.3">
      <c r="A2792" s="21">
        <v>40914</v>
      </c>
      <c r="B2792" s="11">
        <v>10480000000000</v>
      </c>
      <c r="C2792" s="11">
        <v>4756540000000</v>
      </c>
      <c r="D2792" s="11">
        <v>15236500000000</v>
      </c>
      <c r="E2792" s="12">
        <f>(US_Debt_Table[[#This Row],[Debt Held by the Public]] - B3044)/B3044 * 100</f>
        <v>11.667911564981027</v>
      </c>
      <c r="F2792" s="12">
        <f>(US_Debt_Table[[#This Row],[Debt Held by the Public]] - B3044)/B3044 * 100</f>
        <v>11.667911564981027</v>
      </c>
      <c r="G2792" s="12"/>
      <c r="H2792" s="12"/>
      <c r="K2792"/>
    </row>
    <row r="2793" spans="1:11" x14ac:dyDescent="0.3">
      <c r="A2793" s="21">
        <v>40913</v>
      </c>
      <c r="B2793" s="11">
        <v>10480200000000</v>
      </c>
      <c r="C2793" s="11">
        <v>4756370000000</v>
      </c>
      <c r="D2793" s="11">
        <v>15236500000000</v>
      </c>
      <c r="E2793" s="12">
        <f>(US_Debt_Table[[#This Row],[Debt Held by the Public]] - B3045)/B3045 * 100</f>
        <v>11.669804656158398</v>
      </c>
      <c r="F2793" s="12">
        <f>(US_Debt_Table[[#This Row],[Debt Held by the Public]] - B3045)/B3045 * 100</f>
        <v>11.669804656158398</v>
      </c>
      <c r="G2793" s="12"/>
      <c r="H2793" s="12"/>
      <c r="K2793"/>
    </row>
    <row r="2794" spans="1:11" x14ac:dyDescent="0.3">
      <c r="A2794" s="21">
        <v>40912</v>
      </c>
      <c r="B2794" s="11">
        <v>10481700000000</v>
      </c>
      <c r="C2794" s="11">
        <v>4754870000000</v>
      </c>
      <c r="D2794" s="11">
        <v>15236500000000</v>
      </c>
      <c r="E2794" s="12">
        <f>(US_Debt_Table[[#This Row],[Debt Held by the Public]] - B3046)/B3046 * 100</f>
        <v>11.684716592719507</v>
      </c>
      <c r="F2794" s="12">
        <f>(US_Debt_Table[[#This Row],[Debt Held by the Public]] - B3046)/B3046 * 100</f>
        <v>11.684716592719507</v>
      </c>
      <c r="G2794" s="12"/>
      <c r="H2794" s="12"/>
      <c r="K2794"/>
    </row>
    <row r="2795" spans="1:11" x14ac:dyDescent="0.3">
      <c r="A2795" s="21">
        <v>40911</v>
      </c>
      <c r="B2795" s="11">
        <v>10481500000000</v>
      </c>
      <c r="C2795" s="11">
        <v>4744720000000</v>
      </c>
      <c r="D2795" s="11">
        <v>15226200000000</v>
      </c>
      <c r="E2795" s="12">
        <f>(US_Debt_Table[[#This Row],[Debt Held by the Public]] - B3047)/B3047 * 100</f>
        <v>11.618362426627819</v>
      </c>
      <c r="F2795" s="12">
        <f>(US_Debt_Table[[#This Row],[Debt Held by the Public]] - B3047)/B3047 * 100</f>
        <v>11.618362426627819</v>
      </c>
      <c r="G2795" s="12"/>
      <c r="H2795" s="12"/>
      <c r="K2795"/>
    </row>
    <row r="2796" spans="1:11" x14ac:dyDescent="0.3">
      <c r="A2796" s="21">
        <v>40907</v>
      </c>
      <c r="B2796" s="11">
        <v>10447700000000</v>
      </c>
      <c r="C2796" s="11">
        <v>4775280000000</v>
      </c>
      <c r="D2796" s="11">
        <v>15222900000000</v>
      </c>
      <c r="E2796" s="12">
        <f>(US_Debt_Table[[#This Row],[Debt Held by the Public]] - B3048)/B3048 * 100</f>
        <v>12.006766912456822</v>
      </c>
      <c r="F2796" s="12">
        <f>(US_Debt_Table[[#This Row],[Debt Held by the Public]] - B3048)/B3048 * 100</f>
        <v>12.006766912456822</v>
      </c>
      <c r="G2796" s="12"/>
      <c r="H2796" s="12"/>
      <c r="K2796"/>
    </row>
    <row r="2797" spans="1:11" x14ac:dyDescent="0.3">
      <c r="A2797" s="21">
        <v>40906</v>
      </c>
      <c r="B2797" s="11">
        <v>10435900000000</v>
      </c>
      <c r="C2797" s="11">
        <v>4690040000000</v>
      </c>
      <c r="D2797" s="11">
        <v>15125900000000</v>
      </c>
      <c r="E2797" s="12">
        <f>(US_Debt_Table[[#This Row],[Debt Held by the Public]] - B3049)/B3049 * 100</f>
        <v>11.88134203148703</v>
      </c>
      <c r="F2797" s="12">
        <f>(US_Debt_Table[[#This Row],[Debt Held by the Public]] - B3049)/B3049 * 100</f>
        <v>11.88134203148703</v>
      </c>
      <c r="G2797" s="12"/>
      <c r="H2797" s="12"/>
      <c r="K2797"/>
    </row>
    <row r="2798" spans="1:11" x14ac:dyDescent="0.3">
      <c r="A2798" s="21">
        <v>40905</v>
      </c>
      <c r="B2798" s="11">
        <v>10438100000000</v>
      </c>
      <c r="C2798" s="11">
        <v>4687130000000</v>
      </c>
      <c r="D2798" s="11">
        <v>15125200000000</v>
      </c>
      <c r="E2798" s="12">
        <f>(US_Debt_Table[[#This Row],[Debt Held by the Public]] - B3050)/B3050 * 100</f>
        <v>11.906847394100664</v>
      </c>
      <c r="F2798" s="12">
        <f>(US_Debt_Table[[#This Row],[Debt Held by the Public]] - B3050)/B3050 * 100</f>
        <v>11.906847394100664</v>
      </c>
      <c r="G2798" s="12"/>
      <c r="H2798" s="12"/>
      <c r="K2798"/>
    </row>
    <row r="2799" spans="1:11" x14ac:dyDescent="0.3">
      <c r="A2799" s="21">
        <v>40904</v>
      </c>
      <c r="B2799" s="11">
        <v>10437600000000</v>
      </c>
      <c r="C2799" s="11">
        <v>4693010000000</v>
      </c>
      <c r="D2799" s="11">
        <v>15130600000000</v>
      </c>
      <c r="E2799" s="12">
        <f>(US_Debt_Table[[#This Row],[Debt Held by the Public]] - B3051)/B3051 * 100</f>
        <v>11.915045097980348</v>
      </c>
      <c r="F2799" s="12">
        <f>(US_Debt_Table[[#This Row],[Debt Held by the Public]] - B3051)/B3051 * 100</f>
        <v>11.915045097980348</v>
      </c>
      <c r="G2799" s="12"/>
      <c r="H2799" s="12"/>
      <c r="K2799"/>
    </row>
    <row r="2800" spans="1:11" x14ac:dyDescent="0.3">
      <c r="A2800" s="21">
        <v>40900</v>
      </c>
      <c r="B2800" s="11">
        <v>10438100000000</v>
      </c>
      <c r="C2800" s="11">
        <v>4690490000000</v>
      </c>
      <c r="D2800" s="11">
        <v>15128600000000</v>
      </c>
      <c r="E2800" s="12">
        <f>(US_Debt_Table[[#This Row],[Debt Held by the Public]] - B3052)/B3052 * 100</f>
        <v>11.919686224725028</v>
      </c>
      <c r="F2800" s="12">
        <f>(US_Debt_Table[[#This Row],[Debt Held by the Public]] - B3052)/B3052 * 100</f>
        <v>11.919686224725028</v>
      </c>
      <c r="G2800" s="12"/>
      <c r="H2800" s="12"/>
      <c r="K2800"/>
    </row>
    <row r="2801" spans="1:11" x14ac:dyDescent="0.3">
      <c r="A2801" s="21">
        <v>40899</v>
      </c>
      <c r="B2801" s="11">
        <v>10438000000000</v>
      </c>
      <c r="C2801" s="11">
        <v>4685710000000</v>
      </c>
      <c r="D2801" s="11">
        <v>15123700000000</v>
      </c>
      <c r="E2801" s="12">
        <f>(US_Debt_Table[[#This Row],[Debt Held by the Public]] - B3053)/B3053 * 100</f>
        <v>11.918614001942867</v>
      </c>
      <c r="F2801" s="12">
        <f>(US_Debt_Table[[#This Row],[Debt Held by the Public]] - B3053)/B3053 * 100</f>
        <v>11.918614001942867</v>
      </c>
      <c r="G2801" s="12"/>
      <c r="H2801" s="12"/>
      <c r="K2801"/>
    </row>
    <row r="2802" spans="1:11" x14ac:dyDescent="0.3">
      <c r="A2802" s="21">
        <v>40898</v>
      </c>
      <c r="B2802" s="11">
        <v>10439000000000</v>
      </c>
      <c r="C2802" s="11">
        <v>4684870000000</v>
      </c>
      <c r="D2802" s="11">
        <v>15123800000000</v>
      </c>
      <c r="E2802" s="12">
        <f>(US_Debt_Table[[#This Row],[Debt Held by the Public]] - B3054)/B3054 * 100</f>
        <v>11.952863758330242</v>
      </c>
      <c r="F2802" s="12">
        <f>(US_Debt_Table[[#This Row],[Debt Held by the Public]] - B3054)/B3054 * 100</f>
        <v>11.952863758330242</v>
      </c>
      <c r="G2802" s="12"/>
      <c r="H2802" s="12"/>
      <c r="K2802"/>
    </row>
    <row r="2803" spans="1:11" x14ac:dyDescent="0.3">
      <c r="A2803" s="21">
        <v>40897</v>
      </c>
      <c r="B2803" s="11">
        <v>10438700000000</v>
      </c>
      <c r="C2803" s="11">
        <v>4693230000000</v>
      </c>
      <c r="D2803" s="11">
        <v>15132000000000</v>
      </c>
      <c r="E2803" s="12">
        <f>(US_Debt_Table[[#This Row],[Debt Held by the Public]] - B3055)/B3055 * 100</f>
        <v>11.956490263184143</v>
      </c>
      <c r="F2803" s="12">
        <f>(US_Debt_Table[[#This Row],[Debt Held by the Public]] - B3055)/B3055 * 100</f>
        <v>11.956490263184143</v>
      </c>
      <c r="G2803" s="12"/>
      <c r="H2803" s="12"/>
      <c r="K2803"/>
    </row>
    <row r="2804" spans="1:11" x14ac:dyDescent="0.3">
      <c r="A2804" s="21">
        <v>40896</v>
      </c>
      <c r="B2804" s="11">
        <v>10438500000000</v>
      </c>
      <c r="C2804" s="11">
        <v>4665560000000</v>
      </c>
      <c r="D2804" s="11">
        <v>15104100000000</v>
      </c>
      <c r="E2804" s="12">
        <f>(US_Debt_Table[[#This Row],[Debt Held by the Public]] - B3056)/B3056 * 100</f>
        <v>11.95686681653596</v>
      </c>
      <c r="F2804" s="12">
        <f>(US_Debt_Table[[#This Row],[Debt Held by the Public]] - B3056)/B3056 * 100</f>
        <v>11.95686681653596</v>
      </c>
      <c r="G2804" s="12"/>
      <c r="H2804" s="12"/>
      <c r="K2804"/>
    </row>
    <row r="2805" spans="1:11" x14ac:dyDescent="0.3">
      <c r="A2805" s="21">
        <v>40893</v>
      </c>
      <c r="B2805" s="11">
        <v>10438200000000</v>
      </c>
      <c r="C2805" s="11">
        <v>4661280000000</v>
      </c>
      <c r="D2805" s="11">
        <v>15099500000000</v>
      </c>
      <c r="E2805" s="12">
        <f>(US_Debt_Table[[#This Row],[Debt Held by the Public]] - B3057)/B3057 * 100</f>
        <v>11.952688614893562</v>
      </c>
      <c r="F2805" s="12">
        <f>(US_Debt_Table[[#This Row],[Debt Held by the Public]] - B3057)/B3057 * 100</f>
        <v>11.952688614893562</v>
      </c>
      <c r="G2805" s="12"/>
      <c r="H2805" s="12"/>
      <c r="K2805"/>
    </row>
    <row r="2806" spans="1:11" x14ac:dyDescent="0.3">
      <c r="A2806" s="21">
        <v>40892</v>
      </c>
      <c r="B2806" s="11">
        <v>10438200000000</v>
      </c>
      <c r="C2806" s="11">
        <v>4659910000000</v>
      </c>
      <c r="D2806" s="11">
        <v>15098100000000</v>
      </c>
      <c r="E2806" s="12">
        <f>(US_Debt_Table[[#This Row],[Debt Held by the Public]] - B3058)/B3058 * 100</f>
        <v>11.977549135403558</v>
      </c>
      <c r="F2806" s="12">
        <f>(US_Debt_Table[[#This Row],[Debt Held by the Public]] - B3058)/B3058 * 100</f>
        <v>11.977549135403558</v>
      </c>
      <c r="G2806" s="12"/>
      <c r="H2806" s="12"/>
      <c r="K2806"/>
    </row>
    <row r="2807" spans="1:11" x14ac:dyDescent="0.3">
      <c r="A2807" s="21">
        <v>40891</v>
      </c>
      <c r="B2807" s="11">
        <v>10393200000000</v>
      </c>
      <c r="C2807" s="11">
        <v>4658090000000</v>
      </c>
      <c r="D2807" s="11">
        <v>15051300000000</v>
      </c>
      <c r="E2807" s="12">
        <f>(US_Debt_Table[[#This Row],[Debt Held by the Public]] - B3059)/B3059 * 100</f>
        <v>11.45965040972135</v>
      </c>
      <c r="F2807" s="12">
        <f>(US_Debt_Table[[#This Row],[Debt Held by the Public]] - B3059)/B3059 * 100</f>
        <v>11.45965040972135</v>
      </c>
      <c r="G2807" s="12"/>
      <c r="H2807" s="12"/>
      <c r="K2807"/>
    </row>
    <row r="2808" spans="1:11" x14ac:dyDescent="0.3">
      <c r="A2808" s="21">
        <v>40890</v>
      </c>
      <c r="B2808" s="11">
        <v>10393100000000</v>
      </c>
      <c r="C2808" s="11">
        <v>4667190000000</v>
      </c>
      <c r="D2808" s="11">
        <v>15060300000000</v>
      </c>
      <c r="E2808" s="12">
        <f>(US_Debt_Table[[#This Row],[Debt Held by the Public]] - B3060)/B3060 * 100</f>
        <v>11.879357041668282</v>
      </c>
      <c r="F2808" s="12">
        <f>(US_Debt_Table[[#This Row],[Debt Held by the Public]] - B3060)/B3060 * 100</f>
        <v>11.879357041668282</v>
      </c>
      <c r="G2808" s="12"/>
      <c r="H2808" s="12"/>
      <c r="K2808"/>
    </row>
    <row r="2809" spans="1:11" x14ac:dyDescent="0.3">
      <c r="A2809" s="21">
        <v>40889</v>
      </c>
      <c r="B2809" s="11">
        <v>10392000000000</v>
      </c>
      <c r="C2809" s="11">
        <v>4661980000000</v>
      </c>
      <c r="D2809" s="11">
        <v>15054000000000</v>
      </c>
      <c r="E2809" s="12">
        <f>(US_Debt_Table[[#This Row],[Debt Held by the Public]] - B3061)/B3061 * 100</f>
        <v>11.870767302990863</v>
      </c>
      <c r="F2809" s="12">
        <f>(US_Debt_Table[[#This Row],[Debt Held by the Public]] - B3061)/B3061 * 100</f>
        <v>11.870767302990863</v>
      </c>
      <c r="G2809" s="12"/>
      <c r="H2809" s="12"/>
      <c r="K2809"/>
    </row>
    <row r="2810" spans="1:11" x14ac:dyDescent="0.3">
      <c r="A2810" s="21">
        <v>40886</v>
      </c>
      <c r="B2810" s="11">
        <v>10392400000000</v>
      </c>
      <c r="C2810" s="11">
        <v>4660010000000</v>
      </c>
      <c r="D2810" s="11">
        <v>15052400000000</v>
      </c>
      <c r="E2810" s="12">
        <f>(US_Debt_Table[[#This Row],[Debt Held by the Public]] - B3062)/B3062 * 100</f>
        <v>11.873387279951515</v>
      </c>
      <c r="F2810" s="12">
        <f>(US_Debt_Table[[#This Row],[Debt Held by the Public]] - B3062)/B3062 * 100</f>
        <v>11.873387279951515</v>
      </c>
      <c r="G2810" s="12"/>
      <c r="H2810" s="12"/>
      <c r="K2810"/>
    </row>
    <row r="2811" spans="1:11" x14ac:dyDescent="0.3">
      <c r="A2811" s="21">
        <v>40885</v>
      </c>
      <c r="B2811" s="11">
        <v>10392400000000</v>
      </c>
      <c r="C2811" s="11">
        <v>4658770000000</v>
      </c>
      <c r="D2811" s="11">
        <v>15051200000000</v>
      </c>
      <c r="E2811" s="12">
        <f>(US_Debt_Table[[#This Row],[Debt Held by the Public]] - B3063)/B3063 * 100</f>
        <v>11.874471168027007</v>
      </c>
      <c r="F2811" s="12">
        <f>(US_Debt_Table[[#This Row],[Debt Held by the Public]] - B3063)/B3063 * 100</f>
        <v>11.874471168027007</v>
      </c>
      <c r="G2811" s="12"/>
      <c r="H2811" s="12"/>
      <c r="K2811"/>
    </row>
    <row r="2812" spans="1:11" x14ac:dyDescent="0.3">
      <c r="A2812" s="21">
        <v>40884</v>
      </c>
      <c r="B2812" s="11">
        <v>10388900000000</v>
      </c>
      <c r="C2812" s="11">
        <v>4657470000000</v>
      </c>
      <c r="D2812" s="11">
        <v>15046400000000</v>
      </c>
      <c r="E2812" s="12">
        <f>(US_Debt_Table[[#This Row],[Debt Held by the Public]] - B3064)/B3064 * 100</f>
        <v>11.841850290453573</v>
      </c>
      <c r="F2812" s="12">
        <f>(US_Debt_Table[[#This Row],[Debt Held by the Public]] - B3064)/B3064 * 100</f>
        <v>11.841850290453573</v>
      </c>
      <c r="G2812" s="12"/>
      <c r="H2812" s="12"/>
      <c r="K2812"/>
    </row>
    <row r="2813" spans="1:11" x14ac:dyDescent="0.3">
      <c r="A2813" s="21">
        <v>40883</v>
      </c>
      <c r="B2813" s="11">
        <v>10388100000000</v>
      </c>
      <c r="C2813" s="11">
        <v>4683480000000</v>
      </c>
      <c r="D2813" s="11">
        <v>15071600000000</v>
      </c>
      <c r="E2813" s="12">
        <f>(US_Debt_Table[[#This Row],[Debt Held by the Public]] - B3065)/B3065 * 100</f>
        <v>12.057016063005037</v>
      </c>
      <c r="F2813" s="12">
        <f>(US_Debt_Table[[#This Row],[Debt Held by the Public]] - B3065)/B3065 * 100</f>
        <v>12.057016063005037</v>
      </c>
      <c r="G2813" s="12"/>
      <c r="H2813" s="12"/>
      <c r="K2813"/>
    </row>
    <row r="2814" spans="1:11" x14ac:dyDescent="0.3">
      <c r="A2814" s="21">
        <v>40882</v>
      </c>
      <c r="B2814" s="11">
        <v>10388000000000</v>
      </c>
      <c r="C2814" s="11">
        <v>4680100000000</v>
      </c>
      <c r="D2814" s="11">
        <v>15068100000000</v>
      </c>
      <c r="E2814" s="12">
        <f>(US_Debt_Table[[#This Row],[Debt Held by the Public]] - B3066)/B3066 * 100</f>
        <v>12.057992276326294</v>
      </c>
      <c r="F2814" s="12">
        <f>(US_Debt_Table[[#This Row],[Debt Held by the Public]] - B3066)/B3066 * 100</f>
        <v>12.057992276326294</v>
      </c>
      <c r="G2814" s="12"/>
      <c r="H2814" s="12"/>
      <c r="K2814"/>
    </row>
    <row r="2815" spans="1:11" x14ac:dyDescent="0.3">
      <c r="A2815" s="21">
        <v>40879</v>
      </c>
      <c r="B2815" s="11">
        <v>10387900000000</v>
      </c>
      <c r="C2815" s="11">
        <v>4685520000000</v>
      </c>
      <c r="D2815" s="11">
        <v>15073400000000</v>
      </c>
      <c r="E2815" s="12">
        <f>(US_Debt_Table[[#This Row],[Debt Held by the Public]] - B3067)/B3067 * 100</f>
        <v>12.057880588385048</v>
      </c>
      <c r="F2815" s="12">
        <f>(US_Debt_Table[[#This Row],[Debt Held by the Public]] - B3067)/B3067 * 100</f>
        <v>12.057880588385048</v>
      </c>
      <c r="G2815" s="12"/>
      <c r="H2815" s="12"/>
      <c r="K2815"/>
    </row>
    <row r="2816" spans="1:11" x14ac:dyDescent="0.3">
      <c r="A2816" s="21">
        <v>40878</v>
      </c>
      <c r="B2816" s="11">
        <v>10388000000000</v>
      </c>
      <c r="C2816" s="11">
        <v>4700410000000</v>
      </c>
      <c r="D2816" s="11">
        <v>15088400000000</v>
      </c>
      <c r="E2816" s="12">
        <f>(US_Debt_Table[[#This Row],[Debt Held by the Public]] - B3068)/B3068 * 100</f>
        <v>12.058354916900122</v>
      </c>
      <c r="F2816" s="12">
        <f>(US_Debt_Table[[#This Row],[Debt Held by the Public]] - B3068)/B3068 * 100</f>
        <v>12.058354916900122</v>
      </c>
      <c r="G2816" s="12"/>
      <c r="H2816" s="12"/>
      <c r="K2816"/>
    </row>
    <row r="2817" spans="1:11" x14ac:dyDescent="0.3">
      <c r="A2817" s="21">
        <v>40877</v>
      </c>
      <c r="B2817" s="11">
        <v>10390000000000</v>
      </c>
      <c r="C2817" s="11">
        <v>4720540000000</v>
      </c>
      <c r="D2817" s="11">
        <v>15110500000000</v>
      </c>
      <c r="E2817" s="12">
        <f>(US_Debt_Table[[#This Row],[Debt Held by the Public]] - B3069)/B3069 * 100</f>
        <v>12.089965412855715</v>
      </c>
      <c r="F2817" s="12">
        <f>(US_Debt_Table[[#This Row],[Debt Held by the Public]] - B3069)/B3069 * 100</f>
        <v>12.089965412855715</v>
      </c>
      <c r="G2817" s="12"/>
      <c r="H2817" s="12"/>
      <c r="K2817"/>
    </row>
    <row r="2818" spans="1:11" x14ac:dyDescent="0.3">
      <c r="A2818" s="21">
        <v>40876</v>
      </c>
      <c r="B2818" s="11">
        <v>10335800000000</v>
      </c>
      <c r="C2818" s="11">
        <v>4718390000000</v>
      </c>
      <c r="D2818" s="11">
        <v>15054200000000</v>
      </c>
      <c r="E2818" s="12">
        <f>(US_Debt_Table[[#This Row],[Debt Held by the Public]] - B3070)/B3070 * 100</f>
        <v>11.436956470174728</v>
      </c>
      <c r="F2818" s="12">
        <f>(US_Debt_Table[[#This Row],[Debt Held by the Public]] - B3070)/B3070 * 100</f>
        <v>11.436956470174728</v>
      </c>
      <c r="G2818" s="12"/>
      <c r="H2818" s="12"/>
      <c r="K2818"/>
    </row>
    <row r="2819" spans="1:11" x14ac:dyDescent="0.3">
      <c r="A2819" s="21">
        <v>40875</v>
      </c>
      <c r="B2819" s="11">
        <v>10334600000000</v>
      </c>
      <c r="C2819" s="11">
        <v>4717080000000</v>
      </c>
      <c r="D2819" s="11">
        <v>15051700000000</v>
      </c>
      <c r="E2819" s="12">
        <f>(US_Debt_Table[[#This Row],[Debt Held by the Public]] - B3071)/B3071 * 100</f>
        <v>12.216245328214004</v>
      </c>
      <c r="F2819" s="12">
        <f>(US_Debt_Table[[#This Row],[Debt Held by the Public]] - B3071)/B3071 * 100</f>
        <v>12.216245328214004</v>
      </c>
      <c r="G2819" s="12"/>
      <c r="H2819" s="12"/>
      <c r="K2819"/>
    </row>
    <row r="2820" spans="1:11" x14ac:dyDescent="0.3">
      <c r="A2820" s="21">
        <v>40872</v>
      </c>
      <c r="B2820" s="11">
        <v>10334900000000</v>
      </c>
      <c r="C2820" s="11">
        <v>4713940000000</v>
      </c>
      <c r="D2820" s="11">
        <v>15048900000000</v>
      </c>
      <c r="E2820" s="12">
        <f>(US_Debt_Table[[#This Row],[Debt Held by the Public]] - B3072)/B3072 * 100</f>
        <v>12.221208764957543</v>
      </c>
      <c r="F2820" s="12">
        <f>(US_Debt_Table[[#This Row],[Debt Held by the Public]] - B3072)/B3072 * 100</f>
        <v>12.221208764957543</v>
      </c>
      <c r="G2820" s="12"/>
      <c r="H2820" s="12"/>
      <c r="K2820"/>
    </row>
    <row r="2821" spans="1:11" x14ac:dyDescent="0.3">
      <c r="A2821" s="21">
        <v>40870</v>
      </c>
      <c r="B2821" s="11">
        <v>10327000000000</v>
      </c>
      <c r="C2821" s="11">
        <v>4708850000000</v>
      </c>
      <c r="D2821" s="11">
        <v>15035900000000</v>
      </c>
      <c r="E2821" s="12">
        <f>(US_Debt_Table[[#This Row],[Debt Held by the Public]] - B3073)/B3073 * 100</f>
        <v>12.180984307480399</v>
      </c>
      <c r="F2821" s="12">
        <f>(US_Debt_Table[[#This Row],[Debt Held by the Public]] - B3073)/B3073 * 100</f>
        <v>12.180984307480399</v>
      </c>
      <c r="G2821" s="12"/>
      <c r="H2821" s="12"/>
      <c r="K2821"/>
    </row>
    <row r="2822" spans="1:11" x14ac:dyDescent="0.3">
      <c r="A2822" s="21">
        <v>40869</v>
      </c>
      <c r="B2822" s="11">
        <v>10326500000000</v>
      </c>
      <c r="C2822" s="11">
        <v>4721460000000</v>
      </c>
      <c r="D2822" s="11">
        <v>15048000000000</v>
      </c>
      <c r="E2822" s="12">
        <f>(US_Debt_Table[[#This Row],[Debt Held by the Public]] - B3074)/B3074 * 100</f>
        <v>12.178964909650661</v>
      </c>
      <c r="F2822" s="12">
        <f>(US_Debt_Table[[#This Row],[Debt Held by the Public]] - B3074)/B3074 * 100</f>
        <v>12.178964909650661</v>
      </c>
      <c r="G2822" s="12"/>
      <c r="H2822" s="12"/>
      <c r="K2822"/>
    </row>
    <row r="2823" spans="1:11" x14ac:dyDescent="0.3">
      <c r="A2823" s="21">
        <v>40868</v>
      </c>
      <c r="B2823" s="11">
        <v>10325500000000</v>
      </c>
      <c r="C2823" s="11">
        <v>4716820000000</v>
      </c>
      <c r="D2823" s="11">
        <v>15042300000000</v>
      </c>
      <c r="E2823" s="12">
        <f>(US_Debt_Table[[#This Row],[Debt Held by the Public]] - B3075)/B3075 * 100</f>
        <v>12.167857996393423</v>
      </c>
      <c r="F2823" s="12">
        <f>(US_Debt_Table[[#This Row],[Debt Held by the Public]] - B3075)/B3075 * 100</f>
        <v>12.167857996393423</v>
      </c>
      <c r="G2823" s="12"/>
      <c r="H2823" s="12"/>
      <c r="K2823"/>
    </row>
    <row r="2824" spans="1:11" x14ac:dyDescent="0.3">
      <c r="A2824" s="21">
        <v>40865</v>
      </c>
      <c r="B2824" s="11">
        <v>10325000000000</v>
      </c>
      <c r="C2824" s="11">
        <v>4715240000000</v>
      </c>
      <c r="D2824" s="11">
        <v>15040200000000</v>
      </c>
      <c r="E2824" s="12">
        <f>(US_Debt_Table[[#This Row],[Debt Held by the Public]] - B3076)/B3076 * 100</f>
        <v>12.163279317525824</v>
      </c>
      <c r="F2824" s="12">
        <f>(US_Debt_Table[[#This Row],[Debt Held by the Public]] - B3076)/B3076 * 100</f>
        <v>12.163279317525824</v>
      </c>
      <c r="G2824" s="12"/>
      <c r="H2824" s="12"/>
      <c r="K2824"/>
    </row>
    <row r="2825" spans="1:11" x14ac:dyDescent="0.3">
      <c r="A2825" s="21">
        <v>40864</v>
      </c>
      <c r="B2825" s="11">
        <v>10325300000000</v>
      </c>
      <c r="C2825" s="11">
        <v>4714010000000</v>
      </c>
      <c r="D2825" s="11">
        <v>15039400000000</v>
      </c>
      <c r="E2825" s="12">
        <f>(US_Debt_Table[[#This Row],[Debt Held by the Public]] - B3077)/B3077 * 100</f>
        <v>12.195667906125651</v>
      </c>
      <c r="F2825" s="12">
        <f>(US_Debt_Table[[#This Row],[Debt Held by the Public]] - B3077)/B3077 * 100</f>
        <v>12.195667906125651</v>
      </c>
      <c r="G2825" s="12"/>
      <c r="H2825" s="12"/>
      <c r="K2825"/>
    </row>
    <row r="2826" spans="1:11" x14ac:dyDescent="0.3">
      <c r="A2826" s="21">
        <v>40863</v>
      </c>
      <c r="B2826" s="11">
        <v>10314900000000</v>
      </c>
      <c r="C2826" s="11">
        <v>4712140000000</v>
      </c>
      <c r="D2826" s="11">
        <v>15027000000000</v>
      </c>
      <c r="E2826" s="12">
        <f>(US_Debt_Table[[#This Row],[Debt Held by the Public]] - B3078)/B3078 * 100</f>
        <v>12.055021015272873</v>
      </c>
      <c r="F2826" s="12">
        <f>(US_Debt_Table[[#This Row],[Debt Held by the Public]] - B3078)/B3078 * 100</f>
        <v>12.055021015272873</v>
      </c>
      <c r="G2826" s="12"/>
      <c r="H2826" s="12"/>
      <c r="K2826"/>
    </row>
    <row r="2827" spans="1:11" x14ac:dyDescent="0.3">
      <c r="A2827" s="21">
        <v>40862</v>
      </c>
      <c r="B2827" s="11">
        <v>10314500000000</v>
      </c>
      <c r="C2827" s="11">
        <v>4719140000000</v>
      </c>
      <c r="D2827" s="11">
        <v>15033600000000</v>
      </c>
      <c r="E2827" s="12">
        <f>(US_Debt_Table[[#This Row],[Debt Held by the Public]] - B3079)/B3079 * 100</f>
        <v>12.058831837332447</v>
      </c>
      <c r="F2827" s="12">
        <f>(US_Debt_Table[[#This Row],[Debt Held by the Public]] - B3079)/B3079 * 100</f>
        <v>12.058831837332447</v>
      </c>
      <c r="G2827" s="12"/>
      <c r="H2827" s="12"/>
      <c r="K2827"/>
    </row>
    <row r="2828" spans="1:11" x14ac:dyDescent="0.3">
      <c r="A2828" s="21">
        <v>40861</v>
      </c>
      <c r="B2828" s="11">
        <v>10265500000000</v>
      </c>
      <c r="C2828" s="11">
        <v>4712410000000</v>
      </c>
      <c r="D2828" s="11">
        <v>14977900000000</v>
      </c>
      <c r="E2828" s="12">
        <f>(US_Debt_Table[[#This Row],[Debt Held by the Public]] - B3080)/B3080 * 100</f>
        <v>11.535573932043212</v>
      </c>
      <c r="F2828" s="12">
        <f>(US_Debt_Table[[#This Row],[Debt Held by the Public]] - B3080)/B3080 * 100</f>
        <v>11.535573932043212</v>
      </c>
      <c r="G2828" s="12"/>
      <c r="H2828" s="12"/>
      <c r="K2828"/>
    </row>
    <row r="2829" spans="1:11" x14ac:dyDescent="0.3">
      <c r="A2829" s="21">
        <v>40857</v>
      </c>
      <c r="B2829" s="11">
        <v>10267800000000</v>
      </c>
      <c r="C2829" s="11">
        <v>4711810000000</v>
      </c>
      <c r="D2829" s="11">
        <v>14979600000000</v>
      </c>
      <c r="E2829" s="12">
        <f>(US_Debt_Table[[#This Row],[Debt Held by the Public]] - B3081)/B3081 * 100</f>
        <v>12.363878708556259</v>
      </c>
      <c r="F2829" s="12">
        <f>(US_Debt_Table[[#This Row],[Debt Held by the Public]] - B3081)/B3081 * 100</f>
        <v>12.363878708556259</v>
      </c>
      <c r="G2829" s="12"/>
      <c r="H2829" s="12"/>
      <c r="K2829"/>
    </row>
    <row r="2830" spans="1:11" x14ac:dyDescent="0.3">
      <c r="A2830" s="21">
        <v>40856</v>
      </c>
      <c r="B2830" s="11">
        <v>10262300000000</v>
      </c>
      <c r="C2830" s="11">
        <v>4711050000000</v>
      </c>
      <c r="D2830" s="11">
        <v>14973300000000</v>
      </c>
      <c r="E2830" s="12">
        <f>(US_Debt_Table[[#This Row],[Debt Held by the Public]] - B3082)/B3082 * 100</f>
        <v>12.318808855655615</v>
      </c>
      <c r="F2830" s="12">
        <f>(US_Debt_Table[[#This Row],[Debt Held by the Public]] - B3082)/B3082 * 100</f>
        <v>12.318808855655615</v>
      </c>
      <c r="G2830" s="12"/>
      <c r="H2830" s="12"/>
      <c r="K2830"/>
    </row>
    <row r="2831" spans="1:11" x14ac:dyDescent="0.3">
      <c r="A2831" s="21">
        <v>40855</v>
      </c>
      <c r="B2831" s="11">
        <v>10261100000000</v>
      </c>
      <c r="C2831" s="11">
        <v>4721360000000</v>
      </c>
      <c r="D2831" s="11">
        <v>14982400000000</v>
      </c>
      <c r="E2831" s="12">
        <f>(US_Debt_Table[[#This Row],[Debt Held by the Public]] - B3083)/B3083 * 100</f>
        <v>12.322394202771637</v>
      </c>
      <c r="F2831" s="12">
        <f>(US_Debt_Table[[#This Row],[Debt Held by the Public]] - B3083)/B3083 * 100</f>
        <v>12.322394202771637</v>
      </c>
      <c r="G2831" s="12"/>
      <c r="H2831" s="12"/>
      <c r="K2831"/>
    </row>
    <row r="2832" spans="1:11" x14ac:dyDescent="0.3">
      <c r="A2832" s="21">
        <v>40854</v>
      </c>
      <c r="B2832" s="11">
        <v>10260700000000</v>
      </c>
      <c r="C2832" s="11">
        <v>4715820000000</v>
      </c>
      <c r="D2832" s="11">
        <v>14976500000000</v>
      </c>
      <c r="E2832" s="12">
        <f>(US_Debt_Table[[#This Row],[Debt Held by the Public]] - B3084)/B3084 * 100</f>
        <v>12.317892683524876</v>
      </c>
      <c r="F2832" s="12">
        <f>(US_Debt_Table[[#This Row],[Debt Held by the Public]] - B3084)/B3084 * 100</f>
        <v>12.317892683524876</v>
      </c>
      <c r="G2832" s="12"/>
      <c r="H2832" s="12"/>
      <c r="K2832"/>
    </row>
    <row r="2833" spans="1:11" x14ac:dyDescent="0.3">
      <c r="A2833" s="21">
        <v>40851</v>
      </c>
      <c r="B2833" s="11">
        <v>10260200000000</v>
      </c>
      <c r="C2833" s="11">
        <v>4712420000000</v>
      </c>
      <c r="D2833" s="11">
        <v>14972700000000</v>
      </c>
      <c r="E2833" s="12">
        <f>(US_Debt_Table[[#This Row],[Debt Held by the Public]] - B3085)/B3085 * 100</f>
        <v>12.311681829177919</v>
      </c>
      <c r="F2833" s="12">
        <f>(US_Debt_Table[[#This Row],[Debt Held by the Public]] - B3085)/B3085 * 100</f>
        <v>12.311681829177919</v>
      </c>
      <c r="G2833" s="12"/>
      <c r="H2833" s="12"/>
      <c r="K2833"/>
    </row>
    <row r="2834" spans="1:11" x14ac:dyDescent="0.3">
      <c r="A2834" s="21">
        <v>40850</v>
      </c>
      <c r="B2834" s="11">
        <v>10260700000000</v>
      </c>
      <c r="C2834" s="11">
        <v>4712570000000</v>
      </c>
      <c r="D2834" s="11">
        <v>14973200000000</v>
      </c>
      <c r="E2834" s="12">
        <f>(US_Debt_Table[[#This Row],[Debt Held by the Public]] - B3086)/B3086 * 100</f>
        <v>12.314573189954114</v>
      </c>
      <c r="F2834" s="12">
        <f>(US_Debt_Table[[#This Row],[Debt Held by the Public]] - B3086)/B3086 * 100</f>
        <v>12.314573189954114</v>
      </c>
      <c r="G2834" s="12"/>
      <c r="H2834" s="12"/>
      <c r="K2834"/>
    </row>
    <row r="2835" spans="1:11" x14ac:dyDescent="0.3">
      <c r="A2835" s="21">
        <v>40849</v>
      </c>
      <c r="B2835" s="11">
        <v>10253500000000</v>
      </c>
      <c r="C2835" s="11">
        <v>4724450000000</v>
      </c>
      <c r="D2835" s="11">
        <v>14978000000000</v>
      </c>
      <c r="E2835" s="12">
        <f>(US_Debt_Table[[#This Row],[Debt Held by the Public]] - B3087)/B3087 * 100</f>
        <v>12.262058303790207</v>
      </c>
      <c r="F2835" s="12">
        <f>(US_Debt_Table[[#This Row],[Debt Held by the Public]] - B3087)/B3087 * 100</f>
        <v>12.262058303790207</v>
      </c>
      <c r="G2835" s="12"/>
      <c r="H2835" s="12"/>
      <c r="K2835"/>
    </row>
    <row r="2836" spans="1:11" x14ac:dyDescent="0.3">
      <c r="A2836" s="21">
        <v>40848</v>
      </c>
      <c r="B2836" s="11">
        <v>10253000000000</v>
      </c>
      <c r="C2836" s="11">
        <v>4718820000000</v>
      </c>
      <c r="D2836" s="11">
        <v>14971800000000</v>
      </c>
      <c r="E2836" s="12">
        <f>(US_Debt_Table[[#This Row],[Debt Held by the Public]] - B3088)/B3088 * 100</f>
        <v>12.256092353710155</v>
      </c>
      <c r="F2836" s="12">
        <f>(US_Debt_Table[[#This Row],[Debt Held by the Public]] - B3088)/B3088 * 100</f>
        <v>12.256092353710155</v>
      </c>
      <c r="G2836" s="12"/>
      <c r="H2836" s="12"/>
      <c r="K2836"/>
    </row>
    <row r="2837" spans="1:11" x14ac:dyDescent="0.3">
      <c r="A2837" s="21">
        <v>40847</v>
      </c>
      <c r="B2837" s="11">
        <v>10256000000000</v>
      </c>
      <c r="C2837" s="11">
        <v>4737690000000</v>
      </c>
      <c r="D2837" s="11">
        <v>14993700000000</v>
      </c>
      <c r="E2837" s="12">
        <f>(US_Debt_Table[[#This Row],[Debt Held by the Public]] - B3089)/B3089 * 100</f>
        <v>12.295823287368252</v>
      </c>
      <c r="F2837" s="12">
        <f>(US_Debt_Table[[#This Row],[Debt Held by the Public]] - B3089)/B3089 * 100</f>
        <v>12.295823287368252</v>
      </c>
      <c r="G2837" s="12"/>
      <c r="H2837" s="12"/>
      <c r="K2837"/>
    </row>
    <row r="2838" spans="1:11" x14ac:dyDescent="0.3">
      <c r="A2838" s="21">
        <v>40844</v>
      </c>
      <c r="B2838" s="11">
        <v>10205900000000</v>
      </c>
      <c r="C2838" s="11">
        <v>4731940000000</v>
      </c>
      <c r="D2838" s="11">
        <v>14937900000000</v>
      </c>
      <c r="E2838" s="12">
        <f>(US_Debt_Table[[#This Row],[Debt Held by the Public]] - B3090)/B3090 * 100</f>
        <v>12.525193277088562</v>
      </c>
      <c r="F2838" s="12">
        <f>(US_Debt_Table[[#This Row],[Debt Held by the Public]] - B3090)/B3090 * 100</f>
        <v>12.525193277088562</v>
      </c>
      <c r="G2838" s="12"/>
      <c r="H2838" s="12"/>
      <c r="K2838"/>
    </row>
    <row r="2839" spans="1:11" x14ac:dyDescent="0.3">
      <c r="A2839" s="21">
        <v>40843</v>
      </c>
      <c r="B2839" s="11">
        <v>10205600000000</v>
      </c>
      <c r="C2839" s="11">
        <v>4734020000000</v>
      </c>
      <c r="D2839" s="11">
        <v>14939600000000</v>
      </c>
      <c r="E2839" s="12">
        <f>(US_Debt_Table[[#This Row],[Debt Held by the Public]] - B3091)/B3091 * 100</f>
        <v>12.655782583258823</v>
      </c>
      <c r="F2839" s="12">
        <f>(US_Debt_Table[[#This Row],[Debt Held by the Public]] - B3091)/B3091 * 100</f>
        <v>12.655782583258823</v>
      </c>
      <c r="G2839" s="12"/>
      <c r="H2839" s="12"/>
      <c r="K2839"/>
    </row>
    <row r="2840" spans="1:11" x14ac:dyDescent="0.3">
      <c r="A2840" s="21">
        <v>40842</v>
      </c>
      <c r="B2840" s="11">
        <v>10203300000000</v>
      </c>
      <c r="C2840" s="11">
        <v>4733670000000</v>
      </c>
      <c r="D2840" s="11">
        <v>14937000000000</v>
      </c>
      <c r="E2840" s="12">
        <f>(US_Debt_Table[[#This Row],[Debt Held by the Public]] - B3092)/B3092 * 100</f>
        <v>12.627409943770736</v>
      </c>
      <c r="F2840" s="12">
        <f>(US_Debt_Table[[#This Row],[Debt Held by the Public]] - B3092)/B3092 * 100</f>
        <v>12.627409943770736</v>
      </c>
      <c r="G2840" s="12"/>
      <c r="H2840" s="12"/>
      <c r="K2840"/>
    </row>
    <row r="2841" spans="1:11" x14ac:dyDescent="0.3">
      <c r="A2841" s="21">
        <v>40841</v>
      </c>
      <c r="B2841" s="11">
        <v>10202300000000</v>
      </c>
      <c r="C2841" s="11">
        <v>4741280000000</v>
      </c>
      <c r="D2841" s="11">
        <v>14943600000000</v>
      </c>
      <c r="E2841" s="12">
        <f>(US_Debt_Table[[#This Row],[Debt Held by the Public]] - B3093)/B3093 * 100</f>
        <v>12.617739035216017</v>
      </c>
      <c r="F2841" s="12">
        <f>(US_Debt_Table[[#This Row],[Debt Held by the Public]] - B3093)/B3093 * 100</f>
        <v>12.617739035216017</v>
      </c>
      <c r="G2841" s="12"/>
      <c r="H2841" s="12"/>
      <c r="K2841"/>
    </row>
    <row r="2842" spans="1:11" x14ac:dyDescent="0.3">
      <c r="A2842" s="21">
        <v>40840</v>
      </c>
      <c r="B2842" s="11">
        <v>10202200000000</v>
      </c>
      <c r="C2842" s="11">
        <v>4738460000000</v>
      </c>
      <c r="D2842" s="11">
        <v>14940700000000</v>
      </c>
      <c r="E2842" s="12">
        <f>(US_Debt_Table[[#This Row],[Debt Held by the Public]] - B3094)/B3094 * 100</f>
        <v>12.623721389256248</v>
      </c>
      <c r="F2842" s="12">
        <f>(US_Debt_Table[[#This Row],[Debt Held by the Public]] - B3094)/B3094 * 100</f>
        <v>12.623721389256248</v>
      </c>
      <c r="G2842" s="12"/>
      <c r="H2842" s="12"/>
      <c r="K2842"/>
    </row>
    <row r="2843" spans="1:11" x14ac:dyDescent="0.3">
      <c r="A2843" s="21">
        <v>40837</v>
      </c>
      <c r="B2843" s="11">
        <v>10201800000000</v>
      </c>
      <c r="C2843" s="11">
        <v>4737480000000</v>
      </c>
      <c r="D2843" s="11">
        <v>14939200000000</v>
      </c>
      <c r="E2843" s="12">
        <f>(US_Debt_Table[[#This Row],[Debt Held by the Public]] - B3095)/B3095 * 100</f>
        <v>12.619927339845738</v>
      </c>
      <c r="F2843" s="12">
        <f>(US_Debt_Table[[#This Row],[Debt Held by the Public]] - B3095)/B3095 * 100</f>
        <v>12.619927339845738</v>
      </c>
      <c r="G2843" s="12"/>
      <c r="H2843" s="12"/>
      <c r="K2843"/>
    </row>
    <row r="2844" spans="1:11" x14ac:dyDescent="0.3">
      <c r="A2844" s="21">
        <v>40836</v>
      </c>
      <c r="B2844" s="11">
        <v>10201900000000</v>
      </c>
      <c r="C2844" s="11">
        <v>4738480000000</v>
      </c>
      <c r="D2844" s="11">
        <v>14940400000000</v>
      </c>
      <c r="E2844" s="12">
        <f>(US_Debt_Table[[#This Row],[Debt Held by the Public]] - B3096)/B3096 * 100</f>
        <v>12.620658288661431</v>
      </c>
      <c r="F2844" s="12">
        <f>(US_Debt_Table[[#This Row],[Debt Held by the Public]] - B3096)/B3096 * 100</f>
        <v>12.620658288661431</v>
      </c>
      <c r="G2844" s="12"/>
      <c r="H2844" s="12"/>
      <c r="K2844"/>
    </row>
    <row r="2845" spans="1:11" x14ac:dyDescent="0.3">
      <c r="A2845" s="21">
        <v>40835</v>
      </c>
      <c r="B2845" s="11">
        <v>10196000000000</v>
      </c>
      <c r="C2845" s="11">
        <v>4735340000000</v>
      </c>
      <c r="D2845" s="11">
        <v>14931300000000</v>
      </c>
      <c r="E2845" s="12">
        <f>(US_Debt_Table[[#This Row],[Debt Held by the Public]] - B3097)/B3097 * 100</f>
        <v>12.515159641090323</v>
      </c>
      <c r="F2845" s="12">
        <f>(US_Debt_Table[[#This Row],[Debt Held by the Public]] - B3097)/B3097 * 100</f>
        <v>12.515159641090323</v>
      </c>
      <c r="G2845" s="12"/>
      <c r="H2845" s="12"/>
      <c r="K2845"/>
    </row>
    <row r="2846" spans="1:11" x14ac:dyDescent="0.3">
      <c r="A2846" s="21">
        <v>40834</v>
      </c>
      <c r="B2846" s="11">
        <v>10198900000000</v>
      </c>
      <c r="C2846" s="11">
        <v>4743820000000</v>
      </c>
      <c r="D2846" s="11">
        <v>14942800000000</v>
      </c>
      <c r="E2846" s="12">
        <f>(US_Debt_Table[[#This Row],[Debt Held by the Public]] - B3098)/B3098 * 100</f>
        <v>12.563682597985112</v>
      </c>
      <c r="F2846" s="12">
        <f>(US_Debt_Table[[#This Row],[Debt Held by the Public]] - B3098)/B3098 * 100</f>
        <v>12.563682597985112</v>
      </c>
      <c r="G2846" s="12"/>
      <c r="H2846" s="12"/>
      <c r="K2846"/>
    </row>
    <row r="2847" spans="1:11" x14ac:dyDescent="0.3">
      <c r="A2847" s="21">
        <v>40833</v>
      </c>
      <c r="B2847" s="11">
        <v>10198400000000</v>
      </c>
      <c r="C2847" s="11">
        <v>4738190000000</v>
      </c>
      <c r="D2847" s="11">
        <v>14936600000000</v>
      </c>
      <c r="E2847" s="12">
        <f>(US_Debt_Table[[#This Row],[Debt Held by the Public]] - B3099)/B3099 * 100</f>
        <v>12.563754744699567</v>
      </c>
      <c r="F2847" s="12">
        <f>(US_Debt_Table[[#This Row],[Debt Held by the Public]] - B3099)/B3099 * 100</f>
        <v>12.563754744699567</v>
      </c>
      <c r="G2847" s="12"/>
      <c r="H2847" s="12"/>
      <c r="K2847"/>
    </row>
    <row r="2848" spans="1:11" x14ac:dyDescent="0.3">
      <c r="A2848" s="21">
        <v>40830</v>
      </c>
      <c r="B2848" s="11">
        <v>10142200000000</v>
      </c>
      <c r="C2848" s="11">
        <v>4731810000000</v>
      </c>
      <c r="D2848" s="11">
        <v>14874000000000</v>
      </c>
      <c r="E2848" s="12">
        <f>(US_Debt_Table[[#This Row],[Debt Held by the Public]] - B3100)/B3100 * 100</f>
        <v>11.95383292472793</v>
      </c>
      <c r="F2848" s="12">
        <f>(US_Debt_Table[[#This Row],[Debt Held by the Public]] - B3100)/B3100 * 100</f>
        <v>11.95383292472793</v>
      </c>
      <c r="G2848" s="12"/>
      <c r="H2848" s="12"/>
      <c r="K2848"/>
    </row>
    <row r="2849" spans="1:11" x14ac:dyDescent="0.3">
      <c r="A2849" s="21">
        <v>40829</v>
      </c>
      <c r="B2849" s="11">
        <v>10142000000000</v>
      </c>
      <c r="C2849" s="11">
        <v>4731880000000</v>
      </c>
      <c r="D2849" s="11">
        <v>14873900000000</v>
      </c>
      <c r="E2849" s="12">
        <f>(US_Debt_Table[[#This Row],[Debt Held by the Public]] - B3101)/B3101 * 100</f>
        <v>12.614188144086643</v>
      </c>
      <c r="F2849" s="12">
        <f>(US_Debt_Table[[#This Row],[Debt Held by the Public]] - B3101)/B3101 * 100</f>
        <v>12.614188144086643</v>
      </c>
      <c r="G2849" s="12"/>
      <c r="H2849" s="12"/>
      <c r="K2849"/>
    </row>
    <row r="2850" spans="1:11" x14ac:dyDescent="0.3">
      <c r="A2850" s="21">
        <v>40828</v>
      </c>
      <c r="B2850" s="11">
        <v>10138000000000</v>
      </c>
      <c r="C2850" s="11">
        <v>4730190000000</v>
      </c>
      <c r="D2850" s="11">
        <v>14868200000000</v>
      </c>
      <c r="E2850" s="12">
        <f>(US_Debt_Table[[#This Row],[Debt Held by the Public]] - B3102)/B3102 * 100</f>
        <v>12.526666533472744</v>
      </c>
      <c r="F2850" s="12">
        <f>(US_Debt_Table[[#This Row],[Debt Held by the Public]] - B3102)/B3102 * 100</f>
        <v>12.526666533472744</v>
      </c>
      <c r="G2850" s="12"/>
      <c r="H2850" s="12"/>
      <c r="K2850"/>
    </row>
    <row r="2851" spans="1:11" x14ac:dyDescent="0.3">
      <c r="A2851" s="21">
        <v>40827</v>
      </c>
      <c r="B2851" s="11">
        <v>10127800000000</v>
      </c>
      <c r="C2851" s="11">
        <v>4735530000000</v>
      </c>
      <c r="D2851" s="11">
        <v>14863300000000</v>
      </c>
      <c r="E2851" s="12">
        <f>(US_Debt_Table[[#This Row],[Debt Held by the Public]] - B3103)/B3103 * 100</f>
        <v>12.464382244312819</v>
      </c>
      <c r="F2851" s="12">
        <f>(US_Debt_Table[[#This Row],[Debt Held by the Public]] - B3103)/B3103 * 100</f>
        <v>12.464382244312819</v>
      </c>
      <c r="G2851" s="12"/>
      <c r="H2851" s="12"/>
      <c r="K2851"/>
    </row>
    <row r="2852" spans="1:11" x14ac:dyDescent="0.3">
      <c r="A2852" s="21">
        <v>40823</v>
      </c>
      <c r="B2852" s="11">
        <v>10126600000000</v>
      </c>
      <c r="C2852" s="11">
        <v>4733770000000</v>
      </c>
      <c r="D2852" s="11">
        <v>14860300000000</v>
      </c>
      <c r="E2852" s="12">
        <f>(US_Debt_Table[[#This Row],[Debt Held by the Public]] - B3104)/B3104 * 100</f>
        <v>12.422218891719815</v>
      </c>
      <c r="F2852" s="12">
        <f>(US_Debt_Table[[#This Row],[Debt Held by the Public]] - B3104)/B3104 * 100</f>
        <v>12.422218891719815</v>
      </c>
      <c r="G2852" s="12"/>
      <c r="H2852" s="12"/>
      <c r="K2852"/>
    </row>
    <row r="2853" spans="1:11" x14ac:dyDescent="0.3">
      <c r="A2853" s="21">
        <v>40822</v>
      </c>
      <c r="B2853" s="11">
        <v>10126400000000</v>
      </c>
      <c r="C2853" s="11">
        <v>4710330000000</v>
      </c>
      <c r="D2853" s="11">
        <v>14836800000000</v>
      </c>
      <c r="E2853" s="12">
        <f>(US_Debt_Table[[#This Row],[Debt Held by the Public]] - B3105)/B3105 * 100</f>
        <v>12.419374535119953</v>
      </c>
      <c r="F2853" s="12">
        <f>(US_Debt_Table[[#This Row],[Debt Held by the Public]] - B3105)/B3105 * 100</f>
        <v>12.419374535119953</v>
      </c>
      <c r="G2853" s="12"/>
      <c r="H2853" s="12"/>
      <c r="K2853"/>
    </row>
    <row r="2854" spans="1:11" x14ac:dyDescent="0.3">
      <c r="A2854" s="21">
        <v>40821</v>
      </c>
      <c r="B2854" s="11">
        <v>10126300000000</v>
      </c>
      <c r="C2854" s="11">
        <v>4731790000000</v>
      </c>
      <c r="D2854" s="11">
        <v>14858100000000</v>
      </c>
      <c r="E2854" s="12">
        <f>(US_Debt_Table[[#This Row],[Debt Held by the Public]] - B3106)/B3106 * 100</f>
        <v>12.286378333784269</v>
      </c>
      <c r="F2854" s="12">
        <f>(US_Debt_Table[[#This Row],[Debt Held by the Public]] - B3106)/B3106 * 100</f>
        <v>12.286378333784269</v>
      </c>
      <c r="G2854" s="12"/>
      <c r="H2854" s="12"/>
      <c r="K2854"/>
    </row>
    <row r="2855" spans="1:11" x14ac:dyDescent="0.3">
      <c r="A2855" s="21">
        <v>40820</v>
      </c>
      <c r="B2855" s="11">
        <v>10124800000000</v>
      </c>
      <c r="C2855" s="11">
        <v>4732090000000</v>
      </c>
      <c r="D2855" s="11">
        <v>14856900000000</v>
      </c>
      <c r="E2855" s="12">
        <f>(US_Debt_Table[[#This Row],[Debt Held by the Public]] - B3107)/B3107 * 100</f>
        <v>12.270990377215801</v>
      </c>
      <c r="F2855" s="12">
        <f>(US_Debt_Table[[#This Row],[Debt Held by the Public]] - B3107)/B3107 * 100</f>
        <v>12.270990377215801</v>
      </c>
      <c r="G2855" s="12"/>
      <c r="H2855" s="12"/>
      <c r="K2855"/>
    </row>
    <row r="2856" spans="1:11" x14ac:dyDescent="0.3">
      <c r="A2856" s="21">
        <v>40819</v>
      </c>
      <c r="B2856" s="11">
        <v>10124000000000</v>
      </c>
      <c r="C2856" s="11">
        <v>4713070000000</v>
      </c>
      <c r="D2856" s="11">
        <v>14837100000000</v>
      </c>
      <c r="E2856" s="12">
        <f>(US_Debt_Table[[#This Row],[Debt Held by the Public]] - B3108)/B3108 * 100</f>
        <v>12.270833980225074</v>
      </c>
      <c r="F2856" s="12">
        <f>(US_Debt_Table[[#This Row],[Debt Held by the Public]] - B3108)/B3108 * 100</f>
        <v>12.270833980225074</v>
      </c>
      <c r="G2856" s="12"/>
      <c r="H2856" s="12"/>
      <c r="K2856"/>
    </row>
    <row r="2857" spans="1:11" x14ac:dyDescent="0.3">
      <c r="A2857" s="21">
        <v>40816</v>
      </c>
      <c r="B2857" s="11">
        <v>10127000000000</v>
      </c>
      <c r="C2857" s="11">
        <v>4663310000000</v>
      </c>
      <c r="D2857" s="11">
        <v>14790300000000</v>
      </c>
      <c r="E2857" s="12">
        <f>(US_Debt_Table[[#This Row],[Debt Held by the Public]] - B3109)/B3109 * 100</f>
        <v>12.307340843408502</v>
      </c>
      <c r="F2857" s="12">
        <f>(US_Debt_Table[[#This Row],[Debt Held by the Public]] - B3109)/B3109 * 100</f>
        <v>12.307340843408502</v>
      </c>
      <c r="G2857" s="12"/>
      <c r="H2857" s="12"/>
      <c r="K2857"/>
    </row>
    <row r="2858" spans="1:11" x14ac:dyDescent="0.3">
      <c r="A2858" s="21">
        <v>40815</v>
      </c>
      <c r="B2858" s="11">
        <v>10075000000000</v>
      </c>
      <c r="C2858" s="11">
        <v>4620120000000</v>
      </c>
      <c r="D2858" s="11">
        <v>14695100000000</v>
      </c>
      <c r="E2858" s="12">
        <f>(US_Debt_Table[[#This Row],[Debt Held by the Public]] - B3110)/B3110 * 100</f>
        <v>11.661444716224768</v>
      </c>
      <c r="F2858" s="12">
        <f>(US_Debt_Table[[#This Row],[Debt Held by the Public]] - B3110)/B3110 * 100</f>
        <v>11.661444716224768</v>
      </c>
      <c r="G2858" s="12"/>
      <c r="H2858" s="12"/>
      <c r="K2858"/>
    </row>
    <row r="2859" spans="1:11" x14ac:dyDescent="0.3">
      <c r="A2859" s="21">
        <v>40814</v>
      </c>
      <c r="B2859" s="11">
        <v>10075600000000</v>
      </c>
      <c r="C2859" s="11">
        <v>4626260000000</v>
      </c>
      <c r="D2859" s="11">
        <v>14701900000000</v>
      </c>
      <c r="E2859" s="12">
        <f>(US_Debt_Table[[#This Row],[Debt Held by the Public]] - B3111)/B3111 * 100</f>
        <v>12.40196789343924</v>
      </c>
      <c r="F2859" s="12">
        <f>(US_Debt_Table[[#This Row],[Debt Held by the Public]] - B3111)/B3111 * 100</f>
        <v>12.40196789343924</v>
      </c>
      <c r="G2859" s="12"/>
      <c r="H2859" s="12"/>
      <c r="K2859"/>
    </row>
    <row r="2860" spans="1:11" x14ac:dyDescent="0.3">
      <c r="A2860" s="21">
        <v>40813</v>
      </c>
      <c r="B2860" s="11">
        <v>10074900000000</v>
      </c>
      <c r="C2860" s="11">
        <v>4632540000000</v>
      </c>
      <c r="D2860" s="11">
        <v>14707400000000</v>
      </c>
      <c r="E2860" s="12">
        <f>(US_Debt_Table[[#This Row],[Debt Held by the Public]] - B3112)/B3112 * 100</f>
        <v>12.399049033247019</v>
      </c>
      <c r="F2860" s="12">
        <f>(US_Debt_Table[[#This Row],[Debt Held by the Public]] - B3112)/B3112 * 100</f>
        <v>12.399049033247019</v>
      </c>
      <c r="G2860" s="12"/>
      <c r="H2860" s="12"/>
      <c r="K2860"/>
    </row>
    <row r="2861" spans="1:11" x14ac:dyDescent="0.3">
      <c r="A2861" s="21">
        <v>40812</v>
      </c>
      <c r="B2861" s="11">
        <v>10074300000000</v>
      </c>
      <c r="C2861" s="11">
        <v>4629690000000</v>
      </c>
      <c r="D2861" s="11">
        <v>14704000000000</v>
      </c>
      <c r="E2861" s="12">
        <f>(US_Debt_Table[[#This Row],[Debt Held by the Public]] - B3113)/B3113 * 100</f>
        <v>12.41066497062614</v>
      </c>
      <c r="F2861" s="12">
        <f>(US_Debt_Table[[#This Row],[Debt Held by the Public]] - B3113)/B3113 * 100</f>
        <v>12.41066497062614</v>
      </c>
      <c r="G2861" s="12"/>
      <c r="H2861" s="12"/>
      <c r="K2861"/>
    </row>
    <row r="2862" spans="1:11" x14ac:dyDescent="0.3">
      <c r="A2862" s="21">
        <v>40809</v>
      </c>
      <c r="B2862" s="11">
        <v>10074500000000</v>
      </c>
      <c r="C2862" s="11">
        <v>4625540000000</v>
      </c>
      <c r="D2862" s="11">
        <v>14700000000000</v>
      </c>
      <c r="E2862" s="12">
        <f>(US_Debt_Table[[#This Row],[Debt Held by the Public]] - B3114)/B3114 * 100</f>
        <v>12.412144015192851</v>
      </c>
      <c r="F2862" s="12">
        <f>(US_Debt_Table[[#This Row],[Debt Held by the Public]] - B3114)/B3114 * 100</f>
        <v>12.412144015192851</v>
      </c>
      <c r="G2862" s="12"/>
      <c r="H2862" s="12"/>
      <c r="K2862"/>
    </row>
    <row r="2863" spans="1:11" x14ac:dyDescent="0.3">
      <c r="A2863" s="21">
        <v>40808</v>
      </c>
      <c r="B2863" s="11">
        <v>10074700000000</v>
      </c>
      <c r="C2863" s="11">
        <v>4652060000000</v>
      </c>
      <c r="D2863" s="11">
        <v>14726800000000</v>
      </c>
      <c r="E2863" s="12">
        <f>(US_Debt_Table[[#This Row],[Debt Held by the Public]] - B3115)/B3115 * 100</f>
        <v>12.414751932587079</v>
      </c>
      <c r="F2863" s="12">
        <f>(US_Debt_Table[[#This Row],[Debt Held by the Public]] - B3115)/B3115 * 100</f>
        <v>12.414751932587079</v>
      </c>
      <c r="G2863" s="12"/>
      <c r="H2863" s="12"/>
      <c r="K2863"/>
    </row>
    <row r="2864" spans="1:11" x14ac:dyDescent="0.3">
      <c r="A2864" s="21">
        <v>40807</v>
      </c>
      <c r="B2864" s="11">
        <v>10080800000000</v>
      </c>
      <c r="C2864" s="11">
        <v>4624380000000</v>
      </c>
      <c r="D2864" s="11">
        <v>14705200000000</v>
      </c>
      <c r="E2864" s="12">
        <f>(US_Debt_Table[[#This Row],[Debt Held by the Public]] - B3116)/B3116 * 100</f>
        <v>12.373728928811095</v>
      </c>
      <c r="F2864" s="12">
        <f>(US_Debt_Table[[#This Row],[Debt Held by the Public]] - B3116)/B3116 * 100</f>
        <v>12.373728928811095</v>
      </c>
      <c r="G2864" s="12"/>
      <c r="H2864" s="12"/>
      <c r="K2864"/>
    </row>
    <row r="2865" spans="1:11" x14ac:dyDescent="0.3">
      <c r="A2865" s="21">
        <v>40806</v>
      </c>
      <c r="B2865" s="11">
        <v>10080800000000</v>
      </c>
      <c r="C2865" s="11">
        <v>4631060000000</v>
      </c>
      <c r="D2865" s="11">
        <v>14711900000000</v>
      </c>
      <c r="E2865" s="12">
        <f>(US_Debt_Table[[#This Row],[Debt Held by the Public]] - B3117)/B3117 * 100</f>
        <v>12.373478396575557</v>
      </c>
      <c r="F2865" s="12">
        <f>(US_Debt_Table[[#This Row],[Debt Held by the Public]] - B3117)/B3117 * 100</f>
        <v>12.373478396575557</v>
      </c>
      <c r="G2865" s="12"/>
      <c r="H2865" s="12"/>
      <c r="K2865"/>
    </row>
    <row r="2866" spans="1:11" x14ac:dyDescent="0.3">
      <c r="A2866" s="21">
        <v>40805</v>
      </c>
      <c r="B2866" s="11">
        <v>10080300000000</v>
      </c>
      <c r="C2866" s="11">
        <v>4649170000000</v>
      </c>
      <c r="D2866" s="11">
        <v>14729500000000</v>
      </c>
      <c r="E2866" s="12">
        <f>(US_Debt_Table[[#This Row],[Debt Held by the Public]] - B3118)/B3118 * 100</f>
        <v>12.374293361753077</v>
      </c>
      <c r="F2866" s="12">
        <f>(US_Debt_Table[[#This Row],[Debt Held by the Public]] - B3118)/B3118 * 100</f>
        <v>12.374293361753077</v>
      </c>
      <c r="G2866" s="12"/>
      <c r="H2866" s="12"/>
      <c r="K2866"/>
    </row>
    <row r="2867" spans="1:11" x14ac:dyDescent="0.3">
      <c r="A2867" s="21">
        <v>40802</v>
      </c>
      <c r="B2867" s="11">
        <v>10080100000000</v>
      </c>
      <c r="C2867" s="11">
        <v>4618940000000</v>
      </c>
      <c r="D2867" s="11">
        <v>14699000000000</v>
      </c>
      <c r="E2867" s="12">
        <f>(US_Debt_Table[[#This Row],[Debt Held by the Public]] - B3119)/B3119 * 100</f>
        <v>12.372314322757285</v>
      </c>
      <c r="F2867" s="12">
        <f>(US_Debt_Table[[#This Row],[Debt Held by the Public]] - B3119)/B3119 * 100</f>
        <v>12.372314322757285</v>
      </c>
      <c r="G2867" s="12"/>
      <c r="H2867" s="12"/>
      <c r="K2867"/>
    </row>
    <row r="2868" spans="1:11" x14ac:dyDescent="0.3">
      <c r="A2868" s="21">
        <v>40801</v>
      </c>
      <c r="B2868" s="11">
        <v>10079900000000</v>
      </c>
      <c r="C2868" s="11">
        <v>4617080000000</v>
      </c>
      <c r="D2868" s="11">
        <v>14697000000000</v>
      </c>
      <c r="E2868" s="12">
        <f>(US_Debt_Table[[#This Row],[Debt Held by the Public]] - B3120)/B3120 * 100</f>
        <v>12.367454138463048</v>
      </c>
      <c r="F2868" s="12">
        <f>(US_Debt_Table[[#This Row],[Debt Held by the Public]] - B3120)/B3120 * 100</f>
        <v>12.367454138463048</v>
      </c>
      <c r="G2868" s="12"/>
      <c r="H2868" s="12"/>
      <c r="K2868"/>
    </row>
    <row r="2869" spans="1:11" x14ac:dyDescent="0.3">
      <c r="A2869" s="21">
        <v>40800</v>
      </c>
      <c r="B2869" s="11">
        <v>10067900000000</v>
      </c>
      <c r="C2869" s="11">
        <v>4615990000000</v>
      </c>
      <c r="D2869" s="11">
        <v>14683900000000</v>
      </c>
      <c r="E2869" s="12">
        <f>(US_Debt_Table[[#This Row],[Debt Held by the Public]] - B3121)/B3121 * 100</f>
        <v>11.777127428079119</v>
      </c>
      <c r="F2869" s="12">
        <f>(US_Debt_Table[[#This Row],[Debt Held by the Public]] - B3121)/B3121 * 100</f>
        <v>11.777127428079119</v>
      </c>
      <c r="G2869" s="12"/>
      <c r="H2869" s="12"/>
      <c r="K2869"/>
    </row>
    <row r="2870" spans="1:11" x14ac:dyDescent="0.3">
      <c r="A2870" s="21">
        <v>40799</v>
      </c>
      <c r="B2870" s="11">
        <v>10067700000000</v>
      </c>
      <c r="C2870" s="11">
        <v>4650210000000</v>
      </c>
      <c r="D2870" s="11">
        <v>14717900000000</v>
      </c>
      <c r="E2870" s="12">
        <f>(US_Debt_Table[[#This Row],[Debt Held by the Public]] - B3122)/B3122 * 100</f>
        <v>12.580093260424704</v>
      </c>
      <c r="F2870" s="12">
        <f>(US_Debt_Table[[#This Row],[Debt Held by the Public]] - B3122)/B3122 * 100</f>
        <v>12.580093260424704</v>
      </c>
      <c r="G2870" s="12"/>
      <c r="H2870" s="12"/>
      <c r="K2870"/>
    </row>
    <row r="2871" spans="1:11" x14ac:dyDescent="0.3">
      <c r="A2871" s="21">
        <v>40798</v>
      </c>
      <c r="B2871" s="11">
        <v>10067700000000</v>
      </c>
      <c r="C2871" s="11">
        <v>4620560000000</v>
      </c>
      <c r="D2871" s="11">
        <v>14688300000000</v>
      </c>
      <c r="E2871" s="12">
        <f>(US_Debt_Table[[#This Row],[Debt Held by the Public]] - B3123)/B3123 * 100</f>
        <v>12.581981649529498</v>
      </c>
      <c r="F2871" s="12">
        <f>(US_Debt_Table[[#This Row],[Debt Held by the Public]] - B3123)/B3123 * 100</f>
        <v>12.581981649529498</v>
      </c>
      <c r="G2871" s="12"/>
      <c r="H2871" s="12"/>
      <c r="K2871"/>
    </row>
    <row r="2872" spans="1:11" x14ac:dyDescent="0.3">
      <c r="A2872" s="21">
        <v>40795</v>
      </c>
      <c r="B2872" s="11">
        <v>10067700000000</v>
      </c>
      <c r="C2872" s="11">
        <v>4644010000000</v>
      </c>
      <c r="D2872" s="11">
        <v>14711700000000</v>
      </c>
      <c r="E2872" s="12">
        <f>(US_Debt_Table[[#This Row],[Debt Held by the Public]] - B3124)/B3124 * 100</f>
        <v>12.583114713401011</v>
      </c>
      <c r="F2872" s="12">
        <f>(US_Debt_Table[[#This Row],[Debt Held by the Public]] - B3124)/B3124 * 100</f>
        <v>12.583114713401011</v>
      </c>
      <c r="G2872" s="12"/>
      <c r="H2872" s="12"/>
      <c r="K2872"/>
    </row>
    <row r="2873" spans="1:11" x14ac:dyDescent="0.3">
      <c r="A2873" s="21">
        <v>40794</v>
      </c>
      <c r="B2873" s="11">
        <v>10067600000000</v>
      </c>
      <c r="C2873" s="11">
        <v>4617900000000</v>
      </c>
      <c r="D2873" s="11">
        <v>14685600000000</v>
      </c>
      <c r="E2873" s="12">
        <f>(US_Debt_Table[[#This Row],[Debt Held by the Public]] - B3125)/B3125 * 100</f>
        <v>12.581241081932163</v>
      </c>
      <c r="F2873" s="12">
        <f>(US_Debt_Table[[#This Row],[Debt Held by the Public]] - B3125)/B3125 * 100</f>
        <v>12.581241081932163</v>
      </c>
      <c r="G2873" s="12"/>
      <c r="H2873" s="12"/>
      <c r="K2873"/>
    </row>
    <row r="2874" spans="1:11" x14ac:dyDescent="0.3">
      <c r="A2874" s="21">
        <v>40793</v>
      </c>
      <c r="B2874" s="11">
        <v>10073900000000</v>
      </c>
      <c r="C2874" s="11">
        <v>4643900000000</v>
      </c>
      <c r="D2874" s="11">
        <v>14717800000000</v>
      </c>
      <c r="E2874" s="12">
        <f>(US_Debt_Table[[#This Row],[Debt Held by the Public]] - B3126)/B3126 * 100</f>
        <v>12.762908985078973</v>
      </c>
      <c r="F2874" s="12">
        <f>(US_Debt_Table[[#This Row],[Debt Held by the Public]] - B3126)/B3126 * 100</f>
        <v>12.762908985078973</v>
      </c>
      <c r="G2874" s="12"/>
      <c r="H2874" s="12"/>
      <c r="K2874"/>
    </row>
    <row r="2875" spans="1:11" x14ac:dyDescent="0.3">
      <c r="A2875" s="21">
        <v>40792</v>
      </c>
      <c r="B2875" s="11">
        <v>10058300000000</v>
      </c>
      <c r="C2875" s="11">
        <v>4640350000000</v>
      </c>
      <c r="D2875" s="11">
        <v>14698600000000</v>
      </c>
      <c r="E2875" s="12">
        <f>(US_Debt_Table[[#This Row],[Debt Held by the Public]] - B3127)/B3127 * 100</f>
        <v>12.593330572129</v>
      </c>
      <c r="F2875" s="12">
        <f>(US_Debt_Table[[#This Row],[Debt Held by the Public]] - B3127)/B3127 * 100</f>
        <v>12.593330572129</v>
      </c>
      <c r="G2875" s="12"/>
      <c r="H2875" s="12"/>
      <c r="K2875"/>
    </row>
    <row r="2876" spans="1:11" x14ac:dyDescent="0.3">
      <c r="A2876" s="21">
        <v>40788</v>
      </c>
      <c r="B2876" s="11">
        <v>10058600000000</v>
      </c>
      <c r="C2876" s="11">
        <v>4636300000000</v>
      </c>
      <c r="D2876" s="11">
        <v>14694900000000</v>
      </c>
      <c r="E2876" s="12">
        <f>(US_Debt_Table[[#This Row],[Debt Held by the Public]] - B3128)/B3128 * 100</f>
        <v>12.596940877258969</v>
      </c>
      <c r="F2876" s="12">
        <f>(US_Debt_Table[[#This Row],[Debt Held by the Public]] - B3128)/B3128 * 100</f>
        <v>12.596940877258969</v>
      </c>
      <c r="G2876" s="12"/>
      <c r="H2876" s="12"/>
      <c r="K2876"/>
    </row>
    <row r="2877" spans="1:11" x14ac:dyDescent="0.3">
      <c r="A2877" s="21">
        <v>40787</v>
      </c>
      <c r="B2877" s="11">
        <v>10058400000000</v>
      </c>
      <c r="C2877" s="11">
        <v>4639030000000</v>
      </c>
      <c r="D2877" s="11">
        <v>14697400000000</v>
      </c>
      <c r="E2877" s="12">
        <f>(US_Debt_Table[[#This Row],[Debt Held by the Public]] - B3129)/B3129 * 100</f>
        <v>12.595458300590382</v>
      </c>
      <c r="F2877" s="12">
        <f>(US_Debt_Table[[#This Row],[Debt Held by the Public]] - B3129)/B3129 * 100</f>
        <v>12.595458300590382</v>
      </c>
      <c r="G2877" s="12"/>
      <c r="H2877" s="12"/>
      <c r="K2877"/>
    </row>
    <row r="2878" spans="1:11" x14ac:dyDescent="0.3">
      <c r="A2878" s="21">
        <v>40786</v>
      </c>
      <c r="B2878" s="11">
        <v>10024300000000</v>
      </c>
      <c r="C2878" s="11">
        <v>4660040000000</v>
      </c>
      <c r="D2878" s="11">
        <v>14684300000000</v>
      </c>
      <c r="E2878" s="12">
        <f>(US_Debt_Table[[#This Row],[Debt Held by the Public]] - B3130)/B3130 * 100</f>
        <v>12.32413462357302</v>
      </c>
      <c r="F2878" s="12">
        <f>(US_Debt_Table[[#This Row],[Debt Held by the Public]] - B3130)/B3130 * 100</f>
        <v>12.32413462357302</v>
      </c>
      <c r="G2878" s="12"/>
      <c r="H2878" s="12"/>
      <c r="K2878"/>
    </row>
    <row r="2879" spans="1:11" x14ac:dyDescent="0.3">
      <c r="A2879" s="21">
        <v>40785</v>
      </c>
      <c r="B2879" s="11">
        <v>9990130000000</v>
      </c>
      <c r="C2879" s="11">
        <v>4632520000000</v>
      </c>
      <c r="D2879" s="11">
        <v>14622600000000</v>
      </c>
      <c r="E2879" s="12">
        <f>(US_Debt_Table[[#This Row],[Debt Held by the Public]] - B3131)/B3131 * 100</f>
        <v>11.908399853927273</v>
      </c>
      <c r="F2879" s="12">
        <f>(US_Debt_Table[[#This Row],[Debt Held by the Public]] - B3131)/B3131 * 100</f>
        <v>11.908399853927273</v>
      </c>
      <c r="G2879" s="12"/>
      <c r="H2879" s="12"/>
      <c r="K2879"/>
    </row>
    <row r="2880" spans="1:11" x14ac:dyDescent="0.3">
      <c r="A2880" s="21">
        <v>40784</v>
      </c>
      <c r="B2880" s="11">
        <v>9989970000000</v>
      </c>
      <c r="C2880" s="11">
        <v>4634820000000</v>
      </c>
      <c r="D2880" s="11">
        <v>14624800000000</v>
      </c>
      <c r="E2880" s="12">
        <f>(US_Debt_Table[[#This Row],[Debt Held by the Public]] - B3132)/B3132 * 100</f>
        <v>12.887649895813089</v>
      </c>
      <c r="F2880" s="12">
        <f>(US_Debt_Table[[#This Row],[Debt Held by the Public]] - B3132)/B3132 * 100</f>
        <v>12.887649895813089</v>
      </c>
      <c r="G2880" s="12"/>
      <c r="H2880" s="12"/>
      <c r="K2880"/>
    </row>
    <row r="2881" spans="1:11" x14ac:dyDescent="0.3">
      <c r="A2881" s="21">
        <v>40781</v>
      </c>
      <c r="B2881" s="11">
        <v>9990050000000</v>
      </c>
      <c r="C2881" s="11">
        <v>4663780000000</v>
      </c>
      <c r="D2881" s="11">
        <v>14653800000000</v>
      </c>
      <c r="E2881" s="12">
        <f>(US_Debt_Table[[#This Row],[Debt Held by the Public]] - B3133)/B3133 * 100</f>
        <v>12.887405828757782</v>
      </c>
      <c r="F2881" s="12">
        <f>(US_Debt_Table[[#This Row],[Debt Held by the Public]] - B3133)/B3133 * 100</f>
        <v>12.887405828757782</v>
      </c>
      <c r="G2881" s="12"/>
      <c r="H2881" s="12"/>
      <c r="K2881"/>
    </row>
    <row r="2882" spans="1:11" x14ac:dyDescent="0.3">
      <c r="A2882" s="21">
        <v>40780</v>
      </c>
      <c r="B2882" s="11">
        <v>9989040000000</v>
      </c>
      <c r="C2882" s="11">
        <v>4664500000000</v>
      </c>
      <c r="D2882" s="11">
        <v>14653500000000</v>
      </c>
      <c r="E2882" s="12">
        <f>(US_Debt_Table[[#This Row],[Debt Held by the Public]] - B3134)/B3134 * 100</f>
        <v>12.876758148191255</v>
      </c>
      <c r="F2882" s="12">
        <f>(US_Debt_Table[[#This Row],[Debt Held by the Public]] - B3134)/B3134 * 100</f>
        <v>12.876758148191255</v>
      </c>
      <c r="G2882" s="12"/>
      <c r="H2882" s="12"/>
      <c r="K2882"/>
    </row>
    <row r="2883" spans="1:11" x14ac:dyDescent="0.3">
      <c r="A2883" s="21">
        <v>40779</v>
      </c>
      <c r="B2883" s="11">
        <v>9973600000000</v>
      </c>
      <c r="C2883" s="11">
        <v>4665510000000</v>
      </c>
      <c r="D2883" s="11">
        <v>14639100000000</v>
      </c>
      <c r="E2883" s="12">
        <f>(US_Debt_Table[[#This Row],[Debt Held by the Public]] - B3135)/B3135 * 100</f>
        <v>12.897858092092305</v>
      </c>
      <c r="F2883" s="12">
        <f>(US_Debt_Table[[#This Row],[Debt Held by the Public]] - B3135)/B3135 * 100</f>
        <v>12.897858092092305</v>
      </c>
      <c r="G2883" s="12"/>
      <c r="H2883" s="12"/>
      <c r="K2883"/>
    </row>
    <row r="2884" spans="1:11" x14ac:dyDescent="0.3">
      <c r="A2884" s="21">
        <v>40778</v>
      </c>
      <c r="B2884" s="11">
        <v>9973100000000</v>
      </c>
      <c r="C2884" s="11">
        <v>4676190000000</v>
      </c>
      <c r="D2884" s="11">
        <v>14649300000000</v>
      </c>
      <c r="E2884" s="12">
        <f>(US_Debt_Table[[#This Row],[Debt Held by the Public]] - B3136)/B3136 * 100</f>
        <v>12.897949110964452</v>
      </c>
      <c r="F2884" s="12">
        <f>(US_Debt_Table[[#This Row],[Debt Held by the Public]] - B3136)/B3136 * 100</f>
        <v>12.897949110964452</v>
      </c>
      <c r="G2884" s="12"/>
      <c r="H2884" s="12"/>
      <c r="K2884"/>
    </row>
    <row r="2885" spans="1:11" x14ac:dyDescent="0.3">
      <c r="A2885" s="21">
        <v>40777</v>
      </c>
      <c r="B2885" s="11">
        <v>9972290000000</v>
      </c>
      <c r="C2885" s="11">
        <v>4640150000000</v>
      </c>
      <c r="D2885" s="11">
        <v>14612400000000</v>
      </c>
      <c r="E2885" s="12">
        <f>(US_Debt_Table[[#This Row],[Debt Held by the Public]] - B3137)/B3137 * 100</f>
        <v>12.89516971707971</v>
      </c>
      <c r="F2885" s="12">
        <f>(US_Debt_Table[[#This Row],[Debt Held by the Public]] - B3137)/B3137 * 100</f>
        <v>12.89516971707971</v>
      </c>
      <c r="G2885" s="12"/>
      <c r="H2885" s="12"/>
      <c r="K2885"/>
    </row>
    <row r="2886" spans="1:11" x14ac:dyDescent="0.3">
      <c r="A2886" s="21">
        <v>40774</v>
      </c>
      <c r="B2886" s="11">
        <v>9972500000000</v>
      </c>
      <c r="C2886" s="11">
        <v>4666740000000</v>
      </c>
      <c r="D2886" s="11">
        <v>14639200000000</v>
      </c>
      <c r="E2886" s="12">
        <f>(US_Debt_Table[[#This Row],[Debt Held by the Public]] - B3138)/B3138 * 100</f>
        <v>12.896141210459463</v>
      </c>
      <c r="F2886" s="12">
        <f>(US_Debt_Table[[#This Row],[Debt Held by the Public]] - B3138)/B3138 * 100</f>
        <v>12.896141210459463</v>
      </c>
      <c r="G2886" s="12"/>
      <c r="H2886" s="12"/>
      <c r="K2886"/>
    </row>
    <row r="2887" spans="1:11" x14ac:dyDescent="0.3">
      <c r="A2887" s="21">
        <v>40773</v>
      </c>
      <c r="B2887" s="11">
        <v>9952610000000</v>
      </c>
      <c r="C2887" s="11">
        <v>4667590000000</v>
      </c>
      <c r="D2887" s="11">
        <v>14620200000000</v>
      </c>
      <c r="E2887" s="12">
        <f>(US_Debt_Table[[#This Row],[Debt Held by the Public]] - B3139)/B3139 * 100</f>
        <v>12.664594332702425</v>
      </c>
      <c r="F2887" s="12">
        <f>(US_Debt_Table[[#This Row],[Debt Held by the Public]] - B3139)/B3139 * 100</f>
        <v>12.664594332702425</v>
      </c>
      <c r="G2887" s="12"/>
      <c r="H2887" s="12"/>
      <c r="K2887"/>
    </row>
    <row r="2888" spans="1:11" x14ac:dyDescent="0.3">
      <c r="A2888" s="21">
        <v>40772</v>
      </c>
      <c r="B2888" s="11">
        <v>9946350000000</v>
      </c>
      <c r="C2888" s="11">
        <v>4666840000000</v>
      </c>
      <c r="D2888" s="11">
        <v>14613200000000</v>
      </c>
      <c r="E2888" s="12">
        <f>(US_Debt_Table[[#This Row],[Debt Held by the Public]] - B3140)/B3140 * 100</f>
        <v>12.698725640493972</v>
      </c>
      <c r="F2888" s="12">
        <f>(US_Debt_Table[[#This Row],[Debt Held by the Public]] - B3140)/B3140 * 100</f>
        <v>12.698725640493972</v>
      </c>
      <c r="G2888" s="12"/>
      <c r="H2888" s="12"/>
      <c r="K2888"/>
    </row>
    <row r="2889" spans="1:11" x14ac:dyDescent="0.3">
      <c r="A2889" s="21">
        <v>40771</v>
      </c>
      <c r="B2889" s="11">
        <v>9946510000000</v>
      </c>
      <c r="C2889" s="11">
        <v>4645740000000</v>
      </c>
      <c r="D2889" s="11">
        <v>14592200000000</v>
      </c>
      <c r="E2889" s="12">
        <f>(US_Debt_Table[[#This Row],[Debt Held by the Public]] - B3141)/B3141 * 100</f>
        <v>12.703220250640198</v>
      </c>
      <c r="F2889" s="12">
        <f>(US_Debt_Table[[#This Row],[Debt Held by the Public]] - B3141)/B3141 * 100</f>
        <v>12.703220250640198</v>
      </c>
      <c r="G2889" s="12"/>
      <c r="H2889" s="12"/>
      <c r="K2889"/>
    </row>
    <row r="2890" spans="1:11" x14ac:dyDescent="0.3">
      <c r="A2890" s="21">
        <v>40770</v>
      </c>
      <c r="B2890" s="11">
        <v>9946620000000</v>
      </c>
      <c r="C2890" s="11">
        <v>4668950000000</v>
      </c>
      <c r="D2890" s="11">
        <v>14615600000000</v>
      </c>
      <c r="E2890" s="12">
        <f>(US_Debt_Table[[#This Row],[Debt Held by the Public]] - B3142)/B3142 * 100</f>
        <v>12.70561600668985</v>
      </c>
      <c r="F2890" s="12">
        <f>(US_Debt_Table[[#This Row],[Debt Held by the Public]] - B3142)/B3142 * 100</f>
        <v>12.70561600668985</v>
      </c>
      <c r="G2890" s="12"/>
      <c r="H2890" s="12"/>
      <c r="K2890"/>
    </row>
    <row r="2891" spans="1:11" x14ac:dyDescent="0.3">
      <c r="A2891" s="21">
        <v>40767</v>
      </c>
      <c r="B2891" s="11">
        <v>9921180000000</v>
      </c>
      <c r="C2891" s="11">
        <v>4666010000000</v>
      </c>
      <c r="D2891" s="11">
        <v>14587200000000</v>
      </c>
      <c r="E2891" s="12">
        <f>(US_Debt_Table[[#This Row],[Debt Held by the Public]] - B3143)/B3143 * 100</f>
        <v>12.910303888341348</v>
      </c>
      <c r="F2891" s="12">
        <f>(US_Debt_Table[[#This Row],[Debt Held by the Public]] - B3143)/B3143 * 100</f>
        <v>12.910303888341348</v>
      </c>
      <c r="G2891" s="12"/>
      <c r="H2891" s="12"/>
      <c r="K2891"/>
    </row>
    <row r="2892" spans="1:11" x14ac:dyDescent="0.3">
      <c r="A2892" s="21">
        <v>40766</v>
      </c>
      <c r="B2892" s="11">
        <v>9921150000000</v>
      </c>
      <c r="C2892" s="11">
        <v>4666760000000</v>
      </c>
      <c r="D2892" s="11">
        <v>14587900000000</v>
      </c>
      <c r="E2892" s="12">
        <f>(US_Debt_Table[[#This Row],[Debt Held by the Public]] - B3144)/B3144 * 100</f>
        <v>12.906236094625397</v>
      </c>
      <c r="F2892" s="12">
        <f>(US_Debt_Table[[#This Row],[Debt Held by the Public]] - B3144)/B3144 * 100</f>
        <v>12.906236094625397</v>
      </c>
      <c r="G2892" s="12"/>
      <c r="H2892" s="12"/>
      <c r="K2892"/>
    </row>
    <row r="2893" spans="1:11" x14ac:dyDescent="0.3">
      <c r="A2893" s="21">
        <v>40765</v>
      </c>
      <c r="B2893" s="11">
        <v>9916300000000</v>
      </c>
      <c r="C2893" s="11">
        <v>4665660000000</v>
      </c>
      <c r="D2893" s="11">
        <v>14582000000000</v>
      </c>
      <c r="E2893" s="12">
        <f>(US_Debt_Table[[#This Row],[Debt Held by the Public]] - B3145)/B3145 * 100</f>
        <v>12.959410569290917</v>
      </c>
      <c r="F2893" s="12">
        <f>(US_Debt_Table[[#This Row],[Debt Held by the Public]] - B3145)/B3145 * 100</f>
        <v>12.959410569290917</v>
      </c>
      <c r="G2893" s="12"/>
      <c r="H2893" s="12"/>
      <c r="K2893"/>
    </row>
    <row r="2894" spans="1:11" x14ac:dyDescent="0.3">
      <c r="A2894" s="21">
        <v>40764</v>
      </c>
      <c r="B2894" s="11">
        <v>9915950000000</v>
      </c>
      <c r="C2894" s="11">
        <v>4676050000000</v>
      </c>
      <c r="D2894" s="11">
        <v>14592000000000</v>
      </c>
      <c r="E2894" s="12">
        <f>(US_Debt_Table[[#This Row],[Debt Held by the Public]] - B3146)/B3146 * 100</f>
        <v>12.956710341355167</v>
      </c>
      <c r="F2894" s="12">
        <f>(US_Debt_Table[[#This Row],[Debt Held by the Public]] - B3146)/B3146 * 100</f>
        <v>12.956710341355167</v>
      </c>
      <c r="G2894" s="12"/>
      <c r="H2894" s="12"/>
      <c r="K2894"/>
    </row>
    <row r="2895" spans="1:11" x14ac:dyDescent="0.3">
      <c r="A2895" s="21">
        <v>40763</v>
      </c>
      <c r="B2895" s="11">
        <v>9915520000000</v>
      </c>
      <c r="C2895" s="11">
        <v>4672210000000</v>
      </c>
      <c r="D2895" s="11">
        <v>14587700000000</v>
      </c>
      <c r="E2895" s="12">
        <f>(US_Debt_Table[[#This Row],[Debt Held by the Public]] - B3147)/B3147 * 100</f>
        <v>12.97394728386819</v>
      </c>
      <c r="F2895" s="12">
        <f>(US_Debt_Table[[#This Row],[Debt Held by the Public]] - B3147)/B3147 * 100</f>
        <v>12.97394728386819</v>
      </c>
      <c r="G2895" s="12"/>
      <c r="H2895" s="12"/>
      <c r="K2895"/>
    </row>
    <row r="2896" spans="1:11" x14ac:dyDescent="0.3">
      <c r="A2896" s="21">
        <v>40760</v>
      </c>
      <c r="B2896" s="11">
        <v>9914990000000</v>
      </c>
      <c r="C2896" s="11">
        <v>4669510000000</v>
      </c>
      <c r="D2896" s="11">
        <v>14584500000000</v>
      </c>
      <c r="E2896" s="12">
        <f>(US_Debt_Table[[#This Row],[Debt Held by the Public]] - B3148)/B3148 * 100</f>
        <v>12.964433542324391</v>
      </c>
      <c r="F2896" s="12">
        <f>(US_Debt_Table[[#This Row],[Debt Held by the Public]] - B3148)/B3148 * 100</f>
        <v>12.964433542324391</v>
      </c>
      <c r="G2896" s="12"/>
      <c r="H2896" s="12"/>
      <c r="K2896"/>
    </row>
    <row r="2897" spans="1:11" x14ac:dyDescent="0.3">
      <c r="A2897" s="21">
        <v>40759</v>
      </c>
      <c r="B2897" s="11">
        <v>9894850000000</v>
      </c>
      <c r="C2897" s="11">
        <v>4670120000000</v>
      </c>
      <c r="D2897" s="11">
        <v>14565000000000</v>
      </c>
      <c r="E2897" s="12">
        <f>(US_Debt_Table[[#This Row],[Debt Held by the Public]] - B3149)/B3149 * 100</f>
        <v>12.735614740276905</v>
      </c>
      <c r="F2897" s="12">
        <f>(US_Debt_Table[[#This Row],[Debt Held by the Public]] - B3149)/B3149 * 100</f>
        <v>12.735614740276905</v>
      </c>
      <c r="G2897" s="12"/>
      <c r="H2897" s="12"/>
      <c r="K2897"/>
    </row>
    <row r="2898" spans="1:11" x14ac:dyDescent="0.3">
      <c r="A2898" s="21">
        <v>40758</v>
      </c>
      <c r="B2898" s="11">
        <v>9907650000000</v>
      </c>
      <c r="C2898" s="11">
        <v>4666950000000</v>
      </c>
      <c r="D2898" s="11">
        <v>14574600000000</v>
      </c>
      <c r="E2898" s="12">
        <f>(US_Debt_Table[[#This Row],[Debt Held by the Public]] - B3150)/B3150 * 100</f>
        <v>12.949010407225892</v>
      </c>
      <c r="F2898" s="12">
        <f>(US_Debt_Table[[#This Row],[Debt Held by the Public]] - B3150)/B3150 * 100</f>
        <v>12.949010407225892</v>
      </c>
      <c r="G2898" s="12"/>
      <c r="H2898" s="12"/>
      <c r="K2898"/>
    </row>
    <row r="2899" spans="1:11" x14ac:dyDescent="0.3">
      <c r="A2899" s="21">
        <v>40757</v>
      </c>
      <c r="B2899" s="11">
        <v>9907750000000</v>
      </c>
      <c r="C2899" s="11">
        <v>4672950000000</v>
      </c>
      <c r="D2899" s="11">
        <v>14580700000000</v>
      </c>
      <c r="E2899" s="12">
        <f>(US_Debt_Table[[#This Row],[Debt Held by the Public]] - B3151)/B3151 * 100</f>
        <v>12.954399837655306</v>
      </c>
      <c r="F2899" s="12">
        <f>(US_Debt_Table[[#This Row],[Debt Held by the Public]] - B3151)/B3151 * 100</f>
        <v>12.954399837655306</v>
      </c>
      <c r="G2899" s="12"/>
      <c r="H2899" s="12"/>
      <c r="K2899"/>
    </row>
    <row r="2900" spans="1:11" x14ac:dyDescent="0.3">
      <c r="A2900" s="21">
        <v>40756</v>
      </c>
      <c r="B2900" s="11">
        <v>9783070000000</v>
      </c>
      <c r="C2900" s="11">
        <v>4559290000000</v>
      </c>
      <c r="D2900" s="11">
        <v>14342400000000</v>
      </c>
      <c r="E2900" s="12">
        <f>(US_Debt_Table[[#This Row],[Debt Held by the Public]] - B3152)/B3152 * 100</f>
        <v>11.530047231491308</v>
      </c>
      <c r="F2900" s="12">
        <f>(US_Debt_Table[[#This Row],[Debt Held by the Public]] - B3152)/B3152 * 100</f>
        <v>11.530047231491308</v>
      </c>
      <c r="G2900" s="12"/>
      <c r="H2900" s="12"/>
      <c r="K2900"/>
    </row>
    <row r="2901" spans="1:11" x14ac:dyDescent="0.3">
      <c r="A2901" s="21">
        <v>40753</v>
      </c>
      <c r="B2901" s="11">
        <v>9755800000000</v>
      </c>
      <c r="C2901" s="11">
        <v>4586570000000</v>
      </c>
      <c r="D2901" s="11">
        <v>14342400000000</v>
      </c>
      <c r="E2901" s="12">
        <f>(US_Debt_Table[[#This Row],[Debt Held by the Public]] - B3153)/B3153 * 100</f>
        <v>12.103933830204333</v>
      </c>
      <c r="F2901" s="12">
        <f>(US_Debt_Table[[#This Row],[Debt Held by the Public]] - B3153)/B3153 * 100</f>
        <v>12.103933830204333</v>
      </c>
      <c r="G2901" s="12"/>
      <c r="H2901" s="12"/>
      <c r="K2901"/>
    </row>
    <row r="2902" spans="1:11" x14ac:dyDescent="0.3">
      <c r="A2902" s="21">
        <v>40752</v>
      </c>
      <c r="B2902" s="11">
        <v>9753190000000</v>
      </c>
      <c r="C2902" s="11">
        <v>4589680000000</v>
      </c>
      <c r="D2902" s="11">
        <v>14342900000000</v>
      </c>
      <c r="E2902" s="12">
        <f>(US_Debt_Table[[#This Row],[Debt Held by the Public]] - B3154)/B3154 * 100</f>
        <v>12.078321144732548</v>
      </c>
      <c r="F2902" s="12">
        <f>(US_Debt_Table[[#This Row],[Debt Held by the Public]] - B3154)/B3154 * 100</f>
        <v>12.078321144732548</v>
      </c>
      <c r="G2902" s="12"/>
      <c r="H2902" s="12"/>
      <c r="K2902"/>
    </row>
    <row r="2903" spans="1:11" x14ac:dyDescent="0.3">
      <c r="A2903" s="21">
        <v>40751</v>
      </c>
      <c r="B2903" s="11">
        <v>9747740000000</v>
      </c>
      <c r="C2903" s="11">
        <v>4595080000000</v>
      </c>
      <c r="D2903" s="11">
        <v>14342800000000</v>
      </c>
      <c r="E2903" s="12">
        <f>(US_Debt_Table[[#This Row],[Debt Held by the Public]] - B3155)/B3155 * 100</f>
        <v>12.063984401675256</v>
      </c>
      <c r="F2903" s="12">
        <f>(US_Debt_Table[[#This Row],[Debt Held by the Public]] - B3155)/B3155 * 100</f>
        <v>12.063984401675256</v>
      </c>
      <c r="G2903" s="12"/>
      <c r="H2903" s="12"/>
      <c r="K2903"/>
    </row>
    <row r="2904" spans="1:11" x14ac:dyDescent="0.3">
      <c r="A2904" s="21">
        <v>40750</v>
      </c>
      <c r="B2904" s="11">
        <v>9747270000000</v>
      </c>
      <c r="C2904" s="11">
        <v>4595560000000</v>
      </c>
      <c r="D2904" s="11">
        <v>14342800000000</v>
      </c>
      <c r="E2904" s="12">
        <f>(US_Debt_Table[[#This Row],[Debt Held by the Public]] - B3156)/B3156 * 100</f>
        <v>12.057421658546454</v>
      </c>
      <c r="F2904" s="12">
        <f>(US_Debt_Table[[#This Row],[Debt Held by the Public]] - B3156)/B3156 * 100</f>
        <v>12.057421658546454</v>
      </c>
      <c r="G2904" s="12"/>
      <c r="H2904" s="12"/>
      <c r="K2904"/>
    </row>
    <row r="2905" spans="1:11" x14ac:dyDescent="0.3">
      <c r="A2905" s="21">
        <v>40749</v>
      </c>
      <c r="B2905" s="11">
        <v>9747200000000</v>
      </c>
      <c r="C2905" s="11">
        <v>4595640000000</v>
      </c>
      <c r="D2905" s="11">
        <v>14342800000000</v>
      </c>
      <c r="E2905" s="12">
        <f>(US_Debt_Table[[#This Row],[Debt Held by the Public]] - B3157)/B3157 * 100</f>
        <v>12.063573819947758</v>
      </c>
      <c r="F2905" s="12">
        <f>(US_Debt_Table[[#This Row],[Debt Held by the Public]] - B3157)/B3157 * 100</f>
        <v>12.063573819947758</v>
      </c>
      <c r="G2905" s="12"/>
      <c r="H2905" s="12"/>
      <c r="K2905"/>
    </row>
    <row r="2906" spans="1:11" x14ac:dyDescent="0.3">
      <c r="A2906" s="21">
        <v>40746</v>
      </c>
      <c r="B2906" s="11">
        <v>9748190000000</v>
      </c>
      <c r="C2906" s="11">
        <v>4594680000000</v>
      </c>
      <c r="D2906" s="11">
        <v>14342900000000</v>
      </c>
      <c r="E2906" s="12">
        <f>(US_Debt_Table[[#This Row],[Debt Held by the Public]] - B3158)/B3158 * 100</f>
        <v>12.075342410630624</v>
      </c>
      <c r="F2906" s="12">
        <f>(US_Debt_Table[[#This Row],[Debt Held by the Public]] - B3158)/B3158 * 100</f>
        <v>12.075342410630624</v>
      </c>
      <c r="G2906" s="12"/>
      <c r="H2906" s="12"/>
      <c r="K2906"/>
    </row>
    <row r="2907" spans="1:11" x14ac:dyDescent="0.3">
      <c r="A2907" s="21">
        <v>40745</v>
      </c>
      <c r="B2907" s="11">
        <v>9747390000000</v>
      </c>
      <c r="C2907" s="11">
        <v>4595500000000</v>
      </c>
      <c r="D2907" s="11">
        <v>14342900000000</v>
      </c>
      <c r="E2907" s="12">
        <f>(US_Debt_Table[[#This Row],[Debt Held by the Public]] - B3159)/B3159 * 100</f>
        <v>12.060862467378684</v>
      </c>
      <c r="F2907" s="12">
        <f>(US_Debt_Table[[#This Row],[Debt Held by the Public]] - B3159)/B3159 * 100</f>
        <v>12.060862467378684</v>
      </c>
      <c r="G2907" s="12"/>
      <c r="H2907" s="12"/>
      <c r="K2907"/>
    </row>
    <row r="2908" spans="1:11" x14ac:dyDescent="0.3">
      <c r="A2908" s="21">
        <v>40744</v>
      </c>
      <c r="B2908" s="11">
        <v>9753660000000</v>
      </c>
      <c r="C2908" s="11">
        <v>4589230000000</v>
      </c>
      <c r="D2908" s="11">
        <v>14342900000000</v>
      </c>
      <c r="E2908" s="12">
        <f>(US_Debt_Table[[#This Row],[Debt Held by the Public]] - B3160)/B3160 * 100</f>
        <v>12.270277612153329</v>
      </c>
      <c r="F2908" s="12">
        <f>(US_Debt_Table[[#This Row],[Debt Held by the Public]] - B3160)/B3160 * 100</f>
        <v>12.270277612153329</v>
      </c>
      <c r="G2908" s="12"/>
      <c r="H2908" s="12"/>
      <c r="K2908"/>
    </row>
    <row r="2909" spans="1:11" x14ac:dyDescent="0.3">
      <c r="A2909" s="21">
        <v>40743</v>
      </c>
      <c r="B2909" s="11">
        <v>9753900000000</v>
      </c>
      <c r="C2909" s="11">
        <v>4588990000000</v>
      </c>
      <c r="D2909" s="11">
        <v>14342900000000</v>
      </c>
      <c r="E2909" s="12">
        <f>(US_Debt_Table[[#This Row],[Debt Held by the Public]] - B3161)/B3161 * 100</f>
        <v>12.273040151202972</v>
      </c>
      <c r="F2909" s="12">
        <f>(US_Debt_Table[[#This Row],[Debt Held by the Public]] - B3161)/B3161 * 100</f>
        <v>12.273040151202972</v>
      </c>
      <c r="G2909" s="12"/>
      <c r="H2909" s="12"/>
      <c r="K2909"/>
    </row>
    <row r="2910" spans="1:11" x14ac:dyDescent="0.3">
      <c r="A2910" s="21">
        <v>40742</v>
      </c>
      <c r="B2910" s="11">
        <v>9753840000000</v>
      </c>
      <c r="C2910" s="11">
        <v>4589070000000</v>
      </c>
      <c r="D2910" s="11">
        <v>14342900000000</v>
      </c>
      <c r="E2910" s="12">
        <f>(US_Debt_Table[[#This Row],[Debt Held by the Public]] - B3162)/B3162 * 100</f>
        <v>12.272737213716514</v>
      </c>
      <c r="F2910" s="12">
        <f>(US_Debt_Table[[#This Row],[Debt Held by the Public]] - B3162)/B3162 * 100</f>
        <v>12.272737213716514</v>
      </c>
      <c r="G2910" s="12"/>
      <c r="H2910" s="12"/>
      <c r="K2910"/>
    </row>
    <row r="2911" spans="1:11" x14ac:dyDescent="0.3">
      <c r="A2911" s="21">
        <v>40739</v>
      </c>
      <c r="B2911" s="11">
        <v>9753600000000</v>
      </c>
      <c r="C2911" s="11">
        <v>4589340000000</v>
      </c>
      <c r="D2911" s="11">
        <v>14342900000000</v>
      </c>
      <c r="E2911" s="12">
        <f>(US_Debt_Table[[#This Row],[Debt Held by the Public]] - B3163)/B3163 * 100</f>
        <v>12.269845435584347</v>
      </c>
      <c r="F2911" s="12">
        <f>(US_Debt_Table[[#This Row],[Debt Held by the Public]] - B3163)/B3163 * 100</f>
        <v>12.269845435584347</v>
      </c>
      <c r="G2911" s="12"/>
      <c r="H2911" s="12"/>
      <c r="K2911"/>
    </row>
    <row r="2912" spans="1:11" x14ac:dyDescent="0.3">
      <c r="A2912" s="21">
        <v>40738</v>
      </c>
      <c r="B2912" s="11">
        <v>9750500000000</v>
      </c>
      <c r="C2912" s="11">
        <v>4592450000000</v>
      </c>
      <c r="D2912" s="11">
        <v>14343000000000</v>
      </c>
      <c r="E2912" s="12">
        <f>(US_Debt_Table[[#This Row],[Debt Held by the Public]] - B3164)/B3164 * 100</f>
        <v>12.237263162741442</v>
      </c>
      <c r="F2912" s="12">
        <f>(US_Debt_Table[[#This Row],[Debt Held by the Public]] - B3164)/B3164 * 100</f>
        <v>12.237263162741442</v>
      </c>
      <c r="G2912" s="12"/>
      <c r="H2912" s="12"/>
      <c r="K2912"/>
    </row>
    <row r="2913" spans="1:11" x14ac:dyDescent="0.3">
      <c r="A2913" s="21">
        <v>40737</v>
      </c>
      <c r="B2913" s="11">
        <v>9752020000000</v>
      </c>
      <c r="C2913" s="11">
        <v>4590930000000</v>
      </c>
      <c r="D2913" s="11">
        <v>14343000000000</v>
      </c>
      <c r="E2913" s="12">
        <f>(US_Debt_Table[[#This Row],[Debt Held by the Public]] - B3165)/B3165 * 100</f>
        <v>12.875043693849065</v>
      </c>
      <c r="F2913" s="12">
        <f>(US_Debt_Table[[#This Row],[Debt Held by the Public]] - B3165)/B3165 * 100</f>
        <v>12.875043693849065</v>
      </c>
      <c r="G2913" s="12"/>
      <c r="H2913" s="12"/>
      <c r="K2913"/>
    </row>
    <row r="2914" spans="1:11" x14ac:dyDescent="0.3">
      <c r="A2914" s="21">
        <v>40736</v>
      </c>
      <c r="B2914" s="11">
        <v>9741330000000</v>
      </c>
      <c r="C2914" s="11">
        <v>4601640000000</v>
      </c>
      <c r="D2914" s="11">
        <v>14343000000000</v>
      </c>
      <c r="E2914" s="12">
        <f>(US_Debt_Table[[#This Row],[Debt Held by the Public]] - B3166)/B3166 * 100</f>
        <v>12.753922120132508</v>
      </c>
      <c r="F2914" s="12">
        <f>(US_Debt_Table[[#This Row],[Debt Held by the Public]] - B3166)/B3166 * 100</f>
        <v>12.753922120132508</v>
      </c>
      <c r="G2914" s="12"/>
      <c r="H2914" s="12"/>
      <c r="K2914"/>
    </row>
    <row r="2915" spans="1:11" x14ac:dyDescent="0.3">
      <c r="A2915" s="21">
        <v>40735</v>
      </c>
      <c r="B2915" s="11">
        <v>9744960000000</v>
      </c>
      <c r="C2915" s="11">
        <v>4598010000000</v>
      </c>
      <c r="D2915" s="11">
        <v>14343000000000</v>
      </c>
      <c r="E2915" s="12">
        <f>(US_Debt_Table[[#This Row],[Debt Held by the Public]] - B3167)/B3167 * 100</f>
        <v>12.800508385701766</v>
      </c>
      <c r="F2915" s="12">
        <f>(US_Debt_Table[[#This Row],[Debt Held by the Public]] - B3167)/B3167 * 100</f>
        <v>12.800508385701766</v>
      </c>
      <c r="G2915" s="12"/>
      <c r="H2915" s="12"/>
      <c r="K2915"/>
    </row>
    <row r="2916" spans="1:11" x14ac:dyDescent="0.3">
      <c r="A2916" s="21">
        <v>40732</v>
      </c>
      <c r="B2916" s="11">
        <v>9749080000000</v>
      </c>
      <c r="C2916" s="11">
        <v>4593930000000</v>
      </c>
      <c r="D2916" s="11">
        <v>14343000000000</v>
      </c>
      <c r="E2916" s="12">
        <f>(US_Debt_Table[[#This Row],[Debt Held by the Public]] - B3168)/B3168 * 100</f>
        <v>12.84636976589403</v>
      </c>
      <c r="F2916" s="12">
        <f>(US_Debt_Table[[#This Row],[Debt Held by the Public]] - B3168)/B3168 * 100</f>
        <v>12.84636976589403</v>
      </c>
      <c r="G2916" s="12"/>
      <c r="H2916" s="12"/>
      <c r="K2916"/>
    </row>
    <row r="2917" spans="1:11" x14ac:dyDescent="0.3">
      <c r="A2917" s="21">
        <v>40731</v>
      </c>
      <c r="B2917" s="11">
        <v>9749920000000</v>
      </c>
      <c r="C2917" s="11">
        <v>4593100000000</v>
      </c>
      <c r="D2917" s="11">
        <v>14343000000000</v>
      </c>
      <c r="E2917" s="12">
        <f>(US_Debt_Table[[#This Row],[Debt Held by the Public]] - B3169)/B3169 * 100</f>
        <v>12.854264016325226</v>
      </c>
      <c r="F2917" s="12">
        <f>(US_Debt_Table[[#This Row],[Debt Held by the Public]] - B3169)/B3169 * 100</f>
        <v>12.854264016325226</v>
      </c>
      <c r="G2917" s="12"/>
      <c r="H2917" s="12"/>
      <c r="K2917"/>
    </row>
    <row r="2918" spans="1:11" x14ac:dyDescent="0.3">
      <c r="A2918" s="21">
        <v>40730</v>
      </c>
      <c r="B2918" s="11">
        <v>9748840000000</v>
      </c>
      <c r="C2918" s="11">
        <v>4594180000000</v>
      </c>
      <c r="D2918" s="11">
        <v>14343000000000</v>
      </c>
      <c r="E2918" s="12">
        <f>(US_Debt_Table[[#This Row],[Debt Held by the Public]] - B3170)/B3170 * 100</f>
        <v>12.996490317076903</v>
      </c>
      <c r="F2918" s="12">
        <f>(US_Debt_Table[[#This Row],[Debt Held by the Public]] - B3170)/B3170 * 100</f>
        <v>12.996490317076903</v>
      </c>
      <c r="G2918" s="12"/>
      <c r="H2918" s="12"/>
      <c r="K2918"/>
    </row>
    <row r="2919" spans="1:11" x14ac:dyDescent="0.3">
      <c r="A2919" s="21">
        <v>40729</v>
      </c>
      <c r="B2919" s="11">
        <v>9754030000000</v>
      </c>
      <c r="C2919" s="11">
        <v>4589000000000</v>
      </c>
      <c r="D2919" s="11">
        <v>14343000000000</v>
      </c>
      <c r="E2919" s="12">
        <f>(US_Debt_Table[[#This Row],[Debt Held by the Public]] - B3171)/B3171 * 100</f>
        <v>13.056908458262726</v>
      </c>
      <c r="F2919" s="12">
        <f>(US_Debt_Table[[#This Row],[Debt Held by the Public]] - B3171)/B3171 * 100</f>
        <v>13.056908458262726</v>
      </c>
      <c r="G2919" s="12"/>
      <c r="H2919" s="12"/>
      <c r="K2919"/>
    </row>
    <row r="2920" spans="1:11" x14ac:dyDescent="0.3">
      <c r="A2920" s="21">
        <v>40725</v>
      </c>
      <c r="B2920" s="11">
        <v>9761790000000</v>
      </c>
      <c r="C2920" s="11">
        <v>4581290000000</v>
      </c>
      <c r="D2920" s="11">
        <v>14343100000000</v>
      </c>
      <c r="E2920" s="12">
        <f>(US_Debt_Table[[#This Row],[Debt Held by the Public]] - B3172)/B3172 * 100</f>
        <v>13.147771015141171</v>
      </c>
      <c r="F2920" s="12">
        <f>(US_Debt_Table[[#This Row],[Debt Held by the Public]] - B3172)/B3172 * 100</f>
        <v>13.147771015141171</v>
      </c>
      <c r="G2920" s="12"/>
      <c r="H2920" s="12"/>
      <c r="K2920"/>
    </row>
    <row r="2921" spans="1:11" x14ac:dyDescent="0.3">
      <c r="A2921" s="21">
        <v>40724</v>
      </c>
      <c r="B2921" s="11">
        <v>9742220000000</v>
      </c>
      <c r="C2921" s="11">
        <v>4600860000000</v>
      </c>
      <c r="D2921" s="11">
        <v>14343100000000</v>
      </c>
      <c r="E2921" s="12">
        <f>(US_Debt_Table[[#This Row],[Debt Held by the Public]] - B3173)/B3173 * 100</f>
        <v>12.926958471127309</v>
      </c>
      <c r="F2921" s="12">
        <f>(US_Debt_Table[[#This Row],[Debt Held by the Public]] - B3173)/B3173 * 100</f>
        <v>12.926958471127309</v>
      </c>
      <c r="G2921" s="12"/>
      <c r="H2921" s="12"/>
      <c r="K2921"/>
    </row>
    <row r="2922" spans="1:11" x14ac:dyDescent="0.3">
      <c r="A2922" s="21">
        <v>40723</v>
      </c>
      <c r="B2922" s="11">
        <v>9738250000000</v>
      </c>
      <c r="C2922" s="11">
        <v>4606190000000</v>
      </c>
      <c r="D2922" s="11">
        <v>14344400000000</v>
      </c>
      <c r="E2922" s="12">
        <f>(US_Debt_Table[[#This Row],[Debt Held by the Public]] - B3174)/B3174 * 100</f>
        <v>12.793733379045783</v>
      </c>
      <c r="F2922" s="12">
        <f>(US_Debt_Table[[#This Row],[Debt Held by the Public]] - B3174)/B3174 * 100</f>
        <v>12.793733379045783</v>
      </c>
      <c r="G2922" s="12"/>
      <c r="H2922" s="12"/>
      <c r="K2922"/>
    </row>
    <row r="2923" spans="1:11" x14ac:dyDescent="0.3">
      <c r="A2923" s="21">
        <v>40722</v>
      </c>
      <c r="B2923" s="11">
        <v>9731230000000</v>
      </c>
      <c r="C2923" s="11">
        <v>4613220000000</v>
      </c>
      <c r="D2923" s="11">
        <v>14344400000000</v>
      </c>
      <c r="E2923" s="12">
        <f>(US_Debt_Table[[#This Row],[Debt Held by the Public]] - B3175)/B3175 * 100</f>
        <v>13.729759421255311</v>
      </c>
      <c r="F2923" s="12">
        <f>(US_Debt_Table[[#This Row],[Debt Held by the Public]] - B3175)/B3175 * 100</f>
        <v>13.729759421255311</v>
      </c>
      <c r="G2923" s="12"/>
      <c r="H2923" s="12"/>
      <c r="K2923"/>
    </row>
    <row r="2924" spans="1:11" x14ac:dyDescent="0.3">
      <c r="A2924" s="21">
        <v>40721</v>
      </c>
      <c r="B2924" s="11">
        <v>9736650000000</v>
      </c>
      <c r="C2924" s="11">
        <v>4607800000000</v>
      </c>
      <c r="D2924" s="11">
        <v>14344500000000</v>
      </c>
      <c r="E2924" s="12">
        <f>(US_Debt_Table[[#This Row],[Debt Held by the Public]] - B3176)/B3176 * 100</f>
        <v>13.803211663816711</v>
      </c>
      <c r="F2924" s="12">
        <f>(US_Debt_Table[[#This Row],[Debt Held by the Public]] - B3176)/B3176 * 100</f>
        <v>13.803211663816711</v>
      </c>
      <c r="G2924" s="12"/>
      <c r="H2924" s="12"/>
      <c r="K2924"/>
    </row>
    <row r="2925" spans="1:11" x14ac:dyDescent="0.3">
      <c r="A2925" s="21">
        <v>40718</v>
      </c>
      <c r="B2925" s="11">
        <v>9739120000000</v>
      </c>
      <c r="C2925" s="11">
        <v>4605370000000</v>
      </c>
      <c r="D2925" s="11">
        <v>14344500000000</v>
      </c>
      <c r="E2925" s="12">
        <f>(US_Debt_Table[[#This Row],[Debt Held by the Public]] - B3177)/B3177 * 100</f>
        <v>13.820640328169647</v>
      </c>
      <c r="F2925" s="12">
        <f>(US_Debt_Table[[#This Row],[Debt Held by the Public]] - B3177)/B3177 * 100</f>
        <v>13.820640328169647</v>
      </c>
      <c r="G2925" s="12"/>
      <c r="H2925" s="12"/>
      <c r="K2925"/>
    </row>
    <row r="2926" spans="1:11" x14ac:dyDescent="0.3">
      <c r="A2926" s="21">
        <v>40717</v>
      </c>
      <c r="B2926" s="11">
        <v>9738040000000</v>
      </c>
      <c r="C2926" s="11">
        <v>4606460000000</v>
      </c>
      <c r="D2926" s="11">
        <v>14344500000000</v>
      </c>
      <c r="E2926" s="12">
        <f>(US_Debt_Table[[#This Row],[Debt Held by the Public]] - B3178)/B3178 * 100</f>
        <v>13.811476703103798</v>
      </c>
      <c r="F2926" s="12">
        <f>(US_Debt_Table[[#This Row],[Debt Held by the Public]] - B3178)/B3178 * 100</f>
        <v>13.811476703103798</v>
      </c>
      <c r="G2926" s="12"/>
      <c r="H2926" s="12"/>
      <c r="K2926"/>
    </row>
    <row r="2927" spans="1:11" x14ac:dyDescent="0.3">
      <c r="A2927" s="21">
        <v>40716</v>
      </c>
      <c r="B2927" s="11">
        <v>9741620000000</v>
      </c>
      <c r="C2927" s="11">
        <v>4602880000000</v>
      </c>
      <c r="D2927" s="11">
        <v>14344500000000</v>
      </c>
      <c r="E2927" s="12">
        <f>(US_Debt_Table[[#This Row],[Debt Held by the Public]] - B3179)/B3179 * 100</f>
        <v>13.808226475756102</v>
      </c>
      <c r="F2927" s="12">
        <f>(US_Debt_Table[[#This Row],[Debt Held by the Public]] - B3179)/B3179 * 100</f>
        <v>13.808226475756102</v>
      </c>
      <c r="G2927" s="12"/>
      <c r="H2927" s="12"/>
      <c r="K2927"/>
    </row>
    <row r="2928" spans="1:11" x14ac:dyDescent="0.3">
      <c r="A2928" s="21">
        <v>40715</v>
      </c>
      <c r="B2928" s="11">
        <v>9732780000000</v>
      </c>
      <c r="C2928" s="11">
        <v>4611730000000</v>
      </c>
      <c r="D2928" s="11">
        <v>14344500000000</v>
      </c>
      <c r="E2928" s="12">
        <f>(US_Debt_Table[[#This Row],[Debt Held by the Public]] - B3180)/B3180 * 100</f>
        <v>13.713055273528548</v>
      </c>
      <c r="F2928" s="12">
        <f>(US_Debt_Table[[#This Row],[Debt Held by the Public]] - B3180)/B3180 * 100</f>
        <v>13.713055273528548</v>
      </c>
      <c r="G2928" s="12"/>
      <c r="H2928" s="12"/>
      <c r="K2928"/>
    </row>
    <row r="2929" spans="1:11" x14ac:dyDescent="0.3">
      <c r="A2929" s="21">
        <v>40714</v>
      </c>
      <c r="B2929" s="11">
        <v>9738110000000</v>
      </c>
      <c r="C2929" s="11">
        <v>4606420000000</v>
      </c>
      <c r="D2929" s="11">
        <v>14344500000000</v>
      </c>
      <c r="E2929" s="12">
        <f>(US_Debt_Table[[#This Row],[Debt Held by the Public]] - B3181)/B3181 * 100</f>
        <v>13.77439789511563</v>
      </c>
      <c r="F2929" s="12">
        <f>(US_Debt_Table[[#This Row],[Debt Held by the Public]] - B3181)/B3181 * 100</f>
        <v>13.77439789511563</v>
      </c>
      <c r="G2929" s="12"/>
      <c r="H2929" s="12"/>
      <c r="K2929"/>
    </row>
    <row r="2930" spans="1:11" x14ac:dyDescent="0.3">
      <c r="A2930" s="21">
        <v>40711</v>
      </c>
      <c r="B2930" s="11">
        <v>9739510000000</v>
      </c>
      <c r="C2930" s="11">
        <v>4605050000000</v>
      </c>
      <c r="D2930" s="11">
        <v>14344600000000</v>
      </c>
      <c r="E2930" s="12">
        <f>(US_Debt_Table[[#This Row],[Debt Held by the Public]] - B3182)/B3182 * 100</f>
        <v>13.789558172873026</v>
      </c>
      <c r="F2930" s="12">
        <f>(US_Debt_Table[[#This Row],[Debt Held by the Public]] - B3182)/B3182 * 100</f>
        <v>13.789558172873026</v>
      </c>
      <c r="G2930" s="12"/>
      <c r="H2930" s="12"/>
      <c r="K2930"/>
    </row>
    <row r="2931" spans="1:11" x14ac:dyDescent="0.3">
      <c r="A2931" s="21">
        <v>40710</v>
      </c>
      <c r="B2931" s="11">
        <v>9742790000000</v>
      </c>
      <c r="C2931" s="11">
        <v>4601780000000</v>
      </c>
      <c r="D2931" s="11">
        <v>14344600000000</v>
      </c>
      <c r="E2931" s="12">
        <f>(US_Debt_Table[[#This Row],[Debt Held by the Public]] - B3183)/B3183 * 100</f>
        <v>13.830805198264754</v>
      </c>
      <c r="F2931" s="12">
        <f>(US_Debt_Table[[#This Row],[Debt Held by the Public]] - B3183)/B3183 * 100</f>
        <v>13.830805198264754</v>
      </c>
      <c r="G2931" s="12"/>
      <c r="H2931" s="12"/>
      <c r="K2931"/>
    </row>
    <row r="2932" spans="1:11" x14ac:dyDescent="0.3">
      <c r="A2932" s="21">
        <v>40709</v>
      </c>
      <c r="B2932" s="11">
        <v>9747700000000</v>
      </c>
      <c r="C2932" s="11">
        <v>4596860000000</v>
      </c>
      <c r="D2932" s="11">
        <v>14344600000000</v>
      </c>
      <c r="E2932" s="12">
        <f>(US_Debt_Table[[#This Row],[Debt Held by the Public]] - B3184)/B3184 * 100</f>
        <v>13.356684505659869</v>
      </c>
      <c r="F2932" s="12">
        <f>(US_Debt_Table[[#This Row],[Debt Held by the Public]] - B3184)/B3184 * 100</f>
        <v>13.356684505659869</v>
      </c>
      <c r="G2932" s="12"/>
      <c r="H2932" s="12"/>
      <c r="K2932"/>
    </row>
    <row r="2933" spans="1:11" x14ac:dyDescent="0.3">
      <c r="A2933" s="21">
        <v>40708</v>
      </c>
      <c r="B2933" s="11">
        <v>9741980000000</v>
      </c>
      <c r="C2933" s="11">
        <v>4602600000000</v>
      </c>
      <c r="D2933" s="11">
        <v>14344600000000</v>
      </c>
      <c r="E2933" s="12">
        <f>(US_Debt_Table[[#This Row],[Debt Held by the Public]] - B3185)/B3185 * 100</f>
        <v>13.292537702233759</v>
      </c>
      <c r="F2933" s="12">
        <f>(US_Debt_Table[[#This Row],[Debt Held by the Public]] - B3185)/B3185 * 100</f>
        <v>13.292537702233759</v>
      </c>
      <c r="G2933" s="12"/>
      <c r="H2933" s="12"/>
      <c r="K2933"/>
    </row>
    <row r="2934" spans="1:11" x14ac:dyDescent="0.3">
      <c r="A2934" s="21">
        <v>40707</v>
      </c>
      <c r="B2934" s="11">
        <v>9747650000000</v>
      </c>
      <c r="C2934" s="11">
        <v>4596940000000</v>
      </c>
      <c r="D2934" s="11">
        <v>14344600000000</v>
      </c>
      <c r="E2934" s="12">
        <f>(US_Debt_Table[[#This Row],[Debt Held by the Public]] - B3186)/B3186 * 100</f>
        <v>13.710890063471806</v>
      </c>
      <c r="F2934" s="12">
        <f>(US_Debt_Table[[#This Row],[Debt Held by the Public]] - B3186)/B3186 * 100</f>
        <v>13.710890063471806</v>
      </c>
      <c r="G2934" s="12"/>
      <c r="H2934" s="12"/>
      <c r="K2934"/>
    </row>
    <row r="2935" spans="1:11" x14ac:dyDescent="0.3">
      <c r="A2935" s="21">
        <v>40704</v>
      </c>
      <c r="B2935" s="11">
        <v>9750130000000</v>
      </c>
      <c r="C2935" s="11">
        <v>4594500000000</v>
      </c>
      <c r="D2935" s="11">
        <v>14344600000000</v>
      </c>
      <c r="E2935" s="12">
        <f>(US_Debt_Table[[#This Row],[Debt Held by the Public]] - B3187)/B3187 * 100</f>
        <v>13.743004898466765</v>
      </c>
      <c r="F2935" s="12">
        <f>(US_Debt_Table[[#This Row],[Debt Held by the Public]] - B3187)/B3187 * 100</f>
        <v>13.743004898466765</v>
      </c>
      <c r="G2935" s="12"/>
      <c r="H2935" s="12"/>
      <c r="K2935"/>
    </row>
    <row r="2936" spans="1:11" x14ac:dyDescent="0.3">
      <c r="A2936" s="21">
        <v>40703</v>
      </c>
      <c r="B2936" s="11">
        <v>9750040000000</v>
      </c>
      <c r="C2936" s="11">
        <v>4594600000000</v>
      </c>
      <c r="D2936" s="11">
        <v>14344600000000</v>
      </c>
      <c r="E2936" s="12">
        <f>(US_Debt_Table[[#This Row],[Debt Held by the Public]] - B3188)/B3188 * 100</f>
        <v>13.741424223440903</v>
      </c>
      <c r="F2936" s="12">
        <f>(US_Debt_Table[[#This Row],[Debt Held by the Public]] - B3188)/B3188 * 100</f>
        <v>13.741424223440903</v>
      </c>
      <c r="G2936" s="12"/>
      <c r="H2936" s="12"/>
      <c r="K2936"/>
    </row>
    <row r="2937" spans="1:11" x14ac:dyDescent="0.3">
      <c r="A2937" s="21">
        <v>40702</v>
      </c>
      <c r="B2937" s="11">
        <v>9743260000000</v>
      </c>
      <c r="C2937" s="11">
        <v>4601370000000</v>
      </c>
      <c r="D2937" s="11">
        <v>14344600000000</v>
      </c>
      <c r="E2937" s="12">
        <f>(US_Debt_Table[[#This Row],[Debt Held by the Public]] - B3189)/B3189 * 100</f>
        <v>13.585741948194718</v>
      </c>
      <c r="F2937" s="12">
        <f>(US_Debt_Table[[#This Row],[Debt Held by the Public]] - B3189)/B3189 * 100</f>
        <v>13.585741948194718</v>
      </c>
      <c r="G2937" s="12"/>
      <c r="H2937" s="12"/>
      <c r="K2937"/>
    </row>
    <row r="2938" spans="1:11" x14ac:dyDescent="0.3">
      <c r="A2938" s="21">
        <v>40701</v>
      </c>
      <c r="B2938" s="11">
        <v>9734030000000</v>
      </c>
      <c r="C2938" s="11">
        <v>4610610000000</v>
      </c>
      <c r="D2938" s="11">
        <v>14344600000000</v>
      </c>
      <c r="E2938" s="12">
        <f>(US_Debt_Table[[#This Row],[Debt Held by the Public]] - B3190)/B3190 * 100</f>
        <v>13.483034723323293</v>
      </c>
      <c r="F2938" s="12">
        <f>(US_Debt_Table[[#This Row],[Debt Held by the Public]] - B3190)/B3190 * 100</f>
        <v>13.483034723323293</v>
      </c>
      <c r="G2938" s="12"/>
      <c r="H2938" s="12"/>
      <c r="K2938"/>
    </row>
    <row r="2939" spans="1:11" x14ac:dyDescent="0.3">
      <c r="A2939" s="21">
        <v>40700</v>
      </c>
      <c r="B2939" s="11">
        <v>9738560000000</v>
      </c>
      <c r="C2939" s="11">
        <v>4606100000000</v>
      </c>
      <c r="D2939" s="11">
        <v>14344700000000</v>
      </c>
      <c r="E2939" s="12">
        <f>(US_Debt_Table[[#This Row],[Debt Held by the Public]] - B3191)/B3191 * 100</f>
        <v>13.535053010289616</v>
      </c>
      <c r="F2939" s="12">
        <f>(US_Debt_Table[[#This Row],[Debt Held by the Public]] - B3191)/B3191 * 100</f>
        <v>13.535053010289616</v>
      </c>
      <c r="G2939" s="12"/>
      <c r="H2939" s="12"/>
      <c r="K2939"/>
    </row>
    <row r="2940" spans="1:11" x14ac:dyDescent="0.3">
      <c r="A2940" s="21">
        <v>40697</v>
      </c>
      <c r="B2940" s="11">
        <v>9741260000000</v>
      </c>
      <c r="C2940" s="11">
        <v>4603430000000</v>
      </c>
      <c r="D2940" s="11">
        <v>14344700000000</v>
      </c>
      <c r="E2940" s="12">
        <f>(US_Debt_Table[[#This Row],[Debt Held by the Public]] - B3192)/B3192 * 100</f>
        <v>13.567324821160428</v>
      </c>
      <c r="F2940" s="12">
        <f>(US_Debt_Table[[#This Row],[Debt Held by the Public]] - B3192)/B3192 * 100</f>
        <v>13.567324821160428</v>
      </c>
      <c r="G2940" s="12"/>
      <c r="H2940" s="12"/>
      <c r="K2940"/>
    </row>
    <row r="2941" spans="1:11" x14ac:dyDescent="0.3">
      <c r="A2941" s="21">
        <v>40696</v>
      </c>
      <c r="B2941" s="11">
        <v>9735620000000</v>
      </c>
      <c r="C2941" s="11">
        <v>4609090000000</v>
      </c>
      <c r="D2941" s="11">
        <v>14344700000000</v>
      </c>
      <c r="E2941" s="12">
        <f>(US_Debt_Table[[#This Row],[Debt Held by the Public]] - B3193)/B3193 * 100</f>
        <v>13.504085770280494</v>
      </c>
      <c r="F2941" s="12">
        <f>(US_Debt_Table[[#This Row],[Debt Held by the Public]] - B3193)/B3193 * 100</f>
        <v>13.504085770280494</v>
      </c>
      <c r="G2941" s="12"/>
      <c r="H2941" s="12"/>
      <c r="K2941"/>
    </row>
    <row r="2942" spans="1:11" x14ac:dyDescent="0.3">
      <c r="A2942" s="21">
        <v>40695</v>
      </c>
      <c r="B2942" s="11">
        <v>9736530000000</v>
      </c>
      <c r="C2942" s="11">
        <v>4608130000000</v>
      </c>
      <c r="D2942" s="11">
        <v>14344700000000</v>
      </c>
      <c r="E2942" s="12">
        <f>(US_Debt_Table[[#This Row],[Debt Held by the Public]] - B3194)/B3194 * 100</f>
        <v>13.568054308142722</v>
      </c>
      <c r="F2942" s="12">
        <f>(US_Debt_Table[[#This Row],[Debt Held by the Public]] - B3194)/B3194 * 100</f>
        <v>13.568054308142722</v>
      </c>
      <c r="G2942" s="12"/>
      <c r="H2942" s="12"/>
      <c r="K2942"/>
    </row>
    <row r="2943" spans="1:11" x14ac:dyDescent="0.3">
      <c r="A2943" s="21">
        <v>40694</v>
      </c>
      <c r="B2943" s="11">
        <v>9723460000000</v>
      </c>
      <c r="C2943" s="11">
        <v>4621210000000</v>
      </c>
      <c r="D2943" s="11">
        <v>14344700000000</v>
      </c>
      <c r="E2943" s="12">
        <f>(US_Debt_Table[[#This Row],[Debt Held by the Public]] - B3195)/B3195 * 100</f>
        <v>13.422483721733206</v>
      </c>
      <c r="F2943" s="12">
        <f>(US_Debt_Table[[#This Row],[Debt Held by the Public]] - B3195)/B3195 * 100</f>
        <v>13.422483721733206</v>
      </c>
      <c r="G2943" s="12"/>
      <c r="H2943" s="12"/>
      <c r="K2943"/>
    </row>
    <row r="2944" spans="1:11" x14ac:dyDescent="0.3">
      <c r="A2944" s="21">
        <v>40690</v>
      </c>
      <c r="B2944" s="11">
        <v>9717860000000</v>
      </c>
      <c r="C2944" s="11">
        <v>4627560000000</v>
      </c>
      <c r="D2944" s="11">
        <v>14345400000000</v>
      </c>
      <c r="E2944" s="12">
        <f>(US_Debt_Table[[#This Row],[Debt Held by the Public]] - B3196)/B3196 * 100</f>
        <v>14.402866823161558</v>
      </c>
      <c r="F2944" s="12">
        <f>(US_Debt_Table[[#This Row],[Debt Held by the Public]] - B3196)/B3196 * 100</f>
        <v>14.402866823161558</v>
      </c>
      <c r="G2944" s="12"/>
      <c r="H2944" s="12"/>
      <c r="K2944"/>
    </row>
    <row r="2945" spans="1:11" x14ac:dyDescent="0.3">
      <c r="A2945" s="21">
        <v>40689</v>
      </c>
      <c r="B2945" s="11">
        <v>9717580000000</v>
      </c>
      <c r="C2945" s="11">
        <v>4627860000000</v>
      </c>
      <c r="D2945" s="11">
        <v>14345400000000</v>
      </c>
      <c r="E2945" s="12">
        <f>(US_Debt_Table[[#This Row],[Debt Held by the Public]] - B3197)/B3197 * 100</f>
        <v>14.395665066847485</v>
      </c>
      <c r="F2945" s="12">
        <f>(US_Debt_Table[[#This Row],[Debt Held by the Public]] - B3197)/B3197 * 100</f>
        <v>14.395665066847485</v>
      </c>
      <c r="G2945" s="12"/>
      <c r="H2945" s="12"/>
      <c r="K2945"/>
    </row>
    <row r="2946" spans="1:11" x14ac:dyDescent="0.3">
      <c r="A2946" s="21">
        <v>40688</v>
      </c>
      <c r="B2946" s="11">
        <v>9722810000000</v>
      </c>
      <c r="C2946" s="11">
        <v>4622630000000</v>
      </c>
      <c r="D2946" s="11">
        <v>14345400000000</v>
      </c>
      <c r="E2946" s="12">
        <f>(US_Debt_Table[[#This Row],[Debt Held by the Public]] - B3198)/B3198 * 100</f>
        <v>14.662944735932786</v>
      </c>
      <c r="F2946" s="12">
        <f>(US_Debt_Table[[#This Row],[Debt Held by the Public]] - B3198)/B3198 * 100</f>
        <v>14.662944735932786</v>
      </c>
      <c r="G2946" s="12"/>
      <c r="H2946" s="12"/>
      <c r="K2946"/>
    </row>
    <row r="2947" spans="1:11" x14ac:dyDescent="0.3">
      <c r="A2947" s="21">
        <v>40687</v>
      </c>
      <c r="B2947" s="11">
        <v>9712170000000</v>
      </c>
      <c r="C2947" s="11">
        <v>4633280000000</v>
      </c>
      <c r="D2947" s="11">
        <v>14345400000000</v>
      </c>
      <c r="E2947" s="12">
        <f>(US_Debt_Table[[#This Row],[Debt Held by the Public]] - B3199)/B3199 * 100</f>
        <v>14.551785063472986</v>
      </c>
      <c r="F2947" s="12">
        <f>(US_Debt_Table[[#This Row],[Debt Held by the Public]] - B3199)/B3199 * 100</f>
        <v>14.551785063472986</v>
      </c>
      <c r="G2947" s="12"/>
      <c r="H2947" s="12"/>
      <c r="K2947"/>
    </row>
    <row r="2948" spans="1:11" x14ac:dyDescent="0.3">
      <c r="A2948" s="21">
        <v>40686</v>
      </c>
      <c r="B2948" s="11">
        <v>9716220000000</v>
      </c>
      <c r="C2948" s="11">
        <v>4629240000000</v>
      </c>
      <c r="D2948" s="11">
        <v>14345500000000</v>
      </c>
      <c r="E2948" s="12">
        <f>(US_Debt_Table[[#This Row],[Debt Held by the Public]] - B3200)/B3200 * 100</f>
        <v>14.612125301386733</v>
      </c>
      <c r="F2948" s="12">
        <f>(US_Debt_Table[[#This Row],[Debt Held by the Public]] - B3200)/B3200 * 100</f>
        <v>14.612125301386733</v>
      </c>
      <c r="G2948" s="12"/>
      <c r="H2948" s="12"/>
      <c r="K2948"/>
    </row>
    <row r="2949" spans="1:11" x14ac:dyDescent="0.3">
      <c r="A2949" s="21">
        <v>40683</v>
      </c>
      <c r="B2949" s="11">
        <v>9717290000000</v>
      </c>
      <c r="C2949" s="11">
        <v>4628210000000</v>
      </c>
      <c r="D2949" s="11">
        <v>14345500000000</v>
      </c>
      <c r="E2949" s="12">
        <f>(US_Debt_Table[[#This Row],[Debt Held by the Public]] - B3201)/B3201 * 100</f>
        <v>14.629749997345792</v>
      </c>
      <c r="F2949" s="12">
        <f>(US_Debt_Table[[#This Row],[Debt Held by the Public]] - B3201)/B3201 * 100</f>
        <v>14.629749997345792</v>
      </c>
      <c r="G2949" s="12"/>
      <c r="H2949" s="12"/>
      <c r="K2949"/>
    </row>
    <row r="2950" spans="1:11" x14ac:dyDescent="0.3">
      <c r="A2950" s="21">
        <v>40682</v>
      </c>
      <c r="B2950" s="11">
        <v>9716150000000</v>
      </c>
      <c r="C2950" s="11">
        <v>4629360000000</v>
      </c>
      <c r="D2950" s="11">
        <v>14345500000000</v>
      </c>
      <c r="E2950" s="12">
        <f>(US_Debt_Table[[#This Row],[Debt Held by the Public]] - B3202)/B3202 * 100</f>
        <v>14.619952718229905</v>
      </c>
      <c r="F2950" s="12">
        <f>(US_Debt_Table[[#This Row],[Debt Held by the Public]] - B3202)/B3202 * 100</f>
        <v>14.619952718229905</v>
      </c>
      <c r="G2950" s="12"/>
      <c r="H2950" s="12"/>
      <c r="K2950"/>
    </row>
    <row r="2951" spans="1:11" x14ac:dyDescent="0.3">
      <c r="A2951" s="21">
        <v>40681</v>
      </c>
      <c r="B2951" s="11">
        <v>9718510000000</v>
      </c>
      <c r="C2951" s="11">
        <v>4627000000000</v>
      </c>
      <c r="D2951" s="11">
        <v>14345500000000</v>
      </c>
      <c r="E2951" s="12">
        <f>(US_Debt_Table[[#This Row],[Debt Held by the Public]] - B3203)/B3203 * 100</f>
        <v>14.784556984152106</v>
      </c>
      <c r="F2951" s="12">
        <f>(US_Debt_Table[[#This Row],[Debt Held by the Public]] - B3203)/B3203 * 100</f>
        <v>14.784556984152106</v>
      </c>
      <c r="G2951" s="12"/>
      <c r="H2951" s="12"/>
      <c r="K2951"/>
    </row>
    <row r="2952" spans="1:11" x14ac:dyDescent="0.3">
      <c r="A2952" s="21">
        <v>40680</v>
      </c>
      <c r="B2952" s="11">
        <v>9708670000000</v>
      </c>
      <c r="C2952" s="11">
        <v>4636860000000</v>
      </c>
      <c r="D2952" s="11">
        <v>14345500000000</v>
      </c>
      <c r="E2952" s="12">
        <f>(US_Debt_Table[[#This Row],[Debt Held by the Public]] - B3204)/B3204 * 100</f>
        <v>14.671181700177049</v>
      </c>
      <c r="F2952" s="12">
        <f>(US_Debt_Table[[#This Row],[Debt Held by the Public]] - B3204)/B3204 * 100</f>
        <v>14.671181700177049</v>
      </c>
      <c r="G2952" s="12"/>
      <c r="H2952" s="12"/>
      <c r="K2952"/>
    </row>
    <row r="2953" spans="1:11" x14ac:dyDescent="0.3">
      <c r="A2953" s="21">
        <v>40679</v>
      </c>
      <c r="B2953" s="11">
        <v>9717690000000</v>
      </c>
      <c r="C2953" s="11">
        <v>4627840000000</v>
      </c>
      <c r="D2953" s="11">
        <v>14345500000000</v>
      </c>
      <c r="E2953" s="12">
        <f>(US_Debt_Table[[#This Row],[Debt Held by the Public]] - B3205)/B3205 * 100</f>
        <v>14.78259945170012</v>
      </c>
      <c r="F2953" s="12">
        <f>(US_Debt_Table[[#This Row],[Debt Held by the Public]] - B3205)/B3205 * 100</f>
        <v>14.78259945170012</v>
      </c>
      <c r="G2953" s="12"/>
      <c r="H2953" s="12"/>
      <c r="K2953"/>
    </row>
    <row r="2954" spans="1:11" x14ac:dyDescent="0.3">
      <c r="A2954" s="21">
        <v>40676</v>
      </c>
      <c r="B2954" s="11">
        <v>9666270000000</v>
      </c>
      <c r="C2954" s="11">
        <v>4642110000000</v>
      </c>
      <c r="D2954" s="11">
        <v>14308400000000</v>
      </c>
      <c r="E2954" s="12">
        <f>(US_Debt_Table[[#This Row],[Debt Held by the Public]] - B3206)/B3206 * 100</f>
        <v>14.799942993551147</v>
      </c>
      <c r="F2954" s="12">
        <f>(US_Debt_Table[[#This Row],[Debt Held by the Public]] - B3206)/B3206 * 100</f>
        <v>14.799942993551147</v>
      </c>
      <c r="G2954" s="12"/>
      <c r="H2954" s="12"/>
      <c r="K2954"/>
    </row>
    <row r="2955" spans="1:11" x14ac:dyDescent="0.3">
      <c r="A2955" s="21">
        <v>40675</v>
      </c>
      <c r="B2955" s="11">
        <v>9666110000000</v>
      </c>
      <c r="C2955" s="11">
        <v>4641690000000</v>
      </c>
      <c r="D2955" s="11">
        <v>14307800000000</v>
      </c>
      <c r="E2955" s="12">
        <f>(US_Debt_Table[[#This Row],[Debt Held by the Public]] - B3207)/B3207 * 100</f>
        <v>14.792044215691631</v>
      </c>
      <c r="F2955" s="12">
        <f>(US_Debt_Table[[#This Row],[Debt Held by the Public]] - B3207)/B3207 * 100</f>
        <v>14.792044215691631</v>
      </c>
      <c r="G2955" s="12"/>
      <c r="H2955" s="12"/>
      <c r="K2955"/>
    </row>
    <row r="2956" spans="1:11" x14ac:dyDescent="0.3">
      <c r="A2956" s="21">
        <v>40674</v>
      </c>
      <c r="B2956" s="11">
        <v>9681620000000</v>
      </c>
      <c r="C2956" s="11">
        <v>4640440000000</v>
      </c>
      <c r="D2956" s="11">
        <v>14322100000000</v>
      </c>
      <c r="E2956" s="12">
        <f>(US_Debt_Table[[#This Row],[Debt Held by the Public]] - B3208)/B3208 * 100</f>
        <v>15.021313399641686</v>
      </c>
      <c r="F2956" s="12">
        <f>(US_Debt_Table[[#This Row],[Debt Held by the Public]] - B3208)/B3208 * 100</f>
        <v>15.021313399641686</v>
      </c>
      <c r="G2956" s="12"/>
      <c r="H2956" s="12"/>
      <c r="K2956"/>
    </row>
    <row r="2957" spans="1:11" x14ac:dyDescent="0.3">
      <c r="A2957" s="21">
        <v>40673</v>
      </c>
      <c r="B2957" s="11">
        <v>9681420000000</v>
      </c>
      <c r="C2957" s="11">
        <v>4650110000000</v>
      </c>
      <c r="D2957" s="11">
        <v>14331500000000</v>
      </c>
      <c r="E2957" s="12">
        <f>(US_Debt_Table[[#This Row],[Debt Held by the Public]] - B3209)/B3209 * 100</f>
        <v>15.029596766336439</v>
      </c>
      <c r="F2957" s="12">
        <f>(US_Debt_Table[[#This Row],[Debt Held by the Public]] - B3209)/B3209 * 100</f>
        <v>15.029596766336439</v>
      </c>
      <c r="G2957" s="12"/>
      <c r="H2957" s="12"/>
      <c r="K2957"/>
    </row>
    <row r="2958" spans="1:11" x14ac:dyDescent="0.3">
      <c r="A2958" s="21">
        <v>40672</v>
      </c>
      <c r="B2958" s="11">
        <v>9681180000000</v>
      </c>
      <c r="C2958" s="11">
        <v>4644610000000</v>
      </c>
      <c r="D2958" s="11">
        <v>14325800000000</v>
      </c>
      <c r="E2958" s="12">
        <f>(US_Debt_Table[[#This Row],[Debt Held by the Public]] - B3210)/B3210 * 100</f>
        <v>15.024831879856473</v>
      </c>
      <c r="F2958" s="12">
        <f>(US_Debt_Table[[#This Row],[Debt Held by the Public]] - B3210)/B3210 * 100</f>
        <v>15.024831879856473</v>
      </c>
      <c r="G2958" s="12"/>
      <c r="H2958" s="12"/>
      <c r="K2958"/>
    </row>
    <row r="2959" spans="1:11" x14ac:dyDescent="0.3">
      <c r="A2959" s="21">
        <v>40669</v>
      </c>
      <c r="B2959" s="11">
        <v>9680750000000</v>
      </c>
      <c r="C2959" s="11">
        <v>4641940000000</v>
      </c>
      <c r="D2959" s="11">
        <v>14322700000000</v>
      </c>
      <c r="E2959" s="12">
        <f>(US_Debt_Table[[#This Row],[Debt Held by the Public]] - B3211)/B3211 * 100</f>
        <v>15.030656622068014</v>
      </c>
      <c r="F2959" s="12">
        <f>(US_Debt_Table[[#This Row],[Debt Held by the Public]] - B3211)/B3211 * 100</f>
        <v>15.030656622068014</v>
      </c>
      <c r="G2959" s="12"/>
      <c r="H2959" s="12"/>
      <c r="K2959"/>
    </row>
    <row r="2960" spans="1:11" x14ac:dyDescent="0.3">
      <c r="A2960" s="21">
        <v>40668</v>
      </c>
      <c r="B2960" s="11">
        <v>9680660000000</v>
      </c>
      <c r="C2960" s="11">
        <v>4641000000000</v>
      </c>
      <c r="D2960" s="11">
        <v>14321700000000</v>
      </c>
      <c r="E2960" s="12">
        <f>(US_Debt_Table[[#This Row],[Debt Held by the Public]] - B3212)/B3212 * 100</f>
        <v>15.029587205019132</v>
      </c>
      <c r="F2960" s="12">
        <f>(US_Debt_Table[[#This Row],[Debt Held by the Public]] - B3212)/B3212 * 100</f>
        <v>15.029587205019132</v>
      </c>
      <c r="G2960" s="12"/>
      <c r="H2960" s="12"/>
      <c r="K2960"/>
    </row>
    <row r="2961" spans="1:11" x14ac:dyDescent="0.3">
      <c r="A2961" s="21">
        <v>40667</v>
      </c>
      <c r="B2961" s="11">
        <v>9698380000000</v>
      </c>
      <c r="C2961" s="11">
        <v>4635430000000</v>
      </c>
      <c r="D2961" s="11">
        <v>14333800000000</v>
      </c>
      <c r="E2961" s="12">
        <f>(US_Debt_Table[[#This Row],[Debt Held by the Public]] - B3213)/B3213 * 100</f>
        <v>15.035791596239957</v>
      </c>
      <c r="F2961" s="12">
        <f>(US_Debt_Table[[#This Row],[Debt Held by the Public]] - B3213)/B3213 * 100</f>
        <v>15.035791596239957</v>
      </c>
      <c r="G2961" s="12"/>
      <c r="H2961" s="12"/>
      <c r="K2961"/>
    </row>
    <row r="2962" spans="1:11" x14ac:dyDescent="0.3">
      <c r="A2962" s="21">
        <v>40666</v>
      </c>
      <c r="B2962" s="11">
        <v>9698300000000</v>
      </c>
      <c r="C2962" s="11">
        <v>4633490000000</v>
      </c>
      <c r="D2962" s="11">
        <v>14331800000000</v>
      </c>
      <c r="E2962" s="12">
        <f>(US_Debt_Table[[#This Row],[Debt Held by the Public]] - B3214)/B3214 * 100</f>
        <v>15.043030076570405</v>
      </c>
      <c r="F2962" s="12">
        <f>(US_Debt_Table[[#This Row],[Debt Held by the Public]] - B3214)/B3214 * 100</f>
        <v>15.043030076570405</v>
      </c>
      <c r="G2962" s="12"/>
      <c r="H2962" s="12"/>
      <c r="K2962"/>
    </row>
    <row r="2963" spans="1:11" x14ac:dyDescent="0.3">
      <c r="A2963" s="21">
        <v>40665</v>
      </c>
      <c r="B2963" s="11">
        <v>9698020000000</v>
      </c>
      <c r="C2963" s="11">
        <v>4622630000000</v>
      </c>
      <c r="D2963" s="11">
        <v>14320600000000</v>
      </c>
      <c r="E2963" s="12">
        <f>(US_Debt_Table[[#This Row],[Debt Held by the Public]] - B3215)/B3215 * 100</f>
        <v>15.040254516251863</v>
      </c>
      <c r="F2963" s="12">
        <f>(US_Debt_Table[[#This Row],[Debt Held by the Public]] - B3215)/B3215 * 100</f>
        <v>15.040254516251863</v>
      </c>
      <c r="G2963" s="12"/>
      <c r="H2963" s="12"/>
      <c r="K2963"/>
    </row>
    <row r="2964" spans="1:11" x14ac:dyDescent="0.3">
      <c r="A2964" s="21">
        <v>40662</v>
      </c>
      <c r="B2964" s="11">
        <v>9654950000000</v>
      </c>
      <c r="C2964" s="11">
        <v>4632680000000</v>
      </c>
      <c r="D2964" s="11">
        <v>14287600000000</v>
      </c>
      <c r="E2964" s="12">
        <f>(US_Debt_Table[[#This Row],[Debt Held by the Public]] - B3216)/B3216 * 100</f>
        <v>14.470687408633424</v>
      </c>
      <c r="F2964" s="12">
        <f>(US_Debt_Table[[#This Row],[Debt Held by the Public]] - B3216)/B3216 * 100</f>
        <v>14.470687408633424</v>
      </c>
      <c r="G2964" s="12"/>
      <c r="H2964" s="12"/>
      <c r="K2964"/>
    </row>
    <row r="2965" spans="1:11" x14ac:dyDescent="0.3">
      <c r="A2965" s="21">
        <v>40661</v>
      </c>
      <c r="B2965" s="11">
        <v>9641080000000</v>
      </c>
      <c r="C2965" s="11">
        <v>4641520000000</v>
      </c>
      <c r="D2965" s="11">
        <v>14282600000000</v>
      </c>
      <c r="E2965" s="12">
        <f>(US_Debt_Table[[#This Row],[Debt Held by the Public]] - B3217)/B3217 * 100</f>
        <v>15.65581135339329</v>
      </c>
      <c r="F2965" s="12">
        <f>(US_Debt_Table[[#This Row],[Debt Held by the Public]] - B3217)/B3217 * 100</f>
        <v>15.65581135339329</v>
      </c>
      <c r="G2965" s="12"/>
      <c r="H2965" s="12"/>
      <c r="K2965"/>
    </row>
    <row r="2966" spans="1:11" x14ac:dyDescent="0.3">
      <c r="A2966" s="21">
        <v>40660</v>
      </c>
      <c r="B2966" s="11">
        <v>9648790000000</v>
      </c>
      <c r="C2966" s="11">
        <v>4646340000000</v>
      </c>
      <c r="D2966" s="11">
        <v>14295100000000</v>
      </c>
      <c r="E2966" s="12">
        <f>(US_Debt_Table[[#This Row],[Debt Held by the Public]] - B3218)/B3218 * 100</f>
        <v>15.477893083981506</v>
      </c>
      <c r="F2966" s="12">
        <f>(US_Debt_Table[[#This Row],[Debt Held by the Public]] - B3218)/B3218 * 100</f>
        <v>15.477893083981506</v>
      </c>
      <c r="G2966" s="12"/>
      <c r="H2966" s="12"/>
      <c r="K2966"/>
    </row>
    <row r="2967" spans="1:11" x14ac:dyDescent="0.3">
      <c r="A2967" s="21">
        <v>40659</v>
      </c>
      <c r="B2967" s="11">
        <v>9651120000000</v>
      </c>
      <c r="C2967" s="11">
        <v>4653290000000</v>
      </c>
      <c r="D2967" s="11">
        <v>14304400000000</v>
      </c>
      <c r="E2967" s="12">
        <f>(US_Debt_Table[[#This Row],[Debt Held by the Public]] - B3219)/B3219 * 100</f>
        <v>15.505502330786125</v>
      </c>
      <c r="F2967" s="12">
        <f>(US_Debt_Table[[#This Row],[Debt Held by the Public]] - B3219)/B3219 * 100</f>
        <v>15.505502330786125</v>
      </c>
      <c r="G2967" s="12"/>
      <c r="H2967" s="12"/>
      <c r="K2967"/>
    </row>
    <row r="2968" spans="1:11" x14ac:dyDescent="0.3">
      <c r="A2968" s="21">
        <v>40658</v>
      </c>
      <c r="B2968" s="11">
        <v>9650910000000</v>
      </c>
      <c r="C2968" s="11">
        <v>4648020000000</v>
      </c>
      <c r="D2968" s="11">
        <v>14298900000000</v>
      </c>
      <c r="E2968" s="12">
        <f>(US_Debt_Table[[#This Row],[Debt Held by the Public]] - B3220)/B3220 * 100</f>
        <v>15.513219331139785</v>
      </c>
      <c r="F2968" s="12">
        <f>(US_Debt_Table[[#This Row],[Debt Held by the Public]] - B3220)/B3220 * 100</f>
        <v>15.513219331139785</v>
      </c>
      <c r="G2968" s="12"/>
      <c r="H2968" s="12"/>
      <c r="K2968"/>
    </row>
    <row r="2969" spans="1:11" x14ac:dyDescent="0.3">
      <c r="A2969" s="21">
        <v>40655</v>
      </c>
      <c r="B2969" s="11">
        <v>9650620000000</v>
      </c>
      <c r="C2969" s="11">
        <v>4642630000000</v>
      </c>
      <c r="D2969" s="11">
        <v>14293200000000</v>
      </c>
      <c r="E2969" s="12">
        <f>(US_Debt_Table[[#This Row],[Debt Held by the Public]] - B3221)/B3221 * 100</f>
        <v>15.510024788175405</v>
      </c>
      <c r="F2969" s="12">
        <f>(US_Debt_Table[[#This Row],[Debt Held by the Public]] - B3221)/B3221 * 100</f>
        <v>15.510024788175405</v>
      </c>
      <c r="G2969" s="12"/>
      <c r="H2969" s="12"/>
      <c r="K2969"/>
    </row>
    <row r="2970" spans="1:11" x14ac:dyDescent="0.3">
      <c r="A2970" s="21">
        <v>40654</v>
      </c>
      <c r="B2970" s="11">
        <v>9650450000000</v>
      </c>
      <c r="C2970" s="11">
        <v>4640340000000</v>
      </c>
      <c r="D2970" s="11">
        <v>14290800000000</v>
      </c>
      <c r="E2970" s="12">
        <f>(US_Debt_Table[[#This Row],[Debt Held by the Public]] - B3222)/B3222 * 100</f>
        <v>15.505778011837293</v>
      </c>
      <c r="F2970" s="12">
        <f>(US_Debt_Table[[#This Row],[Debt Held by the Public]] - B3222)/B3222 * 100</f>
        <v>15.505778011837293</v>
      </c>
      <c r="G2970" s="12"/>
      <c r="H2970" s="12"/>
      <c r="K2970"/>
    </row>
    <row r="2971" spans="1:11" x14ac:dyDescent="0.3">
      <c r="A2971" s="21">
        <v>40653</v>
      </c>
      <c r="B2971" s="11">
        <v>9680050000000</v>
      </c>
      <c r="C2971" s="11">
        <v>4634740000000</v>
      </c>
      <c r="D2971" s="11">
        <v>14314800000000</v>
      </c>
      <c r="E2971" s="12">
        <f>(US_Debt_Table[[#This Row],[Debt Held by the Public]] - B3223)/B3223 * 100</f>
        <v>15.642889910448901</v>
      </c>
      <c r="F2971" s="12">
        <f>(US_Debt_Table[[#This Row],[Debt Held by the Public]] - B3223)/B3223 * 100</f>
        <v>15.642889910448901</v>
      </c>
      <c r="G2971" s="12"/>
      <c r="H2971" s="12"/>
      <c r="K2971"/>
    </row>
    <row r="2972" spans="1:11" x14ac:dyDescent="0.3">
      <c r="A2972" s="21">
        <v>40652</v>
      </c>
      <c r="B2972" s="11">
        <v>9680020000000</v>
      </c>
      <c r="C2972" s="11">
        <v>4640450000000</v>
      </c>
      <c r="D2972" s="11">
        <v>14320500000000</v>
      </c>
      <c r="E2972" s="12">
        <f>(US_Debt_Table[[#This Row],[Debt Held by the Public]] - B3224)/B3224 * 100</f>
        <v>15.645018314405659</v>
      </c>
      <c r="F2972" s="12">
        <f>(US_Debt_Table[[#This Row],[Debt Held by the Public]] - B3224)/B3224 * 100</f>
        <v>15.645018314405659</v>
      </c>
      <c r="G2972" s="12"/>
      <c r="H2972" s="12"/>
      <c r="K2972"/>
    </row>
    <row r="2973" spans="1:11" x14ac:dyDescent="0.3">
      <c r="A2973" s="21">
        <v>40651</v>
      </c>
      <c r="B2973" s="11">
        <v>9679520000000</v>
      </c>
      <c r="C2973" s="11">
        <v>4629640000000</v>
      </c>
      <c r="D2973" s="11">
        <v>14309200000000</v>
      </c>
      <c r="E2973" s="12">
        <f>(US_Debt_Table[[#This Row],[Debt Held by the Public]] - B3225)/B3225 * 100</f>
        <v>15.643880426900006</v>
      </c>
      <c r="F2973" s="12">
        <f>(US_Debt_Table[[#This Row],[Debt Held by the Public]] - B3225)/B3225 * 100</f>
        <v>15.643880426900006</v>
      </c>
      <c r="G2973" s="12"/>
      <c r="H2973" s="12"/>
      <c r="K2973"/>
    </row>
    <row r="2974" spans="1:11" x14ac:dyDescent="0.3">
      <c r="A2974" s="21">
        <v>40648</v>
      </c>
      <c r="B2974" s="11">
        <v>9679200000000</v>
      </c>
      <c r="C2974" s="11">
        <v>4626130000000</v>
      </c>
      <c r="D2974" s="11">
        <v>14305300000000</v>
      </c>
      <c r="E2974" s="12">
        <f>(US_Debt_Table[[#This Row],[Debt Held by the Public]] - B3226)/B3226 * 100</f>
        <v>15.402774664612773</v>
      </c>
      <c r="F2974" s="12">
        <f>(US_Debt_Table[[#This Row],[Debt Held by the Public]] - B3226)/B3226 * 100</f>
        <v>15.402774664612773</v>
      </c>
      <c r="G2974" s="12"/>
      <c r="H2974" s="12"/>
      <c r="K2974"/>
    </row>
    <row r="2975" spans="1:11" x14ac:dyDescent="0.3">
      <c r="A2975" s="21">
        <v>40647</v>
      </c>
      <c r="B2975" s="11">
        <v>9657640000000</v>
      </c>
      <c r="C2975" s="11">
        <v>4613160000000</v>
      </c>
      <c r="D2975" s="11">
        <v>14270800000000</v>
      </c>
      <c r="E2975" s="12">
        <f>(US_Debt_Table[[#This Row],[Debt Held by the Public]] - B3227)/B3227 * 100</f>
        <v>15.144072565645775</v>
      </c>
      <c r="F2975" s="12">
        <f>(US_Debt_Table[[#This Row],[Debt Held by the Public]] - B3227)/B3227 * 100</f>
        <v>15.144072565645775</v>
      </c>
      <c r="G2975" s="12"/>
      <c r="H2975" s="12"/>
      <c r="K2975"/>
    </row>
    <row r="2976" spans="1:11" x14ac:dyDescent="0.3">
      <c r="A2976" s="21">
        <v>40646</v>
      </c>
      <c r="B2976" s="11">
        <v>9652810000000</v>
      </c>
      <c r="C2976" s="11">
        <v>4611340000000</v>
      </c>
      <c r="D2976" s="11">
        <v>14264100000000</v>
      </c>
      <c r="E2976" s="12">
        <f>(US_Debt_Table[[#This Row],[Debt Held by the Public]] - B3228)/B3228 * 100</f>
        <v>15.628687211835974</v>
      </c>
      <c r="F2976" s="12">
        <f>(US_Debt_Table[[#This Row],[Debt Held by the Public]] - B3228)/B3228 * 100</f>
        <v>15.628687211835974</v>
      </c>
      <c r="G2976" s="12"/>
      <c r="H2976" s="12"/>
      <c r="K2976"/>
    </row>
    <row r="2977" spans="1:11" x14ac:dyDescent="0.3">
      <c r="A2977" s="21">
        <v>40645</v>
      </c>
      <c r="B2977" s="11">
        <v>9652590000000</v>
      </c>
      <c r="C2977" s="11">
        <v>4620400000000</v>
      </c>
      <c r="D2977" s="11">
        <v>14273000000000</v>
      </c>
      <c r="E2977" s="12">
        <f>(US_Debt_Table[[#This Row],[Debt Held by the Public]] - B3229)/B3229 * 100</f>
        <v>15.637826065080038</v>
      </c>
      <c r="F2977" s="12">
        <f>(US_Debt_Table[[#This Row],[Debt Held by the Public]] - B3229)/B3229 * 100</f>
        <v>15.637826065080038</v>
      </c>
      <c r="G2977" s="12"/>
      <c r="H2977" s="12"/>
      <c r="K2977"/>
    </row>
    <row r="2978" spans="1:11" x14ac:dyDescent="0.3">
      <c r="A2978" s="21">
        <v>40644</v>
      </c>
      <c r="B2978" s="11">
        <v>9652590000000</v>
      </c>
      <c r="C2978" s="11">
        <v>4615170000000</v>
      </c>
      <c r="D2978" s="11">
        <v>14267800000000</v>
      </c>
      <c r="E2978" s="12">
        <f>(US_Debt_Table[[#This Row],[Debt Held by the Public]] - B3230)/B3230 * 100</f>
        <v>15.636717804713838</v>
      </c>
      <c r="F2978" s="12">
        <f>(US_Debt_Table[[#This Row],[Debt Held by the Public]] - B3230)/B3230 * 100</f>
        <v>15.636717804713838</v>
      </c>
      <c r="G2978" s="12"/>
      <c r="H2978" s="12"/>
      <c r="K2978"/>
    </row>
    <row r="2979" spans="1:11" x14ac:dyDescent="0.3">
      <c r="A2979" s="21">
        <v>40641</v>
      </c>
      <c r="B2979" s="11">
        <v>9652200000000</v>
      </c>
      <c r="C2979" s="11">
        <v>4613190000000</v>
      </c>
      <c r="D2979" s="11">
        <v>14265400000000</v>
      </c>
      <c r="E2979" s="12">
        <f>(US_Debt_Table[[#This Row],[Debt Held by the Public]] - B3231)/B3231 * 100</f>
        <v>15.62927521161923</v>
      </c>
      <c r="F2979" s="12">
        <f>(US_Debt_Table[[#This Row],[Debt Held by the Public]] - B3231)/B3231 * 100</f>
        <v>15.62927521161923</v>
      </c>
      <c r="G2979" s="12"/>
      <c r="H2979" s="12"/>
      <c r="K2979"/>
    </row>
    <row r="2980" spans="1:11" x14ac:dyDescent="0.3">
      <c r="A2980" s="21">
        <v>40640</v>
      </c>
      <c r="B2980" s="11">
        <v>9652200000000</v>
      </c>
      <c r="C2980" s="11">
        <v>4612050000000</v>
      </c>
      <c r="D2980" s="11">
        <v>14264200000000</v>
      </c>
      <c r="E2980" s="12">
        <f>(US_Debt_Table[[#This Row],[Debt Held by the Public]] - B3232)/B3232 * 100</f>
        <v>15.626366386151957</v>
      </c>
      <c r="F2980" s="12">
        <f>(US_Debt_Table[[#This Row],[Debt Held by the Public]] - B3232)/B3232 * 100</f>
        <v>15.626366386151957</v>
      </c>
      <c r="G2980" s="12"/>
      <c r="H2980" s="12"/>
      <c r="K2980"/>
    </row>
    <row r="2981" spans="1:11" x14ac:dyDescent="0.3">
      <c r="A2981" s="21">
        <v>40639</v>
      </c>
      <c r="B2981" s="11">
        <v>9649960000000</v>
      </c>
      <c r="C2981" s="11">
        <v>4609800000000</v>
      </c>
      <c r="D2981" s="11">
        <v>14259800000000</v>
      </c>
      <c r="E2981" s="12">
        <f>(US_Debt_Table[[#This Row],[Debt Held by the Public]] - B3233)/B3233 * 100</f>
        <v>16.028467371818074</v>
      </c>
      <c r="F2981" s="12">
        <f>(US_Debt_Table[[#This Row],[Debt Held by the Public]] - B3233)/B3233 * 100</f>
        <v>16.028467371818074</v>
      </c>
      <c r="G2981" s="12"/>
      <c r="H2981" s="12"/>
      <c r="K2981"/>
    </row>
    <row r="2982" spans="1:11" x14ac:dyDescent="0.3">
      <c r="A2982" s="21">
        <v>40638</v>
      </c>
      <c r="B2982" s="11">
        <v>9649970000000</v>
      </c>
      <c r="C2982" s="11">
        <v>4612170000000</v>
      </c>
      <c r="D2982" s="11">
        <v>14262100000000</v>
      </c>
      <c r="E2982" s="12">
        <f>(US_Debt_Table[[#This Row],[Debt Held by the Public]] - B3234)/B3234 * 100</f>
        <v>16.041563451483654</v>
      </c>
      <c r="F2982" s="12">
        <f>(US_Debt_Table[[#This Row],[Debt Held by the Public]] - B3234)/B3234 * 100</f>
        <v>16.041563451483654</v>
      </c>
      <c r="G2982" s="12"/>
      <c r="H2982" s="12"/>
      <c r="K2982"/>
    </row>
    <row r="2983" spans="1:11" x14ac:dyDescent="0.3">
      <c r="A2983" s="21">
        <v>40637</v>
      </c>
      <c r="B2983" s="11">
        <v>9650000000000</v>
      </c>
      <c r="C2983" s="11">
        <v>4593930000000</v>
      </c>
      <c r="D2983" s="11">
        <v>14243900000000</v>
      </c>
      <c r="E2983" s="12">
        <f>(US_Debt_Table[[#This Row],[Debt Held by the Public]] - B3235)/B3235 * 100</f>
        <v>16.045273289624951</v>
      </c>
      <c r="F2983" s="12">
        <f>(US_Debt_Table[[#This Row],[Debt Held by the Public]] - B3235)/B3235 * 100</f>
        <v>16.045273289624951</v>
      </c>
      <c r="G2983" s="12"/>
      <c r="H2983" s="12"/>
      <c r="K2983"/>
    </row>
    <row r="2984" spans="1:11" x14ac:dyDescent="0.3">
      <c r="A2984" s="21">
        <v>40634</v>
      </c>
      <c r="B2984" s="11">
        <v>9649670000000</v>
      </c>
      <c r="C2984" s="11">
        <v>4601510000000</v>
      </c>
      <c r="D2984" s="11">
        <v>14251200000000</v>
      </c>
      <c r="E2984" s="12">
        <f>(US_Debt_Table[[#This Row],[Debt Held by the Public]] - B3236)/B3236 * 100</f>
        <v>16.343926820181597</v>
      </c>
      <c r="F2984" s="12">
        <f>(US_Debt_Table[[#This Row],[Debt Held by the Public]] - B3236)/B3236 * 100</f>
        <v>16.343926820181597</v>
      </c>
      <c r="G2984" s="12"/>
      <c r="H2984" s="12"/>
      <c r="K2984"/>
    </row>
    <row r="2985" spans="1:11" x14ac:dyDescent="0.3">
      <c r="A2985" s="21">
        <v>40633</v>
      </c>
      <c r="B2985" s="11">
        <v>9651640000000</v>
      </c>
      <c r="C2985" s="11">
        <v>4618470000000</v>
      </c>
      <c r="D2985" s="11">
        <v>14270100000000</v>
      </c>
      <c r="E2985" s="12">
        <f>(US_Debt_Table[[#This Row],[Debt Held by the Public]] - B3237)/B3237 * 100</f>
        <v>16.356736151380311</v>
      </c>
      <c r="F2985" s="12">
        <f>(US_Debt_Table[[#This Row],[Debt Held by the Public]] - B3237)/B3237 * 100</f>
        <v>16.356736151380311</v>
      </c>
      <c r="G2985" s="12"/>
      <c r="H2985" s="12"/>
      <c r="K2985"/>
    </row>
    <row r="2986" spans="1:11" x14ac:dyDescent="0.3">
      <c r="A2986" s="21">
        <v>40632</v>
      </c>
      <c r="B2986" s="11">
        <v>9590800000000</v>
      </c>
      <c r="C2986" s="11">
        <v>4619340000000</v>
      </c>
      <c r="D2986" s="11">
        <v>14210100000000</v>
      </c>
      <c r="E2986" s="12">
        <f>(US_Debt_Table[[#This Row],[Debt Held by the Public]] - B3238)/B3238 * 100</f>
        <v>15.690217332302382</v>
      </c>
      <c r="F2986" s="12">
        <f>(US_Debt_Table[[#This Row],[Debt Held by the Public]] - B3238)/B3238 * 100</f>
        <v>15.690217332302382</v>
      </c>
      <c r="G2986" s="12"/>
      <c r="H2986" s="12"/>
      <c r="K2986"/>
    </row>
    <row r="2987" spans="1:11" x14ac:dyDescent="0.3">
      <c r="A2987" s="21">
        <v>40631</v>
      </c>
      <c r="B2987" s="11">
        <v>9590130000000</v>
      </c>
      <c r="C2987" s="11">
        <v>4625610000000</v>
      </c>
      <c r="D2987" s="11">
        <v>14215700000000</v>
      </c>
      <c r="E2987" s="12">
        <f>(US_Debt_Table[[#This Row],[Debt Held by the Public]] - B3239)/B3239 * 100</f>
        <v>16.951806508968826</v>
      </c>
      <c r="F2987" s="12">
        <f>(US_Debt_Table[[#This Row],[Debt Held by the Public]] - B3239)/B3239 * 100</f>
        <v>16.951806508968826</v>
      </c>
      <c r="G2987" s="12"/>
      <c r="H2987" s="12"/>
      <c r="K2987"/>
    </row>
    <row r="2988" spans="1:11" x14ac:dyDescent="0.3">
      <c r="A2988" s="21">
        <v>40630</v>
      </c>
      <c r="B2988" s="11">
        <v>9589950000000</v>
      </c>
      <c r="C2988" s="11">
        <v>4621610000000</v>
      </c>
      <c r="D2988" s="11">
        <v>14211600000000</v>
      </c>
      <c r="E2988" s="12">
        <f>(US_Debt_Table[[#This Row],[Debt Held by the Public]] - B3240)/B3240 * 100</f>
        <v>16.951608123483979</v>
      </c>
      <c r="F2988" s="12">
        <f>(US_Debt_Table[[#This Row],[Debt Held by the Public]] - B3240)/B3240 * 100</f>
        <v>16.951608123483979</v>
      </c>
      <c r="G2988" s="12"/>
      <c r="H2988" s="12"/>
      <c r="K2988"/>
    </row>
    <row r="2989" spans="1:11" x14ac:dyDescent="0.3">
      <c r="A2989" s="21">
        <v>40627</v>
      </c>
      <c r="B2989" s="11">
        <v>9589730000000</v>
      </c>
      <c r="C2989" s="11">
        <v>4621810000000</v>
      </c>
      <c r="D2989" s="11">
        <v>14211500000000</v>
      </c>
      <c r="E2989" s="12">
        <f>(US_Debt_Table[[#This Row],[Debt Held by the Public]] - B3241)/B3241 * 100</f>
        <v>16.948497309742976</v>
      </c>
      <c r="F2989" s="12">
        <f>(US_Debt_Table[[#This Row],[Debt Held by the Public]] - B3241)/B3241 * 100</f>
        <v>16.948497309742976</v>
      </c>
      <c r="G2989" s="12"/>
      <c r="H2989" s="12"/>
      <c r="K2989"/>
    </row>
    <row r="2990" spans="1:11" x14ac:dyDescent="0.3">
      <c r="A2990" s="21">
        <v>40626</v>
      </c>
      <c r="B2990" s="11">
        <v>9589760000000</v>
      </c>
      <c r="C2990" s="11">
        <v>4620310000000</v>
      </c>
      <c r="D2990" s="11">
        <v>14210100000000</v>
      </c>
      <c r="E2990" s="12">
        <f>(US_Debt_Table[[#This Row],[Debt Held by the Public]] - B3242)/B3242 * 100</f>
        <v>16.941447329912396</v>
      </c>
      <c r="F2990" s="12">
        <f>(US_Debt_Table[[#This Row],[Debt Held by the Public]] - B3242)/B3242 * 100</f>
        <v>16.941447329912396</v>
      </c>
      <c r="G2990" s="12"/>
      <c r="H2990" s="12"/>
      <c r="K2990"/>
    </row>
    <row r="2991" spans="1:11" x14ac:dyDescent="0.3">
      <c r="A2991" s="21">
        <v>40625</v>
      </c>
      <c r="B2991" s="11">
        <v>9605520000000</v>
      </c>
      <c r="C2991" s="11">
        <v>4619470000000</v>
      </c>
      <c r="D2991" s="11">
        <v>14225000000000</v>
      </c>
      <c r="E2991" s="12">
        <f>(US_Debt_Table[[#This Row],[Debt Held by the Public]] - B3243)/B3243 * 100</f>
        <v>17.478740617803211</v>
      </c>
      <c r="F2991" s="12">
        <f>(US_Debt_Table[[#This Row],[Debt Held by the Public]] - B3243)/B3243 * 100</f>
        <v>17.478740617803211</v>
      </c>
      <c r="G2991" s="12"/>
      <c r="H2991" s="12"/>
      <c r="K2991"/>
    </row>
    <row r="2992" spans="1:11" x14ac:dyDescent="0.3">
      <c r="A2992" s="21">
        <v>40624</v>
      </c>
      <c r="B2992" s="11">
        <v>9605590000000</v>
      </c>
      <c r="C2992" s="11">
        <v>4627970000000</v>
      </c>
      <c r="D2992" s="11">
        <v>14233600000000</v>
      </c>
      <c r="E2992" s="12">
        <f>(US_Debt_Table[[#This Row],[Debt Held by the Public]] - B3244)/B3244 * 100</f>
        <v>17.486781255618656</v>
      </c>
      <c r="F2992" s="12">
        <f>(US_Debt_Table[[#This Row],[Debt Held by the Public]] - B3244)/B3244 * 100</f>
        <v>17.486781255618656</v>
      </c>
      <c r="G2992" s="12"/>
      <c r="H2992" s="12"/>
      <c r="K2992"/>
    </row>
    <row r="2993" spans="1:11" x14ac:dyDescent="0.3">
      <c r="A2993" s="21">
        <v>40623</v>
      </c>
      <c r="B2993" s="11">
        <v>9605220000000</v>
      </c>
      <c r="C2993" s="11">
        <v>4622970000000</v>
      </c>
      <c r="D2993" s="11">
        <v>14228200000000</v>
      </c>
      <c r="E2993" s="12">
        <f>(US_Debt_Table[[#This Row],[Debt Held by the Public]] - B3245)/B3245 * 100</f>
        <v>17.493608640872896</v>
      </c>
      <c r="F2993" s="12">
        <f>(US_Debt_Table[[#This Row],[Debt Held by the Public]] - B3245)/B3245 * 100</f>
        <v>17.493608640872896</v>
      </c>
      <c r="G2993" s="12"/>
      <c r="H2993" s="12"/>
      <c r="K2993"/>
    </row>
    <row r="2994" spans="1:11" x14ac:dyDescent="0.3">
      <c r="A2994" s="21">
        <v>40620</v>
      </c>
      <c r="B2994" s="11">
        <v>9605320000000</v>
      </c>
      <c r="C2994" s="11">
        <v>4619540000000</v>
      </c>
      <c r="D2994" s="11">
        <v>14224900000000</v>
      </c>
      <c r="E2994" s="12">
        <f>(US_Debt_Table[[#This Row],[Debt Held by the Public]] - B3246)/B3246 * 100</f>
        <v>17.504462084818144</v>
      </c>
      <c r="F2994" s="12">
        <f>(US_Debt_Table[[#This Row],[Debt Held by the Public]] - B3246)/B3246 * 100</f>
        <v>17.504462084818144</v>
      </c>
      <c r="G2994" s="12"/>
      <c r="H2994" s="12"/>
      <c r="K2994"/>
    </row>
    <row r="2995" spans="1:11" x14ac:dyDescent="0.3">
      <c r="A2995" s="21">
        <v>40619</v>
      </c>
      <c r="B2995" s="11">
        <v>9604710000000</v>
      </c>
      <c r="C2995" s="11">
        <v>4619020000000</v>
      </c>
      <c r="D2995" s="11">
        <v>14223700000000</v>
      </c>
      <c r="E2995" s="12">
        <f>(US_Debt_Table[[#This Row],[Debt Held by the Public]] - B3247)/B3247 * 100</f>
        <v>17.50044958583052</v>
      </c>
      <c r="F2995" s="12">
        <f>(US_Debt_Table[[#This Row],[Debt Held by the Public]] - B3247)/B3247 * 100</f>
        <v>17.50044958583052</v>
      </c>
      <c r="G2995" s="12"/>
      <c r="H2995" s="12"/>
      <c r="K2995"/>
    </row>
    <row r="2996" spans="1:11" x14ac:dyDescent="0.3">
      <c r="A2996" s="21">
        <v>40618</v>
      </c>
      <c r="B2996" s="11">
        <v>9619620000000</v>
      </c>
      <c r="C2996" s="11">
        <v>4613230000000</v>
      </c>
      <c r="D2996" s="11">
        <v>14232800000000</v>
      </c>
      <c r="E2996" s="12">
        <f>(US_Debt_Table[[#This Row],[Debt Held by the Public]] - B3248)/B3248 * 100</f>
        <v>17.985821517931612</v>
      </c>
      <c r="F2996" s="12">
        <f>(US_Debt_Table[[#This Row],[Debt Held by the Public]] - B3248)/B3248 * 100</f>
        <v>17.985821517931612</v>
      </c>
      <c r="G2996" s="12"/>
      <c r="H2996" s="12"/>
      <c r="K2996"/>
    </row>
    <row r="2997" spans="1:11" x14ac:dyDescent="0.3">
      <c r="A2997" s="21">
        <v>40617</v>
      </c>
      <c r="B2997" s="11">
        <v>9618470000000</v>
      </c>
      <c r="C2997" s="11">
        <v>4619480000000</v>
      </c>
      <c r="D2997" s="11">
        <v>14238000000000</v>
      </c>
      <c r="E2997" s="12">
        <f>(US_Debt_Table[[#This Row],[Debt Held by the Public]] - B3249)/B3249 * 100</f>
        <v>17.976347008664423</v>
      </c>
      <c r="F2997" s="12">
        <f>(US_Debt_Table[[#This Row],[Debt Held by the Public]] - B3249)/B3249 * 100</f>
        <v>17.976347008664423</v>
      </c>
      <c r="G2997" s="12"/>
      <c r="H2997" s="12"/>
      <c r="K2997"/>
    </row>
    <row r="2998" spans="1:11" x14ac:dyDescent="0.3">
      <c r="A2998" s="21">
        <v>40616</v>
      </c>
      <c r="B2998" s="11">
        <v>9552470000000</v>
      </c>
      <c r="C2998" s="11">
        <v>4613560000000</v>
      </c>
      <c r="D2998" s="11">
        <v>14166000000000</v>
      </c>
      <c r="E2998" s="12">
        <f>(US_Debt_Table[[#This Row],[Debt Held by the Public]] - B3250)/B3250 * 100</f>
        <v>17.170266318640344</v>
      </c>
      <c r="F2998" s="12">
        <f>(US_Debt_Table[[#This Row],[Debt Held by the Public]] - B3250)/B3250 * 100</f>
        <v>17.170266318640344</v>
      </c>
      <c r="G2998" s="12"/>
      <c r="H2998" s="12"/>
      <c r="K2998"/>
    </row>
    <row r="2999" spans="1:11" x14ac:dyDescent="0.3">
      <c r="A2999" s="21">
        <v>40613</v>
      </c>
      <c r="B2999" s="11">
        <v>9552090000000</v>
      </c>
      <c r="C2999" s="11">
        <v>4612270000000</v>
      </c>
      <c r="D2999" s="11">
        <v>14164400000000</v>
      </c>
      <c r="E2999" s="12">
        <f>(US_Debt_Table[[#This Row],[Debt Held by the Public]] - B3251)/B3251 * 100</f>
        <v>18.041435218081723</v>
      </c>
      <c r="F2999" s="12">
        <f>(US_Debt_Table[[#This Row],[Debt Held by the Public]] - B3251)/B3251 * 100</f>
        <v>18.041435218081723</v>
      </c>
      <c r="G2999" s="12"/>
      <c r="H2999" s="12"/>
      <c r="K2999"/>
    </row>
    <row r="3000" spans="1:11" x14ac:dyDescent="0.3">
      <c r="A3000" s="21">
        <v>40612</v>
      </c>
      <c r="B3000" s="11">
        <v>9551260000000</v>
      </c>
      <c r="C3000" s="11">
        <v>4612180000000</v>
      </c>
      <c r="D3000" s="11">
        <v>14163400000000</v>
      </c>
      <c r="E3000" s="12">
        <f>(US_Debt_Table[[#This Row],[Debt Held by the Public]] - B3252)/B3252 * 100</f>
        <v>18.036429516831255</v>
      </c>
      <c r="F3000" s="12">
        <f>(US_Debt_Table[[#This Row],[Debt Held by the Public]] - B3252)/B3252 * 100</f>
        <v>18.036429516831255</v>
      </c>
      <c r="G3000" s="12"/>
      <c r="H3000" s="12"/>
      <c r="K3000"/>
    </row>
    <row r="3001" spans="1:11" x14ac:dyDescent="0.3">
      <c r="A3001" s="21">
        <v>40611</v>
      </c>
      <c r="B3001" s="11">
        <v>9572070000000</v>
      </c>
      <c r="C3001" s="11">
        <v>4610590000000</v>
      </c>
      <c r="D3001" s="11">
        <v>14182700000000</v>
      </c>
      <c r="E3001" s="12">
        <f>(US_Debt_Table[[#This Row],[Debt Held by the Public]] - B3253)/B3253 * 100</f>
        <v>18.729239280088315</v>
      </c>
      <c r="F3001" s="12">
        <f>(US_Debt_Table[[#This Row],[Debt Held by the Public]] - B3253)/B3253 * 100</f>
        <v>18.729239280088315</v>
      </c>
      <c r="G3001" s="12"/>
      <c r="H3001" s="12"/>
      <c r="K3001"/>
    </row>
    <row r="3002" spans="1:11" x14ac:dyDescent="0.3">
      <c r="A3002" s="21">
        <v>40610</v>
      </c>
      <c r="B3002" s="11">
        <v>9571510000000</v>
      </c>
      <c r="C3002" s="11">
        <v>4621660000000</v>
      </c>
      <c r="D3002" s="11">
        <v>14193200000000</v>
      </c>
      <c r="E3002" s="12">
        <f>(US_Debt_Table[[#This Row],[Debt Held by the Public]] - B3254)/B3254 * 100</f>
        <v>18.726711156317446</v>
      </c>
      <c r="F3002" s="12">
        <f>(US_Debt_Table[[#This Row],[Debt Held by the Public]] - B3254)/B3254 * 100</f>
        <v>18.726711156317446</v>
      </c>
      <c r="G3002" s="12"/>
      <c r="H3002" s="12"/>
      <c r="K3002"/>
    </row>
    <row r="3003" spans="1:11" x14ac:dyDescent="0.3">
      <c r="A3003" s="21">
        <v>40609</v>
      </c>
      <c r="B3003" s="11">
        <v>9571240000000</v>
      </c>
      <c r="C3003" s="11">
        <v>4614930000000</v>
      </c>
      <c r="D3003" s="11">
        <v>14186200000000</v>
      </c>
      <c r="E3003" s="12">
        <f>(US_Debt_Table[[#This Row],[Debt Held by the Public]] - B3255)/B3255 * 100</f>
        <v>18.731314955726525</v>
      </c>
      <c r="F3003" s="12">
        <f>(US_Debt_Table[[#This Row],[Debt Held by the Public]] - B3255)/B3255 * 100</f>
        <v>18.731314955726525</v>
      </c>
      <c r="G3003" s="12"/>
      <c r="H3003" s="12"/>
      <c r="K3003"/>
    </row>
    <row r="3004" spans="1:11" x14ac:dyDescent="0.3">
      <c r="A3004" s="21">
        <v>40606</v>
      </c>
      <c r="B3004" s="11">
        <v>9571130000000</v>
      </c>
      <c r="C3004" s="11">
        <v>4611500000000</v>
      </c>
      <c r="D3004" s="11">
        <v>14182600000000</v>
      </c>
      <c r="E3004" s="12">
        <f>(US_Debt_Table[[#This Row],[Debt Held by the Public]] - B3256)/B3256 * 100</f>
        <v>18.73377992804863</v>
      </c>
      <c r="F3004" s="12">
        <f>(US_Debt_Table[[#This Row],[Debt Held by the Public]] - B3256)/B3256 * 100</f>
        <v>18.73377992804863</v>
      </c>
      <c r="G3004" s="12"/>
      <c r="H3004" s="12"/>
      <c r="K3004"/>
    </row>
    <row r="3005" spans="1:11" x14ac:dyDescent="0.3">
      <c r="A3005" s="21">
        <v>40605</v>
      </c>
      <c r="B3005" s="11">
        <v>9571010000000</v>
      </c>
      <c r="C3005" s="11">
        <v>4611080000000</v>
      </c>
      <c r="D3005" s="11">
        <v>14182100000000</v>
      </c>
      <c r="E3005" s="12">
        <f>(US_Debt_Table[[#This Row],[Debt Held by the Public]] - B3257)/B3257 * 100</f>
        <v>18.731260242126666</v>
      </c>
      <c r="F3005" s="12">
        <f>(US_Debt_Table[[#This Row],[Debt Held by the Public]] - B3257)/B3257 * 100</f>
        <v>18.731260242126666</v>
      </c>
      <c r="G3005" s="12"/>
      <c r="H3005" s="12"/>
      <c r="K3005"/>
    </row>
    <row r="3006" spans="1:11" x14ac:dyDescent="0.3">
      <c r="A3006" s="21">
        <v>40604</v>
      </c>
      <c r="B3006" s="11">
        <v>9562610000000</v>
      </c>
      <c r="C3006" s="11">
        <v>4615920000000</v>
      </c>
      <c r="D3006" s="11">
        <v>14178500000000</v>
      </c>
      <c r="E3006" s="12">
        <f>(US_Debt_Table[[#This Row],[Debt Held by the Public]] - B3258)/B3258 * 100</f>
        <v>19.135605594356804</v>
      </c>
      <c r="F3006" s="12">
        <f>(US_Debt_Table[[#This Row],[Debt Held by the Public]] - B3258)/B3258 * 100</f>
        <v>19.135605594356804</v>
      </c>
      <c r="G3006" s="12"/>
      <c r="H3006" s="12"/>
      <c r="K3006"/>
    </row>
    <row r="3007" spans="1:11" x14ac:dyDescent="0.3">
      <c r="A3007" s="21">
        <v>40603</v>
      </c>
      <c r="B3007" s="11">
        <v>9562560000000</v>
      </c>
      <c r="C3007" s="11">
        <v>4610390000000</v>
      </c>
      <c r="D3007" s="11">
        <v>14173000000000</v>
      </c>
      <c r="E3007" s="12">
        <f>(US_Debt_Table[[#This Row],[Debt Held by the Public]] - B3259)/B3259 * 100</f>
        <v>19.159923139995364</v>
      </c>
      <c r="F3007" s="12">
        <f>(US_Debt_Table[[#This Row],[Debt Held by the Public]] - B3259)/B3259 * 100</f>
        <v>19.159923139995364</v>
      </c>
      <c r="G3007" s="12"/>
      <c r="H3007" s="12"/>
      <c r="K3007"/>
    </row>
    <row r="3008" spans="1:11" x14ac:dyDescent="0.3">
      <c r="A3008" s="21">
        <v>40602</v>
      </c>
      <c r="B3008" s="11">
        <v>9565540000000</v>
      </c>
      <c r="C3008" s="11">
        <v>4629220000000</v>
      </c>
      <c r="D3008" s="11">
        <v>14194800000000</v>
      </c>
      <c r="E3008" s="12">
        <f>(US_Debt_Table[[#This Row],[Debt Held by the Public]] - B3260)/B3260 * 100</f>
        <v>19.197799856198124</v>
      </c>
      <c r="F3008" s="12">
        <f>(US_Debt_Table[[#This Row],[Debt Held by the Public]] - B3260)/B3260 * 100</f>
        <v>19.197799856198124</v>
      </c>
      <c r="G3008" s="12"/>
      <c r="H3008" s="12"/>
      <c r="K3008"/>
    </row>
    <row r="3009" spans="1:11" x14ac:dyDescent="0.3">
      <c r="A3009" s="21">
        <v>40599</v>
      </c>
      <c r="B3009" s="11">
        <v>9511340000000</v>
      </c>
      <c r="C3009" s="11">
        <v>4626200000000</v>
      </c>
      <c r="D3009" s="11">
        <v>14137500000000</v>
      </c>
      <c r="E3009" s="12">
        <f>(US_Debt_Table[[#This Row],[Debt Held by the Public]] - B3261)/B3261 * 100</f>
        <v>19.840436858279354</v>
      </c>
      <c r="F3009" s="12">
        <f>(US_Debt_Table[[#This Row],[Debt Held by the Public]] - B3261)/B3261 * 100</f>
        <v>19.840436858279354</v>
      </c>
      <c r="G3009" s="12"/>
      <c r="H3009" s="12"/>
      <c r="K3009"/>
    </row>
    <row r="3010" spans="1:11" x14ac:dyDescent="0.3">
      <c r="A3010" s="21">
        <v>40598</v>
      </c>
      <c r="B3010" s="11">
        <v>9485550000000</v>
      </c>
      <c r="C3010" s="11">
        <v>4634260000000</v>
      </c>
      <c r="D3010" s="11">
        <v>14119800000000</v>
      </c>
      <c r="E3010" s="12">
        <f>(US_Debt_Table[[#This Row],[Debt Held by the Public]] - B3262)/B3262 * 100</f>
        <v>19.635627530364371</v>
      </c>
      <c r="F3010" s="12">
        <f>(US_Debt_Table[[#This Row],[Debt Held by the Public]] - B3262)/B3262 * 100</f>
        <v>19.635627530364371</v>
      </c>
      <c r="G3010" s="12"/>
      <c r="H3010" s="12"/>
      <c r="K3010"/>
    </row>
    <row r="3011" spans="1:11" x14ac:dyDescent="0.3">
      <c r="A3011" s="21">
        <v>40597</v>
      </c>
      <c r="B3011" s="11">
        <v>9492080000000</v>
      </c>
      <c r="C3011" s="11">
        <v>4633380000000</v>
      </c>
      <c r="D3011" s="11">
        <v>14125500000000</v>
      </c>
      <c r="E3011" s="12">
        <f>(US_Debt_Table[[#This Row],[Debt Held by the Public]] - B3263)/B3263 * 100</f>
        <v>20.246216367890526</v>
      </c>
      <c r="F3011" s="12">
        <f>(US_Debt_Table[[#This Row],[Debt Held by the Public]] - B3263)/B3263 * 100</f>
        <v>20.246216367890526</v>
      </c>
      <c r="G3011" s="12"/>
      <c r="H3011" s="12"/>
      <c r="K3011"/>
    </row>
    <row r="3012" spans="1:11" x14ac:dyDescent="0.3">
      <c r="A3012" s="21">
        <v>40596</v>
      </c>
      <c r="B3012" s="11">
        <v>9491470000000</v>
      </c>
      <c r="C3012" s="11">
        <v>4637080000000</v>
      </c>
      <c r="D3012" s="11">
        <v>14128600000000</v>
      </c>
      <c r="E3012" s="12">
        <f>(US_Debt_Table[[#This Row],[Debt Held by the Public]] - B3264)/B3264 * 100</f>
        <v>20.237270314608022</v>
      </c>
      <c r="F3012" s="12">
        <f>(US_Debt_Table[[#This Row],[Debt Held by the Public]] - B3264)/B3264 * 100</f>
        <v>20.237270314608022</v>
      </c>
      <c r="G3012" s="12"/>
      <c r="H3012" s="12"/>
      <c r="K3012"/>
    </row>
    <row r="3013" spans="1:11" x14ac:dyDescent="0.3">
      <c r="A3013" s="21">
        <v>40592</v>
      </c>
      <c r="B3013" s="11">
        <v>9490900000000</v>
      </c>
      <c r="C3013" s="11">
        <v>4633930000000</v>
      </c>
      <c r="D3013" s="11">
        <v>14124800000000</v>
      </c>
      <c r="E3013" s="12">
        <f>(US_Debt_Table[[#This Row],[Debt Held by the Public]] - B3265)/B3265 * 100</f>
        <v>20.236142166705729</v>
      </c>
      <c r="F3013" s="12">
        <f>(US_Debt_Table[[#This Row],[Debt Held by the Public]] - B3265)/B3265 * 100</f>
        <v>20.236142166705729</v>
      </c>
      <c r="G3013" s="12"/>
      <c r="H3013" s="12"/>
      <c r="K3013"/>
    </row>
    <row r="3014" spans="1:11" x14ac:dyDescent="0.3">
      <c r="A3014" s="21">
        <v>40591</v>
      </c>
      <c r="B3014" s="11">
        <v>9490710000000</v>
      </c>
      <c r="C3014" s="11">
        <v>4632880000000</v>
      </c>
      <c r="D3014" s="11">
        <v>14123600000000</v>
      </c>
      <c r="E3014" s="12">
        <f>(US_Debt_Table[[#This Row],[Debt Held by the Public]] - B3266)/B3266 * 100</f>
        <v>20.230536525052699</v>
      </c>
      <c r="F3014" s="12">
        <f>(US_Debt_Table[[#This Row],[Debt Held by the Public]] - B3266)/B3266 * 100</f>
        <v>20.230536525052699</v>
      </c>
      <c r="G3014" s="12"/>
      <c r="H3014" s="12"/>
      <c r="K3014"/>
    </row>
    <row r="3015" spans="1:11" x14ac:dyDescent="0.3">
      <c r="A3015" s="21">
        <v>40590</v>
      </c>
      <c r="B3015" s="11">
        <v>9502220000000</v>
      </c>
      <c r="C3015" s="11">
        <v>4627670000000</v>
      </c>
      <c r="D3015" s="11">
        <v>14129900000000</v>
      </c>
      <c r="E3015" s="12">
        <f>(US_Debt_Table[[#This Row],[Debt Held by the Public]] - B3267)/B3267 * 100</f>
        <v>20.378177874846077</v>
      </c>
      <c r="F3015" s="12">
        <f>(US_Debt_Table[[#This Row],[Debt Held by the Public]] - B3267)/B3267 * 100</f>
        <v>20.378177874846077</v>
      </c>
      <c r="G3015" s="12"/>
      <c r="H3015" s="12"/>
      <c r="K3015"/>
    </row>
    <row r="3016" spans="1:11" x14ac:dyDescent="0.3">
      <c r="A3016" s="21">
        <v>40589</v>
      </c>
      <c r="B3016" s="11">
        <v>9502100000000</v>
      </c>
      <c r="C3016" s="11">
        <v>4635980000000</v>
      </c>
      <c r="D3016" s="11">
        <v>14138100000000</v>
      </c>
      <c r="E3016" s="12">
        <f>(US_Debt_Table[[#This Row],[Debt Held by the Public]] - B3268)/B3268 * 100</f>
        <v>20.60920844534818</v>
      </c>
      <c r="F3016" s="12">
        <f>(US_Debt_Table[[#This Row],[Debt Held by the Public]] - B3268)/B3268 * 100</f>
        <v>20.60920844534818</v>
      </c>
      <c r="G3016" s="12"/>
      <c r="H3016" s="12"/>
      <c r="K3016"/>
    </row>
    <row r="3017" spans="1:11" x14ac:dyDescent="0.3">
      <c r="A3017" s="21">
        <v>40588</v>
      </c>
      <c r="B3017" s="11">
        <v>9453960000000</v>
      </c>
      <c r="C3017" s="11">
        <v>4627600000000</v>
      </c>
      <c r="D3017" s="11">
        <v>14081600000000</v>
      </c>
      <c r="E3017" s="12">
        <f>(US_Debt_Table[[#This Row],[Debt Held by the Public]] - B3269)/B3269 * 100</f>
        <v>20.004417359206194</v>
      </c>
      <c r="F3017" s="12">
        <f>(US_Debt_Table[[#This Row],[Debt Held by the Public]] - B3269)/B3269 * 100</f>
        <v>20.004417359206194</v>
      </c>
      <c r="G3017" s="12"/>
      <c r="H3017" s="12"/>
      <c r="K3017"/>
    </row>
    <row r="3018" spans="1:11" x14ac:dyDescent="0.3">
      <c r="A3018" s="21">
        <v>40585</v>
      </c>
      <c r="B3018" s="11">
        <v>9455010000000</v>
      </c>
      <c r="C3018" s="11">
        <v>4627710000000</v>
      </c>
      <c r="D3018" s="11">
        <v>14082700000000</v>
      </c>
      <c r="E3018" s="12">
        <f>(US_Debt_Table[[#This Row],[Debt Held by the Public]] - B3270)/B3270 * 100</f>
        <v>20.478063586356114</v>
      </c>
      <c r="F3018" s="12">
        <f>(US_Debt_Table[[#This Row],[Debt Held by the Public]] - B3270)/B3270 * 100</f>
        <v>20.478063586356114</v>
      </c>
      <c r="G3018" s="12"/>
      <c r="H3018" s="12"/>
      <c r="K3018"/>
    </row>
    <row r="3019" spans="1:11" x14ac:dyDescent="0.3">
      <c r="A3019" s="21">
        <v>40584</v>
      </c>
      <c r="B3019" s="11">
        <v>9455140000000</v>
      </c>
      <c r="C3019" s="11">
        <v>4628210000000</v>
      </c>
      <c r="D3019" s="11">
        <v>14083300000000</v>
      </c>
      <c r="E3019" s="12">
        <f>(US_Debt_Table[[#This Row],[Debt Held by the Public]] - B3271)/B3271 * 100</f>
        <v>20.478031401550965</v>
      </c>
      <c r="F3019" s="12">
        <f>(US_Debt_Table[[#This Row],[Debt Held by the Public]] - B3271)/B3271 * 100</f>
        <v>20.478031401550965</v>
      </c>
      <c r="G3019" s="12"/>
      <c r="H3019" s="12"/>
      <c r="K3019"/>
    </row>
    <row r="3020" spans="1:11" x14ac:dyDescent="0.3">
      <c r="A3020" s="21">
        <v>40583</v>
      </c>
      <c r="B3020" s="11">
        <v>9471220000000</v>
      </c>
      <c r="C3020" s="11">
        <v>4627570000000</v>
      </c>
      <c r="D3020" s="11">
        <v>14098800000000</v>
      </c>
      <c r="E3020" s="12">
        <f>(US_Debt_Table[[#This Row],[Debt Held by the Public]] - B3272)/B3272 * 100</f>
        <v>20.794821923923092</v>
      </c>
      <c r="F3020" s="12">
        <f>(US_Debt_Table[[#This Row],[Debt Held by the Public]] - B3272)/B3272 * 100</f>
        <v>20.794821923923092</v>
      </c>
      <c r="G3020" s="12"/>
      <c r="H3020" s="12"/>
      <c r="K3020"/>
    </row>
    <row r="3021" spans="1:11" x14ac:dyDescent="0.3">
      <c r="A3021" s="21">
        <v>40582</v>
      </c>
      <c r="B3021" s="11">
        <v>9471150000000</v>
      </c>
      <c r="C3021" s="11">
        <v>4639270000000</v>
      </c>
      <c r="D3021" s="11">
        <v>14110400000000</v>
      </c>
      <c r="E3021" s="12">
        <f>(US_Debt_Table[[#This Row],[Debt Held by the Public]] - B3273)/B3273 * 100</f>
        <v>20.79300480435057</v>
      </c>
      <c r="F3021" s="12">
        <f>(US_Debt_Table[[#This Row],[Debt Held by the Public]] - B3273)/B3273 * 100</f>
        <v>20.79300480435057</v>
      </c>
      <c r="G3021" s="12"/>
      <c r="H3021" s="12"/>
      <c r="K3021"/>
    </row>
    <row r="3022" spans="1:11" x14ac:dyDescent="0.3">
      <c r="A3022" s="21">
        <v>40581</v>
      </c>
      <c r="B3022" s="11">
        <v>9471050000000</v>
      </c>
      <c r="C3022" s="11">
        <v>4632970000000</v>
      </c>
      <c r="D3022" s="11">
        <v>14104000000000</v>
      </c>
      <c r="E3022" s="12">
        <f>(US_Debt_Table[[#This Row],[Debt Held by the Public]] - B3274)/B3274 * 100</f>
        <v>20.79742973608624</v>
      </c>
      <c r="F3022" s="12">
        <f>(US_Debt_Table[[#This Row],[Debt Held by the Public]] - B3274)/B3274 * 100</f>
        <v>20.79742973608624</v>
      </c>
      <c r="G3022" s="12"/>
      <c r="H3022" s="12"/>
      <c r="K3022"/>
    </row>
    <row r="3023" spans="1:11" x14ac:dyDescent="0.3">
      <c r="A3023" s="21">
        <v>40578</v>
      </c>
      <c r="B3023" s="11">
        <v>9471080000000</v>
      </c>
      <c r="C3023" s="11">
        <v>4628750000000</v>
      </c>
      <c r="D3023" s="11">
        <v>14099800000000</v>
      </c>
      <c r="E3023" s="12">
        <f>(US_Debt_Table[[#This Row],[Debt Held by the Public]] - B3275)/B3275 * 100</f>
        <v>20.799661238316801</v>
      </c>
      <c r="F3023" s="12">
        <f>(US_Debt_Table[[#This Row],[Debt Held by the Public]] - B3275)/B3275 * 100</f>
        <v>20.799661238316801</v>
      </c>
      <c r="G3023" s="12"/>
      <c r="H3023" s="12"/>
      <c r="K3023"/>
    </row>
    <row r="3024" spans="1:11" x14ac:dyDescent="0.3">
      <c r="A3024" s="21">
        <v>40577</v>
      </c>
      <c r="B3024" s="11">
        <v>9470980000000</v>
      </c>
      <c r="C3024" s="11">
        <v>4629450000000</v>
      </c>
      <c r="D3024" s="11">
        <v>14100400000000</v>
      </c>
      <c r="E3024" s="12">
        <f>(US_Debt_Table[[#This Row],[Debt Held by the Public]] - B3276)/B3276 * 100</f>
        <v>20.797153206469059</v>
      </c>
      <c r="F3024" s="12">
        <f>(US_Debt_Table[[#This Row],[Debt Held by the Public]] - B3276)/B3276 * 100</f>
        <v>20.797153206469059</v>
      </c>
      <c r="G3024" s="12"/>
      <c r="H3024" s="12"/>
      <c r="K3024"/>
    </row>
    <row r="3025" spans="1:11" x14ac:dyDescent="0.3">
      <c r="A3025" s="21">
        <v>40576</v>
      </c>
      <c r="B3025" s="11">
        <v>9482740000000</v>
      </c>
      <c r="C3025" s="11">
        <v>4633780000000</v>
      </c>
      <c r="D3025" s="11">
        <v>14116500000000</v>
      </c>
      <c r="E3025" s="12">
        <f>(US_Debt_Table[[#This Row],[Debt Held by the Public]] - B3277)/B3277 * 100</f>
        <v>20.798004606322486</v>
      </c>
      <c r="F3025" s="12">
        <f>(US_Debt_Table[[#This Row],[Debt Held by the Public]] - B3277)/B3277 * 100</f>
        <v>20.798004606322486</v>
      </c>
      <c r="G3025" s="12"/>
      <c r="H3025" s="12"/>
      <c r="K3025"/>
    </row>
    <row r="3026" spans="1:11" x14ac:dyDescent="0.3">
      <c r="A3026" s="21">
        <v>40575</v>
      </c>
      <c r="B3026" s="11">
        <v>9482580000000</v>
      </c>
      <c r="C3026" s="11">
        <v>4627270000000</v>
      </c>
      <c r="D3026" s="11">
        <v>14109800000000</v>
      </c>
      <c r="E3026" s="12">
        <f>(US_Debt_Table[[#This Row],[Debt Held by the Public]] - B3278)/B3278 * 100</f>
        <v>20.801198511033487</v>
      </c>
      <c r="F3026" s="12">
        <f>(US_Debt_Table[[#This Row],[Debt Held by the Public]] - B3278)/B3278 * 100</f>
        <v>20.801198511033487</v>
      </c>
      <c r="G3026" s="12"/>
      <c r="H3026" s="12"/>
      <c r="K3026"/>
    </row>
    <row r="3027" spans="1:11" x14ac:dyDescent="0.3">
      <c r="A3027" s="21">
        <v>40574</v>
      </c>
      <c r="B3027" s="11">
        <v>9485420000000</v>
      </c>
      <c r="C3027" s="11">
        <v>4645630000000</v>
      </c>
      <c r="D3027" s="11">
        <v>14131100000000</v>
      </c>
      <c r="E3027" s="12">
        <f>(US_Debt_Table[[#This Row],[Debt Held by the Public]] - B3279)/B3279 * 100</f>
        <v>20.836300496445137</v>
      </c>
      <c r="F3027" s="12">
        <f>(US_Debt_Table[[#This Row],[Debt Held by the Public]] - B3279)/B3279 * 100</f>
        <v>20.836300496445137</v>
      </c>
      <c r="G3027" s="12"/>
      <c r="H3027" s="12"/>
      <c r="K3027"/>
    </row>
    <row r="3028" spans="1:11" x14ac:dyDescent="0.3">
      <c r="A3028" s="21">
        <v>40571</v>
      </c>
      <c r="B3028" s="11">
        <v>9412880000000</v>
      </c>
      <c r="C3028" s="11">
        <v>4643630000000</v>
      </c>
      <c r="D3028" s="11">
        <v>14056500000000</v>
      </c>
      <c r="E3028" s="12">
        <f>(US_Debt_Table[[#This Row],[Debt Held by the Public]] - B3280)/B3280 * 100</f>
        <v>21.307972560052271</v>
      </c>
      <c r="F3028" s="12">
        <f>(US_Debt_Table[[#This Row],[Debt Held by the Public]] - B3280)/B3280 * 100</f>
        <v>21.307972560052271</v>
      </c>
      <c r="G3028" s="12"/>
      <c r="H3028" s="12"/>
      <c r="K3028"/>
    </row>
    <row r="3029" spans="1:11" x14ac:dyDescent="0.3">
      <c r="A3029" s="21">
        <v>40570</v>
      </c>
      <c r="B3029" s="11">
        <v>9410280000000</v>
      </c>
      <c r="C3029" s="11">
        <v>4649130000000</v>
      </c>
      <c r="D3029" s="11">
        <v>14059400000000</v>
      </c>
      <c r="E3029" s="12">
        <f>(US_Debt_Table[[#This Row],[Debt Held by the Public]] - B3281)/B3281 * 100</f>
        <v>21.267901302979027</v>
      </c>
      <c r="F3029" s="12">
        <f>(US_Debt_Table[[#This Row],[Debt Held by the Public]] - B3281)/B3281 * 100</f>
        <v>21.267901302979027</v>
      </c>
      <c r="G3029" s="12"/>
      <c r="H3029" s="12"/>
      <c r="K3029"/>
    </row>
    <row r="3030" spans="1:11" x14ac:dyDescent="0.3">
      <c r="A3030" s="21">
        <v>40569</v>
      </c>
      <c r="B3030" s="11">
        <v>9414990000000</v>
      </c>
      <c r="C3030" s="11">
        <v>4645020000000</v>
      </c>
      <c r="D3030" s="11">
        <v>14060000000000</v>
      </c>
      <c r="E3030" s="12">
        <f>(US_Debt_Table[[#This Row],[Debt Held by the Public]] - B3282)/B3282 * 100</f>
        <v>20.950778183873641</v>
      </c>
      <c r="F3030" s="12">
        <f>(US_Debt_Table[[#This Row],[Debt Held by the Public]] - B3282)/B3282 * 100</f>
        <v>20.950778183873641</v>
      </c>
      <c r="G3030" s="12"/>
      <c r="H3030" s="12"/>
      <c r="K3030"/>
    </row>
    <row r="3031" spans="1:11" x14ac:dyDescent="0.3">
      <c r="A3031" s="21">
        <v>40568</v>
      </c>
      <c r="B3031" s="11">
        <v>9415110000000</v>
      </c>
      <c r="C3031" s="11">
        <v>4652370000000</v>
      </c>
      <c r="D3031" s="11">
        <v>14067500000000</v>
      </c>
      <c r="E3031" s="12">
        <f>(US_Debt_Table[[#This Row],[Debt Held by the Public]] - B3283)/B3283 * 100</f>
        <v>20.95325208213163</v>
      </c>
      <c r="F3031" s="12">
        <f>(US_Debt_Table[[#This Row],[Debt Held by the Public]] - B3283)/B3283 * 100</f>
        <v>20.95325208213163</v>
      </c>
      <c r="G3031" s="12"/>
      <c r="H3031" s="12"/>
      <c r="K3031"/>
    </row>
    <row r="3032" spans="1:11" x14ac:dyDescent="0.3">
      <c r="A3032" s="21">
        <v>40567</v>
      </c>
      <c r="B3032" s="11">
        <v>9415050000000</v>
      </c>
      <c r="C3032" s="11">
        <v>4647190000000</v>
      </c>
      <c r="D3032" s="11">
        <v>14062200000000</v>
      </c>
      <c r="E3032" s="12">
        <f>(US_Debt_Table[[#This Row],[Debt Held by the Public]] - B3284)/B3284 * 100</f>
        <v>20.967555427643415</v>
      </c>
      <c r="F3032" s="12">
        <f>(US_Debt_Table[[#This Row],[Debt Held by the Public]] - B3284)/B3284 * 100</f>
        <v>20.967555427643415</v>
      </c>
      <c r="G3032" s="12"/>
      <c r="H3032" s="12"/>
      <c r="K3032"/>
    </row>
    <row r="3033" spans="1:11" x14ac:dyDescent="0.3">
      <c r="A3033" s="21">
        <v>40564</v>
      </c>
      <c r="B3033" s="11">
        <v>9415230000000</v>
      </c>
      <c r="C3033" s="11">
        <v>4644910000000</v>
      </c>
      <c r="D3033" s="11">
        <v>14060100000000</v>
      </c>
      <c r="E3033" s="12">
        <f>(US_Debt_Table[[#This Row],[Debt Held by the Public]] - B3285)/B3285 * 100</f>
        <v>20.969246424331505</v>
      </c>
      <c r="F3033" s="12">
        <f>(US_Debt_Table[[#This Row],[Debt Held by the Public]] - B3285)/B3285 * 100</f>
        <v>20.969246424331505</v>
      </c>
      <c r="G3033" s="12"/>
      <c r="H3033" s="12"/>
      <c r="K3033"/>
    </row>
    <row r="3034" spans="1:11" x14ac:dyDescent="0.3">
      <c r="A3034" s="21">
        <v>40563</v>
      </c>
      <c r="B3034" s="11">
        <v>9415290000000</v>
      </c>
      <c r="C3034" s="11">
        <v>4641030000000</v>
      </c>
      <c r="D3034" s="11">
        <v>14056300000000</v>
      </c>
      <c r="E3034" s="12">
        <f>(US_Debt_Table[[#This Row],[Debt Held by the Public]] - B3286)/B3286 * 100</f>
        <v>20.968929351952852</v>
      </c>
      <c r="F3034" s="12">
        <f>(US_Debt_Table[[#This Row],[Debt Held by the Public]] - B3286)/B3286 * 100</f>
        <v>20.968929351952852</v>
      </c>
      <c r="G3034" s="12"/>
      <c r="H3034" s="12"/>
      <c r="K3034"/>
    </row>
    <row r="3035" spans="1:11" x14ac:dyDescent="0.3">
      <c r="A3035" s="21">
        <v>40562</v>
      </c>
      <c r="B3035" s="11">
        <v>9415970000000</v>
      </c>
      <c r="C3035" s="11">
        <v>4637540000000</v>
      </c>
      <c r="D3035" s="11">
        <v>14053500000000</v>
      </c>
      <c r="E3035" s="12">
        <f>(US_Debt_Table[[#This Row],[Debt Held by the Public]] - B3287)/B3287 * 100</f>
        <v>20.495265785301221</v>
      </c>
      <c r="F3035" s="12">
        <f>(US_Debt_Table[[#This Row],[Debt Held by the Public]] - B3287)/B3287 * 100</f>
        <v>20.495265785301221</v>
      </c>
      <c r="G3035" s="12"/>
      <c r="H3035" s="12"/>
      <c r="K3035"/>
    </row>
    <row r="3036" spans="1:11" x14ac:dyDescent="0.3">
      <c r="A3036" s="21">
        <v>40561</v>
      </c>
      <c r="B3036" s="11">
        <v>9415960000000</v>
      </c>
      <c r="C3036" s="11">
        <v>4636420000000</v>
      </c>
      <c r="D3036" s="11">
        <v>14052400000000</v>
      </c>
      <c r="E3036" s="12">
        <f>(US_Debt_Table[[#This Row],[Debt Held by the Public]] - B3288)/B3288 * 100</f>
        <v>20.518271727875344</v>
      </c>
      <c r="F3036" s="12">
        <f>(US_Debt_Table[[#This Row],[Debt Held by the Public]] - B3288)/B3288 * 100</f>
        <v>20.518271727875344</v>
      </c>
      <c r="G3036" s="12"/>
      <c r="H3036" s="12"/>
      <c r="K3036"/>
    </row>
    <row r="3037" spans="1:11" x14ac:dyDescent="0.3">
      <c r="A3037" s="21">
        <v>40557</v>
      </c>
      <c r="B3037" s="11">
        <v>9377350000000</v>
      </c>
      <c r="C3037" s="11">
        <v>4630590000000</v>
      </c>
      <c r="D3037" s="11">
        <v>14007900000000</v>
      </c>
      <c r="E3037" s="12">
        <f>(US_Debt_Table[[#This Row],[Debt Held by the Public]] - B3289)/B3289 * 100</f>
        <v>20.019633491100937</v>
      </c>
      <c r="F3037" s="12">
        <f>(US_Debt_Table[[#This Row],[Debt Held by the Public]] - B3289)/B3289 * 100</f>
        <v>20.019633491100937</v>
      </c>
      <c r="G3037" s="12"/>
      <c r="H3037" s="12"/>
      <c r="K3037"/>
    </row>
    <row r="3038" spans="1:11" x14ac:dyDescent="0.3">
      <c r="A3038" s="21">
        <v>40556</v>
      </c>
      <c r="B3038" s="11">
        <v>9377200000000</v>
      </c>
      <c r="C3038" s="11">
        <v>4630010000000</v>
      </c>
      <c r="D3038" s="11">
        <v>14007200000000</v>
      </c>
      <c r="E3038" s="12">
        <f>(US_Debt_Table[[#This Row],[Debt Held by the Public]] - B3290)/B3290 * 100</f>
        <v>20.900968270135763</v>
      </c>
      <c r="F3038" s="12">
        <f>(US_Debt_Table[[#This Row],[Debt Held by the Public]] - B3290)/B3290 * 100</f>
        <v>20.900968270135763</v>
      </c>
      <c r="G3038" s="12"/>
      <c r="H3038" s="12"/>
      <c r="K3038"/>
    </row>
    <row r="3039" spans="1:11" x14ac:dyDescent="0.3">
      <c r="A3039" s="21">
        <v>40555</v>
      </c>
      <c r="B3039" s="11">
        <v>9383200000000</v>
      </c>
      <c r="C3039" s="11">
        <v>4627190000000</v>
      </c>
      <c r="D3039" s="11">
        <v>14010400000000</v>
      </c>
      <c r="E3039" s="12">
        <f>(US_Debt_Table[[#This Row],[Debt Held by the Public]] - B3291)/B3291 * 100</f>
        <v>20.587929126703944</v>
      </c>
      <c r="F3039" s="12">
        <f>(US_Debt_Table[[#This Row],[Debt Held by the Public]] - B3291)/B3291 * 100</f>
        <v>20.587929126703944</v>
      </c>
      <c r="G3039" s="12"/>
      <c r="H3039" s="12"/>
      <c r="K3039"/>
    </row>
    <row r="3040" spans="1:11" x14ac:dyDescent="0.3">
      <c r="A3040" s="21">
        <v>40554</v>
      </c>
      <c r="B3040" s="11">
        <v>9383470000000</v>
      </c>
      <c r="C3040" s="11">
        <v>4636090000000</v>
      </c>
      <c r="D3040" s="11">
        <v>14019600000000</v>
      </c>
      <c r="E3040" s="12">
        <f>(US_Debt_Table[[#This Row],[Debt Held by the Public]] - B3292)/B3292 * 100</f>
        <v>20.589229375365456</v>
      </c>
      <c r="F3040" s="12">
        <f>(US_Debt_Table[[#This Row],[Debt Held by the Public]] - B3292)/B3292 * 100</f>
        <v>20.589229375365456</v>
      </c>
      <c r="G3040" s="12"/>
      <c r="H3040" s="12"/>
      <c r="K3040"/>
    </row>
    <row r="3041" spans="1:11" x14ac:dyDescent="0.3">
      <c r="A3041" s="21">
        <v>40553</v>
      </c>
      <c r="B3041" s="11">
        <v>9382980000000</v>
      </c>
      <c r="C3041" s="11">
        <v>4631360000000</v>
      </c>
      <c r="D3041" s="11">
        <v>14014300000000</v>
      </c>
      <c r="E3041" s="12">
        <f>(US_Debt_Table[[#This Row],[Debt Held by the Public]] - B3293)/B3293 * 100</f>
        <v>20.585411742933921</v>
      </c>
      <c r="F3041" s="12">
        <f>(US_Debt_Table[[#This Row],[Debt Held by the Public]] - B3293)/B3293 * 100</f>
        <v>20.585411742933921</v>
      </c>
      <c r="G3041" s="12"/>
      <c r="H3041" s="12"/>
      <c r="K3041"/>
    </row>
    <row r="3042" spans="1:11" x14ac:dyDescent="0.3">
      <c r="A3042" s="21">
        <v>40550</v>
      </c>
      <c r="B3042" s="11">
        <v>9383240000000</v>
      </c>
      <c r="C3042" s="11">
        <v>4626180000000</v>
      </c>
      <c r="D3042" s="11">
        <v>14009400000000</v>
      </c>
      <c r="E3042" s="12">
        <f>(US_Debt_Table[[#This Row],[Debt Held by the Public]] - B3294)/B3294 * 100</f>
        <v>20.585188821577553</v>
      </c>
      <c r="F3042" s="12">
        <f>(US_Debt_Table[[#This Row],[Debt Held by the Public]] - B3294)/B3294 * 100</f>
        <v>20.585188821577553</v>
      </c>
      <c r="G3042" s="12"/>
      <c r="H3042" s="12"/>
      <c r="K3042"/>
    </row>
    <row r="3043" spans="1:11" x14ac:dyDescent="0.3">
      <c r="A3043" s="21">
        <v>40549</v>
      </c>
      <c r="B3043" s="11">
        <v>9383220000000</v>
      </c>
      <c r="C3043" s="11">
        <v>4628580000000</v>
      </c>
      <c r="D3043" s="11">
        <v>14011800000000</v>
      </c>
      <c r="E3043" s="12">
        <f>(US_Debt_Table[[#This Row],[Debt Held by the Public]] - B3295)/B3295 * 100</f>
        <v>20.582297448207886</v>
      </c>
      <c r="F3043" s="12">
        <f>(US_Debt_Table[[#This Row],[Debt Held by the Public]] - B3295)/B3295 * 100</f>
        <v>20.582297448207886</v>
      </c>
      <c r="G3043" s="12"/>
      <c r="H3043" s="12"/>
      <c r="K3043"/>
    </row>
    <row r="3044" spans="1:11" x14ac:dyDescent="0.3">
      <c r="A3044" s="21">
        <v>40548</v>
      </c>
      <c r="B3044" s="11">
        <v>9384970000000</v>
      </c>
      <c r="C3044" s="11">
        <v>4626560000000</v>
      </c>
      <c r="D3044" s="11">
        <v>14011500000000</v>
      </c>
      <c r="E3044" s="12">
        <f>(US_Debt_Table[[#This Row],[Debt Held by the Public]] - B3296)/B3296 * 100</f>
        <v>20.252601744148798</v>
      </c>
      <c r="F3044" s="12">
        <f>(US_Debt_Table[[#This Row],[Debt Held by the Public]] - B3296)/B3296 * 100</f>
        <v>20.252601744148798</v>
      </c>
      <c r="G3044" s="12"/>
      <c r="H3044" s="12"/>
      <c r="K3044"/>
    </row>
    <row r="3045" spans="1:11" x14ac:dyDescent="0.3">
      <c r="A3045" s="21">
        <v>40547</v>
      </c>
      <c r="B3045" s="11">
        <v>9384990000000</v>
      </c>
      <c r="C3045" s="11">
        <v>4629050000000</v>
      </c>
      <c r="D3045" s="11">
        <v>14014000000000</v>
      </c>
      <c r="E3045" s="12">
        <f>(US_Debt_Table[[#This Row],[Debt Held by the Public]] - B3297)/B3297 * 100</f>
        <v>20.254707044614094</v>
      </c>
      <c r="F3045" s="12">
        <f>(US_Debt_Table[[#This Row],[Debt Held by the Public]] - B3297)/B3297 * 100</f>
        <v>20.254707044614094</v>
      </c>
      <c r="G3045" s="12"/>
      <c r="H3045" s="12"/>
      <c r="K3045"/>
    </row>
    <row r="3046" spans="1:11" x14ac:dyDescent="0.3">
      <c r="A3046" s="21">
        <v>40546</v>
      </c>
      <c r="B3046" s="11">
        <v>9385080000000</v>
      </c>
      <c r="C3046" s="11">
        <v>4612850000000</v>
      </c>
      <c r="D3046" s="11">
        <v>13997900000000</v>
      </c>
      <c r="E3046" s="12">
        <f>(US_Debt_Table[[#This Row],[Debt Held by the Public]] - B3298)/B3298 * 100</f>
        <v>20.261253653617224</v>
      </c>
      <c r="F3046" s="12">
        <f>(US_Debt_Table[[#This Row],[Debt Held by the Public]] - B3298)/B3298 * 100</f>
        <v>20.261253653617224</v>
      </c>
      <c r="G3046" s="12"/>
      <c r="H3046" s="12"/>
      <c r="K3046"/>
    </row>
    <row r="3047" spans="1:11" x14ac:dyDescent="0.3">
      <c r="A3047" s="21">
        <v>40543</v>
      </c>
      <c r="B3047" s="11">
        <v>9390480000000</v>
      </c>
      <c r="C3047" s="11">
        <v>4634740000000</v>
      </c>
      <c r="D3047" s="11">
        <v>14025200000000</v>
      </c>
      <c r="E3047" s="12">
        <f>(US_Debt_Table[[#This Row],[Debt Held by the Public]] - B3299)/B3299 * 100</f>
        <v>20.221072562959208</v>
      </c>
      <c r="F3047" s="12">
        <f>(US_Debt_Table[[#This Row],[Debt Held by the Public]] - B3299)/B3299 * 100</f>
        <v>20.221072562959208</v>
      </c>
      <c r="G3047" s="12"/>
      <c r="H3047" s="12"/>
      <c r="K3047"/>
    </row>
    <row r="3048" spans="1:11" x14ac:dyDescent="0.3">
      <c r="A3048" s="21">
        <v>40542</v>
      </c>
      <c r="B3048" s="11">
        <v>9327740000000</v>
      </c>
      <c r="C3048" s="11">
        <v>4543390000000</v>
      </c>
      <c r="D3048" s="11">
        <v>13871100000000</v>
      </c>
      <c r="E3048" s="12">
        <f>(US_Debt_Table[[#This Row],[Debt Held by the Public]] - B3300)/B3300 * 100</f>
        <v>20.713377972300371</v>
      </c>
      <c r="F3048" s="12">
        <f>(US_Debt_Table[[#This Row],[Debt Held by the Public]] - B3300)/B3300 * 100</f>
        <v>20.713377972300371</v>
      </c>
      <c r="G3048" s="12"/>
      <c r="H3048" s="12"/>
      <c r="K3048"/>
    </row>
    <row r="3049" spans="1:11" x14ac:dyDescent="0.3">
      <c r="A3049" s="21">
        <v>40541</v>
      </c>
      <c r="B3049" s="11">
        <v>9327650000000</v>
      </c>
      <c r="C3049" s="11">
        <v>4543300000000</v>
      </c>
      <c r="D3049" s="11">
        <v>13870900000000</v>
      </c>
      <c r="E3049" s="12">
        <f>(US_Debt_Table[[#This Row],[Debt Held by the Public]] - B3301)/B3301 * 100</f>
        <v>20.831055575562402</v>
      </c>
      <c r="F3049" s="12">
        <f>(US_Debt_Table[[#This Row],[Debt Held by the Public]] - B3301)/B3301 * 100</f>
        <v>20.831055575562402</v>
      </c>
      <c r="G3049" s="12"/>
      <c r="H3049" s="12"/>
      <c r="K3049"/>
    </row>
    <row r="3050" spans="1:11" x14ac:dyDescent="0.3">
      <c r="A3050" s="21">
        <v>40540</v>
      </c>
      <c r="B3050" s="11">
        <v>9327490000000</v>
      </c>
      <c r="C3050" s="11">
        <v>4549740000000</v>
      </c>
      <c r="D3050" s="11">
        <v>13877200000000</v>
      </c>
      <c r="E3050" s="12">
        <f>(US_Debt_Table[[#This Row],[Debt Held by the Public]] - B3302)/B3302 * 100</f>
        <v>20.594030475963912</v>
      </c>
      <c r="F3050" s="12">
        <f>(US_Debt_Table[[#This Row],[Debt Held by the Public]] - B3302)/B3302 * 100</f>
        <v>20.594030475963912</v>
      </c>
      <c r="G3050" s="12"/>
      <c r="H3050" s="12"/>
      <c r="K3050"/>
    </row>
    <row r="3051" spans="1:11" x14ac:dyDescent="0.3">
      <c r="A3051" s="21">
        <v>40539</v>
      </c>
      <c r="B3051" s="11">
        <v>9326360000000</v>
      </c>
      <c r="C3051" s="11">
        <v>4547640000000</v>
      </c>
      <c r="D3051" s="11">
        <v>13874000000000</v>
      </c>
      <c r="E3051" s="12">
        <f>(US_Debt_Table[[#This Row],[Debt Held by the Public]] - B3303)/B3303 * 100</f>
        <v>20.58082391560961</v>
      </c>
      <c r="F3051" s="12">
        <f>(US_Debt_Table[[#This Row],[Debt Held by the Public]] - B3303)/B3303 * 100</f>
        <v>20.58082391560961</v>
      </c>
      <c r="G3051" s="12"/>
      <c r="H3051" s="12"/>
      <c r="K3051"/>
    </row>
    <row r="3052" spans="1:11" x14ac:dyDescent="0.3">
      <c r="A3052" s="21">
        <v>40536</v>
      </c>
      <c r="B3052" s="11">
        <v>9326420000000</v>
      </c>
      <c r="C3052" s="11">
        <v>4539720000000</v>
      </c>
      <c r="D3052" s="11">
        <v>13866100000000</v>
      </c>
      <c r="E3052" s="12">
        <f>(US_Debt_Table[[#This Row],[Debt Held by the Public]] - B3304)/B3304 * 100</f>
        <v>20.550739286836052</v>
      </c>
      <c r="F3052" s="12">
        <f>(US_Debt_Table[[#This Row],[Debt Held by the Public]] - B3304)/B3304 * 100</f>
        <v>20.550739286836052</v>
      </c>
      <c r="G3052" s="12"/>
      <c r="H3052" s="12"/>
      <c r="K3052"/>
    </row>
    <row r="3053" spans="1:11" x14ac:dyDescent="0.3">
      <c r="A3053" s="21">
        <v>40535</v>
      </c>
      <c r="B3053" s="11">
        <v>9326420000000</v>
      </c>
      <c r="C3053" s="11">
        <v>4538750000000</v>
      </c>
      <c r="D3053" s="11">
        <v>13865200000000</v>
      </c>
      <c r="E3053" s="12">
        <f>(US_Debt_Table[[#This Row],[Debt Held by the Public]] - B3305)/B3305 * 100</f>
        <v>20.557907459233071</v>
      </c>
      <c r="F3053" s="12">
        <f>(US_Debt_Table[[#This Row],[Debt Held by the Public]] - B3305)/B3305 * 100</f>
        <v>20.557907459233071</v>
      </c>
      <c r="G3053" s="12"/>
      <c r="H3053" s="12"/>
      <c r="K3053"/>
    </row>
    <row r="3054" spans="1:11" x14ac:dyDescent="0.3">
      <c r="A3054" s="21">
        <v>40534</v>
      </c>
      <c r="B3054" s="11">
        <v>9324460000000</v>
      </c>
      <c r="C3054" s="11">
        <v>4534070000000</v>
      </c>
      <c r="D3054" s="11">
        <v>13858500000000</v>
      </c>
      <c r="E3054" s="12">
        <f>(US_Debt_Table[[#This Row],[Debt Held by the Public]] - B3306)/B3306 * 100</f>
        <v>20.573406625520629</v>
      </c>
      <c r="F3054" s="12">
        <f>(US_Debt_Table[[#This Row],[Debt Held by the Public]] - B3306)/B3306 * 100</f>
        <v>20.573406625520629</v>
      </c>
      <c r="G3054" s="12"/>
      <c r="H3054" s="12"/>
      <c r="K3054"/>
    </row>
    <row r="3055" spans="1:11" x14ac:dyDescent="0.3">
      <c r="A3055" s="21">
        <v>40533</v>
      </c>
      <c r="B3055" s="11">
        <v>9323890000000</v>
      </c>
      <c r="C3055" s="11">
        <v>4543590000000</v>
      </c>
      <c r="D3055" s="11">
        <v>13867500000000</v>
      </c>
      <c r="E3055" s="12">
        <f>(US_Debt_Table[[#This Row],[Debt Held by the Public]] - B3307)/B3307 * 100</f>
        <v>20.563697537233729</v>
      </c>
      <c r="F3055" s="12">
        <f>(US_Debt_Table[[#This Row],[Debt Held by the Public]] - B3307)/B3307 * 100</f>
        <v>20.563697537233729</v>
      </c>
      <c r="G3055" s="12"/>
      <c r="H3055" s="12"/>
      <c r="K3055"/>
    </row>
    <row r="3056" spans="1:11" x14ac:dyDescent="0.3">
      <c r="A3056" s="21">
        <v>40532</v>
      </c>
      <c r="B3056" s="11">
        <v>9323680000000</v>
      </c>
      <c r="C3056" s="11">
        <v>4544780000000</v>
      </c>
      <c r="D3056" s="11">
        <v>13868500000000</v>
      </c>
      <c r="E3056" s="12">
        <f>(US_Debt_Table[[#This Row],[Debt Held by the Public]] - B3308)/B3308 * 100</f>
        <v>20.572051515155433</v>
      </c>
      <c r="F3056" s="12">
        <f>(US_Debt_Table[[#This Row],[Debt Held by the Public]] - B3308)/B3308 * 100</f>
        <v>20.572051515155433</v>
      </c>
      <c r="G3056" s="12"/>
      <c r="H3056" s="12"/>
      <c r="K3056"/>
    </row>
    <row r="3057" spans="1:11" x14ac:dyDescent="0.3">
      <c r="A3057" s="21">
        <v>40529</v>
      </c>
      <c r="B3057" s="11">
        <v>9323760000000</v>
      </c>
      <c r="C3057" s="11">
        <v>4559640000000</v>
      </c>
      <c r="D3057" s="11">
        <v>13883400000000</v>
      </c>
      <c r="E3057" s="12">
        <f>(US_Debt_Table[[#This Row],[Debt Held by the Public]] - B3309)/B3309 * 100</f>
        <v>20.006641465138099</v>
      </c>
      <c r="F3057" s="12">
        <f>(US_Debt_Table[[#This Row],[Debt Held by the Public]] - B3309)/B3309 * 100</f>
        <v>20.006641465138099</v>
      </c>
      <c r="G3057" s="12"/>
      <c r="H3057" s="12"/>
      <c r="K3057"/>
    </row>
    <row r="3058" spans="1:11" x14ac:dyDescent="0.3">
      <c r="A3058" s="21">
        <v>40528</v>
      </c>
      <c r="B3058" s="11">
        <v>9321690000000</v>
      </c>
      <c r="C3058" s="11">
        <v>4557150000000</v>
      </c>
      <c r="D3058" s="11">
        <v>13878800000000</v>
      </c>
      <c r="E3058" s="12">
        <f>(US_Debt_Table[[#This Row],[Debt Held by the Public]] - B3310)/B3310 * 100</f>
        <v>19.985403564413527</v>
      </c>
      <c r="F3058" s="12">
        <f>(US_Debt_Table[[#This Row],[Debt Held by the Public]] - B3310)/B3310 * 100</f>
        <v>19.985403564413527</v>
      </c>
      <c r="G3058" s="12"/>
      <c r="H3058" s="12"/>
      <c r="K3058"/>
    </row>
    <row r="3059" spans="1:11" x14ac:dyDescent="0.3">
      <c r="A3059" s="21">
        <v>40527</v>
      </c>
      <c r="B3059" s="11">
        <v>9324630000000</v>
      </c>
      <c r="C3059" s="11">
        <v>4555150000000</v>
      </c>
      <c r="D3059" s="11">
        <v>13879800000000</v>
      </c>
      <c r="E3059" s="12">
        <f>(US_Debt_Table[[#This Row],[Debt Held by the Public]] - B3311)/B3311 * 100</f>
        <v>20.938572440215715</v>
      </c>
      <c r="F3059" s="12">
        <f>(US_Debt_Table[[#This Row],[Debt Held by the Public]] - B3311)/B3311 * 100</f>
        <v>20.938572440215715</v>
      </c>
      <c r="G3059" s="12"/>
      <c r="H3059" s="12"/>
      <c r="K3059"/>
    </row>
    <row r="3060" spans="1:11" x14ac:dyDescent="0.3">
      <c r="A3060" s="21">
        <v>40526</v>
      </c>
      <c r="B3060" s="11">
        <v>9289560000000</v>
      </c>
      <c r="C3060" s="11">
        <v>4563030000000</v>
      </c>
      <c r="D3060" s="11">
        <v>13852600000000</v>
      </c>
      <c r="E3060" s="12">
        <f>(US_Debt_Table[[#This Row],[Debt Held by the Public]] - B3312)/B3312 * 100</f>
        <v>20.294625722255173</v>
      </c>
      <c r="F3060" s="12">
        <f>(US_Debt_Table[[#This Row],[Debt Held by the Public]] - B3312)/B3312 * 100</f>
        <v>20.294625722255173</v>
      </c>
      <c r="G3060" s="12"/>
      <c r="H3060" s="12"/>
      <c r="K3060"/>
    </row>
    <row r="3061" spans="1:11" x14ac:dyDescent="0.3">
      <c r="A3061" s="21">
        <v>40525</v>
      </c>
      <c r="B3061" s="11">
        <v>9289290000000</v>
      </c>
      <c r="C3061" s="11">
        <v>4558730000000</v>
      </c>
      <c r="D3061" s="11">
        <v>13848000000000</v>
      </c>
      <c r="E3061" s="12">
        <f>(US_Debt_Table[[#This Row],[Debt Held by the Public]] - B3313)/B3313 * 100</f>
        <v>20.291752457169494</v>
      </c>
      <c r="F3061" s="12">
        <f>(US_Debt_Table[[#This Row],[Debt Held by the Public]] - B3313)/B3313 * 100</f>
        <v>20.291752457169494</v>
      </c>
      <c r="G3061" s="12"/>
      <c r="H3061" s="12"/>
      <c r="K3061"/>
    </row>
    <row r="3062" spans="1:11" x14ac:dyDescent="0.3">
      <c r="A3062" s="21">
        <v>40522</v>
      </c>
      <c r="B3062" s="11">
        <v>9289430000000</v>
      </c>
      <c r="C3062" s="11">
        <v>4557260000000</v>
      </c>
      <c r="D3062" s="11">
        <v>13846700000000</v>
      </c>
      <c r="E3062" s="12">
        <f>(US_Debt_Table[[#This Row],[Debt Held by the Public]] - B3314)/B3314 * 100</f>
        <v>20.484848327635135</v>
      </c>
      <c r="F3062" s="12">
        <f>(US_Debt_Table[[#This Row],[Debt Held by the Public]] - B3314)/B3314 * 100</f>
        <v>20.484848327635135</v>
      </c>
      <c r="G3062" s="12"/>
      <c r="H3062" s="12"/>
      <c r="K3062"/>
    </row>
    <row r="3063" spans="1:11" x14ac:dyDescent="0.3">
      <c r="A3063" s="21">
        <v>40521</v>
      </c>
      <c r="B3063" s="11">
        <v>9289340000000</v>
      </c>
      <c r="C3063" s="11">
        <v>4557150000000</v>
      </c>
      <c r="D3063" s="11">
        <v>13846500000000</v>
      </c>
      <c r="E3063" s="12">
        <f>(US_Debt_Table[[#This Row],[Debt Held by the Public]] - B3315)/B3315 * 100</f>
        <v>20.486650194232052</v>
      </c>
      <c r="F3063" s="12">
        <f>(US_Debt_Table[[#This Row],[Debt Held by the Public]] - B3315)/B3315 * 100</f>
        <v>20.486650194232052</v>
      </c>
      <c r="G3063" s="12"/>
      <c r="H3063" s="12"/>
      <c r="K3063"/>
    </row>
    <row r="3064" spans="1:11" x14ac:dyDescent="0.3">
      <c r="A3064" s="21">
        <v>40520</v>
      </c>
      <c r="B3064" s="11">
        <v>9288920000000</v>
      </c>
      <c r="C3064" s="11">
        <v>4558970000000</v>
      </c>
      <c r="D3064" s="11">
        <v>13847900000000</v>
      </c>
      <c r="E3064" s="12">
        <f>(US_Debt_Table[[#This Row],[Debt Held by the Public]] - B3316)/B3316 * 100</f>
        <v>20.482140239876831</v>
      </c>
      <c r="F3064" s="12">
        <f>(US_Debt_Table[[#This Row],[Debt Held by the Public]] - B3316)/B3316 * 100</f>
        <v>20.482140239876831</v>
      </c>
      <c r="G3064" s="12"/>
      <c r="H3064" s="12"/>
      <c r="K3064"/>
    </row>
    <row r="3065" spans="1:11" x14ac:dyDescent="0.3">
      <c r="A3065" s="21">
        <v>40519</v>
      </c>
      <c r="B3065" s="11">
        <v>9270370000000</v>
      </c>
      <c r="C3065" s="11">
        <v>4568120000000</v>
      </c>
      <c r="D3065" s="11">
        <v>13838500000000</v>
      </c>
      <c r="E3065" s="12">
        <f>(US_Debt_Table[[#This Row],[Debt Held by the Public]] - B3317)/B3317 * 100</f>
        <v>20.239665573268688</v>
      </c>
      <c r="F3065" s="12">
        <f>(US_Debt_Table[[#This Row],[Debt Held by the Public]] - B3317)/B3317 * 100</f>
        <v>20.239665573268688</v>
      </c>
      <c r="G3065" s="12"/>
      <c r="H3065" s="12"/>
      <c r="K3065"/>
    </row>
    <row r="3066" spans="1:11" x14ac:dyDescent="0.3">
      <c r="A3066" s="21">
        <v>40518</v>
      </c>
      <c r="B3066" s="11">
        <v>9270200000000</v>
      </c>
      <c r="C3066" s="11">
        <v>4564630000000</v>
      </c>
      <c r="D3066" s="11">
        <v>13834800000000</v>
      </c>
      <c r="E3066" s="12">
        <f>(US_Debt_Table[[#This Row],[Debt Held by the Public]] - B3318)/B3318 * 100</f>
        <v>20.240735696590008</v>
      </c>
      <c r="F3066" s="12">
        <f>(US_Debt_Table[[#This Row],[Debt Held by the Public]] - B3318)/B3318 * 100</f>
        <v>20.240735696590008</v>
      </c>
      <c r="G3066" s="12"/>
      <c r="H3066" s="12"/>
      <c r="K3066"/>
    </row>
    <row r="3067" spans="1:11" x14ac:dyDescent="0.3">
      <c r="A3067" s="21">
        <v>40515</v>
      </c>
      <c r="B3067" s="11">
        <v>9270120000000</v>
      </c>
      <c r="C3067" s="11">
        <v>4563390000000</v>
      </c>
      <c r="D3067" s="11">
        <v>13833500000000</v>
      </c>
      <c r="E3067" s="12">
        <f>(US_Debt_Table[[#This Row],[Debt Held by the Public]] - B3319)/B3319 * 100</f>
        <v>20.283226351417106</v>
      </c>
      <c r="F3067" s="12">
        <f>(US_Debt_Table[[#This Row],[Debt Held by the Public]] - B3319)/B3319 * 100</f>
        <v>20.283226351417106</v>
      </c>
      <c r="G3067" s="12"/>
      <c r="H3067" s="12"/>
      <c r="K3067"/>
    </row>
    <row r="3068" spans="1:11" x14ac:dyDescent="0.3">
      <c r="A3068" s="21">
        <v>40514</v>
      </c>
      <c r="B3068" s="11">
        <v>9270170000000</v>
      </c>
      <c r="C3068" s="11">
        <v>4570790000000</v>
      </c>
      <c r="D3068" s="11">
        <v>13841000000000</v>
      </c>
      <c r="E3068" s="12">
        <f>(US_Debt_Table[[#This Row],[Debt Held by the Public]] - B3320)/B3320 * 100</f>
        <v>20.278568879950694</v>
      </c>
      <c r="F3068" s="12">
        <f>(US_Debt_Table[[#This Row],[Debt Held by the Public]] - B3320)/B3320 * 100</f>
        <v>20.278568879950694</v>
      </c>
      <c r="G3068" s="12"/>
      <c r="H3068" s="12"/>
      <c r="K3068"/>
    </row>
    <row r="3069" spans="1:11" x14ac:dyDescent="0.3">
      <c r="A3069" s="21">
        <v>40513</v>
      </c>
      <c r="B3069" s="11">
        <v>9269340000000</v>
      </c>
      <c r="C3069" s="11">
        <v>4565570000000</v>
      </c>
      <c r="D3069" s="11">
        <v>13834900000000</v>
      </c>
      <c r="E3069" s="12">
        <f>(US_Debt_Table[[#This Row],[Debt Held by the Public]] - B3321)/B3321 * 100</f>
        <v>20.187646112294633</v>
      </c>
      <c r="F3069" s="12">
        <f>(US_Debt_Table[[#This Row],[Debt Held by the Public]] - B3321)/B3321 * 100</f>
        <v>20.187646112294633</v>
      </c>
      <c r="G3069" s="12"/>
      <c r="H3069" s="12"/>
      <c r="K3069"/>
    </row>
    <row r="3070" spans="1:11" x14ac:dyDescent="0.3">
      <c r="A3070" s="21">
        <v>40512</v>
      </c>
      <c r="B3070" s="11">
        <v>9275020000000</v>
      </c>
      <c r="C3070" s="11">
        <v>4585750000000</v>
      </c>
      <c r="D3070" s="11">
        <v>13860800000000</v>
      </c>
      <c r="E3070" s="12">
        <f>(US_Debt_Table[[#This Row],[Debt Held by the Public]] - B3322)/B3322 * 100</f>
        <v>21.78990728229855</v>
      </c>
      <c r="F3070" s="12">
        <f>(US_Debt_Table[[#This Row],[Debt Held by the Public]] - B3322)/B3322 * 100</f>
        <v>21.78990728229855</v>
      </c>
      <c r="G3070" s="12"/>
      <c r="H3070" s="12"/>
      <c r="K3070"/>
    </row>
    <row r="3071" spans="1:11" x14ac:dyDescent="0.3">
      <c r="A3071" s="21">
        <v>40511</v>
      </c>
      <c r="B3071" s="11">
        <v>9209540000000</v>
      </c>
      <c r="C3071" s="11">
        <v>4580760000000</v>
      </c>
      <c r="D3071" s="11">
        <v>13790300000000</v>
      </c>
      <c r="E3071" s="12">
        <f>(US_Debt_Table[[#This Row],[Debt Held by the Public]] - B3323)/B3323 * 100</f>
        <v>20.989032932731465</v>
      </c>
      <c r="F3071" s="12">
        <f>(US_Debt_Table[[#This Row],[Debt Held by the Public]] - B3323)/B3323 * 100</f>
        <v>20.989032932731465</v>
      </c>
      <c r="G3071" s="12"/>
      <c r="H3071" s="12"/>
      <c r="K3071"/>
    </row>
    <row r="3072" spans="1:11" x14ac:dyDescent="0.3">
      <c r="A3072" s="21">
        <v>40508</v>
      </c>
      <c r="B3072" s="11">
        <v>9209400000000</v>
      </c>
      <c r="C3072" s="11">
        <v>4584840000000</v>
      </c>
      <c r="D3072" s="11">
        <v>13794200000000</v>
      </c>
      <c r="E3072" s="12">
        <f>(US_Debt_Table[[#This Row],[Debt Held by the Public]] - B3324)/B3324 * 100</f>
        <v>20.99545941855332</v>
      </c>
      <c r="F3072" s="12">
        <f>(US_Debt_Table[[#This Row],[Debt Held by the Public]] - B3324)/B3324 * 100</f>
        <v>20.99545941855332</v>
      </c>
      <c r="G3072" s="12"/>
      <c r="H3072" s="12"/>
      <c r="K3072"/>
    </row>
    <row r="3073" spans="1:11" x14ac:dyDescent="0.3">
      <c r="A3073" s="21">
        <v>40506</v>
      </c>
      <c r="B3073" s="11">
        <v>9205660000000</v>
      </c>
      <c r="C3073" s="11">
        <v>4582630000000</v>
      </c>
      <c r="D3073" s="11">
        <v>13788300000000</v>
      </c>
      <c r="E3073" s="12">
        <f>(US_Debt_Table[[#This Row],[Debt Held by the Public]] - B3325)/B3325 * 100</f>
        <v>20.951566345159591</v>
      </c>
      <c r="F3073" s="12">
        <f>(US_Debt_Table[[#This Row],[Debt Held by the Public]] - B3325)/B3325 * 100</f>
        <v>20.951566345159591</v>
      </c>
      <c r="G3073" s="12"/>
      <c r="H3073" s="12"/>
      <c r="K3073"/>
    </row>
    <row r="3074" spans="1:11" x14ac:dyDescent="0.3">
      <c r="A3074" s="21">
        <v>40505</v>
      </c>
      <c r="B3074" s="11">
        <v>9205380000000</v>
      </c>
      <c r="C3074" s="11">
        <v>4591630000000</v>
      </c>
      <c r="D3074" s="11">
        <v>13797000000000</v>
      </c>
      <c r="E3074" s="12">
        <f>(US_Debt_Table[[#This Row],[Debt Held by the Public]] - B3326)/B3326 * 100</f>
        <v>20.947092922423625</v>
      </c>
      <c r="F3074" s="12">
        <f>(US_Debt_Table[[#This Row],[Debt Held by the Public]] - B3326)/B3326 * 100</f>
        <v>20.947092922423625</v>
      </c>
      <c r="G3074" s="12"/>
      <c r="H3074" s="12"/>
      <c r="K3074"/>
    </row>
    <row r="3075" spans="1:11" x14ac:dyDescent="0.3">
      <c r="A3075" s="21">
        <v>40504</v>
      </c>
      <c r="B3075" s="11">
        <v>9205400000000</v>
      </c>
      <c r="C3075" s="11">
        <v>4589250000000</v>
      </c>
      <c r="D3075" s="11">
        <v>13794600000000</v>
      </c>
      <c r="E3075" s="12">
        <f>(US_Debt_Table[[#This Row],[Debt Held by the Public]] - B3327)/B3327 * 100</f>
        <v>20.945925527875477</v>
      </c>
      <c r="F3075" s="12">
        <f>(US_Debt_Table[[#This Row],[Debt Held by the Public]] - B3327)/B3327 * 100</f>
        <v>20.945925527875477</v>
      </c>
      <c r="G3075" s="12"/>
      <c r="H3075" s="12"/>
      <c r="K3075"/>
    </row>
    <row r="3076" spans="1:11" x14ac:dyDescent="0.3">
      <c r="A3076" s="21">
        <v>40501</v>
      </c>
      <c r="B3076" s="11">
        <v>9205330000000</v>
      </c>
      <c r="C3076" s="11">
        <v>4584370000000</v>
      </c>
      <c r="D3076" s="11">
        <v>13789700000000</v>
      </c>
      <c r="E3076" s="12">
        <f>(US_Debt_Table[[#This Row],[Debt Held by the Public]] - B3328)/B3328 * 100</f>
        <v>20.610644015476392</v>
      </c>
      <c r="F3076" s="12">
        <f>(US_Debt_Table[[#This Row],[Debt Held by the Public]] - B3328)/B3328 * 100</f>
        <v>20.610644015476392</v>
      </c>
      <c r="G3076" s="12"/>
      <c r="H3076" s="12"/>
      <c r="K3076"/>
    </row>
    <row r="3077" spans="1:11" x14ac:dyDescent="0.3">
      <c r="A3077" s="21">
        <v>40500</v>
      </c>
      <c r="B3077" s="11">
        <v>9202940000000</v>
      </c>
      <c r="C3077" s="11">
        <v>4585520000000</v>
      </c>
      <c r="D3077" s="11">
        <v>13788500000000</v>
      </c>
      <c r="E3077" s="12">
        <f>(US_Debt_Table[[#This Row],[Debt Held by the Public]] - B3329)/B3329 * 100</f>
        <v>20.578855652948651</v>
      </c>
      <c r="F3077" s="12">
        <f>(US_Debt_Table[[#This Row],[Debt Held by the Public]] - B3329)/B3329 * 100</f>
        <v>20.578855652948651</v>
      </c>
      <c r="G3077" s="12"/>
      <c r="H3077" s="12"/>
      <c r="K3077"/>
    </row>
    <row r="3078" spans="1:11" x14ac:dyDescent="0.3">
      <c r="A3078" s="21">
        <v>40499</v>
      </c>
      <c r="B3078" s="11">
        <v>9205210000000</v>
      </c>
      <c r="C3078" s="11">
        <v>4584070000000</v>
      </c>
      <c r="D3078" s="11">
        <v>13789300000000</v>
      </c>
      <c r="E3078" s="12">
        <f>(US_Debt_Table[[#This Row],[Debt Held by the Public]] - B3330)/B3330 * 100</f>
        <v>20.612864467251832</v>
      </c>
      <c r="F3078" s="12">
        <f>(US_Debt_Table[[#This Row],[Debt Held by the Public]] - B3330)/B3330 * 100</f>
        <v>20.612864467251832</v>
      </c>
      <c r="G3078" s="12"/>
      <c r="H3078" s="12"/>
      <c r="K3078"/>
    </row>
    <row r="3079" spans="1:11" x14ac:dyDescent="0.3">
      <c r="A3079" s="21">
        <v>40498</v>
      </c>
      <c r="B3079" s="11">
        <v>9204540000000</v>
      </c>
      <c r="C3079" s="11">
        <v>4590600000000</v>
      </c>
      <c r="D3079" s="11">
        <v>13795100000000</v>
      </c>
      <c r="E3079" s="12">
        <f>(US_Debt_Table[[#This Row],[Debt Held by the Public]] - B3331)/B3331 * 100</f>
        <v>21.212049382716049</v>
      </c>
      <c r="F3079" s="12">
        <f>(US_Debt_Table[[#This Row],[Debt Held by the Public]] - B3331)/B3331 * 100</f>
        <v>21.212049382716049</v>
      </c>
      <c r="G3079" s="12"/>
      <c r="H3079" s="12"/>
      <c r="K3079"/>
    </row>
    <row r="3080" spans="1:11" x14ac:dyDescent="0.3">
      <c r="A3080" s="21">
        <v>40497</v>
      </c>
      <c r="B3080" s="11">
        <v>9203790000000</v>
      </c>
      <c r="C3080" s="11">
        <v>4585220000000</v>
      </c>
      <c r="D3080" s="11">
        <v>13789000000000</v>
      </c>
      <c r="E3080" s="12">
        <f>(US_Debt_Table[[#This Row],[Debt Held by the Public]] - B3332)/B3332 * 100</f>
        <v>21.198023178794866</v>
      </c>
      <c r="F3080" s="12">
        <f>(US_Debt_Table[[#This Row],[Debt Held by the Public]] - B3332)/B3332 * 100</f>
        <v>21.198023178794866</v>
      </c>
      <c r="G3080" s="12"/>
      <c r="H3080" s="12"/>
      <c r="K3080"/>
    </row>
    <row r="3081" spans="1:11" x14ac:dyDescent="0.3">
      <c r="A3081" s="21">
        <v>40494</v>
      </c>
      <c r="B3081" s="11">
        <v>9137990000000</v>
      </c>
      <c r="C3081" s="11">
        <v>4583980000000</v>
      </c>
      <c r="D3081" s="11">
        <v>13722000000000</v>
      </c>
      <c r="E3081" s="12">
        <f>(US_Debt_Table[[#This Row],[Debt Held by the Public]] - B3333)/B3333 * 100</f>
        <v>20.420986325126478</v>
      </c>
      <c r="F3081" s="12">
        <f>(US_Debt_Table[[#This Row],[Debt Held by the Public]] - B3333)/B3333 * 100</f>
        <v>20.420986325126478</v>
      </c>
      <c r="G3081" s="12"/>
      <c r="H3081" s="12"/>
      <c r="K3081"/>
    </row>
    <row r="3082" spans="1:11" x14ac:dyDescent="0.3">
      <c r="A3082" s="21">
        <v>40492</v>
      </c>
      <c r="B3082" s="11">
        <v>9136760000000</v>
      </c>
      <c r="C3082" s="11">
        <v>4582790000000</v>
      </c>
      <c r="D3082" s="11">
        <v>13719500000000</v>
      </c>
      <c r="E3082" s="12">
        <f>(US_Debt_Table[[#This Row],[Debt Held by the Public]] - B3334)/B3334 * 100</f>
        <v>20.409378920622874</v>
      </c>
      <c r="F3082" s="12">
        <f>(US_Debt_Table[[#This Row],[Debt Held by the Public]] - B3334)/B3334 * 100</f>
        <v>20.409378920622874</v>
      </c>
      <c r="G3082" s="12"/>
      <c r="H3082" s="12"/>
      <c r="K3082"/>
    </row>
    <row r="3083" spans="1:11" x14ac:dyDescent="0.3">
      <c r="A3083" s="21">
        <v>40491</v>
      </c>
      <c r="B3083" s="11">
        <v>9135400000000</v>
      </c>
      <c r="C3083" s="11">
        <v>4591740000000</v>
      </c>
      <c r="D3083" s="11">
        <v>13727100000000</v>
      </c>
      <c r="E3083" s="12">
        <f>(US_Debt_Table[[#This Row],[Debt Held by the Public]] - B3335)/B3335 * 100</f>
        <v>20.391614732072846</v>
      </c>
      <c r="F3083" s="12">
        <f>(US_Debt_Table[[#This Row],[Debt Held by the Public]] - B3335)/B3335 * 100</f>
        <v>20.391614732072846</v>
      </c>
      <c r="G3083" s="12"/>
      <c r="H3083" s="12"/>
      <c r="K3083"/>
    </row>
    <row r="3084" spans="1:11" x14ac:dyDescent="0.3">
      <c r="A3084" s="21">
        <v>40490</v>
      </c>
      <c r="B3084" s="11">
        <v>9135410000000</v>
      </c>
      <c r="C3084" s="11">
        <v>4589760000000</v>
      </c>
      <c r="D3084" s="11">
        <v>13725200000000</v>
      </c>
      <c r="E3084" s="12">
        <f>(US_Debt_Table[[#This Row],[Debt Held by the Public]] - B3336)/B3336 * 100</f>
        <v>20.390635913412247</v>
      </c>
      <c r="F3084" s="12">
        <f>(US_Debt_Table[[#This Row],[Debt Held by the Public]] - B3336)/B3336 * 100</f>
        <v>20.390635913412247</v>
      </c>
      <c r="G3084" s="12"/>
      <c r="H3084" s="12"/>
      <c r="K3084"/>
    </row>
    <row r="3085" spans="1:11" x14ac:dyDescent="0.3">
      <c r="A3085" s="21">
        <v>40487</v>
      </c>
      <c r="B3085" s="11">
        <v>9135470000000</v>
      </c>
      <c r="C3085" s="11">
        <v>4587860000000</v>
      </c>
      <c r="D3085" s="11">
        <v>13723300000000</v>
      </c>
      <c r="E3085" s="12">
        <f>(US_Debt_Table[[#This Row],[Debt Held by the Public]] - B3337)/B3337 * 100</f>
        <v>20.520871399566492</v>
      </c>
      <c r="F3085" s="12">
        <f>(US_Debt_Table[[#This Row],[Debt Held by the Public]] - B3337)/B3337 * 100</f>
        <v>20.520871399566492</v>
      </c>
      <c r="G3085" s="12"/>
      <c r="H3085" s="12"/>
      <c r="K3085"/>
    </row>
    <row r="3086" spans="1:11" x14ac:dyDescent="0.3">
      <c r="A3086" s="21">
        <v>40486</v>
      </c>
      <c r="B3086" s="11">
        <v>9135680000000</v>
      </c>
      <c r="C3086" s="11">
        <v>4587760000000</v>
      </c>
      <c r="D3086" s="11">
        <v>13723400000000</v>
      </c>
      <c r="E3086" s="12">
        <f>(US_Debt_Table[[#This Row],[Debt Held by the Public]] - B3338)/B3338 * 100</f>
        <v>20.522369846188756</v>
      </c>
      <c r="F3086" s="12">
        <f>(US_Debt_Table[[#This Row],[Debt Held by the Public]] - B3338)/B3338 * 100</f>
        <v>20.522369846188756</v>
      </c>
      <c r="G3086" s="12"/>
      <c r="H3086" s="12"/>
      <c r="K3086"/>
    </row>
    <row r="3087" spans="1:11" x14ac:dyDescent="0.3">
      <c r="A3087" s="21">
        <v>40485</v>
      </c>
      <c r="B3087" s="11">
        <v>9133540000000</v>
      </c>
      <c r="C3087" s="11">
        <v>4585170000000</v>
      </c>
      <c r="D3087" s="11">
        <v>13718700000000</v>
      </c>
      <c r="E3087" s="12">
        <f>(US_Debt_Table[[#This Row],[Debt Held by the Public]] - B3339)/B3339 * 100</f>
        <v>20.497158266357779</v>
      </c>
      <c r="F3087" s="12">
        <f>(US_Debt_Table[[#This Row],[Debt Held by the Public]] - B3339)/B3339 * 100</f>
        <v>20.497158266357779</v>
      </c>
      <c r="G3087" s="12"/>
      <c r="H3087" s="12"/>
      <c r="K3087"/>
    </row>
    <row r="3088" spans="1:11" x14ac:dyDescent="0.3">
      <c r="A3088" s="21">
        <v>40484</v>
      </c>
      <c r="B3088" s="11">
        <v>9133580000000</v>
      </c>
      <c r="C3088" s="11">
        <v>4590390000000</v>
      </c>
      <c r="D3088" s="11">
        <v>13724000000000</v>
      </c>
      <c r="E3088" s="12">
        <f>(US_Debt_Table[[#This Row],[Debt Held by the Public]] - B3340)/B3340 * 100</f>
        <v>21.978020510450875</v>
      </c>
      <c r="F3088" s="12">
        <f>(US_Debt_Table[[#This Row],[Debt Held by the Public]] - B3340)/B3340 * 100</f>
        <v>21.978020510450875</v>
      </c>
      <c r="G3088" s="12"/>
      <c r="H3088" s="12"/>
      <c r="K3088"/>
    </row>
    <row r="3089" spans="1:11" x14ac:dyDescent="0.3">
      <c r="A3089" s="21">
        <v>40483</v>
      </c>
      <c r="B3089" s="11">
        <v>9133020000000</v>
      </c>
      <c r="C3089" s="11">
        <v>4580070000000</v>
      </c>
      <c r="D3089" s="11">
        <v>13713100000000</v>
      </c>
      <c r="E3089" s="12">
        <f>(US_Debt_Table[[#This Row],[Debt Held by the Public]] - B3341)/B3341 * 100</f>
        <v>22.481050547965044</v>
      </c>
      <c r="F3089" s="12">
        <f>(US_Debt_Table[[#This Row],[Debt Held by the Public]] - B3341)/B3341 * 100</f>
        <v>22.481050547965044</v>
      </c>
      <c r="G3089" s="12"/>
      <c r="H3089" s="12"/>
      <c r="K3089"/>
    </row>
    <row r="3090" spans="1:11" x14ac:dyDescent="0.3">
      <c r="A3090" s="21">
        <v>40480</v>
      </c>
      <c r="B3090" s="11">
        <v>9069880000000</v>
      </c>
      <c r="C3090" s="11">
        <v>4598950000000</v>
      </c>
      <c r="D3090" s="11">
        <v>13668800000000</v>
      </c>
      <c r="E3090" s="12">
        <f>(US_Debt_Table[[#This Row],[Debt Held by the Public]] - B3342)/B3342 * 100</f>
        <v>21.312655070253932</v>
      </c>
      <c r="F3090" s="12">
        <f>(US_Debt_Table[[#This Row],[Debt Held by the Public]] - B3342)/B3342 * 100</f>
        <v>21.312655070253932</v>
      </c>
      <c r="G3090" s="12"/>
      <c r="H3090" s="12"/>
      <c r="K3090"/>
    </row>
    <row r="3091" spans="1:11" x14ac:dyDescent="0.3">
      <c r="A3091" s="21">
        <v>40479</v>
      </c>
      <c r="B3091" s="11">
        <v>9059100000000</v>
      </c>
      <c r="C3091" s="11">
        <v>4599710000000</v>
      </c>
      <c r="D3091" s="11">
        <v>13658800000000</v>
      </c>
      <c r="E3091" s="12">
        <f>(US_Debt_Table[[#This Row],[Debt Held by the Public]] - B3343)/B3343 * 100</f>
        <v>21.181435727996899</v>
      </c>
      <c r="F3091" s="12">
        <f>(US_Debt_Table[[#This Row],[Debt Held by the Public]] - B3343)/B3343 * 100</f>
        <v>21.181435727996899</v>
      </c>
      <c r="G3091" s="12"/>
      <c r="H3091" s="12"/>
      <c r="K3091"/>
    </row>
    <row r="3092" spans="1:11" x14ac:dyDescent="0.3">
      <c r="A3092" s="21">
        <v>40478</v>
      </c>
      <c r="B3092" s="11">
        <v>9059340000000</v>
      </c>
      <c r="C3092" s="11">
        <v>4604550000000</v>
      </c>
      <c r="D3092" s="11">
        <v>13663900000000</v>
      </c>
      <c r="E3092" s="12">
        <f>(US_Debt_Table[[#This Row],[Debt Held by the Public]] - B3344)/B3344 * 100</f>
        <v>21.194697546364363</v>
      </c>
      <c r="F3092" s="12">
        <f>(US_Debt_Table[[#This Row],[Debt Held by the Public]] - B3344)/B3344 * 100</f>
        <v>21.194697546364363</v>
      </c>
      <c r="G3092" s="12"/>
      <c r="H3092" s="12"/>
      <c r="K3092"/>
    </row>
    <row r="3093" spans="1:11" x14ac:dyDescent="0.3">
      <c r="A3093" s="21">
        <v>40477</v>
      </c>
      <c r="B3093" s="11">
        <v>9059230000000</v>
      </c>
      <c r="C3093" s="11">
        <v>4614520000000</v>
      </c>
      <c r="D3093" s="11">
        <v>13673700000000</v>
      </c>
      <c r="E3093" s="12">
        <f>(US_Debt_Table[[#This Row],[Debt Held by the Public]] - B3345)/B3345 * 100</f>
        <v>21.182202091841443</v>
      </c>
      <c r="F3093" s="12">
        <f>(US_Debt_Table[[#This Row],[Debt Held by the Public]] - B3345)/B3345 * 100</f>
        <v>21.182202091841443</v>
      </c>
      <c r="G3093" s="12"/>
      <c r="H3093" s="12"/>
      <c r="K3093"/>
    </row>
    <row r="3094" spans="1:11" x14ac:dyDescent="0.3">
      <c r="A3094" s="21">
        <v>40476</v>
      </c>
      <c r="B3094" s="11">
        <v>9058660000000</v>
      </c>
      <c r="C3094" s="11">
        <v>4610700000000</v>
      </c>
      <c r="D3094" s="11">
        <v>13669400000000</v>
      </c>
      <c r="E3094" s="12">
        <f>(US_Debt_Table[[#This Row],[Debt Held by the Public]] - B3346)/B3346 * 100</f>
        <v>21.172956509060555</v>
      </c>
      <c r="F3094" s="12">
        <f>(US_Debt_Table[[#This Row],[Debt Held by the Public]] - B3346)/B3346 * 100</f>
        <v>21.172956509060555</v>
      </c>
      <c r="G3094" s="12"/>
      <c r="H3094" s="12"/>
      <c r="K3094"/>
    </row>
    <row r="3095" spans="1:11" x14ac:dyDescent="0.3">
      <c r="A3095" s="21">
        <v>40473</v>
      </c>
      <c r="B3095" s="11">
        <v>9058610000000</v>
      </c>
      <c r="C3095" s="11">
        <v>4609020000000</v>
      </c>
      <c r="D3095" s="11">
        <v>13667600000000</v>
      </c>
      <c r="E3095" s="12">
        <f>(US_Debt_Table[[#This Row],[Debt Held by the Public]] - B3347)/B3347 * 100</f>
        <v>20.289243083967072</v>
      </c>
      <c r="F3095" s="12">
        <f>(US_Debt_Table[[#This Row],[Debt Held by the Public]] - B3347)/B3347 * 100</f>
        <v>20.289243083967072</v>
      </c>
      <c r="G3095" s="12"/>
      <c r="H3095" s="12"/>
      <c r="K3095"/>
    </row>
    <row r="3096" spans="1:11" x14ac:dyDescent="0.3">
      <c r="A3096" s="21">
        <v>40472</v>
      </c>
      <c r="B3096" s="11">
        <v>9058640000000</v>
      </c>
      <c r="C3096" s="11">
        <v>4609340000000</v>
      </c>
      <c r="D3096" s="11">
        <v>13668000000000</v>
      </c>
      <c r="E3096" s="12">
        <f>(US_Debt_Table[[#This Row],[Debt Held by the Public]] - B3348)/B3348 * 100</f>
        <v>20.29379464386496</v>
      </c>
      <c r="F3096" s="12">
        <f>(US_Debt_Table[[#This Row],[Debt Held by the Public]] - B3348)/B3348 * 100</f>
        <v>20.29379464386496</v>
      </c>
      <c r="G3096" s="12"/>
      <c r="H3096" s="12"/>
      <c r="K3096"/>
    </row>
    <row r="3097" spans="1:11" x14ac:dyDescent="0.3">
      <c r="A3097" s="21">
        <v>40471</v>
      </c>
      <c r="B3097" s="11">
        <v>9061890000000</v>
      </c>
      <c r="C3097" s="11">
        <v>4606060000000</v>
      </c>
      <c r="D3097" s="11">
        <v>13667900000000</v>
      </c>
      <c r="E3097" s="12">
        <f>(US_Debt_Table[[#This Row],[Debt Held by the Public]] - B3349)/B3349 * 100</f>
        <v>20.338231290710258</v>
      </c>
      <c r="F3097" s="12">
        <f>(US_Debt_Table[[#This Row],[Debt Held by the Public]] - B3349)/B3349 * 100</f>
        <v>20.338231290710258</v>
      </c>
      <c r="G3097" s="12"/>
      <c r="H3097" s="12"/>
      <c r="K3097"/>
    </row>
    <row r="3098" spans="1:11" x14ac:dyDescent="0.3">
      <c r="A3098" s="21">
        <v>40470</v>
      </c>
      <c r="B3098" s="11">
        <v>9060560000000</v>
      </c>
      <c r="C3098" s="11">
        <v>4615550000000</v>
      </c>
      <c r="D3098" s="11">
        <v>13676100000000</v>
      </c>
      <c r="E3098" s="12">
        <f>(US_Debt_Table[[#This Row],[Debt Held by the Public]] - B3350)/B3350 * 100</f>
        <v>20.323285764749315</v>
      </c>
      <c r="F3098" s="12">
        <f>(US_Debt_Table[[#This Row],[Debt Held by the Public]] - B3350)/B3350 * 100</f>
        <v>20.323285764749315</v>
      </c>
      <c r="G3098" s="12"/>
      <c r="H3098" s="12"/>
      <c r="K3098"/>
    </row>
    <row r="3099" spans="1:11" x14ac:dyDescent="0.3">
      <c r="A3099" s="21">
        <v>40469</v>
      </c>
      <c r="B3099" s="11">
        <v>9060110000000</v>
      </c>
      <c r="C3099" s="11">
        <v>4608780000000</v>
      </c>
      <c r="D3099" s="11">
        <v>13668900000000</v>
      </c>
      <c r="E3099" s="12">
        <f>(US_Debt_Table[[#This Row],[Debt Held by the Public]] - B3351)/B3351 * 100</f>
        <v>20.316830473519332</v>
      </c>
      <c r="F3099" s="12">
        <f>(US_Debt_Table[[#This Row],[Debt Held by the Public]] - B3351)/B3351 * 100</f>
        <v>20.316830473519332</v>
      </c>
      <c r="G3099" s="12"/>
      <c r="H3099" s="12"/>
      <c r="K3099"/>
    </row>
    <row r="3100" spans="1:11" x14ac:dyDescent="0.3">
      <c r="A3100" s="21">
        <v>40466</v>
      </c>
      <c r="B3100" s="11">
        <v>9059270000000</v>
      </c>
      <c r="C3100" s="11">
        <v>4606660000000</v>
      </c>
      <c r="D3100" s="11">
        <v>13665900000000</v>
      </c>
      <c r="E3100" s="12">
        <f>(US_Debt_Table[[#This Row],[Debt Held by the Public]] - B3352)/B3352 * 100</f>
        <v>20.955411121317638</v>
      </c>
      <c r="F3100" s="12">
        <f>(US_Debt_Table[[#This Row],[Debt Held by the Public]] - B3352)/B3352 * 100</f>
        <v>20.955411121317638</v>
      </c>
      <c r="G3100" s="12"/>
      <c r="H3100" s="12"/>
      <c r="K3100"/>
    </row>
    <row r="3101" spans="1:11" x14ac:dyDescent="0.3">
      <c r="A3101" s="21">
        <v>40465</v>
      </c>
      <c r="B3101" s="11">
        <v>9005970000000</v>
      </c>
      <c r="C3101" s="11">
        <v>4600970000000</v>
      </c>
      <c r="D3101" s="11">
        <v>13606900000000</v>
      </c>
      <c r="E3101" s="12">
        <f>(US_Debt_Table[[#This Row],[Debt Held by the Public]] - B3353)/B3353 * 100</f>
        <v>20.247786570817048</v>
      </c>
      <c r="F3101" s="12">
        <f>(US_Debt_Table[[#This Row],[Debt Held by the Public]] - B3353)/B3353 * 100</f>
        <v>20.247786570817048</v>
      </c>
      <c r="G3101" s="12"/>
      <c r="H3101" s="12"/>
      <c r="K3101"/>
    </row>
    <row r="3102" spans="1:11" x14ac:dyDescent="0.3">
      <c r="A3102" s="21">
        <v>40464</v>
      </c>
      <c r="B3102" s="11">
        <v>9009420000000</v>
      </c>
      <c r="C3102" s="11">
        <v>4602880000000</v>
      </c>
      <c r="D3102" s="11">
        <v>13612300000000</v>
      </c>
      <c r="E3102" s="12">
        <f>(US_Debt_Table[[#This Row],[Debt Held by the Public]] - B3354)/B3354 * 100</f>
        <v>20.460158012185843</v>
      </c>
      <c r="F3102" s="12">
        <f>(US_Debt_Table[[#This Row],[Debt Held by the Public]] - B3354)/B3354 * 100</f>
        <v>20.460158012185843</v>
      </c>
      <c r="G3102" s="12"/>
      <c r="H3102" s="12"/>
      <c r="K3102"/>
    </row>
    <row r="3103" spans="1:11" x14ac:dyDescent="0.3">
      <c r="A3103" s="21">
        <v>40463</v>
      </c>
      <c r="B3103" s="11">
        <v>9005340000000</v>
      </c>
      <c r="C3103" s="11">
        <v>4607320000000</v>
      </c>
      <c r="D3103" s="11">
        <v>13612700000000</v>
      </c>
      <c r="E3103" s="12">
        <f>(US_Debt_Table[[#This Row],[Debt Held by the Public]] - B3355)/B3355 * 100</f>
        <v>20.405445516754511</v>
      </c>
      <c r="F3103" s="12">
        <f>(US_Debt_Table[[#This Row],[Debt Held by the Public]] - B3355)/B3355 * 100</f>
        <v>20.405445516754511</v>
      </c>
      <c r="G3103" s="12"/>
      <c r="H3103" s="12"/>
      <c r="K3103"/>
    </row>
    <row r="3104" spans="1:11" x14ac:dyDescent="0.3">
      <c r="A3104" s="21">
        <v>40459</v>
      </c>
      <c r="B3104" s="11">
        <v>9007650000000</v>
      </c>
      <c r="C3104" s="11">
        <v>4606400000000</v>
      </c>
      <c r="D3104" s="11">
        <v>13614100000000</v>
      </c>
      <c r="E3104" s="12">
        <f>(US_Debt_Table[[#This Row],[Debt Held by the Public]] - B3356)/B3356 * 100</f>
        <v>19.995124342585537</v>
      </c>
      <c r="F3104" s="12">
        <f>(US_Debt_Table[[#This Row],[Debt Held by the Public]] - B3356)/B3356 * 100</f>
        <v>19.995124342585537</v>
      </c>
      <c r="G3104" s="12"/>
      <c r="H3104" s="12"/>
      <c r="K3104"/>
    </row>
    <row r="3105" spans="1:11" x14ac:dyDescent="0.3">
      <c r="A3105" s="21">
        <v>40458</v>
      </c>
      <c r="B3105" s="11">
        <v>9007700000000</v>
      </c>
      <c r="C3105" s="11">
        <v>4607970000000</v>
      </c>
      <c r="D3105" s="11">
        <v>13615700000000</v>
      </c>
      <c r="E3105" s="12">
        <f>(US_Debt_Table[[#This Row],[Debt Held by the Public]] - B3357)/B3357 * 100</f>
        <v>19.995950268228121</v>
      </c>
      <c r="F3105" s="12">
        <f>(US_Debt_Table[[#This Row],[Debt Held by the Public]] - B3357)/B3357 * 100</f>
        <v>19.995950268228121</v>
      </c>
      <c r="G3105" s="12"/>
      <c r="H3105" s="12"/>
      <c r="K3105"/>
    </row>
    <row r="3106" spans="1:11" x14ac:dyDescent="0.3">
      <c r="A3106" s="21">
        <v>40457</v>
      </c>
      <c r="B3106" s="11">
        <v>9018280000000</v>
      </c>
      <c r="C3106" s="11">
        <v>4606400000000</v>
      </c>
      <c r="D3106" s="11">
        <v>13624700000000</v>
      </c>
      <c r="E3106" s="12">
        <f>(US_Debt_Table[[#This Row],[Debt Held by the Public]] - B3358)/B3358 * 100</f>
        <v>20.147295104462817</v>
      </c>
      <c r="F3106" s="12">
        <f>(US_Debt_Table[[#This Row],[Debt Held by the Public]] - B3358)/B3358 * 100</f>
        <v>20.147295104462817</v>
      </c>
      <c r="G3106" s="12"/>
      <c r="H3106" s="12"/>
      <c r="K3106"/>
    </row>
    <row r="3107" spans="1:11" x14ac:dyDescent="0.3">
      <c r="A3107" s="21">
        <v>40456</v>
      </c>
      <c r="B3107" s="11">
        <v>9018180000000</v>
      </c>
      <c r="C3107" s="11">
        <v>4606170000000</v>
      </c>
      <c r="D3107" s="11">
        <v>13624400000000</v>
      </c>
      <c r="E3107" s="12">
        <f>(US_Debt_Table[[#This Row],[Debt Held by the Public]] - B3359)/B3359 * 100</f>
        <v>20.145322579355881</v>
      </c>
      <c r="F3107" s="12">
        <f>(US_Debt_Table[[#This Row],[Debt Held by the Public]] - B3359)/B3359 * 100</f>
        <v>20.145322579355881</v>
      </c>
      <c r="G3107" s="12"/>
      <c r="H3107" s="12"/>
      <c r="K3107"/>
    </row>
    <row r="3108" spans="1:11" x14ac:dyDescent="0.3">
      <c r="A3108" s="21">
        <v>40455</v>
      </c>
      <c r="B3108" s="11">
        <v>9017480000000</v>
      </c>
      <c r="C3108" s="11">
        <v>4599770000000</v>
      </c>
      <c r="D3108" s="11">
        <v>13617300000000</v>
      </c>
      <c r="E3108" s="12">
        <f>(US_Debt_Table[[#This Row],[Debt Held by the Public]] - B3360)/B3360 * 100</f>
        <v>20.13871772701172</v>
      </c>
      <c r="F3108" s="12">
        <f>(US_Debt_Table[[#This Row],[Debt Held by the Public]] - B3360)/B3360 * 100</f>
        <v>20.13871772701172</v>
      </c>
      <c r="G3108" s="12"/>
      <c r="H3108" s="12"/>
      <c r="K3108"/>
    </row>
    <row r="3109" spans="1:11" x14ac:dyDescent="0.3">
      <c r="A3109" s="21">
        <v>40452</v>
      </c>
      <c r="B3109" s="11">
        <v>9017220000000</v>
      </c>
      <c r="C3109" s="11">
        <v>4593620000000</v>
      </c>
      <c r="D3109" s="11">
        <v>13610800000000</v>
      </c>
      <c r="E3109" s="12">
        <f>(US_Debt_Table[[#This Row],[Debt Held by the Public]] - B3361)/B3361 * 100</f>
        <v>19.403961408182884</v>
      </c>
      <c r="F3109" s="12">
        <f>(US_Debt_Table[[#This Row],[Debt Held by the Public]] - B3361)/B3361 * 100</f>
        <v>19.403961408182884</v>
      </c>
      <c r="G3109" s="12"/>
      <c r="H3109" s="12"/>
      <c r="K3109"/>
    </row>
    <row r="3110" spans="1:11" x14ac:dyDescent="0.3">
      <c r="A3110" s="21">
        <v>40451</v>
      </c>
      <c r="B3110" s="11">
        <v>9022810000000</v>
      </c>
      <c r="C3110" s="11">
        <v>4538810000000</v>
      </c>
      <c r="D3110" s="11">
        <v>13561600000000</v>
      </c>
      <c r="E3110" s="12">
        <f>(US_Debt_Table[[#This Row],[Debt Held by the Public]] - B3362)/B3362 * 100</f>
        <v>20.946925929004014</v>
      </c>
      <c r="F3110" s="12">
        <f>(US_Debt_Table[[#This Row],[Debt Held by the Public]] - B3362)/B3362 * 100</f>
        <v>20.946925929004014</v>
      </c>
      <c r="G3110" s="12"/>
      <c r="H3110" s="12"/>
      <c r="K3110"/>
    </row>
    <row r="3111" spans="1:11" x14ac:dyDescent="0.3">
      <c r="A3111" s="21">
        <v>40450</v>
      </c>
      <c r="B3111" s="11">
        <v>8963900000000</v>
      </c>
      <c r="C3111" s="11">
        <v>4502370000000</v>
      </c>
      <c r="D3111" s="11">
        <v>13466300000000</v>
      </c>
      <c r="E3111" s="12">
        <f>(US_Debt_Table[[#This Row],[Debt Held by the Public]] - B3363)/B3363 * 100</f>
        <v>20.164994115013286</v>
      </c>
      <c r="F3111" s="12">
        <f>(US_Debt_Table[[#This Row],[Debt Held by the Public]] - B3363)/B3363 * 100</f>
        <v>20.164994115013286</v>
      </c>
      <c r="G3111" s="12"/>
      <c r="H3111" s="12"/>
      <c r="K3111"/>
    </row>
    <row r="3112" spans="1:11" x14ac:dyDescent="0.3">
      <c r="A3112" s="21">
        <v>40449</v>
      </c>
      <c r="B3112" s="11">
        <v>8963510000000</v>
      </c>
      <c r="C3112" s="11">
        <v>4509250000000</v>
      </c>
      <c r="D3112" s="11">
        <v>13472800000000</v>
      </c>
      <c r="E3112" s="12">
        <f>(US_Debt_Table[[#This Row],[Debt Held by the Public]] - B3364)/B3364 * 100</f>
        <v>20.147203114025448</v>
      </c>
      <c r="F3112" s="12">
        <f>(US_Debt_Table[[#This Row],[Debt Held by the Public]] - B3364)/B3364 * 100</f>
        <v>20.147203114025448</v>
      </c>
      <c r="G3112" s="12"/>
      <c r="H3112" s="12"/>
      <c r="K3112"/>
    </row>
    <row r="3113" spans="1:11" x14ac:dyDescent="0.3">
      <c r="A3113" s="21">
        <v>40448</v>
      </c>
      <c r="B3113" s="11">
        <v>8962050000000</v>
      </c>
      <c r="C3113" s="11">
        <v>4506130000000</v>
      </c>
      <c r="D3113" s="11">
        <v>13468200000000</v>
      </c>
      <c r="E3113" s="12">
        <f>(US_Debt_Table[[#This Row],[Debt Held by the Public]] - B3365)/B3365 * 100</f>
        <v>20.123607870049554</v>
      </c>
      <c r="F3113" s="12">
        <f>(US_Debt_Table[[#This Row],[Debt Held by the Public]] - B3365)/B3365 * 100</f>
        <v>20.123607870049554</v>
      </c>
      <c r="G3113" s="12"/>
      <c r="H3113" s="12"/>
      <c r="K3113"/>
    </row>
    <row r="3114" spans="1:11" x14ac:dyDescent="0.3">
      <c r="A3114" s="21">
        <v>40445</v>
      </c>
      <c r="B3114" s="11">
        <v>8962110000000</v>
      </c>
      <c r="C3114" s="11">
        <v>4504710000000</v>
      </c>
      <c r="D3114" s="11">
        <v>13466800000000</v>
      </c>
      <c r="E3114" s="12">
        <f>(US_Debt_Table[[#This Row],[Debt Held by the Public]] - B3366)/B3366 * 100</f>
        <v>19.42776121670369</v>
      </c>
      <c r="F3114" s="12">
        <f>(US_Debt_Table[[#This Row],[Debt Held by the Public]] - B3366)/B3366 * 100</f>
        <v>19.42776121670369</v>
      </c>
      <c r="G3114" s="12"/>
      <c r="H3114" s="12"/>
      <c r="K3114"/>
    </row>
    <row r="3115" spans="1:11" x14ac:dyDescent="0.3">
      <c r="A3115" s="21">
        <v>40444</v>
      </c>
      <c r="B3115" s="11">
        <v>8962080000000</v>
      </c>
      <c r="C3115" s="11">
        <v>4501400000000</v>
      </c>
      <c r="D3115" s="11">
        <v>13463500000000</v>
      </c>
      <c r="E3115" s="12">
        <f>(US_Debt_Table[[#This Row],[Debt Held by the Public]] - B3367)/B3367 * 100</f>
        <v>19.424337721869836</v>
      </c>
      <c r="F3115" s="12">
        <f>(US_Debt_Table[[#This Row],[Debt Held by the Public]] - B3367)/B3367 * 100</f>
        <v>19.424337721869836</v>
      </c>
      <c r="G3115" s="12"/>
      <c r="H3115" s="12"/>
      <c r="K3115"/>
    </row>
    <row r="3116" spans="1:11" x14ac:dyDescent="0.3">
      <c r="A3116" s="21">
        <v>40443</v>
      </c>
      <c r="B3116" s="11">
        <v>8970780000000</v>
      </c>
      <c r="C3116" s="11">
        <v>4500310000000</v>
      </c>
      <c r="D3116" s="11">
        <v>13471100000000</v>
      </c>
      <c r="E3116" s="12">
        <f>(US_Debt_Table[[#This Row],[Debt Held by the Public]] - B3368)/B3368 * 100</f>
        <v>19.540269708437716</v>
      </c>
      <c r="F3116" s="12">
        <f>(US_Debt_Table[[#This Row],[Debt Held by the Public]] - B3368)/B3368 * 100</f>
        <v>19.540269708437716</v>
      </c>
      <c r="G3116" s="12"/>
      <c r="H3116" s="12"/>
      <c r="K3116"/>
    </row>
    <row r="3117" spans="1:11" x14ac:dyDescent="0.3">
      <c r="A3117" s="21">
        <v>40442</v>
      </c>
      <c r="B3117" s="11">
        <v>8970800000000</v>
      </c>
      <c r="C3117" s="11">
        <v>4505860000000</v>
      </c>
      <c r="D3117" s="11">
        <v>13476700000000</v>
      </c>
      <c r="E3117" s="12">
        <f>(US_Debt_Table[[#This Row],[Debt Held by the Public]] - B3369)/B3369 * 100</f>
        <v>19.53543903037022</v>
      </c>
      <c r="F3117" s="12">
        <f>(US_Debt_Table[[#This Row],[Debt Held by the Public]] - B3369)/B3369 * 100</f>
        <v>19.53543903037022</v>
      </c>
      <c r="G3117" s="12"/>
      <c r="H3117" s="12"/>
      <c r="K3117"/>
    </row>
    <row r="3118" spans="1:11" x14ac:dyDescent="0.3">
      <c r="A3118" s="21">
        <v>40441</v>
      </c>
      <c r="B3118" s="11">
        <v>8970290000000</v>
      </c>
      <c r="C3118" s="11">
        <v>4499050000000</v>
      </c>
      <c r="D3118" s="11">
        <v>13469300000000</v>
      </c>
      <c r="E3118" s="12">
        <f>(US_Debt_Table[[#This Row],[Debt Held by the Public]] - B3370)/B3370 * 100</f>
        <v>19.523706101108189</v>
      </c>
      <c r="F3118" s="12">
        <f>(US_Debt_Table[[#This Row],[Debt Held by the Public]] - B3370)/B3370 * 100</f>
        <v>19.523706101108189</v>
      </c>
      <c r="G3118" s="12"/>
      <c r="H3118" s="12"/>
      <c r="K3118"/>
    </row>
    <row r="3119" spans="1:11" x14ac:dyDescent="0.3">
      <c r="A3119" s="21">
        <v>40438</v>
      </c>
      <c r="B3119" s="11">
        <v>8970270000000</v>
      </c>
      <c r="C3119" s="11">
        <v>4497470000000</v>
      </c>
      <c r="D3119" s="11">
        <v>13467700000000</v>
      </c>
      <c r="E3119" s="12">
        <f>(US_Debt_Table[[#This Row],[Debt Held by the Public]] - B3371)/B3371 * 100</f>
        <v>19.238253989775327</v>
      </c>
      <c r="F3119" s="12">
        <f>(US_Debt_Table[[#This Row],[Debt Held by the Public]] - B3371)/B3371 * 100</f>
        <v>19.238253989775327</v>
      </c>
      <c r="G3119" s="12"/>
      <c r="H3119" s="12"/>
      <c r="K3119"/>
    </row>
    <row r="3120" spans="1:11" x14ac:dyDescent="0.3">
      <c r="A3120" s="21">
        <v>40437</v>
      </c>
      <c r="B3120" s="11">
        <v>8970480000000</v>
      </c>
      <c r="C3120" s="11">
        <v>4494420000000</v>
      </c>
      <c r="D3120" s="11">
        <v>13464900000000</v>
      </c>
      <c r="E3120" s="12">
        <f>(US_Debt_Table[[#This Row],[Debt Held by the Public]] - B3372)/B3372 * 100</f>
        <v>19.2431060037087</v>
      </c>
      <c r="F3120" s="12">
        <f>(US_Debt_Table[[#This Row],[Debt Held by the Public]] - B3372)/B3372 * 100</f>
        <v>19.2431060037087</v>
      </c>
      <c r="G3120" s="12"/>
      <c r="H3120" s="12"/>
      <c r="K3120"/>
    </row>
    <row r="3121" spans="1:11" x14ac:dyDescent="0.3">
      <c r="A3121" s="21">
        <v>40436</v>
      </c>
      <c r="B3121" s="11">
        <v>9007120000000</v>
      </c>
      <c r="C3121" s="11">
        <v>4490910000000</v>
      </c>
      <c r="D3121" s="11">
        <v>13498000000000</v>
      </c>
      <c r="E3121" s="12">
        <f>(US_Debt_Table[[#This Row],[Debt Held by the Public]] - B3373)/B3373 * 100</f>
        <v>20.284822973868081</v>
      </c>
      <c r="F3121" s="12">
        <f>(US_Debt_Table[[#This Row],[Debt Held by the Public]] - B3373)/B3373 * 100</f>
        <v>20.284822973868081</v>
      </c>
      <c r="G3121" s="12"/>
      <c r="H3121" s="12"/>
      <c r="K3121"/>
    </row>
    <row r="3122" spans="1:11" x14ac:dyDescent="0.3">
      <c r="A3122" s="21">
        <v>40435</v>
      </c>
      <c r="B3122" s="11">
        <v>8942700000000</v>
      </c>
      <c r="C3122" s="11">
        <v>4497520000000</v>
      </c>
      <c r="D3122" s="11">
        <v>13440200000000</v>
      </c>
      <c r="E3122" s="12">
        <f>(US_Debt_Table[[#This Row],[Debt Held by the Public]] - B3374)/B3374 * 100</f>
        <v>19.421501398839531</v>
      </c>
      <c r="F3122" s="12">
        <f>(US_Debt_Table[[#This Row],[Debt Held by the Public]] - B3374)/B3374 * 100</f>
        <v>19.421501398839531</v>
      </c>
      <c r="G3122" s="12"/>
      <c r="H3122" s="12"/>
      <c r="K3122"/>
    </row>
    <row r="3123" spans="1:11" x14ac:dyDescent="0.3">
      <c r="A3123" s="21">
        <v>40434</v>
      </c>
      <c r="B3123" s="11">
        <v>8942550000000</v>
      </c>
      <c r="C3123" s="11">
        <v>4500890000000</v>
      </c>
      <c r="D3123" s="11">
        <v>13443400000000</v>
      </c>
      <c r="E3123" s="12">
        <f>(US_Debt_Table[[#This Row],[Debt Held by the Public]] - B3375)/B3375 * 100</f>
        <v>19.419657761266183</v>
      </c>
      <c r="F3123" s="12">
        <f>(US_Debt_Table[[#This Row],[Debt Held by the Public]] - B3375)/B3375 * 100</f>
        <v>19.419657761266183</v>
      </c>
      <c r="G3123" s="12"/>
      <c r="H3123" s="12"/>
      <c r="K3123"/>
    </row>
    <row r="3124" spans="1:11" x14ac:dyDescent="0.3">
      <c r="A3124" s="21">
        <v>40431</v>
      </c>
      <c r="B3124" s="11">
        <v>8942460000000</v>
      </c>
      <c r="C3124" s="11">
        <v>4499300000000</v>
      </c>
      <c r="D3124" s="11">
        <v>13441800000000</v>
      </c>
      <c r="E3124" s="12">
        <f>(US_Debt_Table[[#This Row],[Debt Held by the Public]] - B3376)/B3376 * 100</f>
        <v>19.615409824224418</v>
      </c>
      <c r="F3124" s="12">
        <f>(US_Debt_Table[[#This Row],[Debt Held by the Public]] - B3376)/B3376 * 100</f>
        <v>19.615409824224418</v>
      </c>
      <c r="G3124" s="12"/>
      <c r="H3124" s="12"/>
      <c r="K3124"/>
    </row>
    <row r="3125" spans="1:11" x14ac:dyDescent="0.3">
      <c r="A3125" s="21">
        <v>40430</v>
      </c>
      <c r="B3125" s="11">
        <v>8942520000000</v>
      </c>
      <c r="C3125" s="11">
        <v>4501980000000</v>
      </c>
      <c r="D3125" s="11">
        <v>13444500000000</v>
      </c>
      <c r="E3125" s="12">
        <f>(US_Debt_Table[[#This Row],[Debt Held by the Public]] - B3377)/B3377 * 100</f>
        <v>19.618452434298618</v>
      </c>
      <c r="F3125" s="12">
        <f>(US_Debt_Table[[#This Row],[Debt Held by the Public]] - B3377)/B3377 * 100</f>
        <v>19.618452434298618</v>
      </c>
      <c r="G3125" s="12"/>
      <c r="H3125" s="12"/>
      <c r="K3125"/>
    </row>
    <row r="3126" spans="1:11" x14ac:dyDescent="0.3">
      <c r="A3126" s="21">
        <v>40429</v>
      </c>
      <c r="B3126" s="11">
        <v>8933700000000</v>
      </c>
      <c r="C3126" s="11">
        <v>4501650000000</v>
      </c>
      <c r="D3126" s="11">
        <v>13435400000000</v>
      </c>
      <c r="E3126" s="12">
        <f>(US_Debt_Table[[#This Row],[Debt Held by the Public]] - B3378)/B3378 * 100</f>
        <v>19.497435815121868</v>
      </c>
      <c r="F3126" s="12">
        <f>(US_Debt_Table[[#This Row],[Debt Held by the Public]] - B3378)/B3378 * 100</f>
        <v>19.497435815121868</v>
      </c>
      <c r="G3126" s="12"/>
      <c r="H3126" s="12"/>
      <c r="K3126"/>
    </row>
    <row r="3127" spans="1:11" x14ac:dyDescent="0.3">
      <c r="A3127" s="21">
        <v>40428</v>
      </c>
      <c r="B3127" s="11">
        <v>8933300000000</v>
      </c>
      <c r="C3127" s="11">
        <v>4505470000000</v>
      </c>
      <c r="D3127" s="11">
        <v>13438800000000</v>
      </c>
      <c r="E3127" s="12">
        <f>(US_Debt_Table[[#This Row],[Debt Held by the Public]] - B3379)/B3379 * 100</f>
        <v>19.492085403273919</v>
      </c>
      <c r="F3127" s="12">
        <f>(US_Debt_Table[[#This Row],[Debt Held by the Public]] - B3379)/B3379 * 100</f>
        <v>19.492085403273919</v>
      </c>
      <c r="G3127" s="12"/>
      <c r="H3127" s="12"/>
      <c r="K3127"/>
    </row>
    <row r="3128" spans="1:11" x14ac:dyDescent="0.3">
      <c r="A3128" s="21">
        <v>40424</v>
      </c>
      <c r="B3128" s="11">
        <v>8933280000000</v>
      </c>
      <c r="C3128" s="11">
        <v>4502060000000</v>
      </c>
      <c r="D3128" s="11">
        <v>13435300000000</v>
      </c>
      <c r="E3128" s="12">
        <f>(US_Debt_Table[[#This Row],[Debt Held by the Public]] - B3380)/B3380 * 100</f>
        <v>19.404453367158855</v>
      </c>
      <c r="F3128" s="12">
        <f>(US_Debt_Table[[#This Row],[Debt Held by the Public]] - B3380)/B3380 * 100</f>
        <v>19.404453367158855</v>
      </c>
      <c r="G3128" s="12"/>
      <c r="H3128" s="12"/>
      <c r="K3128"/>
    </row>
    <row r="3129" spans="1:11" x14ac:dyDescent="0.3">
      <c r="A3129" s="21">
        <v>40423</v>
      </c>
      <c r="B3129" s="11">
        <v>8933220000000</v>
      </c>
      <c r="C3129" s="11">
        <v>4508840000000</v>
      </c>
      <c r="D3129" s="11">
        <v>13442100000000</v>
      </c>
      <c r="E3129" s="12">
        <f>(US_Debt_Table[[#This Row],[Debt Held by the Public]] - B3381)/B3381 * 100</f>
        <v>19.408599132227096</v>
      </c>
      <c r="F3129" s="12">
        <f>(US_Debt_Table[[#This Row],[Debt Held by the Public]] - B3381)/B3381 * 100</f>
        <v>19.408599132227096</v>
      </c>
      <c r="G3129" s="12"/>
      <c r="H3129" s="12"/>
      <c r="K3129"/>
    </row>
    <row r="3130" spans="1:11" x14ac:dyDescent="0.3">
      <c r="A3130" s="21">
        <v>40422</v>
      </c>
      <c r="B3130" s="11">
        <v>8924440000000</v>
      </c>
      <c r="C3130" s="11">
        <v>4502360000000</v>
      </c>
      <c r="D3130" s="11">
        <v>13426800000000</v>
      </c>
      <c r="E3130" s="12">
        <f>(US_Debt_Table[[#This Row],[Debt Held by the Public]] - B3382)/B3382 * 100</f>
        <v>19.244696117389573</v>
      </c>
      <c r="F3130" s="12">
        <f>(US_Debt_Table[[#This Row],[Debt Held by the Public]] - B3382)/B3382 * 100</f>
        <v>19.244696117389573</v>
      </c>
      <c r="G3130" s="12"/>
      <c r="H3130" s="12"/>
      <c r="K3130"/>
    </row>
    <row r="3131" spans="1:11" x14ac:dyDescent="0.3">
      <c r="A3131" s="21">
        <v>40421</v>
      </c>
      <c r="B3131" s="11">
        <v>8927060000000</v>
      </c>
      <c r="C3131" s="11">
        <v>4522590000000</v>
      </c>
      <c r="D3131" s="11">
        <v>13449700000000</v>
      </c>
      <c r="E3131" s="12">
        <f>(US_Debt_Table[[#This Row],[Debt Held by the Public]] - B3383)/B3383 * 100</f>
        <v>20.733674961218608</v>
      </c>
      <c r="F3131" s="12">
        <f>(US_Debt_Table[[#This Row],[Debt Held by the Public]] - B3383)/B3383 * 100</f>
        <v>20.733674961218608</v>
      </c>
      <c r="G3131" s="12"/>
      <c r="H3131" s="12"/>
      <c r="K3131"/>
    </row>
    <row r="3132" spans="1:11" x14ac:dyDescent="0.3">
      <c r="A3132" s="21">
        <v>40420</v>
      </c>
      <c r="B3132" s="11">
        <v>8849480000000</v>
      </c>
      <c r="C3132" s="11">
        <v>4520370000000</v>
      </c>
      <c r="D3132" s="11">
        <v>13369800000000</v>
      </c>
      <c r="E3132" s="12">
        <f>(US_Debt_Table[[#This Row],[Debt Held by the Public]] - B3384)/B3384 * 100</f>
        <v>19.686389708259117</v>
      </c>
      <c r="F3132" s="12">
        <f>(US_Debt_Table[[#This Row],[Debt Held by the Public]] - B3384)/B3384 * 100</f>
        <v>19.686389708259117</v>
      </c>
      <c r="G3132" s="12"/>
      <c r="H3132" s="12"/>
      <c r="K3132"/>
    </row>
    <row r="3133" spans="1:11" x14ac:dyDescent="0.3">
      <c r="A3133" s="21">
        <v>40417</v>
      </c>
      <c r="B3133" s="11">
        <v>8849570000000</v>
      </c>
      <c r="C3133" s="11">
        <v>4525650000000</v>
      </c>
      <c r="D3133" s="11">
        <v>13375200000000</v>
      </c>
      <c r="E3133" s="12">
        <f>(US_Debt_Table[[#This Row],[Debt Held by the Public]] - B3385)/B3385 * 100</f>
        <v>19.819517313746065</v>
      </c>
      <c r="F3133" s="12">
        <f>(US_Debt_Table[[#This Row],[Debt Held by the Public]] - B3385)/B3385 * 100</f>
        <v>19.819517313746065</v>
      </c>
      <c r="G3133" s="12"/>
      <c r="H3133" s="12"/>
      <c r="K3133"/>
    </row>
    <row r="3134" spans="1:11" x14ac:dyDescent="0.3">
      <c r="A3134" s="21">
        <v>40416</v>
      </c>
      <c r="B3134" s="11">
        <v>8849510000000</v>
      </c>
      <c r="C3134" s="11">
        <v>4526680000000</v>
      </c>
      <c r="D3134" s="11">
        <v>13376200000000</v>
      </c>
      <c r="E3134" s="12">
        <f>(US_Debt_Table[[#This Row],[Debt Held by the Public]] - B3386)/B3386 * 100</f>
        <v>19.811080633937252</v>
      </c>
      <c r="F3134" s="12">
        <f>(US_Debt_Table[[#This Row],[Debt Held by the Public]] - B3386)/B3386 * 100</f>
        <v>19.811080633937252</v>
      </c>
      <c r="G3134" s="12"/>
      <c r="H3134" s="12"/>
      <c r="K3134"/>
    </row>
    <row r="3135" spans="1:11" x14ac:dyDescent="0.3">
      <c r="A3135" s="21">
        <v>40415</v>
      </c>
      <c r="B3135" s="11">
        <v>8834180000000</v>
      </c>
      <c r="C3135" s="11">
        <v>4527170000000</v>
      </c>
      <c r="D3135" s="11">
        <v>13361400000000</v>
      </c>
      <c r="E3135" s="12">
        <f>(US_Debt_Table[[#This Row],[Debt Held by the Public]] - B3387)/B3387 * 100</f>
        <v>19.608228076897561</v>
      </c>
      <c r="F3135" s="12">
        <f>(US_Debt_Table[[#This Row],[Debt Held by the Public]] - B3387)/B3387 * 100</f>
        <v>19.608228076897561</v>
      </c>
      <c r="G3135" s="12"/>
      <c r="H3135" s="12"/>
      <c r="K3135"/>
    </row>
    <row r="3136" spans="1:11" x14ac:dyDescent="0.3">
      <c r="A3136" s="21">
        <v>40414</v>
      </c>
      <c r="B3136" s="11">
        <v>8833730000000</v>
      </c>
      <c r="C3136" s="11">
        <v>4537570000000</v>
      </c>
      <c r="D3136" s="11">
        <v>13371300000000</v>
      </c>
      <c r="E3136" s="12">
        <f>(US_Debt_Table[[#This Row],[Debt Held by the Public]] - B3388)/B3388 * 100</f>
        <v>19.609746718552397</v>
      </c>
      <c r="F3136" s="12">
        <f>(US_Debt_Table[[#This Row],[Debt Held by the Public]] - B3388)/B3388 * 100</f>
        <v>19.609746718552397</v>
      </c>
      <c r="G3136" s="12"/>
      <c r="H3136" s="12"/>
      <c r="K3136"/>
    </row>
    <row r="3137" spans="1:11" x14ac:dyDescent="0.3">
      <c r="A3137" s="21">
        <v>40413</v>
      </c>
      <c r="B3137" s="11">
        <v>8833230000000</v>
      </c>
      <c r="C3137" s="11">
        <v>4530040000000</v>
      </c>
      <c r="D3137" s="11">
        <v>13363300000000</v>
      </c>
      <c r="E3137" s="12">
        <f>(US_Debt_Table[[#This Row],[Debt Held by the Public]] - B3389)/B3389 * 100</f>
        <v>19.608321045127166</v>
      </c>
      <c r="F3137" s="12">
        <f>(US_Debt_Table[[#This Row],[Debt Held by the Public]] - B3389)/B3389 * 100</f>
        <v>19.608321045127166</v>
      </c>
      <c r="G3137" s="12"/>
      <c r="H3137" s="12"/>
      <c r="K3137"/>
    </row>
    <row r="3138" spans="1:11" x14ac:dyDescent="0.3">
      <c r="A3138" s="21">
        <v>40410</v>
      </c>
      <c r="B3138" s="11">
        <v>8833340000000</v>
      </c>
      <c r="C3138" s="11">
        <v>4528400000000</v>
      </c>
      <c r="D3138" s="11">
        <v>13361700000000</v>
      </c>
      <c r="E3138" s="12">
        <f>(US_Debt_Table[[#This Row],[Debt Held by the Public]] - B3390)/B3390 * 100</f>
        <v>19.627466806788696</v>
      </c>
      <c r="F3138" s="12">
        <f>(US_Debt_Table[[#This Row],[Debt Held by the Public]] - B3390)/B3390 * 100</f>
        <v>19.627466806788696</v>
      </c>
      <c r="G3138" s="12"/>
      <c r="H3138" s="12"/>
      <c r="K3138"/>
    </row>
    <row r="3139" spans="1:11" x14ac:dyDescent="0.3">
      <c r="A3139" s="21">
        <v>40409</v>
      </c>
      <c r="B3139" s="11">
        <v>8833840000000</v>
      </c>
      <c r="C3139" s="11">
        <v>4529390000000</v>
      </c>
      <c r="D3139" s="11">
        <v>13363200000000</v>
      </c>
      <c r="E3139" s="12">
        <f>(US_Debt_Table[[#This Row],[Debt Held by the Public]] - B3391)/B3391 * 100</f>
        <v>19.64574250372122</v>
      </c>
      <c r="F3139" s="12">
        <f>(US_Debt_Table[[#This Row],[Debt Held by the Public]] - B3391)/B3391 * 100</f>
        <v>19.64574250372122</v>
      </c>
      <c r="G3139" s="12"/>
      <c r="H3139" s="12"/>
      <c r="K3139"/>
    </row>
    <row r="3140" spans="1:11" x14ac:dyDescent="0.3">
      <c r="A3140" s="21">
        <v>40408</v>
      </c>
      <c r="B3140" s="11">
        <v>8825610000000</v>
      </c>
      <c r="C3140" s="11">
        <v>4528190000000</v>
      </c>
      <c r="D3140" s="11">
        <v>13353800000000</v>
      </c>
      <c r="E3140" s="12">
        <f>(US_Debt_Table[[#This Row],[Debt Held by the Public]] - B3392)/B3392 * 100</f>
        <v>20.124539781272755</v>
      </c>
      <c r="F3140" s="12">
        <f>(US_Debt_Table[[#This Row],[Debt Held by the Public]] - B3392)/B3392 * 100</f>
        <v>20.124539781272755</v>
      </c>
      <c r="G3140" s="12"/>
      <c r="H3140" s="12"/>
      <c r="K3140"/>
    </row>
    <row r="3141" spans="1:11" x14ac:dyDescent="0.3">
      <c r="A3141" s="21">
        <v>40407</v>
      </c>
      <c r="B3141" s="11">
        <v>8825400000000</v>
      </c>
      <c r="C3141" s="11">
        <v>4539340000000</v>
      </c>
      <c r="D3141" s="11">
        <v>13364700000000</v>
      </c>
      <c r="E3141" s="12">
        <f>(US_Debt_Table[[#This Row],[Debt Held by the Public]] - B3393)/B3393 * 100</f>
        <v>20.321807049379466</v>
      </c>
      <c r="F3141" s="12">
        <f>(US_Debt_Table[[#This Row],[Debt Held by the Public]] - B3393)/B3393 * 100</f>
        <v>20.321807049379466</v>
      </c>
      <c r="G3141" s="12"/>
      <c r="H3141" s="12"/>
      <c r="K3141"/>
    </row>
    <row r="3142" spans="1:11" x14ac:dyDescent="0.3">
      <c r="A3142" s="21">
        <v>40406</v>
      </c>
      <c r="B3142" s="11">
        <v>8825310000000</v>
      </c>
      <c r="C3142" s="11">
        <v>4531690000000</v>
      </c>
      <c r="D3142" s="11">
        <v>13357000000000</v>
      </c>
      <c r="E3142" s="12">
        <f>(US_Debt_Table[[#This Row],[Debt Held by the Public]] - B3394)/B3394 * 100</f>
        <v>20.320908108049153</v>
      </c>
      <c r="F3142" s="12">
        <f>(US_Debt_Table[[#This Row],[Debt Held by the Public]] - B3394)/B3394 * 100</f>
        <v>20.320908108049153</v>
      </c>
      <c r="G3142" s="12"/>
      <c r="H3142" s="12"/>
      <c r="K3142"/>
    </row>
    <row r="3143" spans="1:11" x14ac:dyDescent="0.3">
      <c r="A3143" s="21">
        <v>40403</v>
      </c>
      <c r="B3143" s="11">
        <v>8786780000000</v>
      </c>
      <c r="C3143" s="11">
        <v>4528640000000</v>
      </c>
      <c r="D3143" s="11">
        <v>13315400000000</v>
      </c>
      <c r="E3143" s="12">
        <f>(US_Debt_Table[[#This Row],[Debt Held by the Public]] - B3395)/B3395 * 100</f>
        <v>19.862605395657447</v>
      </c>
      <c r="F3143" s="12">
        <f>(US_Debt_Table[[#This Row],[Debt Held by the Public]] - B3395)/B3395 * 100</f>
        <v>19.862605395657447</v>
      </c>
      <c r="G3143" s="12"/>
      <c r="H3143" s="12"/>
      <c r="K3143"/>
    </row>
    <row r="3144" spans="1:11" x14ac:dyDescent="0.3">
      <c r="A3144" s="21">
        <v>40402</v>
      </c>
      <c r="B3144" s="11">
        <v>8787070000000</v>
      </c>
      <c r="C3144" s="11">
        <v>4529980000000</v>
      </c>
      <c r="D3144" s="11">
        <v>13317000000000</v>
      </c>
      <c r="E3144" s="12">
        <f>(US_Debt_Table[[#This Row],[Debt Held by the Public]] - B3396)/B3396 * 100</f>
        <v>19.86786947370144</v>
      </c>
      <c r="F3144" s="12">
        <f>(US_Debt_Table[[#This Row],[Debt Held by the Public]] - B3396)/B3396 * 100</f>
        <v>19.86786947370144</v>
      </c>
      <c r="G3144" s="12"/>
      <c r="H3144" s="12"/>
      <c r="K3144"/>
    </row>
    <row r="3145" spans="1:11" x14ac:dyDescent="0.3">
      <c r="A3145" s="21">
        <v>40401</v>
      </c>
      <c r="B3145" s="11">
        <v>8778640000000</v>
      </c>
      <c r="C3145" s="11">
        <v>4529230000000</v>
      </c>
      <c r="D3145" s="11">
        <v>13307900000000</v>
      </c>
      <c r="E3145" s="12">
        <f>(US_Debt_Table[[#This Row],[Debt Held by the Public]] - B3397)/B3397 * 100</f>
        <v>19.756793294763309</v>
      </c>
      <c r="F3145" s="12">
        <f>(US_Debt_Table[[#This Row],[Debt Held by the Public]] - B3397)/B3397 * 100</f>
        <v>19.756793294763309</v>
      </c>
      <c r="G3145" s="12"/>
      <c r="H3145" s="12"/>
      <c r="K3145"/>
    </row>
    <row r="3146" spans="1:11" x14ac:dyDescent="0.3">
      <c r="A3146" s="21">
        <v>40400</v>
      </c>
      <c r="B3146" s="11">
        <v>8778540000000</v>
      </c>
      <c r="C3146" s="11">
        <v>4541290000000</v>
      </c>
      <c r="D3146" s="11">
        <v>13319800000000</v>
      </c>
      <c r="E3146" s="12">
        <f>(US_Debt_Table[[#This Row],[Debt Held by the Public]] - B3398)/B3398 * 100</f>
        <v>19.759186702609494</v>
      </c>
      <c r="F3146" s="12">
        <f>(US_Debt_Table[[#This Row],[Debt Held by the Public]] - B3398)/B3398 * 100</f>
        <v>19.759186702609494</v>
      </c>
      <c r="G3146" s="12"/>
      <c r="H3146" s="12"/>
      <c r="K3146"/>
    </row>
    <row r="3147" spans="1:11" x14ac:dyDescent="0.3">
      <c r="A3147" s="21">
        <v>40399</v>
      </c>
      <c r="B3147" s="11">
        <v>8776820000000</v>
      </c>
      <c r="C3147" s="11">
        <v>4534430000000</v>
      </c>
      <c r="D3147" s="11">
        <v>13311300000000</v>
      </c>
      <c r="E3147" s="12">
        <f>(US_Debt_Table[[#This Row],[Debt Held by the Public]] - B3399)/B3399 * 100</f>
        <v>19.740459244161222</v>
      </c>
      <c r="F3147" s="12">
        <f>(US_Debt_Table[[#This Row],[Debt Held by the Public]] - B3399)/B3399 * 100</f>
        <v>19.740459244161222</v>
      </c>
      <c r="G3147" s="12"/>
      <c r="H3147" s="12"/>
      <c r="K3147"/>
    </row>
    <row r="3148" spans="1:11" x14ac:dyDescent="0.3">
      <c r="A3148" s="21">
        <v>40396</v>
      </c>
      <c r="B3148" s="11">
        <v>8777090000000</v>
      </c>
      <c r="C3148" s="11">
        <v>4533030000000</v>
      </c>
      <c r="D3148" s="11">
        <v>13310100000000</v>
      </c>
      <c r="E3148" s="12">
        <f>(US_Debt_Table[[#This Row],[Debt Held by the Public]] - B3400)/B3400 * 100</f>
        <v>19.734668403713279</v>
      </c>
      <c r="F3148" s="12">
        <f>(US_Debt_Table[[#This Row],[Debt Held by the Public]] - B3400)/B3400 * 100</f>
        <v>19.734668403713279</v>
      </c>
      <c r="G3148" s="12"/>
      <c r="H3148" s="12"/>
      <c r="K3148"/>
    </row>
    <row r="3149" spans="1:11" x14ac:dyDescent="0.3">
      <c r="A3149" s="21">
        <v>40395</v>
      </c>
      <c r="B3149" s="11">
        <v>8777040000000</v>
      </c>
      <c r="C3149" s="11">
        <v>4533850000000</v>
      </c>
      <c r="D3149" s="11">
        <v>13310900000000</v>
      </c>
      <c r="E3149" s="12">
        <f>(US_Debt_Table[[#This Row],[Debt Held by the Public]] - B3401)/B3401 * 100</f>
        <v>19.73431299391714</v>
      </c>
      <c r="F3149" s="12">
        <f>(US_Debt_Table[[#This Row],[Debt Held by the Public]] - B3401)/B3401 * 100</f>
        <v>19.73431299391714</v>
      </c>
      <c r="G3149" s="12"/>
      <c r="H3149" s="12"/>
      <c r="K3149"/>
    </row>
    <row r="3150" spans="1:11" x14ac:dyDescent="0.3">
      <c r="A3150" s="21">
        <v>40394</v>
      </c>
      <c r="B3150" s="11">
        <v>8771790000000</v>
      </c>
      <c r="C3150" s="11">
        <v>4530510000000</v>
      </c>
      <c r="D3150" s="11">
        <v>13302300000000</v>
      </c>
      <c r="E3150" s="12">
        <f>(US_Debt_Table[[#This Row],[Debt Held by the Public]] - B3402)/B3402 * 100</f>
        <v>19.661714291950467</v>
      </c>
      <c r="F3150" s="12">
        <f>(US_Debt_Table[[#This Row],[Debt Held by the Public]] - B3402)/B3402 * 100</f>
        <v>19.661714291950467</v>
      </c>
      <c r="G3150" s="12"/>
      <c r="H3150" s="12"/>
      <c r="K3150"/>
    </row>
    <row r="3151" spans="1:11" x14ac:dyDescent="0.3">
      <c r="A3151" s="21">
        <v>40393</v>
      </c>
      <c r="B3151" s="11">
        <v>8771460000000</v>
      </c>
      <c r="C3151" s="11">
        <v>4530180000000</v>
      </c>
      <c r="D3151" s="11">
        <v>13301600000000</v>
      </c>
      <c r="E3151" s="12">
        <f>(US_Debt_Table[[#This Row],[Debt Held by the Public]] - B3403)/B3403 * 100</f>
        <v>19.574348005676452</v>
      </c>
      <c r="F3151" s="12">
        <f>(US_Debt_Table[[#This Row],[Debt Held by the Public]] - B3403)/B3403 * 100</f>
        <v>19.574348005676452</v>
      </c>
      <c r="G3151" s="12"/>
      <c r="H3151" s="12"/>
      <c r="K3151"/>
    </row>
    <row r="3152" spans="1:11" x14ac:dyDescent="0.3">
      <c r="A3152" s="21">
        <v>40392</v>
      </c>
      <c r="B3152" s="11">
        <v>8771690000000</v>
      </c>
      <c r="C3152" s="11">
        <v>4525140000000</v>
      </c>
      <c r="D3152" s="11">
        <v>13296800000000</v>
      </c>
      <c r="E3152" s="12">
        <f>(US_Debt_Table[[#This Row],[Debt Held by the Public]] - B3404)/B3404 * 100</f>
        <v>21.155269860387513</v>
      </c>
      <c r="F3152" s="12">
        <f>(US_Debt_Table[[#This Row],[Debt Held by the Public]] - B3404)/B3404 * 100</f>
        <v>21.155269860387513</v>
      </c>
      <c r="G3152" s="12"/>
      <c r="H3152" s="12"/>
      <c r="K3152"/>
    </row>
    <row r="3153" spans="1:11" x14ac:dyDescent="0.3">
      <c r="A3153" s="21">
        <v>40389</v>
      </c>
      <c r="B3153" s="11">
        <v>8702460000000</v>
      </c>
      <c r="C3153" s="11">
        <v>4535270000000</v>
      </c>
      <c r="D3153" s="11">
        <v>13237700000000</v>
      </c>
      <c r="E3153" s="12">
        <f>(US_Debt_Table[[#This Row],[Debt Held by the Public]] - B3405)/B3405 * 100</f>
        <v>19.768458052289613</v>
      </c>
      <c r="F3153" s="12">
        <f>(US_Debt_Table[[#This Row],[Debt Held by the Public]] - B3405)/B3405 * 100</f>
        <v>19.768458052289613</v>
      </c>
      <c r="G3153" s="12"/>
      <c r="H3153" s="12"/>
      <c r="K3153"/>
    </row>
    <row r="3154" spans="1:11" x14ac:dyDescent="0.3">
      <c r="A3154" s="21">
        <v>40388</v>
      </c>
      <c r="B3154" s="11">
        <v>8702120000000</v>
      </c>
      <c r="C3154" s="11">
        <v>4544390000000</v>
      </c>
      <c r="D3154" s="11">
        <v>13246500000000</v>
      </c>
      <c r="E3154" s="12">
        <f>(US_Debt_Table[[#This Row],[Debt Held by the Public]] - B3406)/B3406 * 100</f>
        <v>19.775812281324757</v>
      </c>
      <c r="F3154" s="12">
        <f>(US_Debt_Table[[#This Row],[Debt Held by the Public]] - B3406)/B3406 * 100</f>
        <v>19.775812281324757</v>
      </c>
      <c r="G3154" s="12"/>
      <c r="H3154" s="12"/>
      <c r="K3154"/>
    </row>
    <row r="3155" spans="1:11" x14ac:dyDescent="0.3">
      <c r="A3155" s="21">
        <v>40387</v>
      </c>
      <c r="B3155" s="11">
        <v>8698370000000</v>
      </c>
      <c r="C3155" s="11">
        <v>4549430000000</v>
      </c>
      <c r="D3155" s="11">
        <v>13247800000000</v>
      </c>
      <c r="E3155" s="12">
        <f>(US_Debt_Table[[#This Row],[Debt Held by the Public]] - B3407)/B3407 * 100</f>
        <v>19.731118856092014</v>
      </c>
      <c r="F3155" s="12">
        <f>(US_Debt_Table[[#This Row],[Debt Held by the Public]] - B3407)/B3407 * 100</f>
        <v>19.731118856092014</v>
      </c>
      <c r="G3155" s="12"/>
      <c r="H3155" s="12"/>
      <c r="K3155"/>
    </row>
    <row r="3156" spans="1:11" x14ac:dyDescent="0.3">
      <c r="A3156" s="21">
        <v>40386</v>
      </c>
      <c r="B3156" s="11">
        <v>8698460000000</v>
      </c>
      <c r="C3156" s="11">
        <v>4559820000000</v>
      </c>
      <c r="D3156" s="11">
        <v>13258300000000</v>
      </c>
      <c r="E3156" s="12">
        <f>(US_Debt_Table[[#This Row],[Debt Held by the Public]] - B3408)/B3408 * 100</f>
        <v>19.733676171808327</v>
      </c>
      <c r="F3156" s="12">
        <f>(US_Debt_Table[[#This Row],[Debt Held by the Public]] - B3408)/B3408 * 100</f>
        <v>19.733676171808327</v>
      </c>
      <c r="G3156" s="12"/>
      <c r="H3156" s="12"/>
      <c r="K3156"/>
    </row>
    <row r="3157" spans="1:11" x14ac:dyDescent="0.3">
      <c r="A3157" s="21">
        <v>40385</v>
      </c>
      <c r="B3157" s="11">
        <v>8697920000000</v>
      </c>
      <c r="C3157" s="11">
        <v>4554110000000</v>
      </c>
      <c r="D3157" s="11">
        <v>13252000000000</v>
      </c>
      <c r="E3157" s="12">
        <f>(US_Debt_Table[[#This Row],[Debt Held by the Public]] - B3409)/B3409 * 100</f>
        <v>19.724265515570629</v>
      </c>
      <c r="F3157" s="12">
        <f>(US_Debt_Table[[#This Row],[Debt Held by the Public]] - B3409)/B3409 * 100</f>
        <v>19.724265515570629</v>
      </c>
      <c r="G3157" s="12"/>
      <c r="H3157" s="12"/>
      <c r="K3157"/>
    </row>
    <row r="3158" spans="1:11" x14ac:dyDescent="0.3">
      <c r="A3158" s="21">
        <v>40382</v>
      </c>
      <c r="B3158" s="11">
        <v>8697890000000</v>
      </c>
      <c r="C3158" s="11">
        <v>4550630000000</v>
      </c>
      <c r="D3158" s="11">
        <v>13248500000000</v>
      </c>
      <c r="E3158" s="12">
        <f>(US_Debt_Table[[#This Row],[Debt Held by the Public]] - B3410)/B3410 * 100</f>
        <v>19.889537031421437</v>
      </c>
      <c r="F3158" s="12">
        <f>(US_Debt_Table[[#This Row],[Debt Held by the Public]] - B3410)/B3410 * 100</f>
        <v>19.889537031421437</v>
      </c>
      <c r="G3158" s="12"/>
      <c r="H3158" s="12"/>
      <c r="K3158"/>
    </row>
    <row r="3159" spans="1:11" x14ac:dyDescent="0.3">
      <c r="A3159" s="21">
        <v>40381</v>
      </c>
      <c r="B3159" s="11">
        <v>8698300000000</v>
      </c>
      <c r="C3159" s="11">
        <v>4550850000000</v>
      </c>
      <c r="D3159" s="11">
        <v>13249200000000</v>
      </c>
      <c r="E3159" s="12">
        <f>(US_Debt_Table[[#This Row],[Debt Held by the Public]] - B3411)/B3411 * 100</f>
        <v>19.899485296347454</v>
      </c>
      <c r="F3159" s="12">
        <f>(US_Debt_Table[[#This Row],[Debt Held by the Public]] - B3411)/B3411 * 100</f>
        <v>19.899485296347454</v>
      </c>
      <c r="G3159" s="12"/>
      <c r="H3159" s="12"/>
      <c r="K3159"/>
    </row>
    <row r="3160" spans="1:11" x14ac:dyDescent="0.3">
      <c r="A3160" s="21">
        <v>40380</v>
      </c>
      <c r="B3160" s="11">
        <v>8687660000000</v>
      </c>
      <c r="C3160" s="11">
        <v>4549830000000</v>
      </c>
      <c r="D3160" s="11">
        <v>13237500000000</v>
      </c>
      <c r="E3160" s="12">
        <f>(US_Debt_Table[[#This Row],[Debt Held by the Public]] - B3412)/B3412 * 100</f>
        <v>19.747538931878516</v>
      </c>
      <c r="F3160" s="12">
        <f>(US_Debt_Table[[#This Row],[Debt Held by the Public]] - B3412)/B3412 * 100</f>
        <v>19.747538931878516</v>
      </c>
      <c r="G3160" s="12"/>
      <c r="H3160" s="12"/>
      <c r="K3160"/>
    </row>
    <row r="3161" spans="1:11" x14ac:dyDescent="0.3">
      <c r="A3161" s="21">
        <v>40379</v>
      </c>
      <c r="B3161" s="11">
        <v>8687660000000</v>
      </c>
      <c r="C3161" s="11">
        <v>4558340000000</v>
      </c>
      <c r="D3161" s="11">
        <v>13246000000000</v>
      </c>
      <c r="E3161" s="12">
        <f>(US_Debt_Table[[#This Row],[Debt Held by the Public]] - B3413)/B3413 * 100</f>
        <v>19.750344943561583</v>
      </c>
      <c r="F3161" s="12">
        <f>(US_Debt_Table[[#This Row],[Debt Held by the Public]] - B3413)/B3413 * 100</f>
        <v>19.750344943561583</v>
      </c>
      <c r="G3161" s="12"/>
      <c r="H3161" s="12"/>
      <c r="K3161"/>
    </row>
    <row r="3162" spans="1:11" x14ac:dyDescent="0.3">
      <c r="A3162" s="21">
        <v>40378</v>
      </c>
      <c r="B3162" s="11">
        <v>8687630000000</v>
      </c>
      <c r="C3162" s="11">
        <v>4555260000000</v>
      </c>
      <c r="D3162" s="11">
        <v>13242900000000</v>
      </c>
      <c r="E3162" s="12">
        <f>(US_Debt_Table[[#This Row],[Debt Held by the Public]] - B3414)/B3414 * 100</f>
        <v>19.75092180984872</v>
      </c>
      <c r="F3162" s="12">
        <f>(US_Debt_Table[[#This Row],[Debt Held by the Public]] - B3414)/B3414 * 100</f>
        <v>19.75092180984872</v>
      </c>
      <c r="G3162" s="12"/>
      <c r="H3162" s="12"/>
      <c r="K3162"/>
    </row>
    <row r="3163" spans="1:11" x14ac:dyDescent="0.3">
      <c r="A3163" s="21">
        <v>40375</v>
      </c>
      <c r="B3163" s="11">
        <v>8687640000000</v>
      </c>
      <c r="C3163" s="11">
        <v>4552270000000</v>
      </c>
      <c r="D3163" s="11">
        <v>13239900000000</v>
      </c>
      <c r="E3163" s="12">
        <f>(US_Debt_Table[[#This Row],[Debt Held by the Public]] - B3415)/B3415 * 100</f>
        <v>20.018069767538243</v>
      </c>
      <c r="F3163" s="12">
        <f>(US_Debt_Table[[#This Row],[Debt Held by the Public]] - B3415)/B3415 * 100</f>
        <v>20.018069767538243</v>
      </c>
      <c r="G3163" s="12"/>
      <c r="H3163" s="12"/>
      <c r="K3163"/>
    </row>
    <row r="3164" spans="1:11" x14ac:dyDescent="0.3">
      <c r="A3164" s="21">
        <v>40374</v>
      </c>
      <c r="B3164" s="11">
        <v>8687400000000</v>
      </c>
      <c r="C3164" s="11">
        <v>4552830000000</v>
      </c>
      <c r="D3164" s="11">
        <v>13240200000000</v>
      </c>
      <c r="E3164" s="12">
        <f>(US_Debt_Table[[#This Row],[Debt Held by the Public]] - B3416)/B3416 * 100</f>
        <v>20.979432911519325</v>
      </c>
      <c r="F3164" s="12">
        <f>(US_Debt_Table[[#This Row],[Debt Held by the Public]] - B3416)/B3416 * 100</f>
        <v>20.979432911519325</v>
      </c>
      <c r="G3164" s="12"/>
      <c r="H3164" s="12"/>
      <c r="K3164"/>
    </row>
    <row r="3165" spans="1:11" x14ac:dyDescent="0.3">
      <c r="A3165" s="21">
        <v>40373</v>
      </c>
      <c r="B3165" s="11">
        <v>8639660000000</v>
      </c>
      <c r="C3165" s="11">
        <v>4549840000000</v>
      </c>
      <c r="D3165" s="11">
        <v>13189500000000</v>
      </c>
      <c r="E3165" s="12">
        <f>(US_Debt_Table[[#This Row],[Debt Held by the Public]] - B3417)/B3417 * 100</f>
        <v>20.318634106940177</v>
      </c>
      <c r="F3165" s="12">
        <f>(US_Debt_Table[[#This Row],[Debt Held by the Public]] - B3417)/B3417 * 100</f>
        <v>20.318634106940177</v>
      </c>
      <c r="G3165" s="12"/>
      <c r="H3165" s="12"/>
      <c r="K3165"/>
    </row>
    <row r="3166" spans="1:11" x14ac:dyDescent="0.3">
      <c r="A3166" s="21">
        <v>40372</v>
      </c>
      <c r="B3166" s="11">
        <v>8639460000000</v>
      </c>
      <c r="C3166" s="11">
        <v>4559830000000</v>
      </c>
      <c r="D3166" s="11">
        <v>13199300000000</v>
      </c>
      <c r="E3166" s="12">
        <f>(US_Debt_Table[[#This Row],[Debt Held by the Public]] - B3418)/B3418 * 100</f>
        <v>20.315848843767625</v>
      </c>
      <c r="F3166" s="12">
        <f>(US_Debt_Table[[#This Row],[Debt Held by the Public]] - B3418)/B3418 * 100</f>
        <v>20.315848843767625</v>
      </c>
      <c r="G3166" s="12"/>
      <c r="H3166" s="12"/>
      <c r="K3166"/>
    </row>
    <row r="3167" spans="1:11" x14ac:dyDescent="0.3">
      <c r="A3167" s="21">
        <v>40371</v>
      </c>
      <c r="B3167" s="11">
        <v>8639110000000</v>
      </c>
      <c r="C3167" s="11">
        <v>4555410000000</v>
      </c>
      <c r="D3167" s="11">
        <v>13194500000000</v>
      </c>
      <c r="E3167" s="12">
        <f>(US_Debt_Table[[#This Row],[Debt Held by the Public]] - B3419)/B3419 * 100</f>
        <v>20.30494317651695</v>
      </c>
      <c r="F3167" s="12">
        <f>(US_Debt_Table[[#This Row],[Debt Held by the Public]] - B3419)/B3419 * 100</f>
        <v>20.30494317651695</v>
      </c>
      <c r="G3167" s="12"/>
      <c r="H3167" s="12"/>
      <c r="K3167"/>
    </row>
    <row r="3168" spans="1:11" x14ac:dyDescent="0.3">
      <c r="A3168" s="21">
        <v>40368</v>
      </c>
      <c r="B3168" s="11">
        <v>8639250000000</v>
      </c>
      <c r="C3168" s="11">
        <v>4554600000000</v>
      </c>
      <c r="D3168" s="11">
        <v>13193900000000</v>
      </c>
      <c r="E3168" s="12">
        <f>(US_Debt_Table[[#This Row],[Debt Held by the Public]] - B3420)/B3420 * 100</f>
        <v>20.481213618906036</v>
      </c>
      <c r="F3168" s="12">
        <f>(US_Debt_Table[[#This Row],[Debt Held by the Public]] - B3420)/B3420 * 100</f>
        <v>20.481213618906036</v>
      </c>
      <c r="G3168" s="12"/>
      <c r="H3168" s="12"/>
      <c r="K3168"/>
    </row>
    <row r="3169" spans="1:11" x14ac:dyDescent="0.3">
      <c r="A3169" s="21">
        <v>40367</v>
      </c>
      <c r="B3169" s="11">
        <v>8639390000000</v>
      </c>
      <c r="C3169" s="11">
        <v>4552850000000</v>
      </c>
      <c r="D3169" s="11">
        <v>13192200000000</v>
      </c>
      <c r="E3169" s="12">
        <f>(US_Debt_Table[[#This Row],[Debt Held by the Public]] - B3421)/B3421 * 100</f>
        <v>20.493584379358438</v>
      </c>
      <c r="F3169" s="12">
        <f>(US_Debt_Table[[#This Row],[Debt Held by the Public]] - B3421)/B3421 * 100</f>
        <v>20.493584379358438</v>
      </c>
      <c r="G3169" s="12"/>
      <c r="H3169" s="12"/>
      <c r="K3169"/>
    </row>
    <row r="3170" spans="1:11" x14ac:dyDescent="0.3">
      <c r="A3170" s="21">
        <v>40366</v>
      </c>
      <c r="B3170" s="11">
        <v>8627560000000</v>
      </c>
      <c r="C3170" s="11">
        <v>4554430000000</v>
      </c>
      <c r="D3170" s="11">
        <v>13182000000000</v>
      </c>
      <c r="E3170" s="12">
        <f>(US_Debt_Table[[#This Row],[Debt Held by the Public]] - B3422)/B3422 * 100</f>
        <v>20.332283556817643</v>
      </c>
      <c r="F3170" s="12">
        <f>(US_Debt_Table[[#This Row],[Debt Held by the Public]] - B3422)/B3422 * 100</f>
        <v>20.332283556817643</v>
      </c>
      <c r="G3170" s="12"/>
      <c r="H3170" s="12"/>
      <c r="K3170"/>
    </row>
    <row r="3171" spans="1:11" x14ac:dyDescent="0.3">
      <c r="A3171" s="21">
        <v>40365</v>
      </c>
      <c r="B3171" s="11">
        <v>8627540000000</v>
      </c>
      <c r="C3171" s="11">
        <v>4550100000000</v>
      </c>
      <c r="D3171" s="11">
        <v>13177600000000</v>
      </c>
      <c r="E3171" s="12">
        <f>(US_Debt_Table[[#This Row],[Debt Held by the Public]] - B3423)/B3423 * 100</f>
        <v>20.83744759999944</v>
      </c>
      <c r="F3171" s="12">
        <f>(US_Debt_Table[[#This Row],[Debt Held by the Public]] - B3423)/B3423 * 100</f>
        <v>20.83744759999944</v>
      </c>
      <c r="G3171" s="12"/>
      <c r="H3171" s="12"/>
      <c r="K3171"/>
    </row>
    <row r="3172" spans="1:11" x14ac:dyDescent="0.3">
      <c r="A3172" s="21">
        <v>40361</v>
      </c>
      <c r="B3172" s="11">
        <v>8627470000000</v>
      </c>
      <c r="C3172" s="11">
        <v>4547860000000</v>
      </c>
      <c r="D3172" s="11">
        <v>13175300000000</v>
      </c>
      <c r="E3172" s="12">
        <f>(US_Debt_Table[[#This Row],[Debt Held by the Public]] - B3424)/B3424 * 100</f>
        <v>20.836128692500218</v>
      </c>
      <c r="F3172" s="12">
        <f>(US_Debt_Table[[#This Row],[Debt Held by the Public]] - B3424)/B3424 * 100</f>
        <v>20.836128692500218</v>
      </c>
      <c r="G3172" s="12"/>
      <c r="H3172" s="12"/>
      <c r="K3172"/>
    </row>
    <row r="3173" spans="1:11" x14ac:dyDescent="0.3">
      <c r="A3173" s="21">
        <v>40360</v>
      </c>
      <c r="B3173" s="11">
        <v>8627010000000</v>
      </c>
      <c r="C3173" s="11">
        <v>4551310000000</v>
      </c>
      <c r="D3173" s="11">
        <v>13178300000000</v>
      </c>
      <c r="E3173" s="12">
        <f>(US_Debt_Table[[#This Row],[Debt Held by the Public]] - B3425)/B3425 * 100</f>
        <v>20.393290806607599</v>
      </c>
      <c r="F3173" s="12">
        <f>(US_Debt_Table[[#This Row],[Debt Held by the Public]] - B3425)/B3425 * 100</f>
        <v>20.393290806607599</v>
      </c>
      <c r="G3173" s="12"/>
      <c r="H3173" s="12"/>
      <c r="K3173"/>
    </row>
    <row r="3174" spans="1:11" x14ac:dyDescent="0.3">
      <c r="A3174" s="21">
        <v>40359</v>
      </c>
      <c r="B3174" s="11">
        <v>8633680000000</v>
      </c>
      <c r="C3174" s="11">
        <v>4569790000000</v>
      </c>
      <c r="D3174" s="11">
        <v>13203500000000</v>
      </c>
      <c r="E3174" s="12">
        <f>(US_Debt_Table[[#This Row],[Debt Held by the Public]] - B3426)/B3426 * 100</f>
        <v>20.331544228429347</v>
      </c>
      <c r="F3174" s="12">
        <f>(US_Debt_Table[[#This Row],[Debt Held by the Public]] - B3426)/B3426 * 100</f>
        <v>20.331544228429347</v>
      </c>
      <c r="G3174" s="12"/>
      <c r="H3174" s="12"/>
      <c r="K3174"/>
    </row>
    <row r="3175" spans="1:11" x14ac:dyDescent="0.3">
      <c r="A3175" s="21">
        <v>40358</v>
      </c>
      <c r="B3175" s="11">
        <v>8556450000000</v>
      </c>
      <c r="C3175" s="11">
        <v>4481090000000</v>
      </c>
      <c r="D3175" s="11">
        <v>13037500000000</v>
      </c>
      <c r="E3175" s="12">
        <f>(US_Debt_Table[[#This Row],[Debt Held by the Public]] - B3427)/B3427 * 100</f>
        <v>20.673825480639046</v>
      </c>
      <c r="F3175" s="12">
        <f>(US_Debt_Table[[#This Row],[Debt Held by the Public]] - B3427)/B3427 * 100</f>
        <v>20.673825480639046</v>
      </c>
      <c r="G3175" s="12"/>
      <c r="H3175" s="12"/>
      <c r="K3175"/>
    </row>
    <row r="3176" spans="1:11" x14ac:dyDescent="0.3">
      <c r="A3176" s="21">
        <v>40357</v>
      </c>
      <c r="B3176" s="11">
        <v>8555690000000</v>
      </c>
      <c r="C3176" s="11">
        <v>4483220000000</v>
      </c>
      <c r="D3176" s="11">
        <v>13038900000000</v>
      </c>
      <c r="E3176" s="12">
        <f>(US_Debt_Table[[#This Row],[Debt Held by the Public]] - B3428)/B3428 * 100</f>
        <v>20.665149130378367</v>
      </c>
      <c r="F3176" s="12">
        <f>(US_Debt_Table[[#This Row],[Debt Held by the Public]] - B3428)/B3428 * 100</f>
        <v>20.665149130378367</v>
      </c>
      <c r="G3176" s="12"/>
      <c r="H3176" s="12"/>
      <c r="K3176"/>
    </row>
    <row r="3177" spans="1:11" x14ac:dyDescent="0.3">
      <c r="A3177" s="21">
        <v>40354</v>
      </c>
      <c r="B3177" s="11">
        <v>8556550000000</v>
      </c>
      <c r="C3177" s="11">
        <v>4481750000000</v>
      </c>
      <c r="D3177" s="11">
        <v>13038300000000</v>
      </c>
      <c r="E3177" s="12">
        <f>(US_Debt_Table[[#This Row],[Debt Held by the Public]] - B3429)/B3429 * 100</f>
        <v>20.683065118968702</v>
      </c>
      <c r="F3177" s="12">
        <f>(US_Debt_Table[[#This Row],[Debt Held by the Public]] - B3429)/B3429 * 100</f>
        <v>20.683065118968702</v>
      </c>
      <c r="G3177" s="12"/>
      <c r="H3177" s="12"/>
      <c r="K3177"/>
    </row>
    <row r="3178" spans="1:11" x14ac:dyDescent="0.3">
      <c r="A3178" s="21">
        <v>40353</v>
      </c>
      <c r="B3178" s="11">
        <v>8556290000000</v>
      </c>
      <c r="C3178" s="11">
        <v>4481790000000</v>
      </c>
      <c r="D3178" s="11">
        <v>13038100000000</v>
      </c>
      <c r="E3178" s="12">
        <f>(US_Debt_Table[[#This Row],[Debt Held by the Public]] - B3430)/B3430 * 100</f>
        <v>20.630738083959308</v>
      </c>
      <c r="F3178" s="12">
        <f>(US_Debt_Table[[#This Row],[Debt Held by the Public]] - B3430)/B3430 * 100</f>
        <v>20.630738083959308</v>
      </c>
      <c r="G3178" s="12"/>
      <c r="H3178" s="12"/>
      <c r="K3178"/>
    </row>
    <row r="3179" spans="1:11" x14ac:dyDescent="0.3">
      <c r="A3179" s="21">
        <v>40352</v>
      </c>
      <c r="B3179" s="11">
        <v>8559680000000</v>
      </c>
      <c r="C3179" s="11">
        <v>4482170000000</v>
      </c>
      <c r="D3179" s="11">
        <v>13041800000000</v>
      </c>
      <c r="E3179" s="12">
        <f>(US_Debt_Table[[#This Row],[Debt Held by the Public]] - B3431)/B3431 * 100</f>
        <v>20.090520210615221</v>
      </c>
      <c r="F3179" s="12">
        <f>(US_Debt_Table[[#This Row],[Debt Held by the Public]] - B3431)/B3431 * 100</f>
        <v>20.090520210615221</v>
      </c>
      <c r="G3179" s="12"/>
      <c r="H3179" s="12"/>
      <c r="K3179"/>
    </row>
    <row r="3180" spans="1:11" x14ac:dyDescent="0.3">
      <c r="A3180" s="21">
        <v>40351</v>
      </c>
      <c r="B3180" s="11">
        <v>8559070000000</v>
      </c>
      <c r="C3180" s="11">
        <v>4487580000000</v>
      </c>
      <c r="D3180" s="11">
        <v>13046700000000</v>
      </c>
      <c r="E3180" s="12">
        <f>(US_Debt_Table[[#This Row],[Debt Held by the Public]] - B3432)/B3432 * 100</f>
        <v>20.088027353861825</v>
      </c>
      <c r="F3180" s="12">
        <f>(US_Debt_Table[[#This Row],[Debt Held by the Public]] - B3432)/B3432 * 100</f>
        <v>20.088027353861825</v>
      </c>
      <c r="G3180" s="12"/>
      <c r="H3180" s="12"/>
      <c r="K3180"/>
    </row>
    <row r="3181" spans="1:11" x14ac:dyDescent="0.3">
      <c r="A3181" s="21">
        <v>40350</v>
      </c>
      <c r="B3181" s="11">
        <v>8559140000000</v>
      </c>
      <c r="C3181" s="11">
        <v>4480920000000</v>
      </c>
      <c r="D3181" s="11">
        <v>13040100000000</v>
      </c>
      <c r="E3181" s="12">
        <f>(US_Debt_Table[[#This Row],[Debt Held by the Public]] - B3433)/B3433 * 100</f>
        <v>20.089346471529932</v>
      </c>
      <c r="F3181" s="12">
        <f>(US_Debt_Table[[#This Row],[Debt Held by the Public]] - B3433)/B3433 * 100</f>
        <v>20.089346471529932</v>
      </c>
      <c r="G3181" s="12"/>
      <c r="H3181" s="12"/>
      <c r="K3181"/>
    </row>
    <row r="3182" spans="1:11" x14ac:dyDescent="0.3">
      <c r="A3182" s="21">
        <v>40347</v>
      </c>
      <c r="B3182" s="11">
        <v>8559230000000</v>
      </c>
      <c r="C3182" s="11">
        <v>4479230000000</v>
      </c>
      <c r="D3182" s="11">
        <v>13038500000000</v>
      </c>
      <c r="E3182" s="12">
        <f>(US_Debt_Table[[#This Row],[Debt Held by the Public]] - B3434)/B3434 * 100</f>
        <v>20.085217667022558</v>
      </c>
      <c r="F3182" s="12">
        <f>(US_Debt_Table[[#This Row],[Debt Held by the Public]] - B3434)/B3434 * 100</f>
        <v>20.085217667022558</v>
      </c>
      <c r="G3182" s="12"/>
      <c r="H3182" s="12"/>
      <c r="K3182"/>
    </row>
    <row r="3183" spans="1:11" x14ac:dyDescent="0.3">
      <c r="A3183" s="21">
        <v>40346</v>
      </c>
      <c r="B3183" s="11">
        <v>8559010000000</v>
      </c>
      <c r="C3183" s="11">
        <v>4479870000000</v>
      </c>
      <c r="D3183" s="11">
        <v>13038900000000</v>
      </c>
      <c r="E3183" s="12">
        <f>(US_Debt_Table[[#This Row],[Debt Held by the Public]] - B3435)/B3435 * 100</f>
        <v>19.983486343991512</v>
      </c>
      <c r="F3183" s="12">
        <f>(US_Debt_Table[[#This Row],[Debt Held by the Public]] - B3435)/B3435 * 100</f>
        <v>19.983486343991512</v>
      </c>
      <c r="G3183" s="12"/>
      <c r="H3183" s="12"/>
      <c r="K3183"/>
    </row>
    <row r="3184" spans="1:11" x14ac:dyDescent="0.3">
      <c r="A3184" s="21">
        <v>40345</v>
      </c>
      <c r="B3184" s="11">
        <v>8599140000000</v>
      </c>
      <c r="C3184" s="11">
        <v>4473860000000</v>
      </c>
      <c r="D3184" s="11">
        <v>13073000000000</v>
      </c>
      <c r="E3184" s="12">
        <f>(US_Debt_Table[[#This Row],[Debt Held by the Public]] - B3436)/B3436 * 100</f>
        <v>20.545875096376253</v>
      </c>
      <c r="F3184" s="12">
        <f>(US_Debt_Table[[#This Row],[Debt Held by the Public]] - B3436)/B3436 * 100</f>
        <v>20.545875096376253</v>
      </c>
      <c r="G3184" s="12"/>
      <c r="H3184" s="12"/>
      <c r="K3184"/>
    </row>
    <row r="3185" spans="1:11" x14ac:dyDescent="0.3">
      <c r="A3185" s="21">
        <v>40344</v>
      </c>
      <c r="B3185" s="11">
        <v>8598960000000</v>
      </c>
      <c r="C3185" s="11">
        <v>4479460000000</v>
      </c>
      <c r="D3185" s="11">
        <v>13078400000000</v>
      </c>
      <c r="E3185" s="12">
        <f>(US_Debt_Table[[#This Row],[Debt Held by the Public]] - B3437)/B3437 * 100</f>
        <v>20.548421465821793</v>
      </c>
      <c r="F3185" s="12">
        <f>(US_Debt_Table[[#This Row],[Debt Held by the Public]] - B3437)/B3437 * 100</f>
        <v>20.548421465821793</v>
      </c>
      <c r="G3185" s="12"/>
      <c r="H3185" s="12"/>
      <c r="K3185"/>
    </row>
    <row r="3186" spans="1:11" x14ac:dyDescent="0.3">
      <c r="A3186" s="21">
        <v>40343</v>
      </c>
      <c r="B3186" s="11">
        <v>8572310000000</v>
      </c>
      <c r="C3186" s="11">
        <v>4470840000000</v>
      </c>
      <c r="D3186" s="11">
        <v>13043100000000</v>
      </c>
      <c r="E3186" s="12">
        <f>(US_Debt_Table[[#This Row],[Debt Held by the Public]] - B3438)/B3438 * 100</f>
        <v>20.551349192509548</v>
      </c>
      <c r="F3186" s="12">
        <f>(US_Debt_Table[[#This Row],[Debt Held by the Public]] - B3438)/B3438 * 100</f>
        <v>20.551349192509548</v>
      </c>
      <c r="G3186" s="12"/>
      <c r="H3186" s="12"/>
      <c r="K3186"/>
    </row>
    <row r="3187" spans="1:11" x14ac:dyDescent="0.3">
      <c r="A3187" s="21">
        <v>40340</v>
      </c>
      <c r="B3187" s="11">
        <v>8572070000000</v>
      </c>
      <c r="C3187" s="11">
        <v>4469140000000</v>
      </c>
      <c r="D3187" s="11">
        <v>13041200000000</v>
      </c>
      <c r="E3187" s="12">
        <f>(US_Debt_Table[[#This Row],[Debt Held by the Public]] - B3439)/B3439 * 100</f>
        <v>20.553738232324225</v>
      </c>
      <c r="F3187" s="12">
        <f>(US_Debt_Table[[#This Row],[Debt Held by the Public]] - B3439)/B3439 * 100</f>
        <v>20.553738232324225</v>
      </c>
      <c r="G3187" s="12"/>
      <c r="H3187" s="12"/>
      <c r="K3187"/>
    </row>
    <row r="3188" spans="1:11" x14ac:dyDescent="0.3">
      <c r="A3188" s="21">
        <v>40339</v>
      </c>
      <c r="B3188" s="11">
        <v>8572110000000</v>
      </c>
      <c r="C3188" s="11">
        <v>4469300000000</v>
      </c>
      <c r="D3188" s="11">
        <v>13041400000000</v>
      </c>
      <c r="E3188" s="12">
        <f>(US_Debt_Table[[#This Row],[Debt Held by the Public]] - B3440)/B3440 * 100</f>
        <v>20.562439346844631</v>
      </c>
      <c r="F3188" s="12">
        <f>(US_Debt_Table[[#This Row],[Debt Held by the Public]] - B3440)/B3440 * 100</f>
        <v>20.562439346844631</v>
      </c>
      <c r="G3188" s="12"/>
      <c r="H3188" s="12"/>
      <c r="K3188"/>
    </row>
    <row r="3189" spans="1:11" x14ac:dyDescent="0.3">
      <c r="A3189" s="21">
        <v>40338</v>
      </c>
      <c r="B3189" s="11">
        <v>8577890000000</v>
      </c>
      <c r="C3189" s="11">
        <v>4468260000000</v>
      </c>
      <c r="D3189" s="11">
        <v>13046100000000</v>
      </c>
      <c r="E3189" s="12">
        <f>(US_Debt_Table[[#This Row],[Debt Held by the Public]] - B3441)/B3441 * 100</f>
        <v>20.64593802786791</v>
      </c>
      <c r="F3189" s="12">
        <f>(US_Debt_Table[[#This Row],[Debt Held by the Public]] - B3441)/B3441 * 100</f>
        <v>20.64593802786791</v>
      </c>
      <c r="G3189" s="12"/>
      <c r="H3189" s="12"/>
      <c r="K3189"/>
    </row>
    <row r="3190" spans="1:11" x14ac:dyDescent="0.3">
      <c r="A3190" s="21">
        <v>40337</v>
      </c>
      <c r="B3190" s="11">
        <v>8577520000000</v>
      </c>
      <c r="C3190" s="11">
        <v>4479440000000</v>
      </c>
      <c r="D3190" s="11">
        <v>13057000000000</v>
      </c>
      <c r="E3190" s="12">
        <f>(US_Debt_Table[[#This Row],[Debt Held by the Public]] - B3442)/B3442 * 100</f>
        <v>20.641073425270221</v>
      </c>
      <c r="F3190" s="12">
        <f>(US_Debt_Table[[#This Row],[Debt Held by the Public]] - B3442)/B3442 * 100</f>
        <v>20.641073425270221</v>
      </c>
      <c r="G3190" s="12"/>
      <c r="H3190" s="12"/>
      <c r="K3190"/>
    </row>
    <row r="3191" spans="1:11" x14ac:dyDescent="0.3">
      <c r="A3191" s="21">
        <v>40336</v>
      </c>
      <c r="B3191" s="11">
        <v>8577580000000</v>
      </c>
      <c r="C3191" s="11">
        <v>4474620000000</v>
      </c>
      <c r="D3191" s="11">
        <v>13052200000000</v>
      </c>
      <c r="E3191" s="12">
        <f>(US_Debt_Table[[#This Row],[Debt Held by the Public]] - B3443)/B3443 * 100</f>
        <v>20.642256674819585</v>
      </c>
      <c r="F3191" s="12">
        <f>(US_Debt_Table[[#This Row],[Debt Held by the Public]] - B3443)/B3443 * 100</f>
        <v>20.642256674819585</v>
      </c>
      <c r="G3191" s="12"/>
      <c r="H3191" s="12"/>
      <c r="K3191"/>
    </row>
    <row r="3192" spans="1:11" x14ac:dyDescent="0.3">
      <c r="A3192" s="21">
        <v>40333</v>
      </c>
      <c r="B3192" s="11">
        <v>8577520000000</v>
      </c>
      <c r="C3192" s="11">
        <v>4473060000000</v>
      </c>
      <c r="D3192" s="11">
        <v>13050600000000</v>
      </c>
      <c r="E3192" s="12">
        <f>(US_Debt_Table[[#This Row],[Debt Held by the Public]] - B3444)/B3444 * 100</f>
        <v>20.637510266998209</v>
      </c>
      <c r="F3192" s="12">
        <f>(US_Debt_Table[[#This Row],[Debt Held by the Public]] - B3444)/B3444 * 100</f>
        <v>20.637510266998209</v>
      </c>
      <c r="G3192" s="12"/>
      <c r="H3192" s="12"/>
      <c r="K3192"/>
    </row>
    <row r="3193" spans="1:11" x14ac:dyDescent="0.3">
      <c r="A3193" s="21">
        <v>40332</v>
      </c>
      <c r="B3193" s="11">
        <v>8577330000000</v>
      </c>
      <c r="C3193" s="11">
        <v>4478920000000</v>
      </c>
      <c r="D3193" s="11">
        <v>13056200000000</v>
      </c>
      <c r="E3193" s="12">
        <f>(US_Debt_Table[[#This Row],[Debt Held by the Public]] - B3445)/B3445 * 100</f>
        <v>20.834695142567337</v>
      </c>
      <c r="F3193" s="12">
        <f>(US_Debt_Table[[#This Row],[Debt Held by the Public]] - B3445)/B3445 * 100</f>
        <v>20.834695142567337</v>
      </c>
      <c r="G3193" s="12"/>
      <c r="H3193" s="12"/>
      <c r="K3193"/>
    </row>
    <row r="3194" spans="1:11" x14ac:dyDescent="0.3">
      <c r="A3194" s="21">
        <v>40331</v>
      </c>
      <c r="B3194" s="11">
        <v>8573300000000</v>
      </c>
      <c r="C3194" s="11">
        <v>4484990000000</v>
      </c>
      <c r="D3194" s="11">
        <v>13058300000000</v>
      </c>
      <c r="E3194" s="12">
        <f>(US_Debt_Table[[#This Row],[Debt Held by the Public]] - B3446)/B3446 * 100</f>
        <v>20.77792178519103</v>
      </c>
      <c r="F3194" s="12">
        <f>(US_Debt_Table[[#This Row],[Debt Held by the Public]] - B3446)/B3446 * 100</f>
        <v>20.77792178519103</v>
      </c>
      <c r="G3194" s="12"/>
      <c r="H3194" s="12"/>
      <c r="K3194"/>
    </row>
    <row r="3195" spans="1:11" x14ac:dyDescent="0.3">
      <c r="A3195" s="21">
        <v>40330</v>
      </c>
      <c r="B3195" s="11">
        <v>8572780000000</v>
      </c>
      <c r="C3195" s="11">
        <v>4478050000000</v>
      </c>
      <c r="D3195" s="11">
        <v>13050800000000</v>
      </c>
      <c r="E3195" s="12">
        <f>(US_Debt_Table[[#This Row],[Debt Held by the Public]] - B3447)/B3447 * 100</f>
        <v>20.779784329361245</v>
      </c>
      <c r="F3195" s="12">
        <f>(US_Debt_Table[[#This Row],[Debt Held by the Public]] - B3447)/B3447 * 100</f>
        <v>20.779784329361245</v>
      </c>
      <c r="G3195" s="12"/>
      <c r="H3195" s="12"/>
      <c r="K3195"/>
    </row>
    <row r="3196" spans="1:11" x14ac:dyDescent="0.3">
      <c r="A3196" s="21">
        <v>40326</v>
      </c>
      <c r="B3196" s="11">
        <v>8494420000000</v>
      </c>
      <c r="C3196" s="11">
        <v>4498120000000</v>
      </c>
      <c r="D3196" s="11">
        <v>12992500000000</v>
      </c>
      <c r="E3196" s="12">
        <f>(US_Debt_Table[[#This Row],[Debt Held by the Public]] - B3448)/B3448 * 100</f>
        <v>21.014856139910989</v>
      </c>
      <c r="F3196" s="12">
        <f>(US_Debt_Table[[#This Row],[Debt Held by the Public]] - B3448)/B3448 * 100</f>
        <v>21.014856139910989</v>
      </c>
      <c r="G3196" s="12"/>
      <c r="H3196" s="12"/>
      <c r="K3196"/>
    </row>
    <row r="3197" spans="1:11" x14ac:dyDescent="0.3">
      <c r="A3197" s="21">
        <v>40325</v>
      </c>
      <c r="B3197" s="11">
        <v>8494710000000</v>
      </c>
      <c r="C3197" s="11">
        <v>4493200000000</v>
      </c>
      <c r="D3197" s="11">
        <v>12987900000000</v>
      </c>
      <c r="E3197" s="12">
        <f>(US_Debt_Table[[#This Row],[Debt Held by the Public]] - B3449)/B3449 * 100</f>
        <v>21.052271571054195</v>
      </c>
      <c r="F3197" s="12">
        <f>(US_Debt_Table[[#This Row],[Debt Held by the Public]] - B3449)/B3449 * 100</f>
        <v>21.052271571054195</v>
      </c>
      <c r="G3197" s="12"/>
      <c r="H3197" s="12"/>
      <c r="K3197"/>
    </row>
    <row r="3198" spans="1:11" x14ac:dyDescent="0.3">
      <c r="A3198" s="21">
        <v>40324</v>
      </c>
      <c r="B3198" s="11">
        <v>8479470000000</v>
      </c>
      <c r="C3198" s="11">
        <v>4507800000000</v>
      </c>
      <c r="D3198" s="11">
        <v>12987300000000</v>
      </c>
      <c r="E3198" s="12">
        <f>(US_Debt_Table[[#This Row],[Debt Held by the Public]] - B3450)/B3450 * 100</f>
        <v>21.13718929868898</v>
      </c>
      <c r="F3198" s="12">
        <f>(US_Debt_Table[[#This Row],[Debt Held by the Public]] - B3450)/B3450 * 100</f>
        <v>21.13718929868898</v>
      </c>
      <c r="G3198" s="12"/>
      <c r="H3198" s="12"/>
      <c r="K3198"/>
    </row>
    <row r="3199" spans="1:11" x14ac:dyDescent="0.3">
      <c r="A3199" s="21">
        <v>40323</v>
      </c>
      <c r="B3199" s="11">
        <v>8478410000000</v>
      </c>
      <c r="C3199" s="11">
        <v>4517360000000</v>
      </c>
      <c r="D3199" s="11">
        <v>12995800000000</v>
      </c>
      <c r="E3199" s="12">
        <f>(US_Debt_Table[[#This Row],[Debt Held by the Public]] - B3451)/B3451 * 100</f>
        <v>21.127929652620526</v>
      </c>
      <c r="F3199" s="12">
        <f>(US_Debt_Table[[#This Row],[Debt Held by the Public]] - B3451)/B3451 * 100</f>
        <v>21.127929652620526</v>
      </c>
      <c r="G3199" s="12"/>
      <c r="H3199" s="12"/>
      <c r="K3199"/>
    </row>
    <row r="3200" spans="1:11" x14ac:dyDescent="0.3">
      <c r="A3200" s="21">
        <v>40322</v>
      </c>
      <c r="B3200" s="11">
        <v>8477480000000</v>
      </c>
      <c r="C3200" s="11">
        <v>4511620000000</v>
      </c>
      <c r="D3200" s="11">
        <v>12989100000000</v>
      </c>
      <c r="E3200" s="12">
        <f>(US_Debt_Table[[#This Row],[Debt Held by the Public]] - B3452)/B3452 * 100</f>
        <v>21.117584700359174</v>
      </c>
      <c r="F3200" s="12">
        <f>(US_Debt_Table[[#This Row],[Debt Held by the Public]] - B3452)/B3452 * 100</f>
        <v>21.117584700359174</v>
      </c>
      <c r="G3200" s="12"/>
      <c r="H3200" s="12"/>
      <c r="K3200"/>
    </row>
    <row r="3201" spans="1:11" x14ac:dyDescent="0.3">
      <c r="A3201" s="21">
        <v>40319</v>
      </c>
      <c r="B3201" s="11">
        <v>8477110000000</v>
      </c>
      <c r="C3201" s="11">
        <v>4510690000000</v>
      </c>
      <c r="D3201" s="11">
        <v>12987800000000</v>
      </c>
      <c r="E3201" s="12">
        <f>(US_Debt_Table[[#This Row],[Debt Held by the Public]] - B3453)/B3453 * 100</f>
        <v>21.112471551011019</v>
      </c>
      <c r="F3201" s="12">
        <f>(US_Debt_Table[[#This Row],[Debt Held by the Public]] - B3453)/B3453 * 100</f>
        <v>21.112471551011019</v>
      </c>
      <c r="G3201" s="12"/>
      <c r="H3201" s="12"/>
      <c r="K3201"/>
    </row>
    <row r="3202" spans="1:11" x14ac:dyDescent="0.3">
      <c r="A3202" s="21">
        <v>40318</v>
      </c>
      <c r="B3202" s="11">
        <v>8476840000000</v>
      </c>
      <c r="C3202" s="11">
        <v>4510980000000</v>
      </c>
      <c r="D3202" s="11">
        <v>12987800000000</v>
      </c>
      <c r="E3202" s="12">
        <f>(US_Debt_Table[[#This Row],[Debt Held by the Public]] - B3454)/B3454 * 100</f>
        <v>21.39895712646954</v>
      </c>
      <c r="F3202" s="12">
        <f>(US_Debt_Table[[#This Row],[Debt Held by the Public]] - B3454)/B3454 * 100</f>
        <v>21.39895712646954</v>
      </c>
      <c r="G3202" s="12"/>
      <c r="H3202" s="12"/>
      <c r="K3202"/>
    </row>
    <row r="3203" spans="1:11" x14ac:dyDescent="0.3">
      <c r="A3203" s="21">
        <v>40317</v>
      </c>
      <c r="B3203" s="11">
        <v>8466740000000</v>
      </c>
      <c r="C3203" s="11">
        <v>4508550000000</v>
      </c>
      <c r="D3203" s="11">
        <v>12975300000000</v>
      </c>
      <c r="E3203" s="12">
        <f>(US_Debt_Table[[#This Row],[Debt Held by the Public]] - B3455)/B3455 * 100</f>
        <v>21.261779954742057</v>
      </c>
      <c r="F3203" s="12">
        <f>(US_Debt_Table[[#This Row],[Debt Held by the Public]] - B3455)/B3455 * 100</f>
        <v>21.261779954742057</v>
      </c>
      <c r="G3203" s="12"/>
      <c r="H3203" s="12"/>
      <c r="K3203"/>
    </row>
    <row r="3204" spans="1:11" x14ac:dyDescent="0.3">
      <c r="A3204" s="21">
        <v>40316</v>
      </c>
      <c r="B3204" s="11">
        <v>8466530000000</v>
      </c>
      <c r="C3204" s="11">
        <v>4518140000000</v>
      </c>
      <c r="D3204" s="11">
        <v>12984700000000</v>
      </c>
      <c r="E3204" s="12">
        <f>(US_Debt_Table[[#This Row],[Debt Held by the Public]] - B3456)/B3456 * 100</f>
        <v>21.262940492354581</v>
      </c>
      <c r="F3204" s="12">
        <f>(US_Debt_Table[[#This Row],[Debt Held by the Public]] - B3456)/B3456 * 100</f>
        <v>21.262940492354581</v>
      </c>
      <c r="G3204" s="12"/>
      <c r="H3204" s="12"/>
      <c r="K3204"/>
    </row>
    <row r="3205" spans="1:11" x14ac:dyDescent="0.3">
      <c r="A3205" s="21">
        <v>40315</v>
      </c>
      <c r="B3205" s="11">
        <v>8466170000000</v>
      </c>
      <c r="C3205" s="11">
        <v>4508730000000</v>
      </c>
      <c r="D3205" s="11">
        <v>12974900000000</v>
      </c>
      <c r="E3205" s="12">
        <f>(US_Debt_Table[[#This Row],[Debt Held by the Public]] - B3457)/B3457 * 100</f>
        <v>21.25761067435122</v>
      </c>
      <c r="F3205" s="12">
        <f>(US_Debt_Table[[#This Row],[Debt Held by the Public]] - B3457)/B3457 * 100</f>
        <v>21.25761067435122</v>
      </c>
      <c r="G3205" s="12"/>
      <c r="H3205" s="12"/>
      <c r="K3205"/>
    </row>
    <row r="3206" spans="1:11" x14ac:dyDescent="0.3">
      <c r="A3206" s="21">
        <v>40312</v>
      </c>
      <c r="B3206" s="11">
        <v>8420100000000</v>
      </c>
      <c r="C3206" s="11">
        <v>4506590000000</v>
      </c>
      <c r="D3206" s="11">
        <v>12926700000000</v>
      </c>
      <c r="E3206" s="12">
        <f>(US_Debt_Table[[#This Row],[Debt Held by the Public]] - B3458)/B3458 * 100</f>
        <v>20.823773014718228</v>
      </c>
      <c r="F3206" s="12">
        <f>(US_Debt_Table[[#This Row],[Debt Held by the Public]] - B3458)/B3458 * 100</f>
        <v>20.823773014718228</v>
      </c>
      <c r="G3206" s="12"/>
      <c r="H3206" s="12"/>
      <c r="K3206"/>
    </row>
    <row r="3207" spans="1:11" x14ac:dyDescent="0.3">
      <c r="A3207" s="21">
        <v>40311</v>
      </c>
      <c r="B3207" s="11">
        <v>8420540000000</v>
      </c>
      <c r="C3207" s="11">
        <v>4506870000000</v>
      </c>
      <c r="D3207" s="11">
        <v>12927400000000</v>
      </c>
      <c r="E3207" s="12">
        <f>(US_Debt_Table[[#This Row],[Debt Held by the Public]] - B3459)/B3459 * 100</f>
        <v>21.072095103077221</v>
      </c>
      <c r="F3207" s="12">
        <f>(US_Debt_Table[[#This Row],[Debt Held by the Public]] - B3459)/B3459 * 100</f>
        <v>21.072095103077221</v>
      </c>
      <c r="G3207" s="12"/>
      <c r="H3207" s="12"/>
      <c r="K3207"/>
    </row>
    <row r="3208" spans="1:11" x14ac:dyDescent="0.3">
      <c r="A3208" s="21">
        <v>40310</v>
      </c>
      <c r="B3208" s="11">
        <v>8417240000000</v>
      </c>
      <c r="C3208" s="11">
        <v>4505920000000</v>
      </c>
      <c r="D3208" s="11">
        <v>12923200000000</v>
      </c>
      <c r="E3208" s="12">
        <f>(US_Debt_Table[[#This Row],[Debt Held by the Public]] - B3460)/B3460 * 100</f>
        <v>21.023081004217069</v>
      </c>
      <c r="F3208" s="12">
        <f>(US_Debt_Table[[#This Row],[Debt Held by the Public]] - B3460)/B3460 * 100</f>
        <v>21.023081004217069</v>
      </c>
      <c r="G3208" s="12"/>
      <c r="H3208" s="12"/>
      <c r="K3208"/>
    </row>
    <row r="3209" spans="1:11" x14ac:dyDescent="0.3">
      <c r="A3209" s="21">
        <v>40309</v>
      </c>
      <c r="B3209" s="11">
        <v>8416460000000</v>
      </c>
      <c r="C3209" s="11">
        <v>4514700000000</v>
      </c>
      <c r="D3209" s="11">
        <v>12931200000000</v>
      </c>
      <c r="E3209" s="12">
        <f>(US_Debt_Table[[#This Row],[Debt Held by the Public]] - B3461)/B3461 * 100</f>
        <v>21.009778309435113</v>
      </c>
      <c r="F3209" s="12">
        <f>(US_Debt_Table[[#This Row],[Debt Held by the Public]] - B3461)/B3461 * 100</f>
        <v>21.009778309435113</v>
      </c>
      <c r="G3209" s="12"/>
      <c r="H3209" s="12"/>
      <c r="K3209"/>
    </row>
    <row r="3210" spans="1:11" x14ac:dyDescent="0.3">
      <c r="A3210" s="21">
        <v>40308</v>
      </c>
      <c r="B3210" s="11">
        <v>8416600000000</v>
      </c>
      <c r="C3210" s="11">
        <v>4510180000000</v>
      </c>
      <c r="D3210" s="11">
        <v>12926800000000</v>
      </c>
      <c r="E3210" s="12">
        <f>(US_Debt_Table[[#This Row],[Debt Held by the Public]] - B3462)/B3462 * 100</f>
        <v>21.011269233755367</v>
      </c>
      <c r="F3210" s="12">
        <f>(US_Debt_Table[[#This Row],[Debt Held by the Public]] - B3462)/B3462 * 100</f>
        <v>21.011269233755367</v>
      </c>
      <c r="G3210" s="12"/>
      <c r="H3210" s="12"/>
      <c r="K3210"/>
    </row>
    <row r="3211" spans="1:11" x14ac:dyDescent="0.3">
      <c r="A3211" s="21">
        <v>40305</v>
      </c>
      <c r="B3211" s="11">
        <v>8415800000000</v>
      </c>
      <c r="C3211" s="11">
        <v>4513140000000</v>
      </c>
      <c r="D3211" s="11">
        <v>12928900000000</v>
      </c>
      <c r="E3211" s="12">
        <f>(US_Debt_Table[[#This Row],[Debt Held by the Public]] - B3463)/B3463 * 100</f>
        <v>20.996113827613822</v>
      </c>
      <c r="F3211" s="12">
        <f>(US_Debt_Table[[#This Row],[Debt Held by the Public]] - B3463)/B3463 * 100</f>
        <v>20.996113827613822</v>
      </c>
      <c r="G3211" s="12"/>
      <c r="H3211" s="12"/>
      <c r="K3211"/>
    </row>
    <row r="3212" spans="1:11" x14ac:dyDescent="0.3">
      <c r="A3212" s="21">
        <v>40304</v>
      </c>
      <c r="B3212" s="11">
        <v>8415800000000</v>
      </c>
      <c r="C3212" s="11">
        <v>4517110000000</v>
      </c>
      <c r="D3212" s="11">
        <v>12932900000000</v>
      </c>
      <c r="E3212" s="12">
        <f>(US_Debt_Table[[#This Row],[Debt Held by the Public]] - B3464)/B3464 * 100</f>
        <v>21.479381502823426</v>
      </c>
      <c r="F3212" s="12">
        <f>(US_Debt_Table[[#This Row],[Debt Held by the Public]] - B3464)/B3464 * 100</f>
        <v>21.479381502823426</v>
      </c>
      <c r="G3212" s="12"/>
      <c r="H3212" s="12"/>
      <c r="K3212"/>
    </row>
    <row r="3213" spans="1:11" x14ac:dyDescent="0.3">
      <c r="A3213" s="21">
        <v>40303</v>
      </c>
      <c r="B3213" s="11">
        <v>8430750000000</v>
      </c>
      <c r="C3213" s="11">
        <v>4512750000000</v>
      </c>
      <c r="D3213" s="11">
        <v>12943500000000</v>
      </c>
      <c r="E3213" s="12">
        <f>(US_Debt_Table[[#This Row],[Debt Held by the Public]] - B3465)/B3465 * 100</f>
        <v>21.694301662430117</v>
      </c>
      <c r="F3213" s="12">
        <f>(US_Debt_Table[[#This Row],[Debt Held by the Public]] - B3465)/B3465 * 100</f>
        <v>21.694301662430117</v>
      </c>
      <c r="G3213" s="12"/>
      <c r="H3213" s="12"/>
      <c r="K3213"/>
    </row>
    <row r="3214" spans="1:11" x14ac:dyDescent="0.3">
      <c r="A3214" s="21">
        <v>40302</v>
      </c>
      <c r="B3214" s="11">
        <v>8430150000000</v>
      </c>
      <c r="C3214" s="11">
        <v>4510810000000</v>
      </c>
      <c r="D3214" s="11">
        <v>12941000000000</v>
      </c>
      <c r="E3214" s="12">
        <f>(US_Debt_Table[[#This Row],[Debt Held by the Public]] - B3466)/B3466 * 100</f>
        <v>21.687748730096178</v>
      </c>
      <c r="F3214" s="12">
        <f>(US_Debt_Table[[#This Row],[Debt Held by the Public]] - B3466)/B3466 * 100</f>
        <v>21.687748730096178</v>
      </c>
      <c r="G3214" s="12"/>
      <c r="H3214" s="12"/>
      <c r="K3214"/>
    </row>
    <row r="3215" spans="1:11" x14ac:dyDescent="0.3">
      <c r="A3215" s="21">
        <v>40301</v>
      </c>
      <c r="B3215" s="11">
        <v>8430110000000</v>
      </c>
      <c r="C3215" s="11">
        <v>4496920000000</v>
      </c>
      <c r="D3215" s="11">
        <v>12927000000000</v>
      </c>
      <c r="E3215" s="12">
        <f>(US_Debt_Table[[#This Row],[Debt Held by the Public]] - B3467)/B3467 * 100</f>
        <v>21.688400922683403</v>
      </c>
      <c r="F3215" s="12">
        <f>(US_Debt_Table[[#This Row],[Debt Held by the Public]] - B3467)/B3467 * 100</f>
        <v>21.688400922683403</v>
      </c>
      <c r="G3215" s="12"/>
      <c r="H3215" s="12"/>
      <c r="K3215"/>
    </row>
    <row r="3216" spans="1:11" x14ac:dyDescent="0.3">
      <c r="A3216" s="21">
        <v>40298</v>
      </c>
      <c r="B3216" s="11">
        <v>8434430000000</v>
      </c>
      <c r="C3216" s="11">
        <v>4514300000000</v>
      </c>
      <c r="D3216" s="11">
        <v>12948700000000</v>
      </c>
      <c r="E3216" s="12">
        <f>(US_Debt_Table[[#This Row],[Debt Held by the Public]] - B3468)/B3468 * 100</f>
        <v>21.694546965582717</v>
      </c>
      <c r="F3216" s="12">
        <f>(US_Debt_Table[[#This Row],[Debt Held by the Public]] - B3468)/B3468 * 100</f>
        <v>21.694546965582717</v>
      </c>
      <c r="G3216" s="12"/>
      <c r="H3216" s="12"/>
      <c r="K3216"/>
    </row>
    <row r="3217" spans="1:11" x14ac:dyDescent="0.3">
      <c r="A3217" s="21">
        <v>40297</v>
      </c>
      <c r="B3217" s="11">
        <v>8336010000000</v>
      </c>
      <c r="C3217" s="11">
        <v>4517090000000</v>
      </c>
      <c r="D3217" s="11">
        <v>12853100000000</v>
      </c>
      <c r="E3217" s="12">
        <f>(US_Debt_Table[[#This Row],[Debt Held by the Public]] - B3469)/B3469 * 100</f>
        <v>21.667289403165448</v>
      </c>
      <c r="F3217" s="12">
        <f>(US_Debt_Table[[#This Row],[Debt Held by the Public]] - B3469)/B3469 * 100</f>
        <v>21.667289403165448</v>
      </c>
      <c r="G3217" s="12"/>
      <c r="H3217" s="12"/>
      <c r="K3217"/>
    </row>
    <row r="3218" spans="1:11" x14ac:dyDescent="0.3">
      <c r="A3218" s="21">
        <v>40296</v>
      </c>
      <c r="B3218" s="11">
        <v>8355530000000</v>
      </c>
      <c r="C3218" s="11">
        <v>4521210000000</v>
      </c>
      <c r="D3218" s="11">
        <v>12876700000000</v>
      </c>
      <c r="E3218" s="12">
        <f>(US_Debt_Table[[#This Row],[Debt Held by the Public]] - B3470)/B3470 * 100</f>
        <v>21.337136102442418</v>
      </c>
      <c r="F3218" s="12">
        <f>(US_Debt_Table[[#This Row],[Debt Held by the Public]] - B3470)/B3470 * 100</f>
        <v>21.337136102442418</v>
      </c>
      <c r="G3218" s="12"/>
      <c r="H3218" s="12"/>
      <c r="K3218"/>
    </row>
    <row r="3219" spans="1:11" x14ac:dyDescent="0.3">
      <c r="A3219" s="21">
        <v>40295</v>
      </c>
      <c r="B3219" s="11">
        <v>8355550000000</v>
      </c>
      <c r="C3219" s="11">
        <v>4530770000000</v>
      </c>
      <c r="D3219" s="11">
        <v>12886300000000</v>
      </c>
      <c r="E3219" s="12">
        <f>(US_Debt_Table[[#This Row],[Debt Held by the Public]] - B3471)/B3471 * 100</f>
        <v>21.340245859382375</v>
      </c>
      <c r="F3219" s="12">
        <f>(US_Debt_Table[[#This Row],[Debt Held by the Public]] - B3471)/B3471 * 100</f>
        <v>21.340245859382375</v>
      </c>
      <c r="G3219" s="12"/>
      <c r="H3219" s="12"/>
      <c r="K3219"/>
    </row>
    <row r="3220" spans="1:11" x14ac:dyDescent="0.3">
      <c r="A3220" s="21">
        <v>40294</v>
      </c>
      <c r="B3220" s="11">
        <v>8354810000000</v>
      </c>
      <c r="C3220" s="11">
        <v>4525550000000</v>
      </c>
      <c r="D3220" s="11">
        <v>12880400000000</v>
      </c>
      <c r="E3220" s="12">
        <f>(US_Debt_Table[[#This Row],[Debt Held by the Public]] - B3472)/B3472 * 100</f>
        <v>21.334609396784089</v>
      </c>
      <c r="F3220" s="12">
        <f>(US_Debt_Table[[#This Row],[Debt Held by the Public]] - B3472)/B3472 * 100</f>
        <v>21.334609396784089</v>
      </c>
      <c r="G3220" s="12"/>
      <c r="H3220" s="12"/>
      <c r="K3220"/>
    </row>
    <row r="3221" spans="1:11" x14ac:dyDescent="0.3">
      <c r="A3221" s="21">
        <v>40291</v>
      </c>
      <c r="B3221" s="11">
        <v>8354790000000</v>
      </c>
      <c r="C3221" s="11">
        <v>4522400000000</v>
      </c>
      <c r="D3221" s="11">
        <v>12877200000000</v>
      </c>
      <c r="E3221" s="12">
        <f>(US_Debt_Table[[#This Row],[Debt Held by the Public]] - B3473)/B3473 * 100</f>
        <v>21.331852045484251</v>
      </c>
      <c r="F3221" s="12">
        <f>(US_Debt_Table[[#This Row],[Debt Held by the Public]] - B3473)/B3473 * 100</f>
        <v>21.331852045484251</v>
      </c>
      <c r="G3221" s="12"/>
      <c r="H3221" s="12"/>
      <c r="K3221"/>
    </row>
    <row r="3222" spans="1:11" x14ac:dyDescent="0.3">
      <c r="A3222" s="21">
        <v>40290</v>
      </c>
      <c r="B3222" s="11">
        <v>8354950000000</v>
      </c>
      <c r="C3222" s="11">
        <v>4517650000000</v>
      </c>
      <c r="D3222" s="11">
        <v>12872600000000</v>
      </c>
      <c r="E3222" s="12">
        <f>(US_Debt_Table[[#This Row],[Debt Held by the Public]] - B3474)/B3474 * 100</f>
        <v>21.107996219610481</v>
      </c>
      <c r="F3222" s="12">
        <f>(US_Debt_Table[[#This Row],[Debt Held by the Public]] - B3474)/B3474 * 100</f>
        <v>21.107996219610481</v>
      </c>
      <c r="G3222" s="12"/>
      <c r="H3222" s="12"/>
      <c r="K3222"/>
    </row>
    <row r="3223" spans="1:11" x14ac:dyDescent="0.3">
      <c r="A3223" s="21">
        <v>40289</v>
      </c>
      <c r="B3223" s="11">
        <v>8370640000000</v>
      </c>
      <c r="C3223" s="11">
        <v>4494880000000</v>
      </c>
      <c r="D3223" s="11">
        <v>12865500000000</v>
      </c>
      <c r="E3223" s="12">
        <f>(US_Debt_Table[[#This Row],[Debt Held by the Public]] - B3475)/B3475 * 100</f>
        <v>21.33648368533202</v>
      </c>
      <c r="F3223" s="12">
        <f>(US_Debt_Table[[#This Row],[Debt Held by the Public]] - B3475)/B3475 * 100</f>
        <v>21.33648368533202</v>
      </c>
      <c r="G3223" s="12"/>
      <c r="H3223" s="12"/>
      <c r="K3223"/>
    </row>
    <row r="3224" spans="1:11" x14ac:dyDescent="0.3">
      <c r="A3224" s="21">
        <v>40288</v>
      </c>
      <c r="B3224" s="11">
        <v>8370460000000</v>
      </c>
      <c r="C3224" s="11">
        <v>4500800000000</v>
      </c>
      <c r="D3224" s="11">
        <v>12871300000000</v>
      </c>
      <c r="E3224" s="12">
        <f>(US_Debt_Table[[#This Row],[Debt Held by the Public]] - B3476)/B3476 * 100</f>
        <v>21.327367311826087</v>
      </c>
      <c r="F3224" s="12">
        <f>(US_Debt_Table[[#This Row],[Debt Held by the Public]] - B3476)/B3476 * 100</f>
        <v>21.327367311826087</v>
      </c>
      <c r="G3224" s="12"/>
      <c r="H3224" s="12"/>
      <c r="K3224"/>
    </row>
    <row r="3225" spans="1:11" x14ac:dyDescent="0.3">
      <c r="A3225" s="21">
        <v>40287</v>
      </c>
      <c r="B3225" s="11">
        <v>8370110000000</v>
      </c>
      <c r="C3225" s="11">
        <v>4492940000000</v>
      </c>
      <c r="D3225" s="11">
        <v>12863000000000</v>
      </c>
      <c r="E3225" s="12">
        <f>(US_Debt_Table[[#This Row],[Debt Held by the Public]] - B3477)/B3477 * 100</f>
        <v>21.325811328521919</v>
      </c>
      <c r="F3225" s="12">
        <f>(US_Debt_Table[[#This Row],[Debt Held by the Public]] - B3477)/B3477 * 100</f>
        <v>21.325811328521919</v>
      </c>
      <c r="G3225" s="12"/>
      <c r="H3225" s="12"/>
      <c r="K3225"/>
    </row>
    <row r="3226" spans="1:11" x14ac:dyDescent="0.3">
      <c r="A3226" s="21">
        <v>40284</v>
      </c>
      <c r="B3226" s="11">
        <v>8387320000000</v>
      </c>
      <c r="C3226" s="11">
        <v>4490390000000</v>
      </c>
      <c r="D3226" s="11">
        <v>12877700000000</v>
      </c>
      <c r="E3226" s="12">
        <f>(US_Debt_Table[[#This Row],[Debt Held by the Public]] - B3478)/B3478 * 100</f>
        <v>21.57597737587388</v>
      </c>
      <c r="F3226" s="12">
        <f>(US_Debt_Table[[#This Row],[Debt Held by the Public]] - B3478)/B3478 * 100</f>
        <v>21.57597737587388</v>
      </c>
      <c r="G3226" s="12"/>
      <c r="H3226" s="12"/>
      <c r="K3226"/>
    </row>
    <row r="3227" spans="1:11" x14ac:dyDescent="0.3">
      <c r="A3227" s="21">
        <v>40283</v>
      </c>
      <c r="B3227" s="11">
        <v>8387440000000</v>
      </c>
      <c r="C3227" s="11">
        <v>4487180000000</v>
      </c>
      <c r="D3227" s="11">
        <v>12874600000000</v>
      </c>
      <c r="E3227" s="12">
        <f>(US_Debt_Table[[#This Row],[Debt Held by the Public]] - B3479)/B3479 * 100</f>
        <v>20.898816156089236</v>
      </c>
      <c r="F3227" s="12">
        <f>(US_Debt_Table[[#This Row],[Debt Held by the Public]] - B3479)/B3479 * 100</f>
        <v>20.898816156089236</v>
      </c>
      <c r="G3227" s="12"/>
      <c r="H3227" s="12"/>
      <c r="K3227"/>
    </row>
    <row r="3228" spans="1:11" x14ac:dyDescent="0.3">
      <c r="A3228" s="21">
        <v>40282</v>
      </c>
      <c r="B3228" s="11">
        <v>8348110000000</v>
      </c>
      <c r="C3228" s="11">
        <v>4475380000000</v>
      </c>
      <c r="D3228" s="11">
        <v>12823500000000</v>
      </c>
      <c r="E3228" s="12">
        <f>(US_Debt_Table[[#This Row],[Debt Held by the Public]] - B3480)/B3480 * 100</f>
        <v>21.10364176540903</v>
      </c>
      <c r="F3228" s="12">
        <f>(US_Debt_Table[[#This Row],[Debt Held by the Public]] - B3480)/B3480 * 100</f>
        <v>21.10364176540903</v>
      </c>
      <c r="G3228" s="12"/>
      <c r="H3228" s="12"/>
      <c r="K3228"/>
    </row>
    <row r="3229" spans="1:11" x14ac:dyDescent="0.3">
      <c r="A3229" s="21">
        <v>40281</v>
      </c>
      <c r="B3229" s="11">
        <v>8347260000000</v>
      </c>
      <c r="C3229" s="11">
        <v>4483940000000</v>
      </c>
      <c r="D3229" s="11">
        <v>12831200000000</v>
      </c>
      <c r="E3229" s="12">
        <f>(US_Debt_Table[[#This Row],[Debt Held by the Public]] - B3481)/B3481 * 100</f>
        <v>21.094121743167179</v>
      </c>
      <c r="F3229" s="12">
        <f>(US_Debt_Table[[#This Row],[Debt Held by the Public]] - B3481)/B3481 * 100</f>
        <v>21.094121743167179</v>
      </c>
      <c r="G3229" s="12"/>
      <c r="H3229" s="12"/>
      <c r="K3229"/>
    </row>
    <row r="3230" spans="1:11" x14ac:dyDescent="0.3">
      <c r="A3230" s="21">
        <v>40280</v>
      </c>
      <c r="B3230" s="11">
        <v>8347340000000</v>
      </c>
      <c r="C3230" s="11">
        <v>4479040000000</v>
      </c>
      <c r="D3230" s="11">
        <v>12826400000000</v>
      </c>
      <c r="E3230" s="12">
        <f>(US_Debt_Table[[#This Row],[Debt Held by the Public]] - B3482)/B3482 * 100</f>
        <v>21.100728431760842</v>
      </c>
      <c r="F3230" s="12">
        <f>(US_Debt_Table[[#This Row],[Debt Held by the Public]] - B3482)/B3482 * 100</f>
        <v>21.100728431760842</v>
      </c>
      <c r="G3230" s="12"/>
      <c r="H3230" s="12"/>
      <c r="K3230"/>
    </row>
    <row r="3231" spans="1:11" x14ac:dyDescent="0.3">
      <c r="A3231" s="21">
        <v>40277</v>
      </c>
      <c r="B3231" s="11">
        <v>8347540000000</v>
      </c>
      <c r="C3231" s="11">
        <v>4478150000000</v>
      </c>
      <c r="D3231" s="11">
        <v>12825700000000</v>
      </c>
      <c r="E3231" s="12">
        <f>(US_Debt_Table[[#This Row],[Debt Held by the Public]] - B3483)/B3483 * 100</f>
        <v>21.104508446445877</v>
      </c>
      <c r="F3231" s="12">
        <f>(US_Debt_Table[[#This Row],[Debt Held by the Public]] - B3483)/B3483 * 100</f>
        <v>21.104508446445877</v>
      </c>
      <c r="G3231" s="12"/>
      <c r="H3231" s="12"/>
      <c r="K3231"/>
    </row>
    <row r="3232" spans="1:11" x14ac:dyDescent="0.3">
      <c r="A3232" s="21">
        <v>40276</v>
      </c>
      <c r="B3232" s="11">
        <v>8347750000000</v>
      </c>
      <c r="C3232" s="11">
        <v>4478280000000</v>
      </c>
      <c r="D3232" s="11">
        <v>12826000000000</v>
      </c>
      <c r="E3232" s="12">
        <f>(US_Debt_Table[[#This Row],[Debt Held by the Public]] - B3484)/B3484 * 100</f>
        <v>21.531771289806922</v>
      </c>
      <c r="F3232" s="12">
        <f>(US_Debt_Table[[#This Row],[Debt Held by the Public]] - B3484)/B3484 * 100</f>
        <v>21.531771289806922</v>
      </c>
      <c r="G3232" s="12"/>
      <c r="H3232" s="12"/>
      <c r="K3232"/>
    </row>
    <row r="3233" spans="1:11" x14ac:dyDescent="0.3">
      <c r="A3233" s="21">
        <v>40275</v>
      </c>
      <c r="B3233" s="11">
        <v>8316890000000</v>
      </c>
      <c r="C3233" s="11">
        <v>4474990000000</v>
      </c>
      <c r="D3233" s="11">
        <v>12791900000000</v>
      </c>
      <c r="E3233" s="12">
        <f>(US_Debt_Table[[#This Row],[Debt Held by the Public]] - B3485)/B3485 * 100</f>
        <v>21.083373491169404</v>
      </c>
      <c r="F3233" s="12">
        <f>(US_Debt_Table[[#This Row],[Debt Held by the Public]] - B3485)/B3485 * 100</f>
        <v>21.083373491169404</v>
      </c>
      <c r="G3233" s="12"/>
      <c r="H3233" s="12"/>
      <c r="K3233"/>
    </row>
    <row r="3234" spans="1:11" x14ac:dyDescent="0.3">
      <c r="A3234" s="21">
        <v>40274</v>
      </c>
      <c r="B3234" s="11">
        <v>8315960000000</v>
      </c>
      <c r="C3234" s="11">
        <v>4477000000000</v>
      </c>
      <c r="D3234" s="11">
        <v>12793000000000</v>
      </c>
      <c r="E3234" s="12">
        <f>(US_Debt_Table[[#This Row],[Debt Held by the Public]] - B3486)/B3486 * 100</f>
        <v>21.071949055194576</v>
      </c>
      <c r="F3234" s="12">
        <f>(US_Debt_Table[[#This Row],[Debt Held by the Public]] - B3486)/B3486 * 100</f>
        <v>21.071949055194576</v>
      </c>
      <c r="G3234" s="12"/>
      <c r="H3234" s="12"/>
      <c r="K3234"/>
    </row>
    <row r="3235" spans="1:11" x14ac:dyDescent="0.3">
      <c r="A3235" s="21">
        <v>40273</v>
      </c>
      <c r="B3235" s="11">
        <v>8315720000000</v>
      </c>
      <c r="C3235" s="11">
        <v>4470840000000</v>
      </c>
      <c r="D3235" s="11">
        <v>12786600000000</v>
      </c>
      <c r="E3235" s="12">
        <f>(US_Debt_Table[[#This Row],[Debt Held by the Public]] - B3487)/B3487 * 100</f>
        <v>21.069865022064402</v>
      </c>
      <c r="F3235" s="12">
        <f>(US_Debt_Table[[#This Row],[Debt Held by the Public]] - B3487)/B3487 * 100</f>
        <v>21.069865022064402</v>
      </c>
      <c r="G3235" s="12"/>
      <c r="H3235" s="12"/>
      <c r="K3235"/>
    </row>
    <row r="3236" spans="1:11" x14ac:dyDescent="0.3">
      <c r="A3236" s="21">
        <v>40270</v>
      </c>
      <c r="B3236" s="11">
        <v>8294090000000</v>
      </c>
      <c r="C3236" s="11">
        <v>4468660000000</v>
      </c>
      <c r="D3236" s="11">
        <v>12762700000000</v>
      </c>
      <c r="E3236" s="12">
        <f>(US_Debt_Table[[#This Row],[Debt Held by the Public]] - B3488)/B3488 * 100</f>
        <v>21.266426495271627</v>
      </c>
      <c r="F3236" s="12">
        <f>(US_Debt_Table[[#This Row],[Debt Held by the Public]] - B3488)/B3488 * 100</f>
        <v>21.266426495271627</v>
      </c>
      <c r="G3236" s="12"/>
      <c r="H3236" s="12"/>
      <c r="K3236"/>
    </row>
    <row r="3237" spans="1:11" x14ac:dyDescent="0.3">
      <c r="A3237" s="21">
        <v>40269</v>
      </c>
      <c r="B3237" s="11">
        <v>8294870000000</v>
      </c>
      <c r="C3237" s="11">
        <v>4470010000000</v>
      </c>
      <c r="D3237" s="11">
        <v>12764900000000</v>
      </c>
      <c r="E3237" s="12">
        <f>(US_Debt_Table[[#This Row],[Debt Held by the Public]] - B3489)/B3489 * 100</f>
        <v>21.41558593635645</v>
      </c>
      <c r="F3237" s="12">
        <f>(US_Debt_Table[[#This Row],[Debt Held by the Public]] - B3489)/B3489 * 100</f>
        <v>21.41558593635645</v>
      </c>
      <c r="G3237" s="12"/>
      <c r="H3237" s="12"/>
      <c r="K3237"/>
    </row>
    <row r="3238" spans="1:11" x14ac:dyDescent="0.3">
      <c r="A3238" s="21">
        <v>40268</v>
      </c>
      <c r="B3238" s="11">
        <v>8290070000000</v>
      </c>
      <c r="C3238" s="11">
        <v>4483050000000</v>
      </c>
      <c r="D3238" s="11">
        <v>12773100000000</v>
      </c>
      <c r="E3238" s="12">
        <f>(US_Debt_Table[[#This Row],[Debt Held by the Public]] - B3490)/B3490 * 100</f>
        <v>21.314428539234424</v>
      </c>
      <c r="F3238" s="12">
        <f>(US_Debt_Table[[#This Row],[Debt Held by the Public]] - B3490)/B3490 * 100</f>
        <v>21.314428539234424</v>
      </c>
      <c r="G3238" s="12"/>
      <c r="H3238" s="12"/>
      <c r="K3238"/>
    </row>
    <row r="3239" spans="1:11" x14ac:dyDescent="0.3">
      <c r="A3239" s="21">
        <v>40267</v>
      </c>
      <c r="B3239" s="11">
        <v>8200070000000</v>
      </c>
      <c r="C3239" s="11">
        <v>4484500000000</v>
      </c>
      <c r="D3239" s="11">
        <v>12684600000000</v>
      </c>
      <c r="E3239" s="12">
        <f>(US_Debt_Table[[#This Row],[Debt Held by the Public]] - B3491)/B3491 * 100</f>
        <v>21.415964582377068</v>
      </c>
      <c r="F3239" s="12">
        <f>(US_Debt_Table[[#This Row],[Debt Held by the Public]] - B3491)/B3491 * 100</f>
        <v>21.415964582377068</v>
      </c>
      <c r="G3239" s="12"/>
      <c r="H3239" s="12"/>
      <c r="K3239"/>
    </row>
    <row r="3240" spans="1:11" x14ac:dyDescent="0.3">
      <c r="A3240" s="21">
        <v>40266</v>
      </c>
      <c r="B3240" s="11">
        <v>8199930000000</v>
      </c>
      <c r="C3240" s="11">
        <v>4486320000000</v>
      </c>
      <c r="D3240" s="11">
        <v>12686200000000</v>
      </c>
      <c r="E3240" s="12">
        <f>(US_Debt_Table[[#This Row],[Debt Held by the Public]] - B3492)/B3492 * 100</f>
        <v>21.415150074848636</v>
      </c>
      <c r="F3240" s="12">
        <f>(US_Debt_Table[[#This Row],[Debt Held by the Public]] - B3492)/B3492 * 100</f>
        <v>21.415150074848636</v>
      </c>
      <c r="G3240" s="12"/>
      <c r="H3240" s="12"/>
      <c r="K3240"/>
    </row>
    <row r="3241" spans="1:11" x14ac:dyDescent="0.3">
      <c r="A3241" s="21">
        <v>40263</v>
      </c>
      <c r="B3241" s="11">
        <v>8199960000000</v>
      </c>
      <c r="C3241" s="11">
        <v>4485930000000</v>
      </c>
      <c r="D3241" s="11">
        <v>12685900000000</v>
      </c>
      <c r="E3241" s="12">
        <f>(US_Debt_Table[[#This Row],[Debt Held by the Public]] - B3493)/B3493 * 100</f>
        <v>21.407145289527843</v>
      </c>
      <c r="F3241" s="12">
        <f>(US_Debt_Table[[#This Row],[Debt Held by the Public]] - B3493)/B3493 * 100</f>
        <v>21.407145289527843</v>
      </c>
      <c r="G3241" s="12"/>
      <c r="H3241" s="12"/>
      <c r="K3241"/>
    </row>
    <row r="3242" spans="1:11" x14ac:dyDescent="0.3">
      <c r="A3242" s="21">
        <v>40262</v>
      </c>
      <c r="B3242" s="11">
        <v>8200480000000</v>
      </c>
      <c r="C3242" s="11">
        <v>4487090000000</v>
      </c>
      <c r="D3242" s="11">
        <v>12687600000000</v>
      </c>
      <c r="E3242" s="12">
        <f>(US_Debt_Table[[#This Row],[Debt Held by the Public]] - B3494)/B3494 * 100</f>
        <v>21.544052693673557</v>
      </c>
      <c r="F3242" s="12">
        <f>(US_Debt_Table[[#This Row],[Debt Held by the Public]] - B3494)/B3494 * 100</f>
        <v>21.544052693673557</v>
      </c>
      <c r="G3242" s="12"/>
      <c r="H3242" s="12"/>
      <c r="K3242"/>
    </row>
    <row r="3243" spans="1:11" x14ac:dyDescent="0.3">
      <c r="A3243" s="21">
        <v>40261</v>
      </c>
      <c r="B3243" s="11">
        <v>8176390000000</v>
      </c>
      <c r="C3243" s="11">
        <v>4486080000000</v>
      </c>
      <c r="D3243" s="11">
        <v>12662500000000</v>
      </c>
      <c r="E3243" s="12">
        <f>(US_Debt_Table[[#This Row],[Debt Held by the Public]] - B3495)/B3495 * 100</f>
        <v>21.188078602490641</v>
      </c>
      <c r="F3243" s="12">
        <f>(US_Debt_Table[[#This Row],[Debt Held by the Public]] - B3495)/B3495 * 100</f>
        <v>21.188078602490641</v>
      </c>
      <c r="G3243" s="12"/>
      <c r="H3243" s="12"/>
      <c r="K3243"/>
    </row>
    <row r="3244" spans="1:11" x14ac:dyDescent="0.3">
      <c r="A3244" s="21">
        <v>40260</v>
      </c>
      <c r="B3244" s="11">
        <v>8175890000000</v>
      </c>
      <c r="C3244" s="11">
        <v>4495000000000</v>
      </c>
      <c r="D3244" s="11">
        <v>12670900000000</v>
      </c>
      <c r="E3244" s="12">
        <f>(US_Debt_Table[[#This Row],[Debt Held by the Public]] - B3496)/B3496 * 100</f>
        <v>21.184619306795678</v>
      </c>
      <c r="F3244" s="12">
        <f>(US_Debt_Table[[#This Row],[Debt Held by the Public]] - B3496)/B3496 * 100</f>
        <v>21.184619306795678</v>
      </c>
      <c r="G3244" s="12"/>
      <c r="H3244" s="12"/>
      <c r="K3244"/>
    </row>
    <row r="3245" spans="1:11" x14ac:dyDescent="0.3">
      <c r="A3245" s="21">
        <v>40259</v>
      </c>
      <c r="B3245" s="11">
        <v>8175100000000</v>
      </c>
      <c r="C3245" s="11">
        <v>4488280000000</v>
      </c>
      <c r="D3245" s="11">
        <v>12663400000000</v>
      </c>
      <c r="E3245" s="12">
        <f>(US_Debt_Table[[#This Row],[Debt Held by the Public]] - B3497)/B3497 * 100</f>
        <v>21.170754554778888</v>
      </c>
      <c r="F3245" s="12">
        <f>(US_Debt_Table[[#This Row],[Debt Held by the Public]] - B3497)/B3497 * 100</f>
        <v>21.170754554778888</v>
      </c>
      <c r="G3245" s="12"/>
      <c r="H3245" s="12"/>
      <c r="K3245"/>
    </row>
    <row r="3246" spans="1:11" x14ac:dyDescent="0.3">
      <c r="A3246" s="21">
        <v>40256</v>
      </c>
      <c r="B3246" s="11">
        <v>8174430000000</v>
      </c>
      <c r="C3246" s="11">
        <v>4486610000000</v>
      </c>
      <c r="D3246" s="11">
        <v>12661000000000</v>
      </c>
      <c r="E3246" s="12">
        <f>(US_Debt_Table[[#This Row],[Debt Held by the Public]] - B3498)/B3498 * 100</f>
        <v>21.168546454146181</v>
      </c>
      <c r="F3246" s="12">
        <f>(US_Debt_Table[[#This Row],[Debt Held by the Public]] - B3498)/B3498 * 100</f>
        <v>21.168546454146181</v>
      </c>
      <c r="G3246" s="12"/>
      <c r="H3246" s="12"/>
      <c r="K3246"/>
    </row>
    <row r="3247" spans="1:11" x14ac:dyDescent="0.3">
      <c r="A3247" s="21">
        <v>40255</v>
      </c>
      <c r="B3247" s="11">
        <v>8174190000000</v>
      </c>
      <c r="C3247" s="11">
        <v>4487110000000</v>
      </c>
      <c r="D3247" s="11">
        <v>12661300000000</v>
      </c>
      <c r="E3247" s="12">
        <f>(US_Debt_Table[[#This Row],[Debt Held by the Public]] - B3499)/B3499 * 100</f>
        <v>21.238490472009303</v>
      </c>
      <c r="F3247" s="12">
        <f>(US_Debt_Table[[#This Row],[Debt Held by the Public]] - B3499)/B3499 * 100</f>
        <v>21.238490472009303</v>
      </c>
      <c r="G3247" s="12"/>
      <c r="H3247" s="12"/>
      <c r="K3247"/>
    </row>
    <row r="3248" spans="1:11" x14ac:dyDescent="0.3">
      <c r="A3248" s="21">
        <v>40254</v>
      </c>
      <c r="B3248" s="11">
        <v>8153200000000</v>
      </c>
      <c r="C3248" s="11">
        <v>4486580000000</v>
      </c>
      <c r="D3248" s="11">
        <v>12639800000000</v>
      </c>
      <c r="E3248" s="12">
        <f>(US_Debt_Table[[#This Row],[Debt Held by the Public]] - B3500)/B3500 * 100</f>
        <v>20.93147433995847</v>
      </c>
      <c r="F3248" s="12">
        <f>(US_Debt_Table[[#This Row],[Debt Held by the Public]] - B3500)/B3500 * 100</f>
        <v>20.93147433995847</v>
      </c>
      <c r="G3248" s="12"/>
      <c r="H3248" s="12"/>
      <c r="K3248"/>
    </row>
    <row r="3249" spans="1:11" x14ac:dyDescent="0.3">
      <c r="A3249" s="21">
        <v>40253</v>
      </c>
      <c r="B3249" s="11">
        <v>8152880000000</v>
      </c>
      <c r="C3249" s="11">
        <v>4490820000000</v>
      </c>
      <c r="D3249" s="11">
        <v>12643700000000</v>
      </c>
      <c r="E3249" s="12">
        <f>(US_Debt_Table[[#This Row],[Debt Held by the Public]] - B3501)/B3501 * 100</f>
        <v>20.927266066149805</v>
      </c>
      <c r="F3249" s="12">
        <f>(US_Debt_Table[[#This Row],[Debt Held by the Public]] - B3501)/B3501 * 100</f>
        <v>20.927266066149805</v>
      </c>
      <c r="G3249" s="12"/>
      <c r="H3249" s="12"/>
      <c r="K3249"/>
    </row>
    <row r="3250" spans="1:11" x14ac:dyDescent="0.3">
      <c r="A3250" s="21">
        <v>40252</v>
      </c>
      <c r="B3250" s="11">
        <v>8152640000000</v>
      </c>
      <c r="C3250" s="11">
        <v>4484020000000</v>
      </c>
      <c r="D3250" s="11">
        <v>12636700000000</v>
      </c>
      <c r="E3250" s="12">
        <f>(US_Debt_Table[[#This Row],[Debt Held by the Public]] - B3502)/B3502 * 100</f>
        <v>21.786985112440956</v>
      </c>
      <c r="F3250" s="12">
        <f>(US_Debt_Table[[#This Row],[Debt Held by the Public]] - B3502)/B3502 * 100</f>
        <v>21.786985112440956</v>
      </c>
      <c r="G3250" s="12"/>
      <c r="H3250" s="12"/>
      <c r="K3250"/>
    </row>
    <row r="3251" spans="1:11" x14ac:dyDescent="0.3">
      <c r="A3251" s="21">
        <v>40249</v>
      </c>
      <c r="B3251" s="11">
        <v>8092150000000</v>
      </c>
      <c r="C3251" s="11">
        <v>4483530000000</v>
      </c>
      <c r="D3251" s="11">
        <v>12575700000000</v>
      </c>
      <c r="E3251" s="12">
        <f>(US_Debt_Table[[#This Row],[Debt Held by the Public]] - B3503)/B3503 * 100</f>
        <v>20.88300319679723</v>
      </c>
      <c r="F3251" s="12">
        <f>(US_Debt_Table[[#This Row],[Debt Held by the Public]] - B3503)/B3503 * 100</f>
        <v>20.88300319679723</v>
      </c>
      <c r="G3251" s="12"/>
      <c r="H3251" s="12"/>
      <c r="K3251"/>
    </row>
    <row r="3252" spans="1:11" x14ac:dyDescent="0.3">
      <c r="A3252" s="21">
        <v>40248</v>
      </c>
      <c r="B3252" s="11">
        <v>8091790000000</v>
      </c>
      <c r="C3252" s="11">
        <v>4483690000000</v>
      </c>
      <c r="D3252" s="11">
        <v>12575500000000</v>
      </c>
      <c r="E3252" s="12">
        <f>(US_Debt_Table[[#This Row],[Debt Held by the Public]] - B3504)/B3504 * 100</f>
        <v>21.446560325626908</v>
      </c>
      <c r="F3252" s="12">
        <f>(US_Debt_Table[[#This Row],[Debt Held by the Public]] - B3504)/B3504 * 100</f>
        <v>21.446560325626908</v>
      </c>
      <c r="G3252" s="12"/>
      <c r="H3252" s="12"/>
      <c r="K3252"/>
    </row>
    <row r="3253" spans="1:11" x14ac:dyDescent="0.3">
      <c r="A3253" s="21">
        <v>40247</v>
      </c>
      <c r="B3253" s="11">
        <v>8062100000000</v>
      </c>
      <c r="C3253" s="11">
        <v>4482290000000</v>
      </c>
      <c r="D3253" s="11">
        <v>12544400000000</v>
      </c>
      <c r="E3253" s="12">
        <f>(US_Debt_Table[[#This Row],[Debt Held by the Public]] - B3505)/B3505 * 100</f>
        <v>21.004223538346547</v>
      </c>
      <c r="F3253" s="12">
        <f>(US_Debt_Table[[#This Row],[Debt Held by the Public]] - B3505)/B3505 * 100</f>
        <v>21.004223538346547</v>
      </c>
      <c r="G3253" s="12"/>
      <c r="H3253" s="12"/>
      <c r="K3253"/>
    </row>
    <row r="3254" spans="1:11" x14ac:dyDescent="0.3">
      <c r="A3254" s="21">
        <v>40246</v>
      </c>
      <c r="B3254" s="11">
        <v>8061800000000</v>
      </c>
      <c r="C3254" s="11">
        <v>4490900000000</v>
      </c>
      <c r="D3254" s="11">
        <v>12552700000000</v>
      </c>
      <c r="E3254" s="12">
        <f>(US_Debt_Table[[#This Row],[Debt Held by the Public]] - B3506)/B3506 * 100</f>
        <v>21.008075410525052</v>
      </c>
      <c r="F3254" s="12">
        <f>(US_Debt_Table[[#This Row],[Debt Held by the Public]] - B3506)/B3506 * 100</f>
        <v>21.008075410525052</v>
      </c>
      <c r="G3254" s="12"/>
      <c r="H3254" s="12"/>
      <c r="K3254"/>
    </row>
    <row r="3255" spans="1:11" x14ac:dyDescent="0.3">
      <c r="A3255" s="21">
        <v>40245</v>
      </c>
      <c r="B3255" s="11">
        <v>8061260000000</v>
      </c>
      <c r="C3255" s="11">
        <v>4485110000000</v>
      </c>
      <c r="D3255" s="11">
        <v>12546400000000</v>
      </c>
      <c r="E3255" s="12">
        <f>(US_Debt_Table[[#This Row],[Debt Held by the Public]] - B3507)/B3507 * 100</f>
        <v>20.99924349768246</v>
      </c>
      <c r="F3255" s="12">
        <f>(US_Debt_Table[[#This Row],[Debt Held by the Public]] - B3507)/B3507 * 100</f>
        <v>20.99924349768246</v>
      </c>
      <c r="G3255" s="12"/>
      <c r="H3255" s="12"/>
      <c r="K3255"/>
    </row>
    <row r="3256" spans="1:11" x14ac:dyDescent="0.3">
      <c r="A3256" s="21">
        <v>40242</v>
      </c>
      <c r="B3256" s="11">
        <v>8061000000000</v>
      </c>
      <c r="C3256" s="11">
        <v>4483710000000</v>
      </c>
      <c r="D3256" s="11">
        <v>12544700000000</v>
      </c>
      <c r="E3256" s="12">
        <f>(US_Debt_Table[[#This Row],[Debt Held by the Public]] - B3508)/B3508 * 100</f>
        <v>21.01078003239564</v>
      </c>
      <c r="F3256" s="12">
        <f>(US_Debt_Table[[#This Row],[Debt Held by the Public]] - B3508)/B3508 * 100</f>
        <v>21.01078003239564</v>
      </c>
      <c r="G3256" s="12"/>
      <c r="H3256" s="12"/>
      <c r="K3256"/>
    </row>
    <row r="3257" spans="1:11" x14ac:dyDescent="0.3">
      <c r="A3257" s="21">
        <v>40241</v>
      </c>
      <c r="B3257" s="11">
        <v>8061070000000</v>
      </c>
      <c r="C3257" s="11">
        <v>4484420000000</v>
      </c>
      <c r="D3257" s="11">
        <v>12545500000000</v>
      </c>
      <c r="E3257" s="12">
        <f>(US_Debt_Table[[#This Row],[Debt Held by the Public]] - B3509)/B3509 * 100</f>
        <v>21.138035449962057</v>
      </c>
      <c r="F3257" s="12">
        <f>(US_Debt_Table[[#This Row],[Debt Held by the Public]] - B3509)/B3509 * 100</f>
        <v>21.138035449962057</v>
      </c>
      <c r="G3257" s="12"/>
      <c r="H3257" s="12"/>
      <c r="K3257"/>
    </row>
    <row r="3258" spans="1:11" x14ac:dyDescent="0.3">
      <c r="A3258" s="21">
        <v>40240</v>
      </c>
      <c r="B3258" s="11">
        <v>8026660000000</v>
      </c>
      <c r="C3258" s="11">
        <v>4482290000000</v>
      </c>
      <c r="D3258" s="11">
        <v>12508900000000</v>
      </c>
      <c r="E3258" s="12">
        <f>(US_Debt_Table[[#This Row],[Debt Held by the Public]] - B3510)/B3510 * 100</f>
        <v>20.632358554935358</v>
      </c>
      <c r="F3258" s="12">
        <f>(US_Debt_Table[[#This Row],[Debt Held by the Public]] - B3510)/B3510 * 100</f>
        <v>20.632358554935358</v>
      </c>
      <c r="G3258" s="12"/>
      <c r="H3258" s="12"/>
      <c r="K3258"/>
    </row>
    <row r="3259" spans="1:11" x14ac:dyDescent="0.3">
      <c r="A3259" s="21">
        <v>40239</v>
      </c>
      <c r="B3259" s="11">
        <v>8024980000000</v>
      </c>
      <c r="C3259" s="11">
        <v>4494450000000</v>
      </c>
      <c r="D3259" s="11">
        <v>12519400000000</v>
      </c>
      <c r="E3259" s="12">
        <f>(US_Debt_Table[[#This Row],[Debt Held by the Public]] - B3511)/B3511 * 100</f>
        <v>20.615992292581311</v>
      </c>
      <c r="F3259" s="12">
        <f>(US_Debt_Table[[#This Row],[Debt Held by the Public]] - B3511)/B3511 * 100</f>
        <v>20.615992292581311</v>
      </c>
      <c r="G3259" s="12"/>
      <c r="H3259" s="12"/>
      <c r="K3259"/>
    </row>
    <row r="3260" spans="1:11" x14ac:dyDescent="0.3">
      <c r="A3260" s="21">
        <v>40238</v>
      </c>
      <c r="B3260" s="11">
        <v>8024930000000</v>
      </c>
      <c r="C3260" s="11">
        <v>4482610000000</v>
      </c>
      <c r="D3260" s="11">
        <v>12507500000000</v>
      </c>
      <c r="E3260" s="12">
        <f>(US_Debt_Table[[#This Row],[Debt Held by the Public]] - B3512)/B3512 * 100</f>
        <v>21.974993768201411</v>
      </c>
      <c r="F3260" s="12">
        <f>(US_Debt_Table[[#This Row],[Debt Held by the Public]] - B3512)/B3512 * 100</f>
        <v>21.974993768201411</v>
      </c>
      <c r="G3260" s="12"/>
      <c r="H3260" s="12"/>
      <c r="K3260"/>
    </row>
    <row r="3261" spans="1:11" x14ac:dyDescent="0.3">
      <c r="A3261" s="21">
        <v>40235</v>
      </c>
      <c r="B3261" s="11">
        <v>7936670000000</v>
      </c>
      <c r="C3261" s="11">
        <v>4503400000000</v>
      </c>
      <c r="D3261" s="11">
        <v>12440100000000</v>
      </c>
      <c r="E3261" s="12">
        <f>(US_Debt_Table[[#This Row],[Debt Held by the Public]] - B3513)/B3513 * 100</f>
        <v>20.638986085735219</v>
      </c>
      <c r="F3261" s="12">
        <f>(US_Debt_Table[[#This Row],[Debt Held by the Public]] - B3513)/B3513 * 100</f>
        <v>20.638986085735219</v>
      </c>
      <c r="G3261" s="12"/>
      <c r="H3261" s="12"/>
      <c r="K3261"/>
    </row>
    <row r="3262" spans="1:11" x14ac:dyDescent="0.3">
      <c r="A3262" s="21">
        <v>40234</v>
      </c>
      <c r="B3262" s="11">
        <v>7928700000000</v>
      </c>
      <c r="C3262" s="11">
        <v>4504970000000</v>
      </c>
      <c r="D3262" s="11">
        <v>12433700000000</v>
      </c>
      <c r="E3262" s="12">
        <f>(US_Debt_Table[[#This Row],[Debt Held by the Public]] - B3514)/B3514 * 100</f>
        <v>21.40454246869837</v>
      </c>
      <c r="F3262" s="12">
        <f>(US_Debt_Table[[#This Row],[Debt Held by the Public]] - B3514)/B3514 * 100</f>
        <v>21.40454246869837</v>
      </c>
      <c r="G3262" s="12"/>
      <c r="H3262" s="12"/>
      <c r="K3262"/>
    </row>
    <row r="3263" spans="1:11" x14ac:dyDescent="0.3">
      <c r="A3263" s="21">
        <v>40233</v>
      </c>
      <c r="B3263" s="11">
        <v>7893870000000</v>
      </c>
      <c r="C3263" s="11">
        <v>4507910000000</v>
      </c>
      <c r="D3263" s="11">
        <v>12401800000000</v>
      </c>
      <c r="E3263" s="12">
        <f>(US_Debt_Table[[#This Row],[Debt Held by the Public]] - B3515)/B3515 * 100</f>
        <v>20.878998038401996</v>
      </c>
      <c r="F3263" s="12">
        <f>(US_Debt_Table[[#This Row],[Debt Held by the Public]] - B3515)/B3515 * 100</f>
        <v>20.878998038401996</v>
      </c>
      <c r="G3263" s="12"/>
      <c r="H3263" s="12"/>
      <c r="K3263"/>
    </row>
    <row r="3264" spans="1:11" x14ac:dyDescent="0.3">
      <c r="A3264" s="21">
        <v>40232</v>
      </c>
      <c r="B3264" s="11">
        <v>7893950000000</v>
      </c>
      <c r="C3264" s="11">
        <v>4515420000000</v>
      </c>
      <c r="D3264" s="11">
        <v>12409400000000</v>
      </c>
      <c r="E3264" s="12">
        <f>(US_Debt_Table[[#This Row],[Debt Held by the Public]] - B3516)/B3516 * 100</f>
        <v>20.888923600901695</v>
      </c>
      <c r="F3264" s="12">
        <f>(US_Debt_Table[[#This Row],[Debt Held by the Public]] - B3516)/B3516 * 100</f>
        <v>20.888923600901695</v>
      </c>
      <c r="G3264" s="12"/>
      <c r="H3264" s="12"/>
      <c r="K3264"/>
    </row>
    <row r="3265" spans="1:11" x14ac:dyDescent="0.3">
      <c r="A3265" s="21">
        <v>40231</v>
      </c>
      <c r="B3265" s="11">
        <v>7893550000000</v>
      </c>
      <c r="C3265" s="11">
        <v>4509480000000</v>
      </c>
      <c r="D3265" s="11">
        <v>12403000000000</v>
      </c>
      <c r="E3265" s="12">
        <f>(US_Debt_Table[[#This Row],[Debt Held by the Public]] - B3517)/B3517 * 100</f>
        <v>20.874838255223686</v>
      </c>
      <c r="F3265" s="12">
        <f>(US_Debt_Table[[#This Row],[Debt Held by the Public]] - B3517)/B3517 * 100</f>
        <v>20.874838255223686</v>
      </c>
      <c r="G3265" s="12"/>
      <c r="H3265" s="12"/>
      <c r="K3265"/>
    </row>
    <row r="3266" spans="1:11" x14ac:dyDescent="0.3">
      <c r="A3266" s="21">
        <v>40228</v>
      </c>
      <c r="B3266" s="11">
        <v>7893760000000</v>
      </c>
      <c r="C3266" s="11">
        <v>4508300000000</v>
      </c>
      <c r="D3266" s="11">
        <v>12402100000000</v>
      </c>
      <c r="E3266" s="12">
        <f>(US_Debt_Table[[#This Row],[Debt Held by the Public]] - B3518)/B3518 * 100</f>
        <v>21.535763609293905</v>
      </c>
      <c r="F3266" s="12">
        <f>(US_Debt_Table[[#This Row],[Debt Held by the Public]] - B3518)/B3518 * 100</f>
        <v>21.535763609293905</v>
      </c>
      <c r="G3266" s="12"/>
      <c r="H3266" s="12"/>
      <c r="K3266"/>
    </row>
    <row r="3267" spans="1:11" x14ac:dyDescent="0.3">
      <c r="A3267" s="21">
        <v>40227</v>
      </c>
      <c r="B3267" s="11">
        <v>7893640000000</v>
      </c>
      <c r="C3267" s="11">
        <v>4507810000000</v>
      </c>
      <c r="D3267" s="11">
        <v>12401400000000</v>
      </c>
      <c r="E3267" s="12">
        <f>(US_Debt_Table[[#This Row],[Debt Held by the Public]] - B3519)/B3519 * 100</f>
        <v>21.775967664799989</v>
      </c>
      <c r="F3267" s="12">
        <f>(US_Debt_Table[[#This Row],[Debt Held by the Public]] - B3519)/B3519 * 100</f>
        <v>21.775967664799989</v>
      </c>
      <c r="G3267" s="12"/>
      <c r="H3267" s="12"/>
      <c r="K3267"/>
    </row>
    <row r="3268" spans="1:11" x14ac:dyDescent="0.3">
      <c r="A3268" s="21">
        <v>40226</v>
      </c>
      <c r="B3268" s="11">
        <v>7878420000000</v>
      </c>
      <c r="C3268" s="11">
        <v>4508080000000</v>
      </c>
      <c r="D3268" s="11">
        <v>12386500000000</v>
      </c>
      <c r="E3268" s="12">
        <f>(US_Debt_Table[[#This Row],[Debt Held by the Public]] - B3520)/B3520 * 100</f>
        <v>21.544542357819903</v>
      </c>
      <c r="F3268" s="12">
        <f>(US_Debt_Table[[#This Row],[Debt Held by the Public]] - B3520)/B3520 * 100</f>
        <v>21.544542357819903</v>
      </c>
      <c r="G3268" s="12"/>
      <c r="H3268" s="12"/>
      <c r="K3268"/>
    </row>
    <row r="3269" spans="1:11" x14ac:dyDescent="0.3">
      <c r="A3269" s="21">
        <v>40225</v>
      </c>
      <c r="B3269" s="11">
        <v>7878010000000</v>
      </c>
      <c r="C3269" s="11">
        <v>4506350000000</v>
      </c>
      <c r="D3269" s="11">
        <v>12384400000000</v>
      </c>
      <c r="E3269" s="12">
        <f>(US_Debt_Table[[#This Row],[Debt Held by the Public]] - B3521)/B3521 * 100</f>
        <v>22.073448516308979</v>
      </c>
      <c r="F3269" s="12">
        <f>(US_Debt_Table[[#This Row],[Debt Held by the Public]] - B3521)/B3521 * 100</f>
        <v>22.073448516308979</v>
      </c>
      <c r="G3269" s="12"/>
      <c r="H3269" s="12"/>
      <c r="K3269"/>
    </row>
    <row r="3270" spans="1:11" x14ac:dyDescent="0.3">
      <c r="A3270" s="21">
        <v>40221</v>
      </c>
      <c r="B3270" s="11">
        <v>7847910000000</v>
      </c>
      <c r="C3270" s="11">
        <v>4503710000000</v>
      </c>
      <c r="D3270" s="11">
        <v>12351600000000</v>
      </c>
      <c r="E3270" s="12">
        <f>(US_Debt_Table[[#This Row],[Debt Held by the Public]] - B3522)/B3522 * 100</f>
        <v>21.601947388890526</v>
      </c>
      <c r="F3270" s="12">
        <f>(US_Debt_Table[[#This Row],[Debt Held by the Public]] - B3522)/B3522 * 100</f>
        <v>21.601947388890526</v>
      </c>
      <c r="G3270" s="12"/>
      <c r="H3270" s="12"/>
      <c r="K3270"/>
    </row>
    <row r="3271" spans="1:11" x14ac:dyDescent="0.3">
      <c r="A3271" s="21">
        <v>40220</v>
      </c>
      <c r="B3271" s="11">
        <v>7848020000000</v>
      </c>
      <c r="C3271" s="11">
        <v>4501310000000</v>
      </c>
      <c r="D3271" s="11">
        <v>12349300000000</v>
      </c>
      <c r="E3271" s="12">
        <f>(US_Debt_Table[[#This Row],[Debt Held by the Public]] - B3523)/B3523 * 100</f>
        <v>22.434773383921272</v>
      </c>
      <c r="F3271" s="12">
        <f>(US_Debt_Table[[#This Row],[Debt Held by the Public]] - B3523)/B3523 * 100</f>
        <v>22.434773383921272</v>
      </c>
      <c r="G3271" s="12"/>
      <c r="H3271" s="12"/>
      <c r="K3271"/>
    </row>
    <row r="3272" spans="1:11" x14ac:dyDescent="0.3">
      <c r="A3272" s="21">
        <v>40219</v>
      </c>
      <c r="B3272" s="11">
        <v>7840750000000</v>
      </c>
      <c r="C3272" s="11">
        <v>4499820000000</v>
      </c>
      <c r="D3272" s="11">
        <v>12340600000000</v>
      </c>
      <c r="E3272" s="12">
        <f>(US_Debt_Table[[#This Row],[Debt Held by the Public]] - B3524)/B3524 * 100</f>
        <v>22.317158020523607</v>
      </c>
      <c r="F3272" s="12">
        <f>(US_Debt_Table[[#This Row],[Debt Held by the Public]] - B3524)/B3524 * 100</f>
        <v>22.317158020523607</v>
      </c>
      <c r="G3272" s="12"/>
      <c r="H3272" s="12"/>
      <c r="K3272"/>
    </row>
    <row r="3273" spans="1:11" x14ac:dyDescent="0.3">
      <c r="A3273" s="21">
        <v>40218</v>
      </c>
      <c r="B3273" s="11">
        <v>7840810000000</v>
      </c>
      <c r="C3273" s="11">
        <v>4508660000000</v>
      </c>
      <c r="D3273" s="11">
        <v>12349500000000</v>
      </c>
      <c r="E3273" s="12">
        <f>(US_Debt_Table[[#This Row],[Debt Held by the Public]] - B3525)/B3525 * 100</f>
        <v>22.325536406028903</v>
      </c>
      <c r="F3273" s="12">
        <f>(US_Debt_Table[[#This Row],[Debt Held by the Public]] - B3525)/B3525 * 100</f>
        <v>22.325536406028903</v>
      </c>
      <c r="G3273" s="12"/>
      <c r="H3273" s="12"/>
      <c r="K3273"/>
    </row>
    <row r="3274" spans="1:11" x14ac:dyDescent="0.3">
      <c r="A3274" s="21">
        <v>40217</v>
      </c>
      <c r="B3274" s="11">
        <v>7840440000000</v>
      </c>
      <c r="C3274" s="11">
        <v>4507460000000</v>
      </c>
      <c r="D3274" s="11">
        <v>12347900000000</v>
      </c>
      <c r="E3274" s="12">
        <f>(US_Debt_Table[[#This Row],[Debt Held by the Public]] - B3526)/B3526 * 100</f>
        <v>22.308887488378186</v>
      </c>
      <c r="F3274" s="12">
        <f>(US_Debt_Table[[#This Row],[Debt Held by the Public]] - B3526)/B3526 * 100</f>
        <v>22.308887488378186</v>
      </c>
      <c r="G3274" s="12"/>
      <c r="H3274" s="12"/>
      <c r="K3274"/>
    </row>
    <row r="3275" spans="1:11" x14ac:dyDescent="0.3">
      <c r="A3275" s="21">
        <v>40214</v>
      </c>
      <c r="B3275" s="11">
        <v>7840320000000</v>
      </c>
      <c r="C3275" s="11">
        <v>4505190000000</v>
      </c>
      <c r="D3275" s="11">
        <v>12345500000000</v>
      </c>
      <c r="E3275" s="12">
        <f>(US_Debt_Table[[#This Row],[Debt Held by the Public]] - B3527)/B3527 * 100</f>
        <v>22.313502921987762</v>
      </c>
      <c r="F3275" s="12">
        <f>(US_Debt_Table[[#This Row],[Debt Held by the Public]] - B3527)/B3527 * 100</f>
        <v>22.313502921987762</v>
      </c>
      <c r="G3275" s="12"/>
      <c r="H3275" s="12"/>
      <c r="K3275"/>
    </row>
    <row r="3276" spans="1:11" x14ac:dyDescent="0.3">
      <c r="A3276" s="21">
        <v>40213</v>
      </c>
      <c r="B3276" s="11">
        <v>7840400000000</v>
      </c>
      <c r="C3276" s="11">
        <v>4506030000000</v>
      </c>
      <c r="D3276" s="11">
        <v>12346400000000</v>
      </c>
      <c r="E3276" s="12">
        <f>(US_Debt_Table[[#This Row],[Debt Held by the Public]] - B3528)/B3528 * 100</f>
        <v>23.211830246646812</v>
      </c>
      <c r="F3276" s="12">
        <f>(US_Debt_Table[[#This Row],[Debt Held by the Public]] - B3528)/B3528 * 100</f>
        <v>23.211830246646812</v>
      </c>
      <c r="G3276" s="12"/>
      <c r="H3276" s="12"/>
      <c r="K3276"/>
    </row>
    <row r="3277" spans="1:11" x14ac:dyDescent="0.3">
      <c r="A3277" s="21">
        <v>40212</v>
      </c>
      <c r="B3277" s="11">
        <v>7850080000000</v>
      </c>
      <c r="C3277" s="11">
        <v>4503960000000</v>
      </c>
      <c r="D3277" s="11">
        <v>12354000000000</v>
      </c>
      <c r="E3277" s="12">
        <f>(US_Debt_Table[[#This Row],[Debt Held by the Public]] - B3529)/B3529 * 100</f>
        <v>23.362594328207159</v>
      </c>
      <c r="F3277" s="12">
        <f>(US_Debt_Table[[#This Row],[Debt Held by the Public]] - B3529)/B3529 * 100</f>
        <v>23.362594328207159</v>
      </c>
      <c r="G3277" s="12"/>
      <c r="H3277" s="12"/>
      <c r="K3277"/>
    </row>
    <row r="3278" spans="1:11" x14ac:dyDescent="0.3">
      <c r="A3278" s="21">
        <v>40211</v>
      </c>
      <c r="B3278" s="11">
        <v>7849740000000</v>
      </c>
      <c r="C3278" s="11">
        <v>4511200000000</v>
      </c>
      <c r="D3278" s="11">
        <v>12360900000000</v>
      </c>
      <c r="E3278" s="12">
        <f>(US_Debt_Table[[#This Row],[Debt Held by the Public]] - B3530)/B3530 * 100</f>
        <v>23.354537397305911</v>
      </c>
      <c r="F3278" s="12">
        <f>(US_Debt_Table[[#This Row],[Debt Held by the Public]] - B3530)/B3530 * 100</f>
        <v>23.354537397305911</v>
      </c>
      <c r="G3278" s="12"/>
      <c r="H3278" s="12"/>
      <c r="K3278"/>
    </row>
    <row r="3279" spans="1:11" x14ac:dyDescent="0.3">
      <c r="A3279" s="21">
        <v>40210</v>
      </c>
      <c r="B3279" s="11">
        <v>7849810000000</v>
      </c>
      <c r="C3279" s="11">
        <v>4499650000000</v>
      </c>
      <c r="D3279" s="11">
        <v>12349500000000</v>
      </c>
      <c r="E3279" s="12">
        <f>(US_Debt_Table[[#This Row],[Debt Held by the Public]] - B3531)/B3531 * 100</f>
        <v>24.260513327064753</v>
      </c>
      <c r="F3279" s="12">
        <f>(US_Debt_Table[[#This Row],[Debt Held by the Public]] - B3531)/B3531 * 100</f>
        <v>24.260513327064753</v>
      </c>
      <c r="G3279" s="12"/>
      <c r="H3279" s="12"/>
      <c r="K3279"/>
    </row>
    <row r="3280" spans="1:11" x14ac:dyDescent="0.3">
      <c r="A3280" s="21">
        <v>40207</v>
      </c>
      <c r="B3280" s="11">
        <v>7759490000000</v>
      </c>
      <c r="C3280" s="11">
        <v>4519150000000</v>
      </c>
      <c r="D3280" s="11">
        <v>12278600000000</v>
      </c>
      <c r="E3280" s="12">
        <f>(US_Debt_Table[[#This Row],[Debt Held by the Public]] - B3532)/B3532 * 100</f>
        <v>22.974043798119133</v>
      </c>
      <c r="F3280" s="12">
        <f>(US_Debt_Table[[#This Row],[Debt Held by the Public]] - B3532)/B3532 * 100</f>
        <v>22.974043798119133</v>
      </c>
      <c r="G3280" s="12"/>
      <c r="H3280" s="12"/>
      <c r="K3280"/>
    </row>
    <row r="3281" spans="1:11" x14ac:dyDescent="0.3">
      <c r="A3281" s="21">
        <v>40206</v>
      </c>
      <c r="B3281" s="11">
        <v>7759910000000</v>
      </c>
      <c r="C3281" s="11">
        <v>4514520000000</v>
      </c>
      <c r="D3281" s="11">
        <v>12274400000000</v>
      </c>
      <c r="E3281" s="12">
        <f>(US_Debt_Table[[#This Row],[Debt Held by the Public]] - B3533)/B3533 * 100</f>
        <v>23.26082674663888</v>
      </c>
      <c r="F3281" s="12">
        <f>(US_Debt_Table[[#This Row],[Debt Held by the Public]] - B3533)/B3533 * 100</f>
        <v>23.26082674663888</v>
      </c>
      <c r="G3281" s="12"/>
      <c r="H3281" s="12"/>
      <c r="K3281"/>
    </row>
    <row r="3282" spans="1:11" x14ac:dyDescent="0.3">
      <c r="A3282" s="21">
        <v>40205</v>
      </c>
      <c r="B3282" s="11">
        <v>7784150000000</v>
      </c>
      <c r="C3282" s="11">
        <v>4517620000000</v>
      </c>
      <c r="D3282" s="11">
        <v>12301800000000</v>
      </c>
      <c r="E3282" s="12">
        <f>(US_Debt_Table[[#This Row],[Debt Held by the Public]] - B3534)/B3534 * 100</f>
        <v>23.641148963747032</v>
      </c>
      <c r="F3282" s="12">
        <f>(US_Debt_Table[[#This Row],[Debt Held by the Public]] - B3534)/B3534 * 100</f>
        <v>23.641148963747032</v>
      </c>
      <c r="G3282" s="12"/>
      <c r="H3282" s="12"/>
      <c r="K3282"/>
    </row>
    <row r="3283" spans="1:11" x14ac:dyDescent="0.3">
      <c r="A3283" s="21">
        <v>40204</v>
      </c>
      <c r="B3283" s="11">
        <v>7784090000000</v>
      </c>
      <c r="C3283" s="11">
        <v>4524800000000</v>
      </c>
      <c r="D3283" s="11">
        <v>12308900000000</v>
      </c>
      <c r="E3283" s="12">
        <f>(US_Debt_Table[[#This Row],[Debt Held by the Public]] - B3535)/B3535 * 100</f>
        <v>23.643730998573602</v>
      </c>
      <c r="F3283" s="12">
        <f>(US_Debt_Table[[#This Row],[Debt Held by the Public]] - B3535)/B3535 * 100</f>
        <v>23.643730998573602</v>
      </c>
      <c r="G3283" s="12"/>
      <c r="H3283" s="12"/>
      <c r="K3283"/>
    </row>
    <row r="3284" spans="1:11" x14ac:dyDescent="0.3">
      <c r="A3284" s="21">
        <v>40203</v>
      </c>
      <c r="B3284" s="11">
        <v>7783120000000</v>
      </c>
      <c r="C3284" s="11">
        <v>4520620000000</v>
      </c>
      <c r="D3284" s="11">
        <v>12303700000000</v>
      </c>
      <c r="E3284" s="12">
        <f>(US_Debt_Table[[#This Row],[Debt Held by the Public]] - B3536)/B3536 * 100</f>
        <v>23.608689161417786</v>
      </c>
      <c r="F3284" s="12">
        <f>(US_Debt_Table[[#This Row],[Debt Held by the Public]] - B3536)/B3536 * 100</f>
        <v>23.608689161417786</v>
      </c>
      <c r="G3284" s="12"/>
      <c r="H3284" s="12"/>
      <c r="K3284"/>
    </row>
    <row r="3285" spans="1:11" x14ac:dyDescent="0.3">
      <c r="A3285" s="21">
        <v>40200</v>
      </c>
      <c r="B3285" s="11">
        <v>7783160000000</v>
      </c>
      <c r="C3285" s="11">
        <v>4519310000000</v>
      </c>
      <c r="D3285" s="11">
        <v>12302500000000</v>
      </c>
      <c r="E3285" s="12">
        <f>(US_Debt_Table[[#This Row],[Debt Held by the Public]] - B3537)/B3537 * 100</f>
        <v>23.606968729652039</v>
      </c>
      <c r="F3285" s="12">
        <f>(US_Debt_Table[[#This Row],[Debt Held by the Public]] - B3537)/B3537 * 100</f>
        <v>23.606968729652039</v>
      </c>
      <c r="G3285" s="12"/>
      <c r="H3285" s="12"/>
      <c r="K3285"/>
    </row>
    <row r="3286" spans="1:11" x14ac:dyDescent="0.3">
      <c r="A3286" s="21">
        <v>40199</v>
      </c>
      <c r="B3286" s="11">
        <v>7783230000000</v>
      </c>
      <c r="C3286" s="11">
        <v>4516940000000</v>
      </c>
      <c r="D3286" s="11">
        <v>12300200000000</v>
      </c>
      <c r="E3286" s="12">
        <f>(US_Debt_Table[[#This Row],[Debt Held by the Public]] - B3538)/B3538 * 100</f>
        <v>23.404650012367053</v>
      </c>
      <c r="F3286" s="12">
        <f>(US_Debt_Table[[#This Row],[Debt Held by the Public]] - B3538)/B3538 * 100</f>
        <v>23.404650012367053</v>
      </c>
      <c r="G3286" s="12"/>
      <c r="H3286" s="12"/>
      <c r="K3286"/>
    </row>
    <row r="3287" spans="1:11" x14ac:dyDescent="0.3">
      <c r="A3287" s="21">
        <v>40198</v>
      </c>
      <c r="B3287" s="11">
        <v>7814390000000</v>
      </c>
      <c r="C3287" s="11">
        <v>4512990000000</v>
      </c>
      <c r="D3287" s="11">
        <v>12327400000000</v>
      </c>
      <c r="E3287" s="12">
        <f>(US_Debt_Table[[#This Row],[Debt Held by the Public]] - B3539)/B3539 * 100</f>
        <v>23.894179927734644</v>
      </c>
      <c r="F3287" s="12">
        <f>(US_Debt_Table[[#This Row],[Debt Held by the Public]] - B3539)/B3539 * 100</f>
        <v>23.894179927734644</v>
      </c>
      <c r="G3287" s="12"/>
      <c r="H3287" s="12"/>
      <c r="K3287"/>
    </row>
    <row r="3288" spans="1:11" x14ac:dyDescent="0.3">
      <c r="A3288" s="21">
        <v>40197</v>
      </c>
      <c r="B3288" s="11">
        <v>7812890000000</v>
      </c>
      <c r="C3288" s="11">
        <v>4509220000000</v>
      </c>
      <c r="D3288" s="11">
        <v>12322100000000</v>
      </c>
      <c r="E3288" s="12">
        <f>(US_Debt_Table[[#This Row],[Debt Held by the Public]] - B3540)/B3540 * 100</f>
        <v>23.845853887416464</v>
      </c>
      <c r="F3288" s="12">
        <f>(US_Debt_Table[[#This Row],[Debt Held by the Public]] - B3540)/B3540 * 100</f>
        <v>23.845853887416464</v>
      </c>
      <c r="G3288" s="12"/>
      <c r="H3288" s="12"/>
      <c r="K3288"/>
    </row>
    <row r="3289" spans="1:11" x14ac:dyDescent="0.3">
      <c r="A3289" s="21">
        <v>40193</v>
      </c>
      <c r="B3289" s="11">
        <v>7813180000000</v>
      </c>
      <c r="C3289" s="11">
        <v>4506140000000</v>
      </c>
      <c r="D3289" s="11">
        <v>12319300000000</v>
      </c>
      <c r="E3289" s="12">
        <f>(US_Debt_Table[[#This Row],[Debt Held by the Public]] - B3541)/B3541 * 100</f>
        <v>23.83906522917545</v>
      </c>
      <c r="F3289" s="12">
        <f>(US_Debt_Table[[#This Row],[Debt Held by the Public]] - B3541)/B3541 * 100</f>
        <v>23.83906522917545</v>
      </c>
      <c r="G3289" s="12"/>
      <c r="H3289" s="12"/>
      <c r="K3289"/>
    </row>
    <row r="3290" spans="1:11" x14ac:dyDescent="0.3">
      <c r="A3290" s="21">
        <v>40192</v>
      </c>
      <c r="B3290" s="11">
        <v>7756100000000</v>
      </c>
      <c r="C3290" s="11">
        <v>4502440000000</v>
      </c>
      <c r="D3290" s="11">
        <v>12258500000000</v>
      </c>
      <c r="E3290" s="12">
        <f>(US_Debt_Table[[#This Row],[Debt Held by the Public]] - B3542)/B3542 * 100</f>
        <v>23.334504752197205</v>
      </c>
      <c r="F3290" s="12">
        <f>(US_Debt_Table[[#This Row],[Debt Held by the Public]] - B3542)/B3542 * 100</f>
        <v>23.334504752197205</v>
      </c>
      <c r="G3290" s="12"/>
      <c r="H3290" s="12"/>
      <c r="K3290"/>
    </row>
    <row r="3291" spans="1:11" x14ac:dyDescent="0.3">
      <c r="A3291" s="21">
        <v>40191</v>
      </c>
      <c r="B3291" s="11">
        <v>7781210000000</v>
      </c>
      <c r="C3291" s="11">
        <v>4501070000000</v>
      </c>
      <c r="D3291" s="11">
        <v>12282300000000</v>
      </c>
      <c r="E3291" s="12">
        <f>(US_Debt_Table[[#This Row],[Debt Held by the Public]] - B3543)/B3543 * 100</f>
        <v>23.72356376576316</v>
      </c>
      <c r="F3291" s="12">
        <f>(US_Debt_Table[[#This Row],[Debt Held by the Public]] - B3543)/B3543 * 100</f>
        <v>23.72356376576316</v>
      </c>
      <c r="G3291" s="12"/>
      <c r="H3291" s="12"/>
      <c r="K3291"/>
    </row>
    <row r="3292" spans="1:11" x14ac:dyDescent="0.3">
      <c r="A3292" s="21">
        <v>40190</v>
      </c>
      <c r="B3292" s="11">
        <v>7781350000000</v>
      </c>
      <c r="C3292" s="11">
        <v>4509820000000</v>
      </c>
      <c r="D3292" s="11">
        <v>12291200000000</v>
      </c>
      <c r="E3292" s="12">
        <f>(US_Debt_Table[[#This Row],[Debt Held by the Public]] - B3544)/B3544 * 100</f>
        <v>23.72500290178607</v>
      </c>
      <c r="F3292" s="12">
        <f>(US_Debt_Table[[#This Row],[Debt Held by the Public]] - B3544)/B3544 * 100</f>
        <v>23.72500290178607</v>
      </c>
      <c r="G3292" s="12"/>
      <c r="H3292" s="12"/>
      <c r="K3292"/>
    </row>
    <row r="3293" spans="1:11" x14ac:dyDescent="0.3">
      <c r="A3293" s="21">
        <v>40189</v>
      </c>
      <c r="B3293" s="11">
        <v>7781190000000</v>
      </c>
      <c r="C3293" s="11">
        <v>4504300000000</v>
      </c>
      <c r="D3293" s="11">
        <v>12285500000000</v>
      </c>
      <c r="E3293" s="12">
        <f>(US_Debt_Table[[#This Row],[Debt Held by the Public]] - B3545)/B3545 * 100</f>
        <v>23.700823327234026</v>
      </c>
      <c r="F3293" s="12">
        <f>(US_Debt_Table[[#This Row],[Debt Held by the Public]] - B3545)/B3545 * 100</f>
        <v>23.700823327234026</v>
      </c>
      <c r="G3293" s="12"/>
      <c r="H3293" s="12"/>
      <c r="K3293"/>
    </row>
    <row r="3294" spans="1:11" x14ac:dyDescent="0.3">
      <c r="A3294" s="21">
        <v>40186</v>
      </c>
      <c r="B3294" s="11">
        <v>7781420000000</v>
      </c>
      <c r="C3294" s="11">
        <v>4499190000000</v>
      </c>
      <c r="D3294" s="11">
        <v>12280600000000</v>
      </c>
      <c r="E3294" s="12">
        <f>(US_Debt_Table[[#This Row],[Debt Held by the Public]] - B3546)/B3546 * 100</f>
        <v>23.693271233050915</v>
      </c>
      <c r="F3294" s="12">
        <f>(US_Debt_Table[[#This Row],[Debt Held by the Public]] - B3546)/B3546 * 100</f>
        <v>23.693271233050915</v>
      </c>
      <c r="G3294" s="12"/>
      <c r="H3294" s="12"/>
      <c r="K3294"/>
    </row>
    <row r="3295" spans="1:11" x14ac:dyDescent="0.3">
      <c r="A3295" s="21">
        <v>40185</v>
      </c>
      <c r="B3295" s="11">
        <v>7781590000000</v>
      </c>
      <c r="C3295" s="11">
        <v>4499250000000</v>
      </c>
      <c r="D3295" s="11">
        <v>12280800000000</v>
      </c>
      <c r="E3295" s="12">
        <f>(US_Debt_Table[[#This Row],[Debt Held by the Public]] - B3547)/B3547 * 100</f>
        <v>23.155848944921967</v>
      </c>
      <c r="F3295" s="12">
        <f>(US_Debt_Table[[#This Row],[Debt Held by the Public]] - B3547)/B3547 * 100</f>
        <v>23.155848944921967</v>
      </c>
      <c r="G3295" s="12"/>
      <c r="H3295" s="12"/>
      <c r="K3295"/>
    </row>
    <row r="3296" spans="1:11" x14ac:dyDescent="0.3">
      <c r="A3296" s="21">
        <v>40184</v>
      </c>
      <c r="B3296" s="11">
        <v>7804380000000</v>
      </c>
      <c r="C3296" s="11">
        <v>4497700000000</v>
      </c>
      <c r="D3296" s="11">
        <v>12302100000000</v>
      </c>
      <c r="E3296" s="12">
        <f>(US_Debt_Table[[#This Row],[Debt Held by the Public]] - B3548)/B3548 * 100</f>
        <v>23.51028120801227</v>
      </c>
      <c r="F3296" s="12">
        <f>(US_Debt_Table[[#This Row],[Debt Held by the Public]] - B3548)/B3548 * 100</f>
        <v>23.51028120801227</v>
      </c>
      <c r="G3296" s="12"/>
      <c r="H3296" s="12"/>
      <c r="K3296"/>
    </row>
    <row r="3297" spans="1:11" x14ac:dyDescent="0.3">
      <c r="A3297" s="21">
        <v>40183</v>
      </c>
      <c r="B3297" s="11">
        <v>7804260000000</v>
      </c>
      <c r="C3297" s="11">
        <v>4499040000000</v>
      </c>
      <c r="D3297" s="11">
        <v>12303300000000</v>
      </c>
      <c r="E3297" s="12">
        <f>(US_Debt_Table[[#This Row],[Debt Held by the Public]] - B3549)/B3549 * 100</f>
        <v>23.501736784219396</v>
      </c>
      <c r="F3297" s="12">
        <f>(US_Debt_Table[[#This Row],[Debt Held by the Public]] - B3549)/B3549 * 100</f>
        <v>23.501736784219396</v>
      </c>
      <c r="G3297" s="12"/>
      <c r="H3297" s="12"/>
      <c r="K3297"/>
    </row>
    <row r="3298" spans="1:11" x14ac:dyDescent="0.3">
      <c r="A3298" s="21">
        <v>40182</v>
      </c>
      <c r="B3298" s="11">
        <v>7803910000000</v>
      </c>
      <c r="C3298" s="11">
        <v>4486330000000</v>
      </c>
      <c r="D3298" s="11">
        <v>12290200000000</v>
      </c>
      <c r="E3298" s="12">
        <f>(US_Debt_Table[[#This Row],[Debt Held by the Public]] - B3550)/B3550 * 100</f>
        <v>23.478220969071543</v>
      </c>
      <c r="F3298" s="12">
        <f>(US_Debt_Table[[#This Row],[Debt Held by the Public]] - B3550)/B3550 * 100</f>
        <v>23.478220969071543</v>
      </c>
      <c r="G3298" s="12"/>
      <c r="H3298" s="12"/>
      <c r="K3298"/>
    </row>
    <row r="3299" spans="1:11" x14ac:dyDescent="0.3">
      <c r="A3299" s="21">
        <v>40178</v>
      </c>
      <c r="B3299" s="11">
        <v>7811010000000</v>
      </c>
      <c r="C3299" s="11">
        <v>4500340000000</v>
      </c>
      <c r="D3299" s="11">
        <v>12311300000000</v>
      </c>
      <c r="E3299" s="12">
        <f>(US_Debt_Table[[#This Row],[Debt Held by the Public]] - B3551)/B3551 * 100</f>
        <v>22.634912361131175</v>
      </c>
      <c r="F3299" s="12">
        <f>(US_Debt_Table[[#This Row],[Debt Held by the Public]] - B3551)/B3551 * 100</f>
        <v>22.634912361131175</v>
      </c>
      <c r="G3299" s="12"/>
      <c r="H3299" s="12"/>
      <c r="K3299"/>
    </row>
    <row r="3300" spans="1:11" x14ac:dyDescent="0.3">
      <c r="A3300" s="21">
        <v>40177</v>
      </c>
      <c r="B3300" s="11">
        <v>7727180000000</v>
      </c>
      <c r="C3300" s="11">
        <v>4417720000000</v>
      </c>
      <c r="D3300" s="11">
        <v>12144900000000</v>
      </c>
      <c r="E3300" s="12">
        <f>(US_Debt_Table[[#This Row],[Debt Held by the Public]] - B3552)/B3552 * 100</f>
        <v>22.211941917861949</v>
      </c>
      <c r="F3300" s="12">
        <f>(US_Debt_Table[[#This Row],[Debt Held by the Public]] - B3552)/B3552 * 100</f>
        <v>22.211941917861949</v>
      </c>
      <c r="G3300" s="12"/>
      <c r="H3300" s="12"/>
      <c r="K3300"/>
    </row>
    <row r="3301" spans="1:11" x14ac:dyDescent="0.3">
      <c r="A3301" s="21">
        <v>40176</v>
      </c>
      <c r="B3301" s="11">
        <v>7719580000000</v>
      </c>
      <c r="C3301" s="11">
        <v>4380640000000</v>
      </c>
      <c r="D3301" s="11">
        <v>12100200000000</v>
      </c>
      <c r="E3301" s="12">
        <f>(US_Debt_Table[[#This Row],[Debt Held by the Public]] - B3553)/B3553 * 100</f>
        <v>22.092900038116568</v>
      </c>
      <c r="F3301" s="12">
        <f>(US_Debt_Table[[#This Row],[Debt Held by the Public]] - B3553)/B3553 * 100</f>
        <v>22.092900038116568</v>
      </c>
      <c r="G3301" s="12"/>
      <c r="H3301" s="12"/>
      <c r="K3301"/>
    </row>
    <row r="3302" spans="1:11" x14ac:dyDescent="0.3">
      <c r="A3302" s="21">
        <v>40175</v>
      </c>
      <c r="B3302" s="11">
        <v>7734620000000</v>
      </c>
      <c r="C3302" s="11">
        <v>4369830000000</v>
      </c>
      <c r="D3302" s="11">
        <v>12104400000000</v>
      </c>
      <c r="E3302" s="12">
        <f>(US_Debt_Table[[#This Row],[Debt Held by the Public]] - B3554)/B3554 * 100</f>
        <v>22.316456997366942</v>
      </c>
      <c r="F3302" s="12">
        <f>(US_Debt_Table[[#This Row],[Debt Held by the Public]] - B3554)/B3554 * 100</f>
        <v>22.316456997366942</v>
      </c>
      <c r="G3302" s="12"/>
      <c r="H3302" s="12"/>
      <c r="K3302"/>
    </row>
    <row r="3303" spans="1:11" x14ac:dyDescent="0.3">
      <c r="A3303" s="21">
        <v>40171</v>
      </c>
      <c r="B3303" s="11">
        <v>7734530000000</v>
      </c>
      <c r="C3303" s="11">
        <v>4366750000000</v>
      </c>
      <c r="D3303" s="11">
        <v>12101300000000</v>
      </c>
      <c r="E3303" s="12">
        <f>(US_Debt_Table[[#This Row],[Debt Held by the Public]] - B3555)/B3555 * 100</f>
        <v>21.616313771860032</v>
      </c>
      <c r="F3303" s="12">
        <f>(US_Debt_Table[[#This Row],[Debt Held by the Public]] - B3555)/B3555 * 100</f>
        <v>21.616313771860032</v>
      </c>
      <c r="G3303" s="12"/>
      <c r="H3303" s="12"/>
      <c r="K3303"/>
    </row>
    <row r="3304" spans="1:11" x14ac:dyDescent="0.3">
      <c r="A3304" s="21">
        <v>40170</v>
      </c>
      <c r="B3304" s="11">
        <v>7736510000000</v>
      </c>
      <c r="C3304" s="11">
        <v>4366100000000</v>
      </c>
      <c r="D3304" s="11">
        <v>12102600000000</v>
      </c>
      <c r="E3304" s="12">
        <f>(US_Debt_Table[[#This Row],[Debt Held by the Public]] - B3556)/B3556 * 100</f>
        <v>21.645151653327883</v>
      </c>
      <c r="F3304" s="12">
        <f>(US_Debt_Table[[#This Row],[Debt Held by the Public]] - B3556)/B3556 * 100</f>
        <v>21.645151653327883</v>
      </c>
      <c r="G3304" s="12"/>
      <c r="H3304" s="12"/>
      <c r="K3304"/>
    </row>
    <row r="3305" spans="1:11" x14ac:dyDescent="0.3">
      <c r="A3305" s="21">
        <v>40169</v>
      </c>
      <c r="B3305" s="11">
        <v>7736050000000</v>
      </c>
      <c r="C3305" s="11">
        <v>4359030000000</v>
      </c>
      <c r="D3305" s="11">
        <v>12095100000000</v>
      </c>
      <c r="E3305" s="12">
        <f>(US_Debt_Table[[#This Row],[Debt Held by the Public]] - B3557)/B3557 * 100</f>
        <v>21.639448915220871</v>
      </c>
      <c r="F3305" s="12">
        <f>(US_Debt_Table[[#This Row],[Debt Held by the Public]] - B3557)/B3557 * 100</f>
        <v>21.639448915220871</v>
      </c>
      <c r="G3305" s="12"/>
      <c r="H3305" s="12"/>
      <c r="K3305"/>
    </row>
    <row r="3306" spans="1:11" x14ac:dyDescent="0.3">
      <c r="A3306" s="21">
        <v>40168</v>
      </c>
      <c r="B3306" s="11">
        <v>7733430000000</v>
      </c>
      <c r="C3306" s="11">
        <v>4365810000000</v>
      </c>
      <c r="D3306" s="11">
        <v>12099200000000</v>
      </c>
      <c r="E3306" s="12">
        <f>(US_Debt_Table[[#This Row],[Debt Held by the Public]] - B3558)/B3558 * 100</f>
        <v>21.586973166824151</v>
      </c>
      <c r="F3306" s="12">
        <f>(US_Debt_Table[[#This Row],[Debt Held by the Public]] - B3558)/B3558 * 100</f>
        <v>21.586973166824151</v>
      </c>
      <c r="G3306" s="12"/>
      <c r="H3306" s="12"/>
      <c r="K3306"/>
    </row>
    <row r="3307" spans="1:11" x14ac:dyDescent="0.3">
      <c r="A3307" s="21">
        <v>40165</v>
      </c>
      <c r="B3307" s="11">
        <v>7733580000000</v>
      </c>
      <c r="C3307" s="11">
        <v>4364400000000</v>
      </c>
      <c r="D3307" s="11">
        <v>12098000000000</v>
      </c>
      <c r="E3307" s="12">
        <f>(US_Debt_Table[[#This Row],[Debt Held by the Public]] - B3559)/B3559 * 100</f>
        <v>21.582258779583636</v>
      </c>
      <c r="F3307" s="12">
        <f>(US_Debt_Table[[#This Row],[Debt Held by the Public]] - B3559)/B3559 * 100</f>
        <v>21.582258779583636</v>
      </c>
      <c r="G3307" s="12"/>
      <c r="H3307" s="12"/>
      <c r="K3307"/>
    </row>
    <row r="3308" spans="1:11" x14ac:dyDescent="0.3">
      <c r="A3308" s="21">
        <v>40164</v>
      </c>
      <c r="B3308" s="11">
        <v>7732870000000</v>
      </c>
      <c r="C3308" s="11">
        <v>4364820000000</v>
      </c>
      <c r="D3308" s="11">
        <v>12097700000000</v>
      </c>
      <c r="E3308" s="12">
        <f>(US_Debt_Table[[#This Row],[Debt Held by the Public]] - B3560)/B3560 * 100</f>
        <v>20.474834311211374</v>
      </c>
      <c r="F3308" s="12">
        <f>(US_Debt_Table[[#This Row],[Debt Held by the Public]] - B3560)/B3560 * 100</f>
        <v>20.474834311211374</v>
      </c>
      <c r="G3308" s="12"/>
      <c r="H3308" s="12"/>
      <c r="K3308"/>
    </row>
    <row r="3309" spans="1:11" x14ac:dyDescent="0.3">
      <c r="A3309" s="21">
        <v>40163</v>
      </c>
      <c r="B3309" s="11">
        <v>7769370000000</v>
      </c>
      <c r="C3309" s="11">
        <v>4359710000000</v>
      </c>
      <c r="D3309" s="11">
        <v>12129100000000</v>
      </c>
      <c r="E3309" s="12">
        <f>(US_Debt_Table[[#This Row],[Debt Held by the Public]] - B3561)/B3561 * 100</f>
        <v>21.039717332984363</v>
      </c>
      <c r="F3309" s="12">
        <f>(US_Debt_Table[[#This Row],[Debt Held by the Public]] - B3561)/B3561 * 100</f>
        <v>21.039717332984363</v>
      </c>
      <c r="G3309" s="12"/>
      <c r="H3309" s="12"/>
      <c r="K3309"/>
    </row>
    <row r="3310" spans="1:11" x14ac:dyDescent="0.3">
      <c r="A3310" s="21">
        <v>40162</v>
      </c>
      <c r="B3310" s="11">
        <v>7769020000000</v>
      </c>
      <c r="C3310" s="11">
        <v>4365950000000</v>
      </c>
      <c r="D3310" s="11">
        <v>12135000000000</v>
      </c>
      <c r="E3310" s="12">
        <f>(US_Debt_Table[[#This Row],[Debt Held by the Public]] - B3562)/B3562 * 100</f>
        <v>21.037470262623682</v>
      </c>
      <c r="F3310" s="12">
        <f>(US_Debt_Table[[#This Row],[Debt Held by the Public]] - B3562)/B3562 * 100</f>
        <v>21.037470262623682</v>
      </c>
      <c r="G3310" s="12"/>
      <c r="H3310" s="12"/>
      <c r="K3310"/>
    </row>
    <row r="3311" spans="1:11" x14ac:dyDescent="0.3">
      <c r="A3311" s="21">
        <v>40161</v>
      </c>
      <c r="B3311" s="11">
        <v>7710220000000</v>
      </c>
      <c r="C3311" s="11">
        <v>4361060000000</v>
      </c>
      <c r="D3311" s="11">
        <v>12071300000000</v>
      </c>
      <c r="E3311" s="12">
        <f>(US_Debt_Table[[#This Row],[Debt Held by the Public]] - B3563)/B3563 * 100</f>
        <v>20.647503403383041</v>
      </c>
      <c r="F3311" s="12">
        <f>(US_Debt_Table[[#This Row],[Debt Held by the Public]] - B3563)/B3563 * 100</f>
        <v>20.647503403383041</v>
      </c>
      <c r="G3311" s="12"/>
      <c r="H3311" s="12"/>
      <c r="K3311"/>
    </row>
    <row r="3312" spans="1:11" x14ac:dyDescent="0.3">
      <c r="A3312" s="21">
        <v>40158</v>
      </c>
      <c r="B3312" s="11">
        <v>7722340000000</v>
      </c>
      <c r="C3312" s="11">
        <v>4359370000000</v>
      </c>
      <c r="D3312" s="11">
        <v>12081700000000</v>
      </c>
      <c r="E3312" s="12">
        <f>(US_Debt_Table[[#This Row],[Debt Held by the Public]] - B3564)/B3564 * 100</f>
        <v>20.833750594597301</v>
      </c>
      <c r="F3312" s="12">
        <f>(US_Debt_Table[[#This Row],[Debt Held by the Public]] - B3564)/B3564 * 100</f>
        <v>20.833750594597301</v>
      </c>
      <c r="G3312" s="12"/>
      <c r="H3312" s="12"/>
      <c r="K3312"/>
    </row>
    <row r="3313" spans="1:11" x14ac:dyDescent="0.3">
      <c r="A3313" s="21">
        <v>40157</v>
      </c>
      <c r="B3313" s="11">
        <v>7722300000000</v>
      </c>
      <c r="C3313" s="11">
        <v>4370370000000</v>
      </c>
      <c r="D3313" s="11">
        <v>12092700000000</v>
      </c>
      <c r="E3313" s="12">
        <f>(US_Debt_Table[[#This Row],[Debt Held by the Public]] - B3565)/B3565 * 100</f>
        <v>20.457289395116383</v>
      </c>
      <c r="F3313" s="12">
        <f>(US_Debt_Table[[#This Row],[Debt Held by the Public]] - B3565)/B3565 * 100</f>
        <v>20.457289395116383</v>
      </c>
      <c r="G3313" s="12"/>
      <c r="H3313" s="12"/>
      <c r="K3313"/>
    </row>
    <row r="3314" spans="1:11" x14ac:dyDescent="0.3">
      <c r="A3314" s="21">
        <v>40156</v>
      </c>
      <c r="B3314" s="11">
        <v>7710040000000</v>
      </c>
      <c r="C3314" s="11">
        <v>4369700000000</v>
      </c>
      <c r="D3314" s="11">
        <v>12079700000000</v>
      </c>
      <c r="E3314" s="12">
        <f>(US_Debt_Table[[#This Row],[Debt Held by the Public]] - B3566)/B3566 * 100</f>
        <v>20.267738619470794</v>
      </c>
      <c r="F3314" s="12">
        <f>(US_Debt_Table[[#This Row],[Debt Held by the Public]] - B3566)/B3566 * 100</f>
        <v>20.267738619470794</v>
      </c>
      <c r="G3314" s="12"/>
      <c r="H3314" s="12"/>
      <c r="K3314"/>
    </row>
    <row r="3315" spans="1:11" x14ac:dyDescent="0.3">
      <c r="A3315" s="21">
        <v>40155</v>
      </c>
      <c r="B3315" s="11">
        <v>7709850000000</v>
      </c>
      <c r="C3315" s="11">
        <v>4381450000000</v>
      </c>
      <c r="D3315" s="11">
        <v>12091300000000</v>
      </c>
      <c r="E3315" s="12">
        <f>(US_Debt_Table[[#This Row],[Debt Held by the Public]] - B3567)/B3567 * 100</f>
        <v>20.265337638635405</v>
      </c>
      <c r="F3315" s="12">
        <f>(US_Debt_Table[[#This Row],[Debt Held by the Public]] - B3567)/B3567 * 100</f>
        <v>20.265337638635405</v>
      </c>
      <c r="G3315" s="12"/>
      <c r="H3315" s="12"/>
      <c r="K3315"/>
    </row>
    <row r="3316" spans="1:11" x14ac:dyDescent="0.3">
      <c r="A3316" s="21">
        <v>40154</v>
      </c>
      <c r="B3316" s="11">
        <v>7709790000000</v>
      </c>
      <c r="C3316" s="11">
        <v>4376390000000</v>
      </c>
      <c r="D3316" s="11">
        <v>12086200000000</v>
      </c>
      <c r="E3316" s="12">
        <f>(US_Debt_Table[[#This Row],[Debt Held by the Public]] - B3568)/B3568 * 100</f>
        <v>20.250145832618468</v>
      </c>
      <c r="F3316" s="12">
        <f>(US_Debt_Table[[#This Row],[Debt Held by the Public]] - B3568)/B3568 * 100</f>
        <v>20.250145832618468</v>
      </c>
      <c r="G3316" s="12"/>
      <c r="H3316" s="12"/>
      <c r="K3316"/>
    </row>
    <row r="3317" spans="1:11" x14ac:dyDescent="0.3">
      <c r="A3317" s="21">
        <v>40151</v>
      </c>
      <c r="B3317" s="11">
        <v>7709910000000</v>
      </c>
      <c r="C3317" s="11">
        <v>4377530000000</v>
      </c>
      <c r="D3317" s="11">
        <v>12087400000000</v>
      </c>
      <c r="E3317" s="12">
        <f>(US_Debt_Table[[#This Row],[Debt Held by the Public]] - B3569)/B3569 * 100</f>
        <v>20.248453986103421</v>
      </c>
      <c r="F3317" s="12">
        <f>(US_Debt_Table[[#This Row],[Debt Held by the Public]] - B3569)/B3569 * 100</f>
        <v>20.248453986103421</v>
      </c>
      <c r="G3317" s="12"/>
      <c r="H3317" s="12"/>
      <c r="K3317"/>
    </row>
    <row r="3318" spans="1:11" x14ac:dyDescent="0.3">
      <c r="A3318" s="21">
        <v>40150</v>
      </c>
      <c r="B3318" s="11">
        <v>7709700000000</v>
      </c>
      <c r="C3318" s="11">
        <v>4377660000000</v>
      </c>
      <c r="D3318" s="11">
        <v>12087400000000</v>
      </c>
      <c r="E3318" s="12">
        <f>(US_Debt_Table[[#This Row],[Debt Held by the Public]] - B3570)/B3570 * 100</f>
        <v>19.817236636594636</v>
      </c>
      <c r="F3318" s="12">
        <f>(US_Debt_Table[[#This Row],[Debt Held by the Public]] - B3570)/B3570 * 100</f>
        <v>19.817236636594636</v>
      </c>
      <c r="G3318" s="12"/>
      <c r="H3318" s="12"/>
      <c r="K3318"/>
    </row>
    <row r="3319" spans="1:11" x14ac:dyDescent="0.3">
      <c r="A3319" s="21">
        <v>40149</v>
      </c>
      <c r="B3319" s="11">
        <v>7706910000000</v>
      </c>
      <c r="C3319" s="11">
        <v>4383910000000</v>
      </c>
      <c r="D3319" s="11">
        <v>12090800000000</v>
      </c>
      <c r="E3319" s="12">
        <f>(US_Debt_Table[[#This Row],[Debt Held by the Public]] - B3571)/B3571 * 100</f>
        <v>19.764012257811871</v>
      </c>
      <c r="F3319" s="12">
        <f>(US_Debt_Table[[#This Row],[Debt Held by the Public]] - B3571)/B3571 * 100</f>
        <v>19.764012257811871</v>
      </c>
      <c r="G3319" s="12"/>
      <c r="H3319" s="12"/>
      <c r="K3319"/>
    </row>
    <row r="3320" spans="1:11" x14ac:dyDescent="0.3">
      <c r="A3320" s="21">
        <v>40148</v>
      </c>
      <c r="B3320" s="11">
        <v>7707250000000</v>
      </c>
      <c r="C3320" s="11">
        <v>4381980000000</v>
      </c>
      <c r="D3320" s="11">
        <v>12089200000000</v>
      </c>
      <c r="E3320" s="12">
        <f>(US_Debt_Table[[#This Row],[Debt Held by the Public]] - B3572)/B3572 * 100</f>
        <v>19.773018300263566</v>
      </c>
      <c r="F3320" s="12">
        <f>(US_Debt_Table[[#This Row],[Debt Held by the Public]] - B3572)/B3572 * 100</f>
        <v>19.773018300263566</v>
      </c>
      <c r="G3320" s="12"/>
      <c r="H3320" s="12"/>
      <c r="K3320"/>
    </row>
    <row r="3321" spans="1:11" x14ac:dyDescent="0.3">
      <c r="A3321" s="21">
        <v>40147</v>
      </c>
      <c r="B3321" s="11">
        <v>7712390000000</v>
      </c>
      <c r="C3321" s="11">
        <v>4400660000000</v>
      </c>
      <c r="D3321" s="11">
        <v>12113000000000</v>
      </c>
      <c r="E3321" s="12">
        <f>(US_Debt_Table[[#This Row],[Debt Held by the Public]] - B3573)/B3573 * 100</f>
        <v>20.570335131687354</v>
      </c>
      <c r="F3321" s="12">
        <f>(US_Debt_Table[[#This Row],[Debt Held by the Public]] - B3573)/B3573 * 100</f>
        <v>20.570335131687354</v>
      </c>
      <c r="G3321" s="12"/>
      <c r="H3321" s="12"/>
      <c r="K3321"/>
    </row>
    <row r="3322" spans="1:11" x14ac:dyDescent="0.3">
      <c r="A3322" s="21">
        <v>40144</v>
      </c>
      <c r="B3322" s="11">
        <v>7615590000000</v>
      </c>
      <c r="C3322" s="11">
        <v>4393060000000</v>
      </c>
      <c r="D3322" s="11">
        <v>12008700000000</v>
      </c>
      <c r="E3322" s="12">
        <f>(US_Debt_Table[[#This Row],[Debt Held by the Public]] - B3574)/B3574 * 100</f>
        <v>19.071548404345968</v>
      </c>
      <c r="F3322" s="12">
        <f>(US_Debt_Table[[#This Row],[Debt Held by the Public]] - B3574)/B3574 * 100</f>
        <v>19.071548404345968</v>
      </c>
      <c r="G3322" s="12"/>
      <c r="H3322" s="12"/>
      <c r="K3322"/>
    </row>
    <row r="3323" spans="1:11" x14ac:dyDescent="0.3">
      <c r="A3323" s="21">
        <v>40142</v>
      </c>
      <c r="B3323" s="11">
        <v>7611880000000</v>
      </c>
      <c r="C3323" s="11">
        <v>4397570000000</v>
      </c>
      <c r="D3323" s="11">
        <v>12009500000000</v>
      </c>
      <c r="E3323" s="12">
        <f>(US_Debt_Table[[#This Row],[Debt Held by the Public]] - B3575)/B3575 * 100</f>
        <v>19.025638138842499</v>
      </c>
      <c r="F3323" s="12">
        <f>(US_Debt_Table[[#This Row],[Debt Held by the Public]] - B3575)/B3575 * 100</f>
        <v>19.025638138842499</v>
      </c>
      <c r="G3323" s="12"/>
      <c r="H3323" s="12"/>
      <c r="K3323"/>
    </row>
    <row r="3324" spans="1:11" x14ac:dyDescent="0.3">
      <c r="A3324" s="21">
        <v>40141</v>
      </c>
      <c r="B3324" s="11">
        <v>7611360000000</v>
      </c>
      <c r="C3324" s="11">
        <v>4404970000000</v>
      </c>
      <c r="D3324" s="11">
        <v>12016300000000</v>
      </c>
      <c r="E3324" s="12">
        <f>(US_Debt_Table[[#This Row],[Debt Held by the Public]] - B3576)/B3576 * 100</f>
        <v>19.044870802306647</v>
      </c>
      <c r="F3324" s="12">
        <f>(US_Debt_Table[[#This Row],[Debt Held by the Public]] - B3576)/B3576 * 100</f>
        <v>19.044870802306647</v>
      </c>
      <c r="G3324" s="12"/>
      <c r="H3324" s="12"/>
      <c r="K3324"/>
    </row>
    <row r="3325" spans="1:11" x14ac:dyDescent="0.3">
      <c r="A3325" s="21">
        <v>40140</v>
      </c>
      <c r="B3325" s="11">
        <v>7611030000000</v>
      </c>
      <c r="C3325" s="11">
        <v>4400810000000</v>
      </c>
      <c r="D3325" s="11">
        <v>12011800000000</v>
      </c>
      <c r="E3325" s="12">
        <f>(US_Debt_Table[[#This Row],[Debt Held by the Public]] - B3577)/B3577 * 100</f>
        <v>19.038033839137412</v>
      </c>
      <c r="F3325" s="12">
        <f>(US_Debt_Table[[#This Row],[Debt Held by the Public]] - B3577)/B3577 * 100</f>
        <v>19.038033839137412</v>
      </c>
      <c r="G3325" s="12"/>
      <c r="H3325" s="12"/>
      <c r="K3325"/>
    </row>
    <row r="3326" spans="1:11" x14ac:dyDescent="0.3">
      <c r="A3326" s="21">
        <v>40137</v>
      </c>
      <c r="B3326" s="11">
        <v>7611080000000</v>
      </c>
      <c r="C3326" s="11">
        <v>4399480000000</v>
      </c>
      <c r="D3326" s="11">
        <v>12010600000000</v>
      </c>
      <c r="E3326" s="12">
        <f>(US_Debt_Table[[#This Row],[Debt Held by the Public]] - B3578)/B3578 * 100</f>
        <v>19.03602322828057</v>
      </c>
      <c r="F3326" s="12">
        <f>(US_Debt_Table[[#This Row],[Debt Held by the Public]] - B3578)/B3578 * 100</f>
        <v>19.03602322828057</v>
      </c>
      <c r="G3326" s="12"/>
      <c r="H3326" s="12"/>
      <c r="K3326"/>
    </row>
    <row r="3327" spans="1:11" x14ac:dyDescent="0.3">
      <c r="A3327" s="21">
        <v>40136</v>
      </c>
      <c r="B3327" s="11">
        <v>7611170000000</v>
      </c>
      <c r="C3327" s="11">
        <v>4400610000000</v>
      </c>
      <c r="D3327" s="11">
        <v>12011800000000</v>
      </c>
      <c r="E3327" s="12">
        <f>(US_Debt_Table[[#This Row],[Debt Held by the Public]] - B3579)/B3579 * 100</f>
        <v>19.033893639781549</v>
      </c>
      <c r="F3327" s="12">
        <f>(US_Debt_Table[[#This Row],[Debt Held by the Public]] - B3579)/B3579 * 100</f>
        <v>19.033893639781549</v>
      </c>
      <c r="G3327" s="12"/>
      <c r="H3327" s="12"/>
      <c r="K3327"/>
    </row>
    <row r="3328" spans="1:11" x14ac:dyDescent="0.3">
      <c r="A3328" s="21">
        <v>40135</v>
      </c>
      <c r="B3328" s="11">
        <v>7632270000000</v>
      </c>
      <c r="C3328" s="11">
        <v>4397930000000</v>
      </c>
      <c r="D3328" s="11">
        <v>12030200000000</v>
      </c>
      <c r="E3328" s="12">
        <f>(US_Debt_Table[[#This Row],[Debt Held by the Public]] - B3580)/B3580 * 100</f>
        <v>19.355857722591896</v>
      </c>
      <c r="F3328" s="12">
        <f>(US_Debt_Table[[#This Row],[Debt Held by the Public]] - B3580)/B3580 * 100</f>
        <v>19.355857722591896</v>
      </c>
      <c r="G3328" s="12"/>
      <c r="H3328" s="12"/>
      <c r="K3328"/>
    </row>
    <row r="3329" spans="1:11" x14ac:dyDescent="0.3">
      <c r="A3329" s="21">
        <v>40134</v>
      </c>
      <c r="B3329" s="11">
        <v>7632300000000</v>
      </c>
      <c r="C3329" s="11">
        <v>4407020000000</v>
      </c>
      <c r="D3329" s="11">
        <v>12039300000000</v>
      </c>
      <c r="E3329" s="12">
        <f>(US_Debt_Table[[#This Row],[Debt Held by the Public]] - B3581)/B3581 * 100</f>
        <v>20.013774624499963</v>
      </c>
      <c r="F3329" s="12">
        <f>(US_Debt_Table[[#This Row],[Debt Held by the Public]] - B3581)/B3581 * 100</f>
        <v>20.013774624499963</v>
      </c>
      <c r="G3329" s="12"/>
      <c r="H3329" s="12"/>
      <c r="K3329"/>
    </row>
    <row r="3330" spans="1:11" x14ac:dyDescent="0.3">
      <c r="A3330" s="21">
        <v>40133</v>
      </c>
      <c r="B3330" s="11">
        <v>7632030000000</v>
      </c>
      <c r="C3330" s="11">
        <v>4399270000000</v>
      </c>
      <c r="D3330" s="11">
        <v>12031300000000</v>
      </c>
      <c r="E3330" s="12">
        <f>(US_Debt_Table[[#This Row],[Debt Held by the Public]] - B3582)/B3582 * 100</f>
        <v>19.987454191290567</v>
      </c>
      <c r="F3330" s="12">
        <f>(US_Debt_Table[[#This Row],[Debt Held by the Public]] - B3582)/B3582 * 100</f>
        <v>19.987454191290567</v>
      </c>
      <c r="G3330" s="12"/>
      <c r="H3330" s="12"/>
      <c r="K3330"/>
    </row>
    <row r="3331" spans="1:11" x14ac:dyDescent="0.3">
      <c r="A3331" s="21">
        <v>40130</v>
      </c>
      <c r="B3331" s="11">
        <v>7593750000000</v>
      </c>
      <c r="C3331" s="11">
        <v>4397760000000</v>
      </c>
      <c r="D3331" s="11">
        <v>11991500000000</v>
      </c>
      <c r="E3331" s="12">
        <f>(US_Debt_Table[[#This Row],[Debt Held by the Public]] - B3583)/B3583 * 100</f>
        <v>20.135643523630829</v>
      </c>
      <c r="F3331" s="12">
        <f>(US_Debt_Table[[#This Row],[Debt Held by the Public]] - B3583)/B3583 * 100</f>
        <v>20.135643523630829</v>
      </c>
      <c r="G3331" s="12"/>
      <c r="H3331" s="12"/>
      <c r="K3331"/>
    </row>
    <row r="3332" spans="1:11" x14ac:dyDescent="0.3">
      <c r="A3332" s="21">
        <v>40129</v>
      </c>
      <c r="B3332" s="11">
        <v>7594010000000</v>
      </c>
      <c r="C3332" s="11">
        <v>4397210000000</v>
      </c>
      <c r="D3332" s="11">
        <v>11991200000000</v>
      </c>
      <c r="E3332" s="12">
        <f>(US_Debt_Table[[#This Row],[Debt Held by the Public]] - B3584)/B3584 * 100</f>
        <v>19.425018203091462</v>
      </c>
      <c r="F3332" s="12">
        <f>(US_Debt_Table[[#This Row],[Debt Held by the Public]] - B3584)/B3584 * 100</f>
        <v>19.425018203091462</v>
      </c>
      <c r="G3332" s="12"/>
      <c r="H3332" s="12"/>
      <c r="K3332"/>
    </row>
    <row r="3333" spans="1:11" x14ac:dyDescent="0.3">
      <c r="A3333" s="21">
        <v>40127</v>
      </c>
      <c r="B3333" s="11">
        <v>7588370000000</v>
      </c>
      <c r="C3333" s="11">
        <v>4398580000000</v>
      </c>
      <c r="D3333" s="11">
        <v>11987000000000</v>
      </c>
      <c r="E3333" s="12">
        <f>(US_Debt_Table[[#This Row],[Debt Held by the Public]] - B3585)/B3585 * 100</f>
        <v>19.338574454801225</v>
      </c>
      <c r="F3333" s="12">
        <f>(US_Debt_Table[[#This Row],[Debt Held by the Public]] - B3585)/B3585 * 100</f>
        <v>19.338574454801225</v>
      </c>
      <c r="G3333" s="12"/>
      <c r="H3333" s="12"/>
      <c r="K3333"/>
    </row>
    <row r="3334" spans="1:11" x14ac:dyDescent="0.3">
      <c r="A3334" s="21">
        <v>40126</v>
      </c>
      <c r="B3334" s="11">
        <v>7588080000000</v>
      </c>
      <c r="C3334" s="11">
        <v>4401950000000</v>
      </c>
      <c r="D3334" s="11">
        <v>11990000000000</v>
      </c>
      <c r="E3334" s="12">
        <f>(US_Debt_Table[[#This Row],[Debt Held by the Public]] - B3586)/B3586 * 100</f>
        <v>19.330635789063152</v>
      </c>
      <c r="F3334" s="12">
        <f>(US_Debt_Table[[#This Row],[Debt Held by the Public]] - B3586)/B3586 * 100</f>
        <v>19.330635789063152</v>
      </c>
      <c r="G3334" s="12"/>
      <c r="H3334" s="12"/>
      <c r="K3334"/>
    </row>
    <row r="3335" spans="1:11" x14ac:dyDescent="0.3">
      <c r="A3335" s="21">
        <v>40123</v>
      </c>
      <c r="B3335" s="11">
        <v>7588070000000</v>
      </c>
      <c r="C3335" s="11">
        <v>4400810000000</v>
      </c>
      <c r="D3335" s="11">
        <v>11988900000000</v>
      </c>
      <c r="E3335" s="12">
        <f>(US_Debt_Table[[#This Row],[Debt Held by the Public]] - B3587)/B3587 * 100</f>
        <v>19.328038999842743</v>
      </c>
      <c r="F3335" s="12">
        <f>(US_Debt_Table[[#This Row],[Debt Held by the Public]] - B3587)/B3587 * 100</f>
        <v>19.328038999842743</v>
      </c>
      <c r="G3335" s="12"/>
      <c r="H3335" s="12"/>
      <c r="K3335"/>
    </row>
    <row r="3336" spans="1:11" x14ac:dyDescent="0.3">
      <c r="A3336" s="21">
        <v>40122</v>
      </c>
      <c r="B3336" s="11">
        <v>7588140000000</v>
      </c>
      <c r="C3336" s="11">
        <v>4402420000000</v>
      </c>
      <c r="D3336" s="11">
        <v>11990600000000</v>
      </c>
      <c r="E3336" s="12">
        <f>(US_Debt_Table[[#This Row],[Debt Held by the Public]] - B3588)/B3588 * 100</f>
        <v>20.399653468645575</v>
      </c>
      <c r="F3336" s="12">
        <f>(US_Debt_Table[[#This Row],[Debt Held by the Public]] - B3588)/B3588 * 100</f>
        <v>20.399653468645575</v>
      </c>
      <c r="G3336" s="12"/>
      <c r="H3336" s="12"/>
      <c r="K3336"/>
    </row>
    <row r="3337" spans="1:11" x14ac:dyDescent="0.3">
      <c r="A3337" s="21">
        <v>40121</v>
      </c>
      <c r="B3337" s="11">
        <v>7579990000000</v>
      </c>
      <c r="C3337" s="11">
        <v>4398960000000</v>
      </c>
      <c r="D3337" s="11">
        <v>11979000000000</v>
      </c>
      <c r="E3337" s="12">
        <f>(US_Debt_Table[[#This Row],[Debt Held by the Public]] - B3589)/B3589 * 100</f>
        <v>20.268812256645731</v>
      </c>
      <c r="F3337" s="12">
        <f>(US_Debt_Table[[#This Row],[Debt Held by the Public]] - B3589)/B3589 * 100</f>
        <v>20.268812256645731</v>
      </c>
      <c r="G3337" s="12"/>
      <c r="H3337" s="12"/>
      <c r="K3337"/>
    </row>
    <row r="3338" spans="1:11" x14ac:dyDescent="0.3">
      <c r="A3338" s="21">
        <v>40120</v>
      </c>
      <c r="B3338" s="11">
        <v>7580070000000</v>
      </c>
      <c r="C3338" s="11">
        <v>4398520000000</v>
      </c>
      <c r="D3338" s="11">
        <v>11978600000000</v>
      </c>
      <c r="E3338" s="12">
        <f>(US_Debt_Table[[#This Row],[Debt Held by the Public]] - B3590)/B3590 * 100</f>
        <v>20.276951784937911</v>
      </c>
      <c r="F3338" s="12">
        <f>(US_Debt_Table[[#This Row],[Debt Held by the Public]] - B3590)/B3590 * 100</f>
        <v>20.276951784937911</v>
      </c>
      <c r="G3338" s="12"/>
      <c r="H3338" s="12"/>
      <c r="K3338"/>
    </row>
    <row r="3339" spans="1:11" x14ac:dyDescent="0.3">
      <c r="A3339" s="21">
        <v>40119</v>
      </c>
      <c r="B3339" s="11">
        <v>7579880000000</v>
      </c>
      <c r="C3339" s="11">
        <v>4394850000000</v>
      </c>
      <c r="D3339" s="11">
        <v>11974700000000</v>
      </c>
      <c r="E3339" s="12">
        <f>(US_Debt_Table[[#This Row],[Debt Held by the Public]] - B3591)/B3591 * 100</f>
        <v>20.26229653851707</v>
      </c>
      <c r="F3339" s="12">
        <f>(US_Debt_Table[[#This Row],[Debt Held by the Public]] - B3591)/B3591 * 100</f>
        <v>20.26229653851707</v>
      </c>
      <c r="G3339" s="12"/>
      <c r="H3339" s="12"/>
      <c r="K3339"/>
    </row>
    <row r="3340" spans="1:11" x14ac:dyDescent="0.3">
      <c r="A3340" s="21">
        <v>40116</v>
      </c>
      <c r="B3340" s="11">
        <v>7487890000000</v>
      </c>
      <c r="C3340" s="11">
        <v>4405200000000</v>
      </c>
      <c r="D3340" s="11">
        <v>11893100000000</v>
      </c>
      <c r="E3340" s="12">
        <f>(US_Debt_Table[[#This Row],[Debt Held by the Public]] - B3592)/B3592 * 100</f>
        <v>19.66111499972833</v>
      </c>
      <c r="F3340" s="12">
        <f>(US_Debt_Table[[#This Row],[Debt Held by the Public]] - B3592)/B3592 * 100</f>
        <v>19.66111499972833</v>
      </c>
      <c r="G3340" s="12"/>
      <c r="H3340" s="12"/>
      <c r="K3340"/>
    </row>
    <row r="3341" spans="1:11" x14ac:dyDescent="0.3">
      <c r="A3341" s="21">
        <v>40115</v>
      </c>
      <c r="B3341" s="11">
        <v>7456680000000</v>
      </c>
      <c r="C3341" s="11">
        <v>4411780000000</v>
      </c>
      <c r="D3341" s="11">
        <v>11868500000000</v>
      </c>
      <c r="E3341" s="12">
        <f>(US_Debt_Table[[#This Row],[Debt Held by the Public]] - B3593)/B3593 * 100</f>
        <v>19.321389480960885</v>
      </c>
      <c r="F3341" s="12">
        <f>(US_Debt_Table[[#This Row],[Debt Held by the Public]] - B3593)/B3593 * 100</f>
        <v>19.321389480960885</v>
      </c>
      <c r="G3341" s="12"/>
      <c r="H3341" s="12"/>
      <c r="K3341"/>
    </row>
    <row r="3342" spans="1:11" x14ac:dyDescent="0.3">
      <c r="A3342" s="21">
        <v>40114</v>
      </c>
      <c r="B3342" s="11">
        <v>7476450000000</v>
      </c>
      <c r="C3342" s="11">
        <v>4417220000000</v>
      </c>
      <c r="D3342" s="11">
        <v>11893700000000</v>
      </c>
      <c r="E3342" s="12">
        <f>(US_Debt_Table[[#This Row],[Debt Held by the Public]] - B3594)/B3594 * 100</f>
        <v>19.639088070895816</v>
      </c>
      <c r="F3342" s="12">
        <f>(US_Debt_Table[[#This Row],[Debt Held by the Public]] - B3594)/B3594 * 100</f>
        <v>19.639088070895816</v>
      </c>
      <c r="G3342" s="12"/>
      <c r="H3342" s="12"/>
      <c r="K3342"/>
    </row>
    <row r="3343" spans="1:11" x14ac:dyDescent="0.3">
      <c r="A3343" s="21">
        <v>40113</v>
      </c>
      <c r="B3343" s="11">
        <v>7475650000000</v>
      </c>
      <c r="C3343" s="11">
        <v>4425780000000</v>
      </c>
      <c r="D3343" s="11">
        <v>11901400000000</v>
      </c>
      <c r="E3343" s="12">
        <f>(US_Debt_Table[[#This Row],[Debt Held by the Public]] - B3595)/B3595 * 100</f>
        <v>19.625712091147669</v>
      </c>
      <c r="F3343" s="12">
        <f>(US_Debt_Table[[#This Row],[Debt Held by the Public]] - B3595)/B3595 * 100</f>
        <v>19.625712091147669</v>
      </c>
      <c r="G3343" s="12"/>
      <c r="H3343" s="12"/>
      <c r="K3343"/>
    </row>
    <row r="3344" spans="1:11" x14ac:dyDescent="0.3">
      <c r="A3344" s="21">
        <v>40112</v>
      </c>
      <c r="B3344" s="11">
        <v>7475030000000</v>
      </c>
      <c r="C3344" s="11">
        <v>4422560000000</v>
      </c>
      <c r="D3344" s="11">
        <v>11897600000000</v>
      </c>
      <c r="E3344" s="12">
        <f>(US_Debt_Table[[#This Row],[Debt Held by the Public]] - B3596)/B3596 * 100</f>
        <v>19.613685350862735</v>
      </c>
      <c r="F3344" s="12">
        <f>(US_Debt_Table[[#This Row],[Debt Held by the Public]] - B3596)/B3596 * 100</f>
        <v>19.613685350862735</v>
      </c>
      <c r="G3344" s="12"/>
      <c r="H3344" s="12"/>
      <c r="K3344"/>
    </row>
    <row r="3345" spans="1:11" x14ac:dyDescent="0.3">
      <c r="A3345" s="21">
        <v>40109</v>
      </c>
      <c r="B3345" s="11">
        <v>7475710000000</v>
      </c>
      <c r="C3345" s="11">
        <v>4420180000000</v>
      </c>
      <c r="D3345" s="11">
        <v>11895900000000</v>
      </c>
      <c r="E3345" s="12">
        <f>(US_Debt_Table[[#This Row],[Debt Held by the Public]] - B3597)/B3597 * 100</f>
        <v>19.606958463928528</v>
      </c>
      <c r="F3345" s="12">
        <f>(US_Debt_Table[[#This Row],[Debt Held by the Public]] - B3597)/B3597 * 100</f>
        <v>19.606958463928528</v>
      </c>
      <c r="G3345" s="12"/>
      <c r="H3345" s="12"/>
      <c r="K3345"/>
    </row>
    <row r="3346" spans="1:11" x14ac:dyDescent="0.3">
      <c r="A3346" s="21">
        <v>40108</v>
      </c>
      <c r="B3346" s="11">
        <v>7475810000000</v>
      </c>
      <c r="C3346" s="11">
        <v>4421000000000</v>
      </c>
      <c r="D3346" s="11">
        <v>11896800000000</v>
      </c>
      <c r="E3346" s="12">
        <f>(US_Debt_Table[[#This Row],[Debt Held by the Public]] - B3598)/B3598 * 100</f>
        <v>20.081373421442361</v>
      </c>
      <c r="F3346" s="12">
        <f>(US_Debt_Table[[#This Row],[Debt Held by the Public]] - B3598)/B3598 * 100</f>
        <v>20.081373421442361</v>
      </c>
      <c r="G3346" s="12"/>
      <c r="H3346" s="12"/>
      <c r="K3346"/>
    </row>
    <row r="3347" spans="1:11" x14ac:dyDescent="0.3">
      <c r="A3347" s="21">
        <v>40107</v>
      </c>
      <c r="B3347" s="11">
        <v>7530690000000</v>
      </c>
      <c r="C3347" s="11">
        <v>4417760000000</v>
      </c>
      <c r="D3347" s="11">
        <v>11948500000000</v>
      </c>
      <c r="E3347" s="12">
        <f>(US_Debt_Table[[#This Row],[Debt Held by the Public]] - B3599)/B3599 * 100</f>
        <v>21.664862594309902</v>
      </c>
      <c r="F3347" s="12">
        <f>(US_Debt_Table[[#This Row],[Debt Held by the Public]] - B3599)/B3599 * 100</f>
        <v>21.664862594309902</v>
      </c>
      <c r="G3347" s="12"/>
      <c r="H3347" s="12"/>
      <c r="K3347"/>
    </row>
    <row r="3348" spans="1:11" x14ac:dyDescent="0.3">
      <c r="A3348" s="21">
        <v>40106</v>
      </c>
      <c r="B3348" s="11">
        <v>7530430000000</v>
      </c>
      <c r="C3348" s="11">
        <v>4426150000000</v>
      </c>
      <c r="D3348" s="11">
        <v>11956600000000</v>
      </c>
      <c r="E3348" s="12">
        <f>(US_Debt_Table[[#This Row],[Debt Held by the Public]] - B3600)/B3600 * 100</f>
        <v>21.661644842600147</v>
      </c>
      <c r="F3348" s="12">
        <f>(US_Debt_Table[[#This Row],[Debt Held by the Public]] - B3600)/B3600 * 100</f>
        <v>21.661644842600147</v>
      </c>
      <c r="G3348" s="12"/>
      <c r="H3348" s="12"/>
      <c r="K3348"/>
    </row>
    <row r="3349" spans="1:11" x14ac:dyDescent="0.3">
      <c r="A3349" s="21">
        <v>40105</v>
      </c>
      <c r="B3349" s="11">
        <v>7530350000000</v>
      </c>
      <c r="C3349" s="11">
        <v>4422260000000</v>
      </c>
      <c r="D3349" s="11">
        <v>11952600000000</v>
      </c>
      <c r="E3349" s="12">
        <f>(US_Debt_Table[[#This Row],[Debt Held by the Public]] - B3601)/B3601 * 100</f>
        <v>24.268738046084561</v>
      </c>
      <c r="F3349" s="12">
        <f>(US_Debt_Table[[#This Row],[Debt Held by the Public]] - B3601)/B3601 * 100</f>
        <v>24.268738046084561</v>
      </c>
      <c r="G3349" s="12"/>
      <c r="H3349" s="12"/>
      <c r="K3349"/>
    </row>
    <row r="3350" spans="1:11" x14ac:dyDescent="0.3">
      <c r="A3350" s="21">
        <v>40102</v>
      </c>
      <c r="B3350" s="11">
        <v>7530180000000</v>
      </c>
      <c r="C3350" s="11">
        <v>4418540000000</v>
      </c>
      <c r="D3350" s="11">
        <v>11948700000000</v>
      </c>
      <c r="E3350" s="12">
        <f>(US_Debt_Table[[#This Row],[Debt Held by the Public]] - B3602)/B3602 * 100</f>
        <v>24.260190989783844</v>
      </c>
      <c r="F3350" s="12">
        <f>(US_Debt_Table[[#This Row],[Debt Held by the Public]] - B3602)/B3602 * 100</f>
        <v>24.260190989783844</v>
      </c>
      <c r="G3350" s="12"/>
      <c r="H3350" s="12"/>
      <c r="K3350"/>
    </row>
    <row r="3351" spans="1:11" x14ac:dyDescent="0.3">
      <c r="A3351" s="21">
        <v>40101</v>
      </c>
      <c r="B3351" s="11">
        <v>7530210000000</v>
      </c>
      <c r="C3351" s="11">
        <v>4416490000000</v>
      </c>
      <c r="D3351" s="11">
        <v>11946700000000</v>
      </c>
      <c r="E3351" s="12">
        <f>(US_Debt_Table[[#This Row],[Debt Held by the Public]] - B3603)/B3603 * 100</f>
        <v>24.349125617187113</v>
      </c>
      <c r="F3351" s="12">
        <f>(US_Debt_Table[[#This Row],[Debt Held by the Public]] - B3603)/B3603 * 100</f>
        <v>24.349125617187113</v>
      </c>
      <c r="G3351" s="12"/>
      <c r="H3351" s="12"/>
      <c r="K3351"/>
    </row>
    <row r="3352" spans="1:11" x14ac:dyDescent="0.3">
      <c r="A3352" s="21">
        <v>40100</v>
      </c>
      <c r="B3352" s="11">
        <v>7489760000000</v>
      </c>
      <c r="C3352" s="11">
        <v>4413830000000</v>
      </c>
      <c r="D3352" s="11">
        <v>11903600000000</v>
      </c>
      <c r="E3352" s="12">
        <f>(US_Debt_Table[[#This Row],[Debt Held by the Public]] - B3604)/B3604 * 100</f>
        <v>24.321273728031446</v>
      </c>
      <c r="F3352" s="12">
        <f>(US_Debt_Table[[#This Row],[Debt Held by the Public]] - B3604)/B3604 * 100</f>
        <v>24.321273728031446</v>
      </c>
      <c r="G3352" s="12"/>
      <c r="H3352" s="12"/>
      <c r="K3352"/>
    </row>
    <row r="3353" spans="1:11" x14ac:dyDescent="0.3">
      <c r="A3353" s="21">
        <v>40099</v>
      </c>
      <c r="B3353" s="11">
        <v>7489510000000</v>
      </c>
      <c r="C3353" s="11">
        <v>4418100000000</v>
      </c>
      <c r="D3353" s="11">
        <v>11907600000000</v>
      </c>
      <c r="E3353" s="12">
        <f>(US_Debt_Table[[#This Row],[Debt Held by the Public]] - B3605)/B3605 * 100</f>
        <v>24.308251520759509</v>
      </c>
      <c r="F3353" s="12">
        <f>(US_Debt_Table[[#This Row],[Debt Held by the Public]] - B3605)/B3605 * 100</f>
        <v>24.308251520759509</v>
      </c>
      <c r="G3353" s="12"/>
      <c r="H3353" s="12"/>
      <c r="K3353"/>
    </row>
    <row r="3354" spans="1:11" x14ac:dyDescent="0.3">
      <c r="A3354" s="21">
        <v>40095</v>
      </c>
      <c r="B3354" s="11">
        <v>7479170000000</v>
      </c>
      <c r="C3354" s="11">
        <v>4416630000000</v>
      </c>
      <c r="D3354" s="11">
        <v>11895800000000</v>
      </c>
      <c r="E3354" s="12">
        <f>(US_Debt_Table[[#This Row],[Debt Held by the Public]] - B3606)/B3606 * 100</f>
        <v>24.758254058012355</v>
      </c>
      <c r="F3354" s="12">
        <f>(US_Debt_Table[[#This Row],[Debt Held by the Public]] - B3606)/B3606 * 100</f>
        <v>24.758254058012355</v>
      </c>
      <c r="G3354" s="12"/>
      <c r="H3354" s="12"/>
      <c r="K3354"/>
    </row>
    <row r="3355" spans="1:11" x14ac:dyDescent="0.3">
      <c r="A3355" s="21">
        <v>40094</v>
      </c>
      <c r="B3355" s="11">
        <v>7479180000000</v>
      </c>
      <c r="C3355" s="11">
        <v>4419770000000</v>
      </c>
      <c r="D3355" s="11">
        <v>11899000000000</v>
      </c>
      <c r="E3355" s="12">
        <f>(US_Debt_Table[[#This Row],[Debt Held by the Public]] - B3607)/B3607 * 100</f>
        <v>25.193418255469442</v>
      </c>
      <c r="F3355" s="12">
        <f>(US_Debt_Table[[#This Row],[Debt Held by the Public]] - B3607)/B3607 * 100</f>
        <v>25.193418255469442</v>
      </c>
      <c r="G3355" s="12"/>
      <c r="H3355" s="12"/>
      <c r="K3355"/>
    </row>
    <row r="3356" spans="1:11" x14ac:dyDescent="0.3">
      <c r="A3356" s="21">
        <v>40093</v>
      </c>
      <c r="B3356" s="11">
        <v>7506680000000</v>
      </c>
      <c r="C3356" s="11">
        <v>4419040000000</v>
      </c>
      <c r="D3356" s="11">
        <v>11925700000000</v>
      </c>
      <c r="E3356" s="12">
        <f>(US_Debt_Table[[#This Row],[Debt Held by the Public]] - B3608)/B3608 * 100</f>
        <v>26.290252843628608</v>
      </c>
      <c r="F3356" s="12">
        <f>(US_Debt_Table[[#This Row],[Debt Held by the Public]] - B3608)/B3608 * 100</f>
        <v>26.290252843628608</v>
      </c>
      <c r="G3356" s="12"/>
      <c r="H3356" s="12"/>
      <c r="K3356"/>
    </row>
    <row r="3357" spans="1:11" x14ac:dyDescent="0.3">
      <c r="A3357" s="21">
        <v>40092</v>
      </c>
      <c r="B3357" s="11">
        <v>7506670000000</v>
      </c>
      <c r="C3357" s="11">
        <v>4420770000000</v>
      </c>
      <c r="D3357" s="11">
        <v>11927400000000</v>
      </c>
      <c r="E3357" s="12">
        <f>(US_Debt_Table[[#This Row],[Debt Held by the Public]] - B3609)/B3609 * 100</f>
        <v>26.942738816558244</v>
      </c>
      <c r="F3357" s="12">
        <f>(US_Debt_Table[[#This Row],[Debt Held by the Public]] - B3609)/B3609 * 100</f>
        <v>26.942738816558244</v>
      </c>
      <c r="G3357" s="12"/>
      <c r="H3357" s="12"/>
      <c r="K3357"/>
    </row>
    <row r="3358" spans="1:11" x14ac:dyDescent="0.3">
      <c r="A3358" s="21">
        <v>40091</v>
      </c>
      <c r="B3358" s="11">
        <v>7506020000000</v>
      </c>
      <c r="C3358" s="11">
        <v>4413850000000</v>
      </c>
      <c r="D3358" s="11">
        <v>11919900000000</v>
      </c>
      <c r="E3358" s="12">
        <f>(US_Debt_Table[[#This Row],[Debt Held by the Public]] - B3610)/B3610 * 100</f>
        <v>26.922946850100782</v>
      </c>
      <c r="F3358" s="12">
        <f>(US_Debt_Table[[#This Row],[Debt Held by the Public]] - B3610)/B3610 * 100</f>
        <v>26.922946850100782</v>
      </c>
      <c r="G3358" s="12"/>
      <c r="H3358" s="12"/>
      <c r="K3358"/>
    </row>
    <row r="3359" spans="1:11" x14ac:dyDescent="0.3">
      <c r="A3359" s="21">
        <v>40088</v>
      </c>
      <c r="B3359" s="11">
        <v>7506060000000</v>
      </c>
      <c r="C3359" s="11">
        <v>4411890000000</v>
      </c>
      <c r="D3359" s="11">
        <v>11917900000000</v>
      </c>
      <c r="E3359" s="12">
        <f>(US_Debt_Table[[#This Row],[Debt Held by the Public]] - B3611)/B3611 * 100</f>
        <v>27.891594594041997</v>
      </c>
      <c r="F3359" s="12">
        <f>(US_Debt_Table[[#This Row],[Debt Held by the Public]] - B3611)/B3611 * 100</f>
        <v>27.891594594041997</v>
      </c>
      <c r="G3359" s="12"/>
      <c r="H3359" s="12"/>
      <c r="K3359"/>
    </row>
    <row r="3360" spans="1:11" x14ac:dyDescent="0.3">
      <c r="A3360" s="21">
        <v>40087</v>
      </c>
      <c r="B3360" s="11">
        <v>7505890000000</v>
      </c>
      <c r="C3360" s="11">
        <v>4414630000000</v>
      </c>
      <c r="D3360" s="11">
        <v>11920500000000</v>
      </c>
      <c r="E3360" s="12">
        <f>(US_Debt_Table[[#This Row],[Debt Held by the Public]] - B3612)/B3612 * 100</f>
        <v>28.288487537580391</v>
      </c>
      <c r="F3360" s="12">
        <f>(US_Debt_Table[[#This Row],[Debt Held by the Public]] - B3612)/B3612 * 100</f>
        <v>28.288487537580391</v>
      </c>
      <c r="G3360" s="12"/>
      <c r="H3360" s="12"/>
      <c r="K3360"/>
    </row>
    <row r="3361" spans="1:11" x14ac:dyDescent="0.3">
      <c r="A3361" s="21">
        <v>40086</v>
      </c>
      <c r="B3361" s="11">
        <v>7551860000000</v>
      </c>
      <c r="C3361" s="11">
        <v>4357970000000</v>
      </c>
      <c r="D3361" s="11">
        <v>11909800000000</v>
      </c>
      <c r="E3361" s="12">
        <f>(US_Debt_Table[[#This Row],[Debt Held by the Public]] - B3613)/B3613 * 100</f>
        <v>30.009692374700663</v>
      </c>
      <c r="F3361" s="12">
        <f>(US_Debt_Table[[#This Row],[Debt Held by the Public]] - B3613)/B3613 * 100</f>
        <v>30.009692374700663</v>
      </c>
      <c r="G3361" s="12"/>
      <c r="H3361" s="12"/>
      <c r="K3361"/>
    </row>
    <row r="3362" spans="1:11" x14ac:dyDescent="0.3">
      <c r="A3362" s="21">
        <v>40085</v>
      </c>
      <c r="B3362" s="11">
        <v>7460140000000</v>
      </c>
      <c r="C3362" s="11">
        <v>4315980000000</v>
      </c>
      <c r="D3362" s="11">
        <v>11776100000000</v>
      </c>
      <c r="E3362" s="12">
        <f>(US_Debt_Table[[#This Row],[Debt Held by the Public]] - B3614)/B3614 * 100</f>
        <v>29.18080817875795</v>
      </c>
      <c r="F3362" s="12">
        <f>(US_Debt_Table[[#This Row],[Debt Held by the Public]] - B3614)/B3614 * 100</f>
        <v>29.18080817875795</v>
      </c>
      <c r="G3362" s="12"/>
      <c r="H3362" s="12"/>
      <c r="K3362"/>
    </row>
    <row r="3363" spans="1:11" x14ac:dyDescent="0.3">
      <c r="A3363" s="21">
        <v>40084</v>
      </c>
      <c r="B3363" s="11">
        <v>7459660000000</v>
      </c>
      <c r="C3363" s="11">
        <v>4311790000000</v>
      </c>
      <c r="D3363" s="11">
        <v>11771500000000</v>
      </c>
      <c r="E3363" s="12">
        <f>(US_Debt_Table[[#This Row],[Debt Held by the Public]] - B3615)/B3615 * 100</f>
        <v>30.539840090157096</v>
      </c>
      <c r="F3363" s="12">
        <f>(US_Debt_Table[[#This Row],[Debt Held by the Public]] - B3615)/B3615 * 100</f>
        <v>30.539840090157096</v>
      </c>
      <c r="G3363" s="12"/>
      <c r="H3363" s="12"/>
      <c r="K3363"/>
    </row>
    <row r="3364" spans="1:11" x14ac:dyDescent="0.3">
      <c r="A3364" s="21">
        <v>40081</v>
      </c>
      <c r="B3364" s="11">
        <v>7460440000000</v>
      </c>
      <c r="C3364" s="11">
        <v>4310260000000</v>
      </c>
      <c r="D3364" s="11">
        <v>11770700000000</v>
      </c>
      <c r="E3364" s="12">
        <f>(US_Debt_Table[[#This Row],[Debt Held by the Public]] - B3616)/B3616 * 100</f>
        <v>31.473081328751434</v>
      </c>
      <c r="F3364" s="12">
        <f>(US_Debt_Table[[#This Row],[Debt Held by the Public]] - B3616)/B3616 * 100</f>
        <v>31.473081328751434</v>
      </c>
      <c r="G3364" s="12"/>
      <c r="H3364" s="12"/>
      <c r="K3364"/>
    </row>
    <row r="3365" spans="1:11" x14ac:dyDescent="0.3">
      <c r="A3365" s="21">
        <v>40080</v>
      </c>
      <c r="B3365" s="11">
        <v>7460690000000</v>
      </c>
      <c r="C3365" s="11">
        <v>4309990000000</v>
      </c>
      <c r="D3365" s="11">
        <v>11770700000000</v>
      </c>
      <c r="E3365" s="12">
        <f>(US_Debt_Table[[#This Row],[Debt Held by the Public]] - B3617)/B3617 * 100</f>
        <v>32.884429736286208</v>
      </c>
      <c r="F3365" s="12">
        <f>(US_Debt_Table[[#This Row],[Debt Held by the Public]] - B3617)/B3617 * 100</f>
        <v>32.884429736286208</v>
      </c>
      <c r="G3365" s="12"/>
      <c r="H3365" s="12"/>
      <c r="K3365"/>
    </row>
    <row r="3366" spans="1:11" x14ac:dyDescent="0.3">
      <c r="A3366" s="21">
        <v>40079</v>
      </c>
      <c r="B3366" s="11">
        <v>7504210000000</v>
      </c>
      <c r="C3366" s="11">
        <v>4309510000000</v>
      </c>
      <c r="D3366" s="11">
        <v>11813700000000</v>
      </c>
      <c r="E3366" s="12">
        <f>(US_Debt_Table[[#This Row],[Debt Held by the Public]] - B3618)/B3618 * 100</f>
        <v>33.672195215795107</v>
      </c>
      <c r="F3366" s="12">
        <f>(US_Debt_Table[[#This Row],[Debt Held by the Public]] - B3618)/B3618 * 100</f>
        <v>33.672195215795107</v>
      </c>
      <c r="G3366" s="12"/>
      <c r="H3366" s="12"/>
      <c r="K3366"/>
    </row>
    <row r="3367" spans="1:11" x14ac:dyDescent="0.3">
      <c r="A3367" s="21">
        <v>40078</v>
      </c>
      <c r="B3367" s="11">
        <v>7504400000000</v>
      </c>
      <c r="C3367" s="11">
        <v>4315230000000</v>
      </c>
      <c r="D3367" s="11">
        <v>11819600000000</v>
      </c>
      <c r="E3367" s="12">
        <f>(US_Debt_Table[[#This Row],[Debt Held by the Public]] - B3619)/B3619 * 100</f>
        <v>33.695346210444924</v>
      </c>
      <c r="F3367" s="12">
        <f>(US_Debt_Table[[#This Row],[Debt Held by the Public]] - B3619)/B3619 * 100</f>
        <v>33.695346210444924</v>
      </c>
      <c r="G3367" s="12"/>
      <c r="H3367" s="12"/>
      <c r="K3367"/>
    </row>
    <row r="3368" spans="1:11" x14ac:dyDescent="0.3">
      <c r="A3368" s="21">
        <v>40077</v>
      </c>
      <c r="B3368" s="11">
        <v>7504400000000</v>
      </c>
      <c r="C3368" s="11">
        <v>4306690000000</v>
      </c>
      <c r="D3368" s="11">
        <v>11811100000000</v>
      </c>
      <c r="E3368" s="12">
        <f>(US_Debt_Table[[#This Row],[Debt Held by the Public]] - B3620)/B3620 * 100</f>
        <v>35.150613584217901</v>
      </c>
      <c r="F3368" s="12">
        <f>(US_Debt_Table[[#This Row],[Debt Held by the Public]] - B3620)/B3620 * 100</f>
        <v>35.150613584217901</v>
      </c>
      <c r="G3368" s="12"/>
      <c r="H3368" s="12"/>
      <c r="K3368"/>
    </row>
    <row r="3369" spans="1:11" x14ac:dyDescent="0.3">
      <c r="A3369" s="21">
        <v>40074</v>
      </c>
      <c r="B3369" s="11">
        <v>7504720000000</v>
      </c>
      <c r="C3369" s="11">
        <v>4302950000000</v>
      </c>
      <c r="D3369" s="11">
        <v>11807700000000</v>
      </c>
      <c r="E3369" s="12">
        <f>(US_Debt_Table[[#This Row],[Debt Held by the Public]] - B3621)/B3621 * 100</f>
        <v>36.636771137158938</v>
      </c>
      <c r="F3369" s="12">
        <f>(US_Debt_Table[[#This Row],[Debt Held by the Public]] - B3621)/B3621 * 100</f>
        <v>36.636771137158938</v>
      </c>
      <c r="G3369" s="12"/>
      <c r="H3369" s="12"/>
      <c r="K3369"/>
    </row>
    <row r="3370" spans="1:11" x14ac:dyDescent="0.3">
      <c r="A3370" s="21">
        <v>40073</v>
      </c>
      <c r="B3370" s="11">
        <v>7505030000000</v>
      </c>
      <c r="C3370" s="11">
        <v>4304210000000</v>
      </c>
      <c r="D3370" s="11">
        <v>11809200000000</v>
      </c>
      <c r="E3370" s="12">
        <f>(US_Debt_Table[[#This Row],[Debt Held by the Public]] - B3622)/B3622 * 100</f>
        <v>37.043631011726724</v>
      </c>
      <c r="F3370" s="12">
        <f>(US_Debt_Table[[#This Row],[Debt Held by the Public]] - B3622)/B3622 * 100</f>
        <v>37.043631011726724</v>
      </c>
      <c r="G3370" s="12"/>
      <c r="H3370" s="12"/>
      <c r="K3370"/>
    </row>
    <row r="3371" spans="1:11" x14ac:dyDescent="0.3">
      <c r="A3371" s="21">
        <v>40072</v>
      </c>
      <c r="B3371" s="11">
        <v>7522980000000</v>
      </c>
      <c r="C3371" s="11">
        <v>4304990000000</v>
      </c>
      <c r="D3371" s="11">
        <v>11828000000000</v>
      </c>
      <c r="E3371" s="12">
        <f>(US_Debt_Table[[#This Row],[Debt Held by the Public]] - B3623)/B3623 * 100</f>
        <v>37.382440275094318</v>
      </c>
      <c r="F3371" s="12">
        <f>(US_Debt_Table[[#This Row],[Debt Held by the Public]] - B3623)/B3623 * 100</f>
        <v>37.382440275094318</v>
      </c>
      <c r="G3371" s="12"/>
      <c r="H3371" s="12"/>
      <c r="K3371"/>
    </row>
    <row r="3372" spans="1:11" x14ac:dyDescent="0.3">
      <c r="A3372" s="21">
        <v>40071</v>
      </c>
      <c r="B3372" s="11">
        <v>7522850000000</v>
      </c>
      <c r="C3372" s="11">
        <v>4311340000000</v>
      </c>
      <c r="D3372" s="11">
        <v>11834200000000</v>
      </c>
      <c r="E3372" s="12">
        <f>(US_Debt_Table[[#This Row],[Debt Held by the Public]] - B3624)/B3624 * 100</f>
        <v>37.392360445260209</v>
      </c>
      <c r="F3372" s="12">
        <f>(US_Debt_Table[[#This Row],[Debt Held by the Public]] - B3624)/B3624 * 100</f>
        <v>37.392360445260209</v>
      </c>
      <c r="G3372" s="12"/>
      <c r="H3372" s="12"/>
      <c r="K3372"/>
    </row>
    <row r="3373" spans="1:11" x14ac:dyDescent="0.3">
      <c r="A3373" s="21">
        <v>40070</v>
      </c>
      <c r="B3373" s="11">
        <v>7488160000000</v>
      </c>
      <c r="C3373" s="11">
        <v>4304460000000</v>
      </c>
      <c r="D3373" s="11">
        <v>11792600000000</v>
      </c>
      <c r="E3373" s="12">
        <f>(US_Debt_Table[[#This Row],[Debt Held by the Public]] - B3625)/B3625 * 100</f>
        <v>35.488166751103712</v>
      </c>
      <c r="F3373" s="12">
        <f>(US_Debt_Table[[#This Row],[Debt Held by the Public]] - B3625)/B3625 * 100</f>
        <v>35.488166751103712</v>
      </c>
      <c r="G3373" s="12"/>
      <c r="H3373" s="12"/>
      <c r="K3373"/>
    </row>
    <row r="3374" spans="1:11" x14ac:dyDescent="0.3">
      <c r="A3374" s="21">
        <v>40067</v>
      </c>
      <c r="B3374" s="11">
        <v>7488350000000</v>
      </c>
      <c r="C3374" s="11">
        <v>4306340000000</v>
      </c>
      <c r="D3374" s="11">
        <v>11794700000000</v>
      </c>
      <c r="E3374" s="12">
        <f>(US_Debt_Table[[#This Row],[Debt Held by the Public]] - B3626)/B3626 * 100</f>
        <v>35.490869087704887</v>
      </c>
      <c r="F3374" s="12">
        <f>(US_Debt_Table[[#This Row],[Debt Held by the Public]] - B3626)/B3626 * 100</f>
        <v>35.490869087704887</v>
      </c>
      <c r="G3374" s="12"/>
      <c r="H3374" s="12"/>
      <c r="K3374"/>
    </row>
    <row r="3375" spans="1:11" x14ac:dyDescent="0.3">
      <c r="A3375" s="21">
        <v>40066</v>
      </c>
      <c r="B3375" s="11">
        <v>7488340000000</v>
      </c>
      <c r="C3375" s="11">
        <v>4306710000000</v>
      </c>
      <c r="D3375" s="11">
        <v>11795000000000</v>
      </c>
      <c r="E3375" s="12">
        <f>(US_Debt_Table[[#This Row],[Debt Held by the Public]] - B3627)/B3627 * 100</f>
        <v>35.39025082581049</v>
      </c>
      <c r="F3375" s="12">
        <f>(US_Debt_Table[[#This Row],[Debt Held by the Public]] - B3627)/B3627 * 100</f>
        <v>35.39025082581049</v>
      </c>
      <c r="G3375" s="12"/>
      <c r="H3375" s="12"/>
      <c r="K3375"/>
    </row>
    <row r="3376" spans="1:11" x14ac:dyDescent="0.3">
      <c r="A3376" s="21">
        <v>40065</v>
      </c>
      <c r="B3376" s="11">
        <v>7476010000000</v>
      </c>
      <c r="C3376" s="11">
        <v>4308420000000</v>
      </c>
      <c r="D3376" s="11">
        <v>11784400000000</v>
      </c>
      <c r="E3376" s="12">
        <f>(US_Debt_Table[[#This Row],[Debt Held by the Public]] - B3628)/B3628 * 100</f>
        <v>35.173188155546597</v>
      </c>
      <c r="F3376" s="12">
        <f>(US_Debt_Table[[#This Row],[Debt Held by the Public]] - B3628)/B3628 * 100</f>
        <v>35.173188155546597</v>
      </c>
      <c r="G3376" s="12"/>
      <c r="H3376" s="12"/>
      <c r="K3376"/>
    </row>
    <row r="3377" spans="1:11" x14ac:dyDescent="0.3">
      <c r="A3377" s="21">
        <v>40064</v>
      </c>
      <c r="B3377" s="11">
        <v>7475870000000</v>
      </c>
      <c r="C3377" s="11">
        <v>4311550000000</v>
      </c>
      <c r="D3377" s="11">
        <v>11787400000000</v>
      </c>
      <c r="E3377" s="12">
        <f>(US_Debt_Table[[#This Row],[Debt Held by the Public]] - B3629)/B3629 * 100</f>
        <v>35.667141522017261</v>
      </c>
      <c r="F3377" s="12">
        <f>(US_Debt_Table[[#This Row],[Debt Held by the Public]] - B3629)/B3629 * 100</f>
        <v>35.667141522017261</v>
      </c>
      <c r="G3377" s="12"/>
      <c r="H3377" s="12"/>
      <c r="K3377"/>
    </row>
    <row r="3378" spans="1:11" x14ac:dyDescent="0.3">
      <c r="A3378" s="21">
        <v>40060</v>
      </c>
      <c r="B3378" s="11">
        <v>7476060000000</v>
      </c>
      <c r="C3378" s="11">
        <v>4308970000000</v>
      </c>
      <c r="D3378" s="11">
        <v>11785000000000</v>
      </c>
      <c r="E3378" s="12">
        <f>(US_Debt_Table[[#This Row],[Debt Held by the Public]] - B3630)/B3630 * 100</f>
        <v>35.665665574841441</v>
      </c>
      <c r="F3378" s="12">
        <f>(US_Debt_Table[[#This Row],[Debt Held by the Public]] - B3630)/B3630 * 100</f>
        <v>35.665665574841441</v>
      </c>
      <c r="G3378" s="12"/>
      <c r="H3378" s="12"/>
      <c r="K3378"/>
    </row>
    <row r="3379" spans="1:11" x14ac:dyDescent="0.3">
      <c r="A3379" s="21">
        <v>40059</v>
      </c>
      <c r="B3379" s="11">
        <v>7476060000000</v>
      </c>
      <c r="C3379" s="11">
        <v>4311000000000</v>
      </c>
      <c r="D3379" s="11">
        <v>11787100000000</v>
      </c>
      <c r="E3379" s="12">
        <f>(US_Debt_Table[[#This Row],[Debt Held by the Public]] - B3631)/B3631 * 100</f>
        <v>35.668373698403421</v>
      </c>
      <c r="F3379" s="12">
        <f>(US_Debt_Table[[#This Row],[Debt Held by the Public]] - B3631)/B3631 * 100</f>
        <v>35.668373698403421</v>
      </c>
      <c r="G3379" s="12"/>
      <c r="H3379" s="12"/>
      <c r="K3379"/>
    </row>
    <row r="3380" spans="1:11" x14ac:dyDescent="0.3">
      <c r="A3380" s="21">
        <v>40058</v>
      </c>
      <c r="B3380" s="11">
        <v>7481530000000</v>
      </c>
      <c r="C3380" s="11">
        <v>4316010000000</v>
      </c>
      <c r="D3380" s="11">
        <v>11797500000000</v>
      </c>
      <c r="E3380" s="12">
        <f>(US_Debt_Table[[#This Row],[Debt Held by the Public]] - B3632)/B3632 * 100</f>
        <v>35.782175881813814</v>
      </c>
      <c r="F3380" s="12">
        <f>(US_Debt_Table[[#This Row],[Debt Held by the Public]] - B3632)/B3632 * 100</f>
        <v>35.782175881813814</v>
      </c>
      <c r="G3380" s="12"/>
      <c r="H3380" s="12"/>
      <c r="K3380"/>
    </row>
    <row r="3381" spans="1:11" x14ac:dyDescent="0.3">
      <c r="A3381" s="21">
        <v>40057</v>
      </c>
      <c r="B3381" s="11">
        <v>7481220000000</v>
      </c>
      <c r="C3381" s="11">
        <v>4311700000000</v>
      </c>
      <c r="D3381" s="11">
        <v>11792900000000</v>
      </c>
      <c r="E3381" s="12">
        <f>(US_Debt_Table[[#This Row],[Debt Held by the Public]] - B3633)/B3633 * 100</f>
        <v>35.777781810922157</v>
      </c>
      <c r="F3381" s="12">
        <f>(US_Debt_Table[[#This Row],[Debt Held by the Public]] - B3633)/B3633 * 100</f>
        <v>35.777781810922157</v>
      </c>
      <c r="G3381" s="12"/>
      <c r="H3381" s="12"/>
      <c r="K3381"/>
    </row>
    <row r="3382" spans="1:11" x14ac:dyDescent="0.3">
      <c r="A3382" s="21">
        <v>40056</v>
      </c>
      <c r="B3382" s="11">
        <v>7484140000000</v>
      </c>
      <c r="C3382" s="11">
        <v>4328730000000</v>
      </c>
      <c r="D3382" s="11">
        <v>11812900000000</v>
      </c>
      <c r="E3382" s="12">
        <f>(US_Debt_Table[[#This Row],[Debt Held by the Public]] - B3634)/B3634 * 100</f>
        <v>36.594331185778692</v>
      </c>
      <c r="F3382" s="12">
        <f>(US_Debt_Table[[#This Row],[Debt Held by the Public]] - B3634)/B3634 * 100</f>
        <v>36.594331185778692</v>
      </c>
      <c r="G3382" s="12"/>
      <c r="H3382" s="12"/>
      <c r="K3382"/>
    </row>
    <row r="3383" spans="1:11" x14ac:dyDescent="0.3">
      <c r="A3383" s="21">
        <v>40053</v>
      </c>
      <c r="B3383" s="11">
        <v>7394010000000</v>
      </c>
      <c r="C3383" s="11">
        <v>4324750000000</v>
      </c>
      <c r="D3383" s="11">
        <v>11718800000000</v>
      </c>
      <c r="E3383" s="12">
        <f>(US_Debt_Table[[#This Row],[Debt Held by the Public]] - B3635)/B3635 * 100</f>
        <v>34.928667102194552</v>
      </c>
      <c r="F3383" s="12">
        <f>(US_Debt_Table[[#This Row],[Debt Held by the Public]] - B3635)/B3635 * 100</f>
        <v>34.928667102194552</v>
      </c>
      <c r="G3383" s="12"/>
      <c r="H3383" s="12"/>
      <c r="K3383"/>
    </row>
    <row r="3384" spans="1:11" x14ac:dyDescent="0.3">
      <c r="A3384" s="21">
        <v>40052</v>
      </c>
      <c r="B3384" s="11">
        <v>7393890000000</v>
      </c>
      <c r="C3384" s="11">
        <v>4331590000000</v>
      </c>
      <c r="D3384" s="11">
        <v>11725500000000</v>
      </c>
      <c r="E3384" s="12">
        <f>(US_Debt_Table[[#This Row],[Debt Held by the Public]] - B3636)/B3636 * 100</f>
        <v>35.53291955523131</v>
      </c>
      <c r="F3384" s="12">
        <f>(US_Debt_Table[[#This Row],[Debt Held by the Public]] - B3636)/B3636 * 100</f>
        <v>35.53291955523131</v>
      </c>
      <c r="G3384" s="12"/>
      <c r="H3384" s="12"/>
      <c r="K3384"/>
    </row>
    <row r="3385" spans="1:11" x14ac:dyDescent="0.3">
      <c r="A3385" s="21">
        <v>40051</v>
      </c>
      <c r="B3385" s="11">
        <v>7385750000000</v>
      </c>
      <c r="C3385" s="11">
        <v>4330810000000</v>
      </c>
      <c r="D3385" s="11">
        <v>11716600000000</v>
      </c>
      <c r="E3385" s="12">
        <f>(US_Debt_Table[[#This Row],[Debt Held by the Public]] - B3637)/B3637 * 100</f>
        <v>35.382469338113857</v>
      </c>
      <c r="F3385" s="12">
        <f>(US_Debt_Table[[#This Row],[Debt Held by the Public]] - B3637)/B3637 * 100</f>
        <v>35.382469338113857</v>
      </c>
      <c r="G3385" s="12"/>
      <c r="H3385" s="12"/>
      <c r="K3385"/>
    </row>
    <row r="3386" spans="1:11" x14ac:dyDescent="0.3">
      <c r="A3386" s="21">
        <v>40050</v>
      </c>
      <c r="B3386" s="11">
        <v>7386220000000</v>
      </c>
      <c r="C3386" s="11">
        <v>4344180000000</v>
      </c>
      <c r="D3386" s="11">
        <v>11730400000000</v>
      </c>
      <c r="E3386" s="12">
        <f>(US_Debt_Table[[#This Row],[Debt Held by the Public]] - B3638)/B3638 * 100</f>
        <v>35.672104287705928</v>
      </c>
      <c r="F3386" s="12">
        <f>(US_Debt_Table[[#This Row],[Debt Held by the Public]] - B3638)/B3638 * 100</f>
        <v>35.672104287705928</v>
      </c>
      <c r="G3386" s="12"/>
      <c r="H3386" s="12"/>
      <c r="K3386"/>
    </row>
    <row r="3387" spans="1:11" x14ac:dyDescent="0.3">
      <c r="A3387" s="21">
        <v>40049</v>
      </c>
      <c r="B3387" s="11">
        <v>7385930000000</v>
      </c>
      <c r="C3387" s="11">
        <v>4333130000000</v>
      </c>
      <c r="D3387" s="11">
        <v>11719100000000</v>
      </c>
      <c r="E3387" s="12">
        <f>(US_Debt_Table[[#This Row],[Debt Held by the Public]] - B3639)/B3639 * 100</f>
        <v>35.677743018114413</v>
      </c>
      <c r="F3387" s="12">
        <f>(US_Debt_Table[[#This Row],[Debt Held by the Public]] - B3639)/B3639 * 100</f>
        <v>35.677743018114413</v>
      </c>
      <c r="G3387" s="12"/>
      <c r="H3387" s="12"/>
      <c r="K3387"/>
    </row>
    <row r="3388" spans="1:11" x14ac:dyDescent="0.3">
      <c r="A3388" s="21">
        <v>40046</v>
      </c>
      <c r="B3388" s="11">
        <v>7385460000000</v>
      </c>
      <c r="C3388" s="11">
        <v>4333800000000</v>
      </c>
      <c r="D3388" s="11">
        <v>11719300000000</v>
      </c>
      <c r="E3388" s="12">
        <f>(US_Debt_Table[[#This Row],[Debt Held by the Public]] - B3640)/B3640 * 100</f>
        <v>35.676087775216089</v>
      </c>
      <c r="F3388" s="12">
        <f>(US_Debt_Table[[#This Row],[Debt Held by the Public]] - B3640)/B3640 * 100</f>
        <v>35.676087775216089</v>
      </c>
      <c r="G3388" s="12"/>
      <c r="H3388" s="12"/>
      <c r="K3388"/>
    </row>
    <row r="3389" spans="1:11" x14ac:dyDescent="0.3">
      <c r="A3389" s="21">
        <v>40045</v>
      </c>
      <c r="B3389" s="11">
        <v>7385130000000</v>
      </c>
      <c r="C3389" s="11">
        <v>4335700000000</v>
      </c>
      <c r="D3389" s="11">
        <v>11720800000000</v>
      </c>
      <c r="E3389" s="12">
        <f>(US_Debt_Table[[#This Row],[Debt Held by the Public]] - B3641)/B3641 * 100</f>
        <v>35.850962069092382</v>
      </c>
      <c r="F3389" s="12">
        <f>(US_Debt_Table[[#This Row],[Debt Held by the Public]] - B3641)/B3641 * 100</f>
        <v>35.850962069092382</v>
      </c>
      <c r="G3389" s="12"/>
      <c r="H3389" s="12"/>
      <c r="K3389"/>
    </row>
    <row r="3390" spans="1:11" x14ac:dyDescent="0.3">
      <c r="A3390" s="21">
        <v>40044</v>
      </c>
      <c r="B3390" s="11">
        <v>7384040000000</v>
      </c>
      <c r="C3390" s="11">
        <v>4334190000000</v>
      </c>
      <c r="D3390" s="11">
        <v>11718200000000</v>
      </c>
      <c r="E3390" s="12">
        <f>(US_Debt_Table[[#This Row],[Debt Held by the Public]] - B3642)/B3642 * 100</f>
        <v>35.842406001758732</v>
      </c>
      <c r="F3390" s="12">
        <f>(US_Debt_Table[[#This Row],[Debt Held by the Public]] - B3642)/B3642 * 100</f>
        <v>35.842406001758732</v>
      </c>
      <c r="G3390" s="12"/>
      <c r="H3390" s="12"/>
      <c r="K3390"/>
    </row>
    <row r="3391" spans="1:11" x14ac:dyDescent="0.3">
      <c r="A3391" s="21">
        <v>40043</v>
      </c>
      <c r="B3391" s="11">
        <v>7383330000000</v>
      </c>
      <c r="C3391" s="11">
        <v>4343260000000</v>
      </c>
      <c r="D3391" s="11">
        <v>11726600000000</v>
      </c>
      <c r="E3391" s="12">
        <f>(US_Debt_Table[[#This Row],[Debt Held by the Public]] - B3643)/B3643 * 100</f>
        <v>35.8450886918572</v>
      </c>
      <c r="F3391" s="12">
        <f>(US_Debt_Table[[#This Row],[Debt Held by the Public]] - B3643)/B3643 * 100</f>
        <v>35.8450886918572</v>
      </c>
      <c r="G3391" s="12"/>
      <c r="H3391" s="12"/>
      <c r="K3391"/>
    </row>
    <row r="3392" spans="1:11" x14ac:dyDescent="0.3">
      <c r="A3392" s="21">
        <v>40042</v>
      </c>
      <c r="B3392" s="11">
        <v>7347050000000</v>
      </c>
      <c r="C3392" s="11">
        <v>4335490000000</v>
      </c>
      <c r="D3392" s="11">
        <v>11682500000000</v>
      </c>
      <c r="E3392" s="12">
        <f>(US_Debt_Table[[#This Row],[Debt Held by the Public]] - B3644)/B3644 * 100</f>
        <v>35.189516121612698</v>
      </c>
      <c r="F3392" s="12">
        <f>(US_Debt_Table[[#This Row],[Debt Held by the Public]] - B3644)/B3644 * 100</f>
        <v>35.189516121612698</v>
      </c>
      <c r="G3392" s="12"/>
      <c r="H3392" s="12"/>
      <c r="K3392"/>
    </row>
    <row r="3393" spans="1:11" x14ac:dyDescent="0.3">
      <c r="A3393" s="21">
        <v>40039</v>
      </c>
      <c r="B3393" s="11">
        <v>7334830000000</v>
      </c>
      <c r="C3393" s="11">
        <v>4334950000000</v>
      </c>
      <c r="D3393" s="11">
        <v>11669800000000</v>
      </c>
      <c r="E3393" s="12">
        <f>(US_Debt_Table[[#This Row],[Debt Held by the Public]] - B3645)/B3645 * 100</f>
        <v>35.236147883740308</v>
      </c>
      <c r="F3393" s="12">
        <f>(US_Debt_Table[[#This Row],[Debt Held by the Public]] - B3645)/B3645 * 100</f>
        <v>35.236147883740308</v>
      </c>
      <c r="G3393" s="12"/>
      <c r="H3393" s="12"/>
      <c r="K3393"/>
    </row>
    <row r="3394" spans="1:11" x14ac:dyDescent="0.3">
      <c r="A3394" s="21">
        <v>40038</v>
      </c>
      <c r="B3394" s="11">
        <v>7334810000000</v>
      </c>
      <c r="C3394" s="11">
        <v>4328020000000</v>
      </c>
      <c r="D3394" s="11">
        <v>11662800000000</v>
      </c>
      <c r="E3394" s="12">
        <f>(US_Debt_Table[[#This Row],[Debt Held by the Public]] - B3646)/B3646 * 100</f>
        <v>35.082607870906671</v>
      </c>
      <c r="F3394" s="12">
        <f>(US_Debt_Table[[#This Row],[Debt Held by the Public]] - B3646)/B3646 * 100</f>
        <v>35.082607870906671</v>
      </c>
      <c r="G3394" s="12"/>
      <c r="H3394" s="12"/>
      <c r="K3394"/>
    </row>
    <row r="3395" spans="1:11" x14ac:dyDescent="0.3">
      <c r="A3395" s="21">
        <v>40037</v>
      </c>
      <c r="B3395" s="11">
        <v>7330710000000</v>
      </c>
      <c r="C3395" s="11">
        <v>4327480000000</v>
      </c>
      <c r="D3395" s="11">
        <v>11658200000000</v>
      </c>
      <c r="E3395" s="12">
        <f>(US_Debt_Table[[#This Row],[Debt Held by the Public]] - B3647)/B3647 * 100</f>
        <v>35.657672428629326</v>
      </c>
      <c r="F3395" s="12">
        <f>(US_Debt_Table[[#This Row],[Debt Held by the Public]] - B3647)/B3647 * 100</f>
        <v>35.657672428629326</v>
      </c>
      <c r="G3395" s="12"/>
      <c r="H3395" s="12"/>
      <c r="K3395"/>
    </row>
    <row r="3396" spans="1:11" x14ac:dyDescent="0.3">
      <c r="A3396" s="21">
        <v>40036</v>
      </c>
      <c r="B3396" s="11">
        <v>7330630000000</v>
      </c>
      <c r="C3396" s="11">
        <v>4335850000000</v>
      </c>
      <c r="D3396" s="11">
        <v>11666500000000</v>
      </c>
      <c r="E3396" s="12">
        <f>(US_Debt_Table[[#This Row],[Debt Held by the Public]] - B3648)/B3648 * 100</f>
        <v>35.664476728046637</v>
      </c>
      <c r="F3396" s="12">
        <f>(US_Debt_Table[[#This Row],[Debt Held by the Public]] - B3648)/B3648 * 100</f>
        <v>35.664476728046637</v>
      </c>
      <c r="G3396" s="12"/>
      <c r="H3396" s="12"/>
      <c r="K3396"/>
    </row>
    <row r="3397" spans="1:11" x14ac:dyDescent="0.3">
      <c r="A3397" s="21">
        <v>40035</v>
      </c>
      <c r="B3397" s="11">
        <v>7330390000000</v>
      </c>
      <c r="C3397" s="11">
        <v>4331560000000</v>
      </c>
      <c r="D3397" s="11">
        <v>11661900000000</v>
      </c>
      <c r="E3397" s="12">
        <f>(US_Debt_Table[[#This Row],[Debt Held by the Public]] - B3649)/B3649 * 100</f>
        <v>35.669827192117133</v>
      </c>
      <c r="F3397" s="12">
        <f>(US_Debt_Table[[#This Row],[Debt Held by the Public]] - B3649)/B3649 * 100</f>
        <v>35.669827192117133</v>
      </c>
      <c r="G3397" s="12"/>
      <c r="H3397" s="12"/>
      <c r="K3397"/>
    </row>
    <row r="3398" spans="1:11" x14ac:dyDescent="0.3">
      <c r="A3398" s="21">
        <v>40032</v>
      </c>
      <c r="B3398" s="11">
        <v>7330160000000</v>
      </c>
      <c r="C3398" s="11">
        <v>4328050000000</v>
      </c>
      <c r="D3398" s="11">
        <v>11658200000000</v>
      </c>
      <c r="E3398" s="12">
        <f>(US_Debt_Table[[#This Row],[Debt Held by the Public]] - B3650)/B3650 * 100</f>
        <v>35.671847873163472</v>
      </c>
      <c r="F3398" s="12">
        <f>(US_Debt_Table[[#This Row],[Debt Held by the Public]] - B3650)/B3650 * 100</f>
        <v>35.671847873163472</v>
      </c>
      <c r="G3398" s="12"/>
      <c r="H3398" s="12"/>
      <c r="K3398"/>
    </row>
    <row r="3399" spans="1:11" x14ac:dyDescent="0.3">
      <c r="A3399" s="21">
        <v>40031</v>
      </c>
      <c r="B3399" s="11">
        <v>7329870000000</v>
      </c>
      <c r="C3399" s="11">
        <v>4330270000000</v>
      </c>
      <c r="D3399" s="11">
        <v>11660100000000</v>
      </c>
      <c r="E3399" s="12">
        <f>(US_Debt_Table[[#This Row],[Debt Held by the Public]] - B3651)/B3651 * 100</f>
        <v>35.693855902787419</v>
      </c>
      <c r="F3399" s="12">
        <f>(US_Debt_Table[[#This Row],[Debt Held by the Public]] - B3651)/B3651 * 100</f>
        <v>35.693855902787419</v>
      </c>
      <c r="G3399" s="12"/>
      <c r="H3399" s="12"/>
      <c r="K3399"/>
    </row>
    <row r="3400" spans="1:11" x14ac:dyDescent="0.3">
      <c r="A3400" s="21">
        <v>40030</v>
      </c>
      <c r="B3400" s="11">
        <v>7330450000000</v>
      </c>
      <c r="C3400" s="11">
        <v>4328630000000</v>
      </c>
      <c r="D3400" s="11">
        <v>11659100000000</v>
      </c>
      <c r="E3400" s="12">
        <f>(US_Debt_Table[[#This Row],[Debt Held by the Public]] - B3652)/B3652 * 100</f>
        <v>35.718160493072872</v>
      </c>
      <c r="F3400" s="12">
        <f>(US_Debt_Table[[#This Row],[Debt Held by the Public]] - B3652)/B3652 * 100</f>
        <v>35.718160493072872</v>
      </c>
      <c r="G3400" s="12"/>
      <c r="H3400" s="12"/>
      <c r="K3400"/>
    </row>
    <row r="3401" spans="1:11" x14ac:dyDescent="0.3">
      <c r="A3401" s="21">
        <v>40029</v>
      </c>
      <c r="B3401" s="11">
        <v>7330430000000</v>
      </c>
      <c r="C3401" s="11">
        <v>4329210000000</v>
      </c>
      <c r="D3401" s="11">
        <v>11659600000000</v>
      </c>
      <c r="E3401" s="12">
        <f>(US_Debt_Table[[#This Row],[Debt Held by the Public]] - B3653)/B3653 * 100</f>
        <v>35.721810678254492</v>
      </c>
      <c r="F3401" s="12">
        <f>(US_Debt_Table[[#This Row],[Debt Held by the Public]] - B3653)/B3653 * 100</f>
        <v>35.721810678254492</v>
      </c>
      <c r="G3401" s="12"/>
      <c r="H3401" s="12"/>
      <c r="K3401"/>
    </row>
    <row r="3402" spans="1:11" x14ac:dyDescent="0.3">
      <c r="A3402" s="21">
        <v>40028</v>
      </c>
      <c r="B3402" s="11">
        <v>7330490000000</v>
      </c>
      <c r="C3402" s="11">
        <v>4318060000000</v>
      </c>
      <c r="D3402" s="11">
        <v>11648500000000</v>
      </c>
      <c r="E3402" s="12">
        <f>(US_Debt_Table[[#This Row],[Debt Held by the Public]] - B3654)/B3654 * 100</f>
        <v>35.735989852885353</v>
      </c>
      <c r="F3402" s="12">
        <f>(US_Debt_Table[[#This Row],[Debt Held by the Public]] - B3654)/B3654 * 100</f>
        <v>35.735989852885353</v>
      </c>
      <c r="G3402" s="12"/>
      <c r="H3402" s="12"/>
      <c r="K3402"/>
    </row>
    <row r="3403" spans="1:11" x14ac:dyDescent="0.3">
      <c r="A3403" s="21">
        <v>40025</v>
      </c>
      <c r="B3403" s="11">
        <v>7335570000000</v>
      </c>
      <c r="C3403" s="11">
        <v>4333680000000</v>
      </c>
      <c r="D3403" s="11">
        <v>11669300000000</v>
      </c>
      <c r="E3403" s="12">
        <f>(US_Debt_Table[[#This Row],[Debt Held by the Public]] - B3655)/B3655 * 100</f>
        <v>35.758913865025228</v>
      </c>
      <c r="F3403" s="12">
        <f>(US_Debt_Table[[#This Row],[Debt Held by the Public]] - B3655)/B3655 * 100</f>
        <v>35.758913865025228</v>
      </c>
      <c r="G3403" s="12"/>
      <c r="H3403" s="12"/>
      <c r="K3403"/>
    </row>
    <row r="3404" spans="1:11" x14ac:dyDescent="0.3">
      <c r="A3404" s="21">
        <v>40024</v>
      </c>
      <c r="B3404" s="11">
        <v>7240040000000</v>
      </c>
      <c r="C3404" s="11">
        <v>4341160000000</v>
      </c>
      <c r="D3404" s="11">
        <v>11581200000000</v>
      </c>
      <c r="E3404" s="12">
        <f>(US_Debt_Table[[#This Row],[Debt Held by the Public]] - B3656)/B3656 * 100</f>
        <v>35.281323806391818</v>
      </c>
      <c r="F3404" s="12">
        <f>(US_Debt_Table[[#This Row],[Debt Held by the Public]] - B3656)/B3656 * 100</f>
        <v>35.281323806391818</v>
      </c>
      <c r="G3404" s="12"/>
      <c r="H3404" s="12"/>
      <c r="K3404"/>
    </row>
    <row r="3405" spans="1:11" x14ac:dyDescent="0.3">
      <c r="A3405" s="21">
        <v>40023</v>
      </c>
      <c r="B3405" s="11">
        <v>7266070000000</v>
      </c>
      <c r="C3405" s="11">
        <v>4345150000000</v>
      </c>
      <c r="D3405" s="11">
        <v>11611200000000</v>
      </c>
      <c r="E3405" s="12">
        <f>(US_Debt_Table[[#This Row],[Debt Held by the Public]] - B3657)/B3657 * 100</f>
        <v>35.772772458536075</v>
      </c>
      <c r="F3405" s="12">
        <f>(US_Debt_Table[[#This Row],[Debt Held by the Public]] - B3657)/B3657 * 100</f>
        <v>35.772772458536075</v>
      </c>
      <c r="G3405" s="12"/>
      <c r="H3405" s="12"/>
      <c r="K3405"/>
    </row>
    <row r="3406" spans="1:11" x14ac:dyDescent="0.3">
      <c r="A3406" s="21">
        <v>40022</v>
      </c>
      <c r="B3406" s="11">
        <v>7265340000000</v>
      </c>
      <c r="C3406" s="11">
        <v>4347370000000</v>
      </c>
      <c r="D3406" s="11">
        <v>11612700000000</v>
      </c>
      <c r="E3406" s="12">
        <f>(US_Debt_Table[[#This Row],[Debt Held by the Public]] - B3658)/B3658 * 100</f>
        <v>35.777652773079723</v>
      </c>
      <c r="F3406" s="12">
        <f>(US_Debt_Table[[#This Row],[Debt Held by the Public]] - B3658)/B3658 * 100</f>
        <v>35.777652773079723</v>
      </c>
      <c r="G3406" s="12"/>
      <c r="H3406" s="12"/>
      <c r="K3406"/>
    </row>
    <row r="3407" spans="1:11" x14ac:dyDescent="0.3">
      <c r="A3407" s="21">
        <v>40021</v>
      </c>
      <c r="B3407" s="11">
        <v>7264920000000</v>
      </c>
      <c r="C3407" s="11">
        <v>4342870000000</v>
      </c>
      <c r="D3407" s="11">
        <v>11607800000000</v>
      </c>
      <c r="E3407" s="12">
        <f>(US_Debt_Table[[#This Row],[Debt Held by the Public]] - B3659)/B3659 * 100</f>
        <v>35.76346063283475</v>
      </c>
      <c r="F3407" s="12">
        <f>(US_Debt_Table[[#This Row],[Debt Held by the Public]] - B3659)/B3659 * 100</f>
        <v>35.76346063283475</v>
      </c>
      <c r="G3407" s="12"/>
      <c r="H3407" s="12"/>
      <c r="K3407"/>
    </row>
    <row r="3408" spans="1:11" x14ac:dyDescent="0.3">
      <c r="A3408" s="21">
        <v>40018</v>
      </c>
      <c r="B3408" s="11">
        <v>7264840000000</v>
      </c>
      <c r="C3408" s="11">
        <v>4341690000000</v>
      </c>
      <c r="D3408" s="11">
        <v>11606500000000</v>
      </c>
      <c r="E3408" s="12">
        <f>(US_Debt_Table[[#This Row],[Debt Held by the Public]] - B3660)/B3660 * 100</f>
        <v>35.769323493188956</v>
      </c>
      <c r="F3408" s="12">
        <f>(US_Debt_Table[[#This Row],[Debt Held by the Public]] - B3660)/B3660 * 100</f>
        <v>35.769323493188956</v>
      </c>
      <c r="G3408" s="12"/>
      <c r="H3408" s="12"/>
      <c r="K3408"/>
    </row>
    <row r="3409" spans="1:11" x14ac:dyDescent="0.3">
      <c r="A3409" s="21">
        <v>40017</v>
      </c>
      <c r="B3409" s="11">
        <v>7264960000000</v>
      </c>
      <c r="C3409" s="11">
        <v>4340560000000</v>
      </c>
      <c r="D3409" s="11">
        <v>11605500000000</v>
      </c>
      <c r="E3409" s="12">
        <f>(US_Debt_Table[[#This Row],[Debt Held by the Public]] - B3661)/B3661 * 100</f>
        <v>36.041571087495903</v>
      </c>
      <c r="F3409" s="12">
        <f>(US_Debt_Table[[#This Row],[Debt Held by the Public]] - B3661)/B3661 * 100</f>
        <v>36.041571087495903</v>
      </c>
      <c r="G3409" s="12"/>
      <c r="H3409" s="12"/>
      <c r="K3409"/>
    </row>
    <row r="3410" spans="1:11" x14ac:dyDescent="0.3">
      <c r="A3410" s="21">
        <v>40016</v>
      </c>
      <c r="B3410" s="11">
        <v>7254920000000</v>
      </c>
      <c r="C3410" s="11">
        <v>4340570000000</v>
      </c>
      <c r="D3410" s="11">
        <v>11595500000000</v>
      </c>
      <c r="E3410" s="12">
        <f>(US_Debt_Table[[#This Row],[Debt Held by the Public]] - B3662)/B3662 * 100</f>
        <v>35.861706052326532</v>
      </c>
      <c r="F3410" s="12">
        <f>(US_Debt_Table[[#This Row],[Debt Held by the Public]] - B3662)/B3662 * 100</f>
        <v>35.861706052326532</v>
      </c>
      <c r="G3410" s="12"/>
      <c r="H3410" s="12"/>
      <c r="K3410"/>
    </row>
    <row r="3411" spans="1:11" x14ac:dyDescent="0.3">
      <c r="A3411" s="21">
        <v>40015</v>
      </c>
      <c r="B3411" s="11">
        <v>7254660000000</v>
      </c>
      <c r="C3411" s="11">
        <v>4349700000000</v>
      </c>
      <c r="D3411" s="11">
        <v>11604400000000</v>
      </c>
      <c r="E3411" s="12">
        <f>(US_Debt_Table[[#This Row],[Debt Held by the Public]] - B3663)/B3663 * 100</f>
        <v>36.083135592425506</v>
      </c>
      <c r="F3411" s="12">
        <f>(US_Debt_Table[[#This Row],[Debt Held by the Public]] - B3663)/B3663 * 100</f>
        <v>36.083135592425506</v>
      </c>
      <c r="G3411" s="12"/>
      <c r="H3411" s="12"/>
      <c r="K3411"/>
    </row>
    <row r="3412" spans="1:11" x14ac:dyDescent="0.3">
      <c r="A3412" s="21">
        <v>40014</v>
      </c>
      <c r="B3412" s="11">
        <v>7254980000000</v>
      </c>
      <c r="C3412" s="11">
        <v>4346290000000</v>
      </c>
      <c r="D3412" s="11">
        <v>11601300000000</v>
      </c>
      <c r="E3412" s="12">
        <f>(US_Debt_Table[[#This Row],[Debt Held by the Public]] - B3664)/B3664 * 100</f>
        <v>36.098839357904353</v>
      </c>
      <c r="F3412" s="12">
        <f>(US_Debt_Table[[#This Row],[Debt Held by the Public]] - B3664)/B3664 * 100</f>
        <v>36.098839357904353</v>
      </c>
      <c r="G3412" s="12"/>
      <c r="H3412" s="12"/>
      <c r="K3412"/>
    </row>
    <row r="3413" spans="1:11" x14ac:dyDescent="0.3">
      <c r="A3413" s="21">
        <v>40011</v>
      </c>
      <c r="B3413" s="11">
        <v>7254810000000</v>
      </c>
      <c r="C3413" s="11">
        <v>4345680000000</v>
      </c>
      <c r="D3413" s="11">
        <v>11600500000000</v>
      </c>
      <c r="E3413" s="12">
        <f>(US_Debt_Table[[#This Row],[Debt Held by the Public]] - B3665)/B3665 * 100</f>
        <v>36.097948065688911</v>
      </c>
      <c r="F3413" s="12">
        <f>(US_Debt_Table[[#This Row],[Debt Held by the Public]] - B3665)/B3665 * 100</f>
        <v>36.097948065688911</v>
      </c>
      <c r="G3413" s="12"/>
      <c r="H3413" s="12"/>
      <c r="K3413"/>
    </row>
    <row r="3414" spans="1:11" x14ac:dyDescent="0.3">
      <c r="A3414" s="21">
        <v>40010</v>
      </c>
      <c r="B3414" s="11">
        <v>7254750000000</v>
      </c>
      <c r="C3414" s="11">
        <v>4343670000000</v>
      </c>
      <c r="D3414" s="11">
        <v>11598400000000</v>
      </c>
      <c r="E3414" s="12">
        <f>(US_Debt_Table[[#This Row],[Debt Held by the Public]] - B3666)/B3666 * 100</f>
        <v>36.340059424138374</v>
      </c>
      <c r="F3414" s="12">
        <f>(US_Debt_Table[[#This Row],[Debt Held by the Public]] - B3666)/B3666 * 100</f>
        <v>36.340059424138374</v>
      </c>
      <c r="G3414" s="12"/>
      <c r="H3414" s="12"/>
      <c r="K3414"/>
    </row>
    <row r="3415" spans="1:11" x14ac:dyDescent="0.3">
      <c r="A3415" s="21">
        <v>40009</v>
      </c>
      <c r="B3415" s="11">
        <v>7238610000000</v>
      </c>
      <c r="C3415" s="11">
        <v>4340810000000</v>
      </c>
      <c r="D3415" s="11">
        <v>11579400000000</v>
      </c>
      <c r="E3415" s="12">
        <f>(US_Debt_Table[[#This Row],[Debt Held by the Public]] - B3667)/B3667 * 100</f>
        <v>36.044918479537657</v>
      </c>
      <c r="F3415" s="12">
        <f>(US_Debt_Table[[#This Row],[Debt Held by the Public]] - B3667)/B3667 * 100</f>
        <v>36.044918479537657</v>
      </c>
      <c r="G3415" s="12"/>
      <c r="H3415" s="12"/>
      <c r="K3415"/>
    </row>
    <row r="3416" spans="1:11" x14ac:dyDescent="0.3">
      <c r="A3416" s="21">
        <v>40008</v>
      </c>
      <c r="B3416" s="11">
        <v>7180890000000</v>
      </c>
      <c r="C3416" s="11">
        <v>4348100000000</v>
      </c>
      <c r="D3416" s="11">
        <v>11529000000000</v>
      </c>
      <c r="E3416" s="12">
        <f>(US_Debt_Table[[#This Row],[Debt Held by the Public]] - B3668)/B3668 * 100</f>
        <v>35.150105302384411</v>
      </c>
      <c r="F3416" s="12">
        <f>(US_Debt_Table[[#This Row],[Debt Held by the Public]] - B3668)/B3668 * 100</f>
        <v>35.150105302384411</v>
      </c>
      <c r="G3416" s="12"/>
      <c r="H3416" s="12"/>
      <c r="K3416"/>
    </row>
    <row r="3417" spans="1:11" x14ac:dyDescent="0.3">
      <c r="A3417" s="21">
        <v>40007</v>
      </c>
      <c r="B3417" s="11">
        <v>7180650000000</v>
      </c>
      <c r="C3417" s="11">
        <v>4344750000000</v>
      </c>
      <c r="D3417" s="11">
        <v>11525400000000</v>
      </c>
      <c r="E3417" s="12">
        <f>(US_Debt_Table[[#This Row],[Debt Held by the Public]] - B3669)/B3669 * 100</f>
        <v>35.148895003707786</v>
      </c>
      <c r="F3417" s="12">
        <f>(US_Debt_Table[[#This Row],[Debt Held by the Public]] - B3669)/B3669 * 100</f>
        <v>35.148895003707786</v>
      </c>
      <c r="G3417" s="12"/>
      <c r="H3417" s="12"/>
      <c r="K3417"/>
    </row>
    <row r="3418" spans="1:11" x14ac:dyDescent="0.3">
      <c r="A3418" s="21">
        <v>40004</v>
      </c>
      <c r="B3418" s="11">
        <v>7180650000000</v>
      </c>
      <c r="C3418" s="11">
        <v>4343960000000</v>
      </c>
      <c r="D3418" s="11">
        <v>11524600000000</v>
      </c>
      <c r="E3418" s="12">
        <f>(US_Debt_Table[[#This Row],[Debt Held by the Public]] - B3670)/B3670 * 100</f>
        <v>35.152456239412757</v>
      </c>
      <c r="F3418" s="12">
        <f>(US_Debt_Table[[#This Row],[Debt Held by the Public]] - B3670)/B3670 * 100</f>
        <v>35.152456239412757</v>
      </c>
      <c r="G3418" s="12"/>
      <c r="H3418" s="12"/>
      <c r="K3418"/>
    </row>
    <row r="3419" spans="1:11" x14ac:dyDescent="0.3">
      <c r="A3419" s="21">
        <v>40003</v>
      </c>
      <c r="B3419" s="11">
        <v>7181010000000</v>
      </c>
      <c r="C3419" s="11">
        <v>4345290000000</v>
      </c>
      <c r="D3419" s="11">
        <v>11526300000000</v>
      </c>
      <c r="E3419" s="12">
        <f>(US_Debt_Table[[#This Row],[Debt Held by the Public]] - B3671)/B3671 * 100</f>
        <v>35.432493191608138</v>
      </c>
      <c r="F3419" s="12">
        <f>(US_Debt_Table[[#This Row],[Debt Held by the Public]] - B3671)/B3671 * 100</f>
        <v>35.432493191608138</v>
      </c>
      <c r="G3419" s="12"/>
      <c r="H3419" s="12"/>
      <c r="K3419"/>
    </row>
    <row r="3420" spans="1:11" x14ac:dyDescent="0.3">
      <c r="A3420" s="21">
        <v>40002</v>
      </c>
      <c r="B3420" s="11">
        <v>7170620000000</v>
      </c>
      <c r="C3420" s="11">
        <v>4344450000000</v>
      </c>
      <c r="D3420" s="11">
        <v>11515100000000</v>
      </c>
      <c r="E3420" s="12">
        <f>(US_Debt_Table[[#This Row],[Debt Held by the Public]] - B3672)/B3672 * 100</f>
        <v>35.248783432041947</v>
      </c>
      <c r="F3420" s="12">
        <f>(US_Debt_Table[[#This Row],[Debt Held by the Public]] - B3672)/B3672 * 100</f>
        <v>35.248783432041947</v>
      </c>
      <c r="G3420" s="12"/>
      <c r="H3420" s="12"/>
      <c r="K3420"/>
    </row>
    <row r="3421" spans="1:11" x14ac:dyDescent="0.3">
      <c r="A3421" s="21">
        <v>40001</v>
      </c>
      <c r="B3421" s="11">
        <v>7170000000000</v>
      </c>
      <c r="C3421" s="11">
        <v>4353850000000</v>
      </c>
      <c r="D3421" s="11">
        <v>11523800000000</v>
      </c>
      <c r="E3421" s="12">
        <f>(US_Debt_Table[[#This Row],[Debt Held by the Public]] - B3673)/B3673 * 100</f>
        <v>35.248823882263729</v>
      </c>
      <c r="F3421" s="12">
        <f>(US_Debt_Table[[#This Row],[Debt Held by the Public]] - B3673)/B3673 * 100</f>
        <v>35.248823882263729</v>
      </c>
      <c r="G3421" s="12"/>
      <c r="H3421" s="12"/>
      <c r="K3421"/>
    </row>
    <row r="3422" spans="1:11" x14ac:dyDescent="0.3">
      <c r="A3422" s="21">
        <v>40000</v>
      </c>
      <c r="B3422" s="11">
        <v>7169780000000</v>
      </c>
      <c r="C3422" s="11">
        <v>4350790000000</v>
      </c>
      <c r="D3422" s="11">
        <v>11520600000000</v>
      </c>
      <c r="E3422" s="12">
        <f>(US_Debt_Table[[#This Row],[Debt Held by the Public]] - B3674)/B3674 * 100</f>
        <v>35.252072702577792</v>
      </c>
      <c r="F3422" s="12">
        <f>(US_Debt_Table[[#This Row],[Debt Held by the Public]] - B3674)/B3674 * 100</f>
        <v>35.252072702577792</v>
      </c>
      <c r="G3422" s="12"/>
      <c r="H3422" s="12"/>
      <c r="K3422"/>
    </row>
    <row r="3423" spans="1:11" x14ac:dyDescent="0.3">
      <c r="A3423" s="21">
        <v>39997</v>
      </c>
      <c r="B3423" s="11">
        <v>7139790000000</v>
      </c>
      <c r="C3423" s="11">
        <v>4351200000000</v>
      </c>
      <c r="D3423" s="11">
        <v>11491000000000</v>
      </c>
      <c r="E3423" s="12">
        <f>(US_Debt_Table[[#This Row],[Debt Held by the Public]] - B3675)/B3675 * 100</f>
        <v>35.284275866773278</v>
      </c>
      <c r="F3423" s="12">
        <f>(US_Debt_Table[[#This Row],[Debt Held by the Public]] - B3675)/B3675 * 100</f>
        <v>35.284275866773278</v>
      </c>
      <c r="G3423" s="12"/>
      <c r="H3423" s="12"/>
      <c r="K3423"/>
    </row>
    <row r="3424" spans="1:11" x14ac:dyDescent="0.3">
      <c r="A3424" s="21">
        <v>39996</v>
      </c>
      <c r="B3424" s="11">
        <v>7139810000000</v>
      </c>
      <c r="C3424" s="11">
        <v>4349750000000</v>
      </c>
      <c r="D3424" s="11">
        <v>11489600000000</v>
      </c>
      <c r="E3424" s="12">
        <f>(US_Debt_Table[[#This Row],[Debt Held by the Public]] - B3676)/B3676 * 100</f>
        <v>35.302087952487618</v>
      </c>
      <c r="F3424" s="12">
        <f>(US_Debt_Table[[#This Row],[Debt Held by the Public]] - B3676)/B3676 * 100</f>
        <v>35.302087952487618</v>
      </c>
      <c r="G3424" s="12"/>
      <c r="H3424" s="12"/>
      <c r="K3424"/>
    </row>
    <row r="3425" spans="1:11" x14ac:dyDescent="0.3">
      <c r="A3425" s="21">
        <v>39995</v>
      </c>
      <c r="B3425" s="11">
        <v>7165690000000</v>
      </c>
      <c r="C3425" s="11">
        <v>4352780000000</v>
      </c>
      <c r="D3425" s="11">
        <v>11518500000000</v>
      </c>
      <c r="E3425" s="12">
        <f>(US_Debt_Table[[#This Row],[Debt Held by the Public]] - B3677)/B3677 * 100</f>
        <v>35.583891195180378</v>
      </c>
      <c r="F3425" s="12">
        <f>(US_Debt_Table[[#This Row],[Debt Held by the Public]] - B3677)/B3677 * 100</f>
        <v>35.583891195180378</v>
      </c>
      <c r="G3425" s="12"/>
      <c r="H3425" s="12"/>
      <c r="K3425"/>
    </row>
    <row r="3426" spans="1:11" x14ac:dyDescent="0.3">
      <c r="A3426" s="21">
        <v>39994</v>
      </c>
      <c r="B3426" s="11">
        <v>7174910000000</v>
      </c>
      <c r="C3426" s="11">
        <v>4370360000000</v>
      </c>
      <c r="D3426" s="11">
        <v>11545300000000</v>
      </c>
      <c r="E3426" s="12">
        <f>(US_Debt_Table[[#This Row],[Debt Held by the Public]] - B3678)/B3678 * 100</f>
        <v>36.556227613062362</v>
      </c>
      <c r="F3426" s="12">
        <f>(US_Debt_Table[[#This Row],[Debt Held by the Public]] - B3678)/B3678 * 100</f>
        <v>36.556227613062362</v>
      </c>
      <c r="G3426" s="12"/>
      <c r="H3426" s="12"/>
      <c r="K3426"/>
    </row>
    <row r="3427" spans="1:11" x14ac:dyDescent="0.3">
      <c r="A3427" s="21">
        <v>39993</v>
      </c>
      <c r="B3427" s="11">
        <v>7090560000000</v>
      </c>
      <c r="C3427" s="11">
        <v>4267840000000</v>
      </c>
      <c r="D3427" s="11">
        <v>11358400000000</v>
      </c>
      <c r="E3427" s="12">
        <f>(US_Debt_Table[[#This Row],[Debt Held by the Public]] - B3679)/B3679 * 100</f>
        <v>34.956489961857343</v>
      </c>
      <c r="F3427" s="12">
        <f>(US_Debt_Table[[#This Row],[Debt Held by the Public]] - B3679)/B3679 * 100</f>
        <v>34.956489961857343</v>
      </c>
      <c r="G3427" s="12"/>
      <c r="H3427" s="12"/>
      <c r="K3427"/>
    </row>
    <row r="3428" spans="1:11" x14ac:dyDescent="0.3">
      <c r="A3428" s="21">
        <v>39990</v>
      </c>
      <c r="B3428" s="11">
        <v>7090440000000</v>
      </c>
      <c r="C3428" s="11">
        <v>4272040000000</v>
      </c>
      <c r="D3428" s="11">
        <v>11362500000000</v>
      </c>
      <c r="E3428" s="12">
        <f>(US_Debt_Table[[#This Row],[Debt Held by the Public]] - B3680)/B3680 * 100</f>
        <v>34.857951465562003</v>
      </c>
      <c r="F3428" s="12">
        <f>(US_Debt_Table[[#This Row],[Debt Held by the Public]] - B3680)/B3680 * 100</f>
        <v>34.857951465562003</v>
      </c>
      <c r="G3428" s="12"/>
      <c r="H3428" s="12"/>
      <c r="K3428"/>
    </row>
    <row r="3429" spans="1:11" x14ac:dyDescent="0.3">
      <c r="A3429" s="21">
        <v>39989</v>
      </c>
      <c r="B3429" s="11">
        <v>7090100000000</v>
      </c>
      <c r="C3429" s="11">
        <v>4273410000000</v>
      </c>
      <c r="D3429" s="11">
        <v>11363500000000</v>
      </c>
      <c r="E3429" s="12">
        <f>(US_Debt_Table[[#This Row],[Debt Held by the Public]] - B3681)/B3681 * 100</f>
        <v>34.867645156626878</v>
      </c>
      <c r="F3429" s="12">
        <f>(US_Debt_Table[[#This Row],[Debt Held by the Public]] - B3681)/B3681 * 100</f>
        <v>34.867645156626878</v>
      </c>
      <c r="G3429" s="12"/>
      <c r="H3429" s="12"/>
      <c r="K3429"/>
    </row>
    <row r="3430" spans="1:11" x14ac:dyDescent="0.3">
      <c r="A3430" s="21">
        <v>39988</v>
      </c>
      <c r="B3430" s="11">
        <v>7092960000000</v>
      </c>
      <c r="C3430" s="11">
        <v>4272700000000</v>
      </c>
      <c r="D3430" s="11">
        <v>11365700000000</v>
      </c>
      <c r="E3430" s="12">
        <f>(US_Debt_Table[[#This Row],[Debt Held by the Public]] - B3682)/B3682 * 100</f>
        <v>34.926411142667462</v>
      </c>
      <c r="F3430" s="12">
        <f>(US_Debt_Table[[#This Row],[Debt Held by the Public]] - B3682)/B3682 * 100</f>
        <v>34.926411142667462</v>
      </c>
      <c r="G3430" s="12"/>
      <c r="H3430" s="12"/>
      <c r="K3430"/>
    </row>
    <row r="3431" spans="1:11" x14ac:dyDescent="0.3">
      <c r="A3431" s="21">
        <v>39987</v>
      </c>
      <c r="B3431" s="11">
        <v>7127690000000</v>
      </c>
      <c r="C3431" s="11">
        <v>4280280000000</v>
      </c>
      <c r="D3431" s="11">
        <v>11408000000000</v>
      </c>
      <c r="E3431" s="12">
        <f>(US_Debt_Table[[#This Row],[Debt Held by the Public]] - B3683)/B3683 * 100</f>
        <v>35.590934339783445</v>
      </c>
      <c r="F3431" s="12">
        <f>(US_Debt_Table[[#This Row],[Debt Held by the Public]] - B3683)/B3683 * 100</f>
        <v>35.590934339783445</v>
      </c>
      <c r="G3431" s="12"/>
      <c r="H3431" s="12"/>
      <c r="K3431"/>
    </row>
    <row r="3432" spans="1:11" x14ac:dyDescent="0.3">
      <c r="A3432" s="21">
        <v>39986</v>
      </c>
      <c r="B3432" s="11">
        <v>7127330000000</v>
      </c>
      <c r="C3432" s="11">
        <v>4273320000000</v>
      </c>
      <c r="D3432" s="11">
        <v>11400700000000</v>
      </c>
      <c r="E3432" s="12">
        <f>(US_Debt_Table[[#This Row],[Debt Held by the Public]] - B3684)/B3684 * 100</f>
        <v>35.58124891808243</v>
      </c>
      <c r="F3432" s="12">
        <f>(US_Debt_Table[[#This Row],[Debt Held by the Public]] - B3684)/B3684 * 100</f>
        <v>35.58124891808243</v>
      </c>
      <c r="G3432" s="12"/>
      <c r="H3432" s="12"/>
      <c r="K3432"/>
    </row>
    <row r="3433" spans="1:11" x14ac:dyDescent="0.3">
      <c r="A3433" s="21">
        <v>39983</v>
      </c>
      <c r="B3433" s="11">
        <v>7127310000000</v>
      </c>
      <c r="C3433" s="11">
        <v>4270400000000</v>
      </c>
      <c r="D3433" s="11">
        <v>11397700000000</v>
      </c>
      <c r="E3433" s="12">
        <f>(US_Debt_Table[[#This Row],[Debt Held by the Public]] - B3685)/B3685 * 100</f>
        <v>34.884235865874849</v>
      </c>
      <c r="F3433" s="12">
        <f>(US_Debt_Table[[#This Row],[Debt Held by the Public]] - B3685)/B3685 * 100</f>
        <v>34.884235865874849</v>
      </c>
      <c r="G3433" s="12"/>
      <c r="H3433" s="12"/>
      <c r="K3433"/>
    </row>
    <row r="3434" spans="1:11" x14ac:dyDescent="0.3">
      <c r="A3434" s="21">
        <v>39982</v>
      </c>
      <c r="B3434" s="11">
        <v>7127630000000</v>
      </c>
      <c r="C3434" s="11">
        <v>4271630000000</v>
      </c>
      <c r="D3434" s="11">
        <v>11399300000000</v>
      </c>
      <c r="E3434" s="12">
        <f>(US_Debt_Table[[#This Row],[Debt Held by the Public]] - B3686)/B3686 * 100</f>
        <v>34.891057704499815</v>
      </c>
      <c r="F3434" s="12">
        <f>(US_Debt_Table[[#This Row],[Debt Held by the Public]] - B3686)/B3686 * 100</f>
        <v>34.891057704499815</v>
      </c>
      <c r="G3434" s="12"/>
      <c r="H3434" s="12"/>
      <c r="K3434"/>
    </row>
    <row r="3435" spans="1:11" x14ac:dyDescent="0.3">
      <c r="A3435" s="21">
        <v>39981</v>
      </c>
      <c r="B3435" s="11">
        <v>7133490000000</v>
      </c>
      <c r="C3435" s="11">
        <v>4269280000000</v>
      </c>
      <c r="D3435" s="11">
        <v>11402800000000</v>
      </c>
      <c r="E3435" s="12">
        <f>(US_Debt_Table[[#This Row],[Debt Held by the Public]] - B3687)/B3687 * 100</f>
        <v>35.015501205649329</v>
      </c>
      <c r="F3435" s="12">
        <f>(US_Debt_Table[[#This Row],[Debt Held by the Public]] - B3687)/B3687 * 100</f>
        <v>35.015501205649329</v>
      </c>
      <c r="G3435" s="12"/>
      <c r="H3435" s="12"/>
      <c r="K3435"/>
    </row>
    <row r="3436" spans="1:11" x14ac:dyDescent="0.3">
      <c r="A3436" s="21">
        <v>39980</v>
      </c>
      <c r="B3436" s="11">
        <v>7133500000000</v>
      </c>
      <c r="C3436" s="11">
        <v>4272510000000</v>
      </c>
      <c r="D3436" s="11">
        <v>11406000000000</v>
      </c>
      <c r="E3436" s="12">
        <f>(US_Debt_Table[[#This Row],[Debt Held by the Public]] - B3688)/B3688 * 100</f>
        <v>34.212214656760281</v>
      </c>
      <c r="F3436" s="12">
        <f>(US_Debt_Table[[#This Row],[Debt Held by the Public]] - B3688)/B3688 * 100</f>
        <v>34.212214656760281</v>
      </c>
      <c r="G3436" s="12"/>
      <c r="H3436" s="12"/>
      <c r="K3436"/>
    </row>
    <row r="3437" spans="1:11" x14ac:dyDescent="0.3">
      <c r="A3437" s="21">
        <v>39979</v>
      </c>
      <c r="B3437" s="11">
        <v>7133200000000</v>
      </c>
      <c r="C3437" s="11">
        <v>4267520000000</v>
      </c>
      <c r="D3437" s="11">
        <v>11400700000000</v>
      </c>
      <c r="E3437" s="12">
        <f>(US_Debt_Table[[#This Row],[Debt Held by the Public]] - B3689)/B3689 * 100</f>
        <v>34.209852943389976</v>
      </c>
      <c r="F3437" s="12">
        <f>(US_Debt_Table[[#This Row],[Debt Held by the Public]] - B3689)/B3689 * 100</f>
        <v>34.209852943389976</v>
      </c>
      <c r="G3437" s="12"/>
      <c r="H3437" s="12"/>
      <c r="K3437"/>
    </row>
    <row r="3438" spans="1:11" x14ac:dyDescent="0.3">
      <c r="A3438" s="21">
        <v>39976</v>
      </c>
      <c r="B3438" s="11">
        <v>7110920000000</v>
      </c>
      <c r="C3438" s="11">
        <v>4264030000000</v>
      </c>
      <c r="D3438" s="11">
        <v>11375000000000</v>
      </c>
      <c r="E3438" s="12">
        <f>(US_Debt_Table[[#This Row],[Debt Held by the Public]] - B3690)/B3690 * 100</f>
        <v>33.404373071186697</v>
      </c>
      <c r="F3438" s="12">
        <f>(US_Debt_Table[[#This Row],[Debt Held by the Public]] - B3690)/B3690 * 100</f>
        <v>33.404373071186697</v>
      </c>
      <c r="G3438" s="12"/>
      <c r="H3438" s="12"/>
      <c r="K3438"/>
    </row>
    <row r="3439" spans="1:11" x14ac:dyDescent="0.3">
      <c r="A3439" s="21">
        <v>39975</v>
      </c>
      <c r="B3439" s="11">
        <v>7110580000000</v>
      </c>
      <c r="C3439" s="11">
        <v>4265050000000</v>
      </c>
      <c r="D3439" s="11">
        <v>11375600000000</v>
      </c>
      <c r="E3439" s="12">
        <f>(US_Debt_Table[[#This Row],[Debt Held by the Public]] - B3691)/B3691 * 100</f>
        <v>33.958674011499532</v>
      </c>
      <c r="F3439" s="12">
        <f>(US_Debt_Table[[#This Row],[Debt Held by the Public]] - B3691)/B3691 * 100</f>
        <v>33.958674011499532</v>
      </c>
      <c r="G3439" s="12"/>
      <c r="H3439" s="12"/>
      <c r="K3439"/>
    </row>
    <row r="3440" spans="1:11" x14ac:dyDescent="0.3">
      <c r="A3440" s="21">
        <v>39974</v>
      </c>
      <c r="B3440" s="11">
        <v>7110100000000</v>
      </c>
      <c r="C3440" s="11">
        <v>4273890000000</v>
      </c>
      <c r="D3440" s="11">
        <v>11384000000000</v>
      </c>
      <c r="E3440" s="12">
        <f>(US_Debt_Table[[#This Row],[Debt Held by the Public]] - B3692)/B3692 * 100</f>
        <v>33.955183107189015</v>
      </c>
      <c r="F3440" s="12">
        <f>(US_Debt_Table[[#This Row],[Debt Held by the Public]] - B3692)/B3692 * 100</f>
        <v>33.955183107189015</v>
      </c>
      <c r="G3440" s="12"/>
      <c r="H3440" s="12"/>
      <c r="K3440"/>
    </row>
    <row r="3441" spans="1:11" x14ac:dyDescent="0.3">
      <c r="A3441" s="21">
        <v>39973</v>
      </c>
      <c r="B3441" s="11">
        <v>7109970000000</v>
      </c>
      <c r="C3441" s="11">
        <v>4281490000000</v>
      </c>
      <c r="D3441" s="11">
        <v>11391500000000</v>
      </c>
      <c r="E3441" s="12">
        <f>(US_Debt_Table[[#This Row],[Debt Held by the Public]] - B3693)/B3693 * 100</f>
        <v>33.969897157414351</v>
      </c>
      <c r="F3441" s="12">
        <f>(US_Debt_Table[[#This Row],[Debt Held by the Public]] - B3693)/B3693 * 100</f>
        <v>33.969897157414351</v>
      </c>
      <c r="G3441" s="12"/>
      <c r="H3441" s="12"/>
      <c r="K3441"/>
    </row>
    <row r="3442" spans="1:11" x14ac:dyDescent="0.3">
      <c r="A3442" s="21">
        <v>39972</v>
      </c>
      <c r="B3442" s="11">
        <v>7109950000000</v>
      </c>
      <c r="C3442" s="11">
        <v>4280310000000</v>
      </c>
      <c r="D3442" s="11">
        <v>11390300000000</v>
      </c>
      <c r="E3442" s="12">
        <f>(US_Debt_Table[[#This Row],[Debt Held by the Public]] - B3694)/B3694 * 100</f>
        <v>33.962200160906505</v>
      </c>
      <c r="F3442" s="12">
        <f>(US_Debt_Table[[#This Row],[Debt Held by the Public]] - B3694)/B3694 * 100</f>
        <v>33.962200160906505</v>
      </c>
      <c r="G3442" s="12"/>
      <c r="H3442" s="12"/>
      <c r="K3442"/>
    </row>
    <row r="3443" spans="1:11" x14ac:dyDescent="0.3">
      <c r="A3443" s="21">
        <v>39969</v>
      </c>
      <c r="B3443" s="11">
        <v>7109930000000</v>
      </c>
      <c r="C3443" s="11">
        <v>4278010000000</v>
      </c>
      <c r="D3443" s="11">
        <v>11387900000000</v>
      </c>
      <c r="E3443" s="12">
        <f>(US_Debt_Table[[#This Row],[Debt Held by the Public]] - B3695)/B3695 * 100</f>
        <v>34.159494755274444</v>
      </c>
      <c r="F3443" s="12">
        <f>(US_Debt_Table[[#This Row],[Debt Held by the Public]] - B3695)/B3695 * 100</f>
        <v>34.159494755274444</v>
      </c>
      <c r="G3443" s="12"/>
      <c r="H3443" s="12"/>
      <c r="K3443"/>
    </row>
    <row r="3444" spans="1:11" x14ac:dyDescent="0.3">
      <c r="A3444" s="21">
        <v>39968</v>
      </c>
      <c r="B3444" s="11">
        <v>7110160000000</v>
      </c>
      <c r="C3444" s="11">
        <v>4278840000000</v>
      </c>
      <c r="D3444" s="11">
        <v>11389000000000</v>
      </c>
      <c r="E3444" s="12">
        <f>(US_Debt_Table[[#This Row],[Debt Held by the Public]] - B3696)/B3696 * 100</f>
        <v>34.163581539808511</v>
      </c>
      <c r="F3444" s="12">
        <f>(US_Debt_Table[[#This Row],[Debt Held by the Public]] - B3696)/B3696 * 100</f>
        <v>34.163581539808511</v>
      </c>
      <c r="G3444" s="12"/>
      <c r="H3444" s="12"/>
      <c r="K3444"/>
    </row>
    <row r="3445" spans="1:11" x14ac:dyDescent="0.3">
      <c r="A3445" s="21">
        <v>39967</v>
      </c>
      <c r="B3445" s="11">
        <v>7098400000000</v>
      </c>
      <c r="C3445" s="11">
        <v>4275860000000</v>
      </c>
      <c r="D3445" s="11">
        <v>11374300000000</v>
      </c>
      <c r="E3445" s="12">
        <f>(US_Debt_Table[[#This Row],[Debt Held by the Public]] - B3697)/B3697 * 100</f>
        <v>33.946481036639788</v>
      </c>
      <c r="F3445" s="12">
        <f>(US_Debt_Table[[#This Row],[Debt Held by the Public]] - B3697)/B3697 * 100</f>
        <v>33.946481036639788</v>
      </c>
      <c r="G3445" s="12"/>
      <c r="H3445" s="12"/>
      <c r="K3445"/>
    </row>
    <row r="3446" spans="1:11" x14ac:dyDescent="0.3">
      <c r="A3446" s="21">
        <v>39966</v>
      </c>
      <c r="B3446" s="11">
        <v>7098400000000</v>
      </c>
      <c r="C3446" s="11">
        <v>4284330000000</v>
      </c>
      <c r="D3446" s="11">
        <v>11382700000000</v>
      </c>
      <c r="E3446" s="12">
        <f>(US_Debt_Table[[#This Row],[Debt Held by the Public]] - B3698)/B3698 * 100</f>
        <v>34.475814472480238</v>
      </c>
      <c r="F3446" s="12">
        <f>(US_Debt_Table[[#This Row],[Debt Held by the Public]] - B3698)/B3698 * 100</f>
        <v>34.475814472480238</v>
      </c>
      <c r="G3446" s="12"/>
      <c r="H3446" s="12"/>
      <c r="K3446"/>
    </row>
    <row r="3447" spans="1:11" x14ac:dyDescent="0.3">
      <c r="A3447" s="21">
        <v>39965</v>
      </c>
      <c r="B3447" s="11">
        <v>7097860000000</v>
      </c>
      <c r="C3447" s="11">
        <v>4282100000000</v>
      </c>
      <c r="D3447" s="11">
        <v>11380000000000</v>
      </c>
      <c r="E3447" s="12">
        <f>(US_Debt_Table[[#This Row],[Debt Held by the Public]] - B3699)/B3699 * 100</f>
        <v>34.958264407810923</v>
      </c>
      <c r="F3447" s="12">
        <f>(US_Debt_Table[[#This Row],[Debt Held by the Public]] - B3699)/B3699 * 100</f>
        <v>34.958264407810923</v>
      </c>
      <c r="G3447" s="12"/>
      <c r="H3447" s="12"/>
      <c r="K3447"/>
    </row>
    <row r="3448" spans="1:11" x14ac:dyDescent="0.3">
      <c r="A3448" s="21">
        <v>39962</v>
      </c>
      <c r="B3448" s="11">
        <v>7019320000000</v>
      </c>
      <c r="C3448" s="11">
        <v>4302280000000</v>
      </c>
      <c r="D3448" s="11">
        <v>11321600000000</v>
      </c>
      <c r="E3448" s="12">
        <f>(US_Debt_Table[[#This Row],[Debt Held by the Public]] - B3700)/B3700 * 100</f>
        <v>33.619380113530369</v>
      </c>
      <c r="F3448" s="12">
        <f>(US_Debt_Table[[#This Row],[Debt Held by the Public]] - B3700)/B3700 * 100</f>
        <v>33.619380113530369</v>
      </c>
      <c r="G3448" s="12"/>
      <c r="H3448" s="12"/>
      <c r="K3448"/>
    </row>
    <row r="3449" spans="1:11" x14ac:dyDescent="0.3">
      <c r="A3449" s="21">
        <v>39961</v>
      </c>
      <c r="B3449" s="11">
        <v>7017390000000</v>
      </c>
      <c r="C3449" s="11">
        <v>4294290000000</v>
      </c>
      <c r="D3449" s="11">
        <v>11311700000000</v>
      </c>
      <c r="E3449" s="12">
        <f>(US_Debt_Table[[#This Row],[Debt Held by the Public]] - B3701)/B3701 * 100</f>
        <v>33.592304353454509</v>
      </c>
      <c r="F3449" s="12">
        <f>(US_Debt_Table[[#This Row],[Debt Held by the Public]] - B3701)/B3701 * 100</f>
        <v>33.592304353454509</v>
      </c>
      <c r="G3449" s="12"/>
      <c r="H3449" s="12"/>
      <c r="K3449"/>
    </row>
    <row r="3450" spans="1:11" x14ac:dyDescent="0.3">
      <c r="A3450" s="21">
        <v>39960</v>
      </c>
      <c r="B3450" s="11">
        <v>6999890000000</v>
      </c>
      <c r="C3450" s="11">
        <v>4301230000000</v>
      </c>
      <c r="D3450" s="11">
        <v>11301100000000</v>
      </c>
      <c r="E3450" s="12">
        <f>(US_Debt_Table[[#This Row],[Debt Held by the Public]] - B3702)/B3702 * 100</f>
        <v>33.272851893456199</v>
      </c>
      <c r="F3450" s="12">
        <f>(US_Debt_Table[[#This Row],[Debt Held by the Public]] - B3702)/B3702 * 100</f>
        <v>33.272851893456199</v>
      </c>
      <c r="G3450" s="12"/>
      <c r="H3450" s="12"/>
      <c r="K3450"/>
    </row>
    <row r="3451" spans="1:11" x14ac:dyDescent="0.3">
      <c r="A3451" s="21">
        <v>39959</v>
      </c>
      <c r="B3451" s="11">
        <v>6999550000000</v>
      </c>
      <c r="C3451" s="11">
        <v>4306040000000</v>
      </c>
      <c r="D3451" s="11">
        <v>11305600000000</v>
      </c>
      <c r="E3451" s="12">
        <f>(US_Debt_Table[[#This Row],[Debt Held by the Public]] - B3703)/B3703 * 100</f>
        <v>33.267647198819553</v>
      </c>
      <c r="F3451" s="12">
        <f>(US_Debt_Table[[#This Row],[Debt Held by the Public]] - B3703)/B3703 * 100</f>
        <v>33.267647198819553</v>
      </c>
      <c r="G3451" s="12"/>
      <c r="H3451" s="12"/>
      <c r="K3451"/>
    </row>
    <row r="3452" spans="1:11" x14ac:dyDescent="0.3">
      <c r="A3452" s="21">
        <v>39955</v>
      </c>
      <c r="B3452" s="11">
        <v>6999380000000</v>
      </c>
      <c r="C3452" s="11">
        <v>4302300000000</v>
      </c>
      <c r="D3452" s="11">
        <v>11301700000000</v>
      </c>
      <c r="E3452" s="12">
        <f>(US_Debt_Table[[#This Row],[Debt Held by the Public]] - B3704)/B3704 * 100</f>
        <v>33.640223924482768</v>
      </c>
      <c r="F3452" s="12">
        <f>(US_Debt_Table[[#This Row],[Debt Held by the Public]] - B3704)/B3704 * 100</f>
        <v>33.640223924482768</v>
      </c>
      <c r="G3452" s="12"/>
      <c r="H3452" s="12"/>
      <c r="K3452"/>
    </row>
    <row r="3453" spans="1:11" x14ac:dyDescent="0.3">
      <c r="A3453" s="21">
        <v>39954</v>
      </c>
      <c r="B3453" s="11">
        <v>6999370000000</v>
      </c>
      <c r="C3453" s="11">
        <v>4306300000000</v>
      </c>
      <c r="D3453" s="11">
        <v>11305700000000</v>
      </c>
      <c r="E3453" s="12">
        <f>(US_Debt_Table[[#This Row],[Debt Held by the Public]] - B3705)/B3705 * 100</f>
        <v>33.650750611984584</v>
      </c>
      <c r="F3453" s="12">
        <f>(US_Debt_Table[[#This Row],[Debt Held by the Public]] - B3705)/B3705 * 100</f>
        <v>33.650750611984584</v>
      </c>
      <c r="G3453" s="12"/>
      <c r="H3453" s="12"/>
      <c r="K3453"/>
    </row>
    <row r="3454" spans="1:11" x14ac:dyDescent="0.3">
      <c r="A3454" s="21">
        <v>39953</v>
      </c>
      <c r="B3454" s="11">
        <v>6982630000000</v>
      </c>
      <c r="C3454" s="11">
        <v>4302840000000</v>
      </c>
      <c r="D3454" s="11">
        <v>11285500000000</v>
      </c>
      <c r="E3454" s="12">
        <f>(US_Debt_Table[[#This Row],[Debt Held by the Public]] - B3706)/B3706 * 100</f>
        <v>33.802487635596449</v>
      </c>
      <c r="F3454" s="12">
        <f>(US_Debt_Table[[#This Row],[Debt Held by the Public]] - B3706)/B3706 * 100</f>
        <v>33.802487635596449</v>
      </c>
      <c r="G3454" s="12"/>
      <c r="H3454" s="12"/>
      <c r="K3454"/>
    </row>
    <row r="3455" spans="1:11" x14ac:dyDescent="0.3">
      <c r="A3455" s="21">
        <v>39952</v>
      </c>
      <c r="B3455" s="11">
        <v>6982200000000</v>
      </c>
      <c r="C3455" s="11">
        <v>4311150000000</v>
      </c>
      <c r="D3455" s="11">
        <v>11293400000000</v>
      </c>
      <c r="E3455" s="12">
        <f>(US_Debt_Table[[#This Row],[Debt Held by the Public]] - B3707)/B3707 * 100</f>
        <v>33.795273417813689</v>
      </c>
      <c r="F3455" s="12">
        <f>(US_Debt_Table[[#This Row],[Debt Held by the Public]] - B3707)/B3707 * 100</f>
        <v>33.795273417813689</v>
      </c>
      <c r="G3455" s="12"/>
      <c r="H3455" s="12"/>
      <c r="K3455"/>
    </row>
    <row r="3456" spans="1:11" x14ac:dyDescent="0.3">
      <c r="A3456" s="21">
        <v>39951</v>
      </c>
      <c r="B3456" s="11">
        <v>6981960000000</v>
      </c>
      <c r="C3456" s="11">
        <v>4304630000000</v>
      </c>
      <c r="D3456" s="11">
        <v>11286600000000</v>
      </c>
      <c r="E3456" s="12">
        <f>(US_Debt_Table[[#This Row],[Debt Held by the Public]] - B3708)/B3708 * 100</f>
        <v>33.790930831493746</v>
      </c>
      <c r="F3456" s="12">
        <f>(US_Debt_Table[[#This Row],[Debt Held by the Public]] - B3708)/B3708 * 100</f>
        <v>33.790930831493746</v>
      </c>
      <c r="G3456" s="12"/>
      <c r="H3456" s="12"/>
      <c r="K3456"/>
    </row>
    <row r="3457" spans="1:11" x14ac:dyDescent="0.3">
      <c r="A3457" s="21">
        <v>39948</v>
      </c>
      <c r="B3457" s="11">
        <v>6981970000000</v>
      </c>
      <c r="C3457" s="11">
        <v>4302140000000</v>
      </c>
      <c r="D3457" s="11">
        <v>11284100000000</v>
      </c>
      <c r="E3457" s="12">
        <f>(US_Debt_Table[[#This Row],[Debt Held by the Public]] - B3709)/B3709 * 100</f>
        <v>33.538302055680084</v>
      </c>
      <c r="F3457" s="12">
        <f>(US_Debt_Table[[#This Row],[Debt Held by the Public]] - B3709)/B3709 * 100</f>
        <v>33.538302055680084</v>
      </c>
      <c r="G3457" s="12"/>
      <c r="H3457" s="12"/>
      <c r="K3457"/>
    </row>
    <row r="3458" spans="1:11" x14ac:dyDescent="0.3">
      <c r="A3458" s="21">
        <v>39947</v>
      </c>
      <c r="B3458" s="11">
        <v>6968910000000</v>
      </c>
      <c r="C3458" s="11">
        <v>4301640000000</v>
      </c>
      <c r="D3458" s="11">
        <v>11270500000000</v>
      </c>
      <c r="E3458" s="12">
        <f>(US_Debt_Table[[#This Row],[Debt Held by the Public]] - B3710)/B3710 * 100</f>
        <v>33.293358198249898</v>
      </c>
      <c r="F3458" s="12">
        <f>(US_Debt_Table[[#This Row],[Debt Held by the Public]] - B3710)/B3710 * 100</f>
        <v>33.293358198249898</v>
      </c>
      <c r="G3458" s="12"/>
      <c r="H3458" s="12"/>
      <c r="K3458"/>
    </row>
    <row r="3459" spans="1:11" x14ac:dyDescent="0.3">
      <c r="A3459" s="21">
        <v>39946</v>
      </c>
      <c r="B3459" s="11">
        <v>6954980000000</v>
      </c>
      <c r="C3459" s="11">
        <v>4300980000000</v>
      </c>
      <c r="D3459" s="11">
        <v>11256000000000</v>
      </c>
      <c r="E3459" s="12">
        <f>(US_Debt_Table[[#This Row],[Debt Held by the Public]] - B3711)/B3711 * 100</f>
        <v>33.029465489704776</v>
      </c>
      <c r="F3459" s="12">
        <f>(US_Debt_Table[[#This Row],[Debt Held by the Public]] - B3711)/B3711 * 100</f>
        <v>33.029465489704776</v>
      </c>
      <c r="G3459" s="12"/>
      <c r="H3459" s="12"/>
      <c r="K3459"/>
    </row>
    <row r="3460" spans="1:11" x14ac:dyDescent="0.3">
      <c r="A3460" s="21">
        <v>39945</v>
      </c>
      <c r="B3460" s="11">
        <v>6955070000000</v>
      </c>
      <c r="C3460" s="11">
        <v>4308730000000</v>
      </c>
      <c r="D3460" s="11">
        <v>11263800000000</v>
      </c>
      <c r="E3460" s="12">
        <f>(US_Debt_Table[[#This Row],[Debt Held by the Public]] - B3712)/B3712 * 100</f>
        <v>33.03958437742692</v>
      </c>
      <c r="F3460" s="12">
        <f>(US_Debt_Table[[#This Row],[Debt Held by the Public]] - B3712)/B3712 * 100</f>
        <v>33.03958437742692</v>
      </c>
      <c r="G3460" s="12"/>
      <c r="H3460" s="12"/>
      <c r="K3460"/>
    </row>
    <row r="3461" spans="1:11" x14ac:dyDescent="0.3">
      <c r="A3461" s="21">
        <v>39944</v>
      </c>
      <c r="B3461" s="11">
        <v>6955190000000</v>
      </c>
      <c r="C3461" s="11">
        <v>4305270000000</v>
      </c>
      <c r="D3461" s="11">
        <v>11260500000000</v>
      </c>
      <c r="E3461" s="12">
        <f>(US_Debt_Table[[#This Row],[Debt Held by the Public]] - B3713)/B3713 * 100</f>
        <v>33.038062574957394</v>
      </c>
      <c r="F3461" s="12">
        <f>(US_Debt_Table[[#This Row],[Debt Held by the Public]] - B3713)/B3713 * 100</f>
        <v>33.038062574957394</v>
      </c>
      <c r="G3461" s="12"/>
      <c r="H3461" s="12"/>
      <c r="K3461"/>
    </row>
    <row r="3462" spans="1:11" x14ac:dyDescent="0.3">
      <c r="A3462" s="21">
        <v>39941</v>
      </c>
      <c r="B3462" s="11">
        <v>6955220000000</v>
      </c>
      <c r="C3462" s="11">
        <v>4303480000000</v>
      </c>
      <c r="D3462" s="11">
        <v>11258700000000</v>
      </c>
      <c r="E3462" s="12">
        <f>(US_Debt_Table[[#This Row],[Debt Held by the Public]] - B3714)/B3714 * 100</f>
        <v>33.04754362405837</v>
      </c>
      <c r="F3462" s="12">
        <f>(US_Debt_Table[[#This Row],[Debt Held by the Public]] - B3714)/B3714 * 100</f>
        <v>33.04754362405837</v>
      </c>
      <c r="G3462" s="12"/>
      <c r="H3462" s="12"/>
      <c r="K3462"/>
    </row>
    <row r="3463" spans="1:11" x14ac:dyDescent="0.3">
      <c r="A3463" s="21">
        <v>39940</v>
      </c>
      <c r="B3463" s="11">
        <v>6955430000000</v>
      </c>
      <c r="C3463" s="11">
        <v>4300830000000</v>
      </c>
      <c r="D3463" s="11">
        <v>11256300000000</v>
      </c>
      <c r="E3463" s="12">
        <f>(US_Debt_Table[[#This Row],[Debt Held by the Public]] - B3715)/B3715 * 100</f>
        <v>33.065815200131624</v>
      </c>
      <c r="F3463" s="12">
        <f>(US_Debt_Table[[#This Row],[Debt Held by the Public]] - B3715)/B3715 * 100</f>
        <v>33.065815200131624</v>
      </c>
      <c r="G3463" s="12"/>
      <c r="H3463" s="12"/>
      <c r="K3463"/>
    </row>
    <row r="3464" spans="1:11" x14ac:dyDescent="0.3">
      <c r="A3464" s="21">
        <v>39939</v>
      </c>
      <c r="B3464" s="11">
        <v>6927760000000</v>
      </c>
      <c r="C3464" s="11">
        <v>4299050000000</v>
      </c>
      <c r="D3464" s="11">
        <v>11226800000000</v>
      </c>
      <c r="E3464" s="12">
        <f>(US_Debt_Table[[#This Row],[Debt Held by the Public]] - B3716)/B3716 * 100</f>
        <v>32.533411897045831</v>
      </c>
      <c r="F3464" s="12">
        <f>(US_Debt_Table[[#This Row],[Debt Held by the Public]] - B3716)/B3716 * 100</f>
        <v>32.533411897045831</v>
      </c>
      <c r="G3464" s="12"/>
      <c r="H3464" s="12"/>
      <c r="K3464"/>
    </row>
    <row r="3465" spans="1:11" x14ac:dyDescent="0.3">
      <c r="A3465" s="21">
        <v>39938</v>
      </c>
      <c r="B3465" s="11">
        <v>6927810000000</v>
      </c>
      <c r="C3465" s="11">
        <v>4299650000000</v>
      </c>
      <c r="D3465" s="11">
        <v>11227500000000</v>
      </c>
      <c r="E3465" s="12">
        <f>(US_Debt_Table[[#This Row],[Debt Held by the Public]] - B3717)/B3717 * 100</f>
        <v>32.529044131009933</v>
      </c>
      <c r="F3465" s="12">
        <f>(US_Debt_Table[[#This Row],[Debt Held by the Public]] - B3717)/B3717 * 100</f>
        <v>32.529044131009933</v>
      </c>
      <c r="G3465" s="12"/>
      <c r="H3465" s="12"/>
      <c r="K3465"/>
    </row>
    <row r="3466" spans="1:11" x14ac:dyDescent="0.3">
      <c r="A3466" s="21">
        <v>39937</v>
      </c>
      <c r="B3466" s="11">
        <v>6927690000000</v>
      </c>
      <c r="C3466" s="11">
        <v>4292280000000</v>
      </c>
      <c r="D3466" s="11">
        <v>11220000000000</v>
      </c>
      <c r="E3466" s="12">
        <f>(US_Debt_Table[[#This Row],[Debt Held by the Public]] - B3718)/B3718 * 100</f>
        <v>32.514833985607879</v>
      </c>
      <c r="F3466" s="12">
        <f>(US_Debt_Table[[#This Row],[Debt Held by the Public]] - B3718)/B3718 * 100</f>
        <v>32.514833985607879</v>
      </c>
      <c r="G3466" s="12"/>
      <c r="H3466" s="12"/>
      <c r="K3466"/>
    </row>
    <row r="3467" spans="1:11" x14ac:dyDescent="0.3">
      <c r="A3467" s="21">
        <v>39934</v>
      </c>
      <c r="B3467" s="11">
        <v>6927620000000</v>
      </c>
      <c r="C3467" s="11">
        <v>4280450000000</v>
      </c>
      <c r="D3467" s="11">
        <v>11208100000000</v>
      </c>
      <c r="E3467" s="12">
        <f>(US_Debt_Table[[#This Row],[Debt Held by the Public]] - B3719)/B3719 * 100</f>
        <v>32.100858283166708</v>
      </c>
      <c r="F3467" s="12">
        <f>(US_Debt_Table[[#This Row],[Debt Held by the Public]] - B3719)/B3719 * 100</f>
        <v>32.100858283166708</v>
      </c>
      <c r="G3467" s="12"/>
      <c r="H3467" s="12"/>
      <c r="K3467"/>
    </row>
    <row r="3468" spans="1:11" x14ac:dyDescent="0.3">
      <c r="A3468" s="21">
        <v>39933</v>
      </c>
      <c r="B3468" s="11">
        <v>6930820000000</v>
      </c>
      <c r="C3468" s="11">
        <v>4307770000000</v>
      </c>
      <c r="D3468" s="11">
        <v>11238600000000</v>
      </c>
      <c r="E3468" s="12">
        <f>(US_Debt_Table[[#This Row],[Debt Held by the Public]] - B3720)/B3720 * 100</f>
        <v>33.093038886221791</v>
      </c>
      <c r="F3468" s="12">
        <f>(US_Debt_Table[[#This Row],[Debt Held by the Public]] - B3720)/B3720 * 100</f>
        <v>33.093038886221791</v>
      </c>
      <c r="G3468" s="12"/>
      <c r="H3468" s="12"/>
      <c r="K3468"/>
    </row>
    <row r="3469" spans="1:11" x14ac:dyDescent="0.3">
      <c r="A3469" s="21">
        <v>39932</v>
      </c>
      <c r="B3469" s="11">
        <v>6851480000000</v>
      </c>
      <c r="C3469" s="11">
        <v>4301440000000</v>
      </c>
      <c r="D3469" s="11">
        <v>11152900000000</v>
      </c>
      <c r="E3469" s="12">
        <f>(US_Debt_Table[[#This Row],[Debt Held by the Public]] - B3721)/B3721 * 100</f>
        <v>31.573762369582877</v>
      </c>
      <c r="F3469" s="12">
        <f>(US_Debt_Table[[#This Row],[Debt Held by the Public]] - B3721)/B3721 * 100</f>
        <v>31.573762369582877</v>
      </c>
      <c r="G3469" s="12"/>
      <c r="H3469" s="12"/>
      <c r="K3469"/>
    </row>
    <row r="3470" spans="1:11" x14ac:dyDescent="0.3">
      <c r="A3470" s="21">
        <v>39931</v>
      </c>
      <c r="B3470" s="11">
        <v>6886210000000</v>
      </c>
      <c r="C3470" s="11">
        <v>4308130000000</v>
      </c>
      <c r="D3470" s="11">
        <v>11194300000000</v>
      </c>
      <c r="E3470" s="12">
        <f>(US_Debt_Table[[#This Row],[Debt Held by the Public]] - B3722)/B3722 * 100</f>
        <v>32.242484531212192</v>
      </c>
      <c r="F3470" s="12">
        <f>(US_Debt_Table[[#This Row],[Debt Held by the Public]] - B3722)/B3722 * 100</f>
        <v>32.242484531212192</v>
      </c>
      <c r="G3470" s="12"/>
      <c r="H3470" s="12"/>
      <c r="K3470"/>
    </row>
    <row r="3471" spans="1:11" x14ac:dyDescent="0.3">
      <c r="A3471" s="21">
        <v>39930</v>
      </c>
      <c r="B3471" s="11">
        <v>6886050000000</v>
      </c>
      <c r="C3471" s="11">
        <v>4303410000000</v>
      </c>
      <c r="D3471" s="11">
        <v>11189500000000</v>
      </c>
      <c r="E3471" s="12">
        <f>(US_Debt_Table[[#This Row],[Debt Held by the Public]] - B3723)/B3723 * 100</f>
        <v>32.236618484954974</v>
      </c>
      <c r="F3471" s="12">
        <f>(US_Debt_Table[[#This Row],[Debt Held by the Public]] - B3723)/B3723 * 100</f>
        <v>32.236618484954974</v>
      </c>
      <c r="G3471" s="12"/>
      <c r="H3471" s="12"/>
      <c r="K3471"/>
    </row>
    <row r="3472" spans="1:11" x14ac:dyDescent="0.3">
      <c r="A3472" s="21">
        <v>39927</v>
      </c>
      <c r="B3472" s="11">
        <v>6885760000000</v>
      </c>
      <c r="C3472" s="11">
        <v>4299540000000</v>
      </c>
      <c r="D3472" s="11">
        <v>11185300000000</v>
      </c>
      <c r="E3472" s="12">
        <f>(US_Debt_Table[[#This Row],[Debt Held by the Public]] - B3724)/B3724 * 100</f>
        <v>31.900498427329605</v>
      </c>
      <c r="F3472" s="12">
        <f>(US_Debt_Table[[#This Row],[Debt Held by the Public]] - B3724)/B3724 * 100</f>
        <v>31.900498427329605</v>
      </c>
      <c r="G3472" s="12"/>
      <c r="H3472" s="12"/>
      <c r="K3472"/>
    </row>
    <row r="3473" spans="1:11" x14ac:dyDescent="0.3">
      <c r="A3473" s="21">
        <v>39926</v>
      </c>
      <c r="B3473" s="11">
        <v>6885900000000</v>
      </c>
      <c r="C3473" s="11">
        <v>4299030000000</v>
      </c>
      <c r="D3473" s="11">
        <v>11184900000000</v>
      </c>
      <c r="E3473" s="12">
        <f>(US_Debt_Table[[#This Row],[Debt Held by the Public]] - B3725)/B3725 * 100</f>
        <v>31.913034982557569</v>
      </c>
      <c r="F3473" s="12">
        <f>(US_Debt_Table[[#This Row],[Debt Held by the Public]] - B3725)/B3725 * 100</f>
        <v>31.913034982557569</v>
      </c>
      <c r="G3473" s="12"/>
      <c r="H3473" s="12"/>
      <c r="K3473"/>
    </row>
    <row r="3474" spans="1:11" x14ac:dyDescent="0.3">
      <c r="A3474" s="21">
        <v>39925</v>
      </c>
      <c r="B3474" s="11">
        <v>6898760000000</v>
      </c>
      <c r="C3474" s="11">
        <v>4292300000000</v>
      </c>
      <c r="D3474" s="11">
        <v>11191100000000</v>
      </c>
      <c r="E3474" s="12">
        <f>(US_Debt_Table[[#This Row],[Debt Held by the Public]] - B3726)/B3726 * 100</f>
        <v>31.662509327770707</v>
      </c>
      <c r="F3474" s="12">
        <f>(US_Debt_Table[[#This Row],[Debt Held by the Public]] - B3726)/B3726 * 100</f>
        <v>31.662509327770707</v>
      </c>
      <c r="G3474" s="12"/>
      <c r="H3474" s="12"/>
      <c r="K3474"/>
    </row>
    <row r="3475" spans="1:11" x14ac:dyDescent="0.3">
      <c r="A3475" s="21">
        <v>39924</v>
      </c>
      <c r="B3475" s="11">
        <v>6898700000000</v>
      </c>
      <c r="C3475" s="11">
        <v>4294760000000</v>
      </c>
      <c r="D3475" s="11">
        <v>11193500000000</v>
      </c>
      <c r="E3475" s="12">
        <f>(US_Debt_Table[[#This Row],[Debt Held by the Public]] - B3727)/B3727 * 100</f>
        <v>31.162969328699301</v>
      </c>
      <c r="F3475" s="12">
        <f>(US_Debt_Table[[#This Row],[Debt Held by the Public]] - B3727)/B3727 * 100</f>
        <v>31.162969328699301</v>
      </c>
      <c r="G3475" s="12"/>
      <c r="H3475" s="12"/>
      <c r="K3475"/>
    </row>
    <row r="3476" spans="1:11" x14ac:dyDescent="0.3">
      <c r="A3476" s="21">
        <v>39923</v>
      </c>
      <c r="B3476" s="11">
        <v>6899070000000</v>
      </c>
      <c r="C3476" s="11">
        <v>4290320000000</v>
      </c>
      <c r="D3476" s="11">
        <v>11189400000000</v>
      </c>
      <c r="E3476" s="12">
        <f>(US_Debt_Table[[#This Row],[Debt Held by the Public]] - B3728)/B3728 * 100</f>
        <v>31.171749781826268</v>
      </c>
      <c r="F3476" s="12">
        <f>(US_Debt_Table[[#This Row],[Debt Held by the Public]] - B3728)/B3728 * 100</f>
        <v>31.171749781826268</v>
      </c>
      <c r="G3476" s="12"/>
      <c r="H3476" s="12"/>
      <c r="K3476"/>
    </row>
    <row r="3477" spans="1:11" x14ac:dyDescent="0.3">
      <c r="A3477" s="21">
        <v>39920</v>
      </c>
      <c r="B3477" s="11">
        <v>6898870000000</v>
      </c>
      <c r="C3477" s="11">
        <v>4286840000000</v>
      </c>
      <c r="D3477" s="11">
        <v>11185700000000</v>
      </c>
      <c r="E3477" s="12">
        <f>(US_Debt_Table[[#This Row],[Debt Held by the Public]] - B3729)/B3729 * 100</f>
        <v>30.305531525882163</v>
      </c>
      <c r="F3477" s="12">
        <f>(US_Debt_Table[[#This Row],[Debt Held by the Public]] - B3729)/B3729 * 100</f>
        <v>30.305531525882163</v>
      </c>
      <c r="G3477" s="12"/>
      <c r="H3477" s="12"/>
      <c r="K3477"/>
    </row>
    <row r="3478" spans="1:11" x14ac:dyDescent="0.3">
      <c r="A3478" s="21">
        <v>39919</v>
      </c>
      <c r="B3478" s="11">
        <v>6898830000000</v>
      </c>
      <c r="C3478" s="11">
        <v>4285070000000</v>
      </c>
      <c r="D3478" s="11">
        <v>11183900000000</v>
      </c>
      <c r="E3478" s="12">
        <f>(US_Debt_Table[[#This Row],[Debt Held by the Public]] - B3730)/B3730 * 100</f>
        <v>30.16905979358101</v>
      </c>
      <c r="F3478" s="12">
        <f>(US_Debt_Table[[#This Row],[Debt Held by the Public]] - B3730)/B3730 * 100</f>
        <v>30.16905979358101</v>
      </c>
      <c r="G3478" s="12"/>
      <c r="H3478" s="12"/>
      <c r="K3478"/>
    </row>
    <row r="3479" spans="1:11" x14ac:dyDescent="0.3">
      <c r="A3479" s="21">
        <v>39918</v>
      </c>
      <c r="B3479" s="11">
        <v>6937570000000</v>
      </c>
      <c r="C3479" s="11">
        <v>4281290000000</v>
      </c>
      <c r="D3479" s="11">
        <v>11218900000000</v>
      </c>
      <c r="E3479" s="12">
        <f>(US_Debt_Table[[#This Row],[Debt Held by the Public]] - B3731)/B3731 * 100</f>
        <v>29.693356589103814</v>
      </c>
      <c r="F3479" s="12">
        <f>(US_Debt_Table[[#This Row],[Debt Held by the Public]] - B3731)/B3731 * 100</f>
        <v>29.693356589103814</v>
      </c>
      <c r="G3479" s="12"/>
      <c r="H3479" s="12"/>
      <c r="K3479"/>
    </row>
    <row r="3480" spans="1:11" x14ac:dyDescent="0.3">
      <c r="A3480" s="21">
        <v>39917</v>
      </c>
      <c r="B3480" s="11">
        <v>6893360000000</v>
      </c>
      <c r="C3480" s="11">
        <v>4278930000000</v>
      </c>
      <c r="D3480" s="11">
        <v>11172300000000</v>
      </c>
      <c r="E3480" s="12">
        <f>(US_Debt_Table[[#This Row],[Debt Held by the Public]] - B3732)/B3732 * 100</f>
        <v>28.864470370945039</v>
      </c>
      <c r="F3480" s="12">
        <f>(US_Debt_Table[[#This Row],[Debt Held by the Public]] - B3732)/B3732 * 100</f>
        <v>28.864470370945039</v>
      </c>
      <c r="G3480" s="12"/>
      <c r="H3480" s="12"/>
      <c r="K3480"/>
    </row>
    <row r="3481" spans="1:11" x14ac:dyDescent="0.3">
      <c r="A3481" s="21">
        <v>39916</v>
      </c>
      <c r="B3481" s="11">
        <v>6893200000000</v>
      </c>
      <c r="C3481" s="11">
        <v>4276780000000</v>
      </c>
      <c r="D3481" s="11">
        <v>11170000000000</v>
      </c>
      <c r="E3481" s="12">
        <f>(US_Debt_Table[[#This Row],[Debt Held by the Public]] - B3733)/B3733 * 100</f>
        <v>28.854493793928519</v>
      </c>
      <c r="F3481" s="12">
        <f>(US_Debt_Table[[#This Row],[Debt Held by the Public]] - B3733)/B3733 * 100</f>
        <v>28.854493793928519</v>
      </c>
      <c r="G3481" s="12"/>
      <c r="H3481" s="12"/>
      <c r="K3481"/>
    </row>
    <row r="3482" spans="1:11" x14ac:dyDescent="0.3">
      <c r="A3482" s="21">
        <v>39913</v>
      </c>
      <c r="B3482" s="11">
        <v>6892890000000</v>
      </c>
      <c r="C3482" s="11">
        <v>4276840000000</v>
      </c>
      <c r="D3482" s="11">
        <v>11169700000000</v>
      </c>
      <c r="E3482" s="12">
        <f>(US_Debt_Table[[#This Row],[Debt Held by the Public]] - B3734)/B3734 * 100</f>
        <v>28.925336954448021</v>
      </c>
      <c r="F3482" s="12">
        <f>(US_Debt_Table[[#This Row],[Debt Held by the Public]] - B3734)/B3734 * 100</f>
        <v>28.925336954448021</v>
      </c>
      <c r="G3482" s="12"/>
      <c r="H3482" s="12"/>
      <c r="K3482"/>
    </row>
    <row r="3483" spans="1:11" x14ac:dyDescent="0.3">
      <c r="A3483" s="21">
        <v>39912</v>
      </c>
      <c r="B3483" s="11">
        <v>6892840000000</v>
      </c>
      <c r="C3483" s="11">
        <v>4276630000000</v>
      </c>
      <c r="D3483" s="11">
        <v>11169500000000</v>
      </c>
      <c r="E3483" s="12">
        <f>(US_Debt_Table[[#This Row],[Debt Held by the Public]] - B3735)/B3735 * 100</f>
        <v>28.910175967503331</v>
      </c>
      <c r="F3483" s="12">
        <f>(US_Debt_Table[[#This Row],[Debt Held by the Public]] - B3735)/B3735 * 100</f>
        <v>28.910175967503331</v>
      </c>
      <c r="G3483" s="12"/>
      <c r="H3483" s="12"/>
      <c r="K3483"/>
    </row>
    <row r="3484" spans="1:11" x14ac:dyDescent="0.3">
      <c r="A3484" s="21">
        <v>39911</v>
      </c>
      <c r="B3484" s="11">
        <v>6868780000000</v>
      </c>
      <c r="C3484" s="11">
        <v>4276570000000</v>
      </c>
      <c r="D3484" s="11">
        <v>11145400000000</v>
      </c>
      <c r="E3484" s="12">
        <f>(US_Debt_Table[[#This Row],[Debt Held by the Public]] - B3736)/B3736 * 100</f>
        <v>28.465009977912064</v>
      </c>
      <c r="F3484" s="12">
        <f>(US_Debt_Table[[#This Row],[Debt Held by the Public]] - B3736)/B3736 * 100</f>
        <v>28.465009977912064</v>
      </c>
      <c r="G3484" s="12"/>
      <c r="H3484" s="12"/>
      <c r="K3484"/>
    </row>
    <row r="3485" spans="1:11" x14ac:dyDescent="0.3">
      <c r="A3485" s="21">
        <v>39910</v>
      </c>
      <c r="B3485" s="11">
        <v>6868730000000</v>
      </c>
      <c r="C3485" s="11">
        <v>4284040000000</v>
      </c>
      <c r="D3485" s="11">
        <v>11152800000000</v>
      </c>
      <c r="E3485" s="12">
        <f>(US_Debt_Table[[#This Row],[Debt Held by the Public]] - B3737)/B3737 * 100</f>
        <v>28.466717788542468</v>
      </c>
      <c r="F3485" s="12">
        <f>(US_Debt_Table[[#This Row],[Debt Held by the Public]] - B3737)/B3737 * 100</f>
        <v>28.466717788542468</v>
      </c>
      <c r="G3485" s="12"/>
      <c r="H3485" s="12"/>
      <c r="K3485"/>
    </row>
    <row r="3486" spans="1:11" x14ac:dyDescent="0.3">
      <c r="A3486" s="21">
        <v>39909</v>
      </c>
      <c r="B3486" s="11">
        <v>6868610000000</v>
      </c>
      <c r="C3486" s="11">
        <v>4280740000000</v>
      </c>
      <c r="D3486" s="11">
        <v>11149300000000</v>
      </c>
      <c r="E3486" s="12">
        <f>(US_Debt_Table[[#This Row],[Debt Held by the Public]] - B3738)/B3738 * 100</f>
        <v>28.46663586833526</v>
      </c>
      <c r="F3486" s="12">
        <f>(US_Debt_Table[[#This Row],[Debt Held by the Public]] - B3738)/B3738 * 100</f>
        <v>28.46663586833526</v>
      </c>
      <c r="G3486" s="12"/>
      <c r="H3486" s="12"/>
      <c r="K3486"/>
    </row>
    <row r="3487" spans="1:11" x14ac:dyDescent="0.3">
      <c r="A3487" s="21">
        <v>39906</v>
      </c>
      <c r="B3487" s="11">
        <v>6868530000000</v>
      </c>
      <c r="C3487" s="11">
        <v>4278030000000</v>
      </c>
      <c r="D3487" s="11">
        <v>11146600000000</v>
      </c>
      <c r="E3487" s="12">
        <f>(US_Debt_Table[[#This Row],[Debt Held by the Public]] - B3739)/B3739 * 100</f>
        <v>28.188221329710199</v>
      </c>
      <c r="F3487" s="12">
        <f>(US_Debt_Table[[#This Row],[Debt Held by the Public]] - B3739)/B3739 * 100</f>
        <v>28.188221329710199</v>
      </c>
      <c r="G3487" s="12"/>
      <c r="H3487" s="12"/>
      <c r="K3487"/>
    </row>
    <row r="3488" spans="1:11" x14ac:dyDescent="0.3">
      <c r="A3488" s="21">
        <v>39905</v>
      </c>
      <c r="B3488" s="11">
        <v>6839560000000</v>
      </c>
      <c r="C3488" s="11">
        <v>4284950000000</v>
      </c>
      <c r="D3488" s="11">
        <v>11124500000000</v>
      </c>
      <c r="E3488" s="12">
        <f>(US_Debt_Table[[#This Row],[Debt Held by the Public]] - B3740)/B3740 * 100</f>
        <v>27.667326821383035</v>
      </c>
      <c r="F3488" s="12">
        <f>(US_Debt_Table[[#This Row],[Debt Held by the Public]] - B3740)/B3740 * 100</f>
        <v>27.667326821383035</v>
      </c>
      <c r="G3488" s="12"/>
      <c r="H3488" s="12"/>
      <c r="K3488"/>
    </row>
    <row r="3489" spans="1:11" x14ac:dyDescent="0.3">
      <c r="A3489" s="21">
        <v>39904</v>
      </c>
      <c r="B3489" s="11">
        <v>6831800000000</v>
      </c>
      <c r="C3489" s="11">
        <v>4278850000000</v>
      </c>
      <c r="D3489" s="11">
        <v>11110700000000</v>
      </c>
      <c r="E3489" s="12">
        <f>(US_Debt_Table[[#This Row],[Debt Held by the Public]] - B3741)/B3741 * 100</f>
        <v>28.077358589608032</v>
      </c>
      <c r="F3489" s="12">
        <f>(US_Debt_Table[[#This Row],[Debt Held by the Public]] - B3741)/B3741 * 100</f>
        <v>28.077358589608032</v>
      </c>
      <c r="G3489" s="12"/>
      <c r="H3489" s="12"/>
      <c r="K3489"/>
    </row>
    <row r="3490" spans="1:11" x14ac:dyDescent="0.3">
      <c r="A3490" s="21">
        <v>39903</v>
      </c>
      <c r="B3490" s="11">
        <v>6833540000000</v>
      </c>
      <c r="C3490" s="11">
        <v>4293400000000</v>
      </c>
      <c r="D3490" s="11">
        <v>11126900000000</v>
      </c>
      <c r="E3490" s="12">
        <f>(US_Debt_Table[[#This Row],[Debt Held by the Public]] - B3742)/B3742 * 100</f>
        <v>28.733843606297345</v>
      </c>
      <c r="F3490" s="12">
        <f>(US_Debt_Table[[#This Row],[Debt Held by the Public]] - B3742)/B3742 * 100</f>
        <v>28.733843606297345</v>
      </c>
      <c r="G3490" s="12"/>
      <c r="H3490" s="12"/>
      <c r="K3490"/>
    </row>
    <row r="3491" spans="1:11" x14ac:dyDescent="0.3">
      <c r="A3491" s="21">
        <v>39902</v>
      </c>
      <c r="B3491" s="11">
        <v>6753700000000</v>
      </c>
      <c r="C3491" s="11">
        <v>4289890000000</v>
      </c>
      <c r="D3491" s="11">
        <v>11043600000000</v>
      </c>
      <c r="E3491" s="12">
        <f>(US_Debt_Table[[#This Row],[Debt Held by the Public]] - B3743)/B3743 * 100</f>
        <v>27.230015108528971</v>
      </c>
      <c r="F3491" s="12">
        <f>(US_Debt_Table[[#This Row],[Debt Held by the Public]] - B3743)/B3743 * 100</f>
        <v>27.230015108528971</v>
      </c>
      <c r="G3491" s="12"/>
      <c r="H3491" s="12"/>
      <c r="K3491"/>
    </row>
    <row r="3492" spans="1:11" x14ac:dyDescent="0.3">
      <c r="A3492" s="21">
        <v>39899</v>
      </c>
      <c r="B3492" s="11">
        <v>6753630000000</v>
      </c>
      <c r="C3492" s="11">
        <v>4291920000000</v>
      </c>
      <c r="D3492" s="11">
        <v>11045600000000</v>
      </c>
      <c r="E3492" s="12">
        <f>(US_Debt_Table[[#This Row],[Debt Held by the Public]] - B3744)/B3744 * 100</f>
        <v>27.633361870042695</v>
      </c>
      <c r="F3492" s="12">
        <f>(US_Debt_Table[[#This Row],[Debt Held by the Public]] - B3744)/B3744 * 100</f>
        <v>27.633361870042695</v>
      </c>
      <c r="G3492" s="12"/>
      <c r="H3492" s="12"/>
      <c r="K3492"/>
    </row>
    <row r="3493" spans="1:11" x14ac:dyDescent="0.3">
      <c r="A3493" s="21">
        <v>39898</v>
      </c>
      <c r="B3493" s="11">
        <v>6754100000000</v>
      </c>
      <c r="C3493" s="11">
        <v>4292150000000</v>
      </c>
      <c r="D3493" s="11">
        <v>11046200000000</v>
      </c>
      <c r="E3493" s="12">
        <f>(US_Debt_Table[[#This Row],[Debt Held by the Public]] - B3745)/B3745 * 100</f>
        <v>27.64562138911305</v>
      </c>
      <c r="F3493" s="12">
        <f>(US_Debt_Table[[#This Row],[Debt Held by the Public]] - B3745)/B3745 * 100</f>
        <v>27.64562138911305</v>
      </c>
      <c r="G3493" s="12"/>
      <c r="H3493" s="12"/>
      <c r="K3493"/>
    </row>
    <row r="3494" spans="1:11" x14ac:dyDescent="0.3">
      <c r="A3494" s="21">
        <v>39897</v>
      </c>
      <c r="B3494" s="11">
        <v>6746920000000</v>
      </c>
      <c r="C3494" s="11">
        <v>4290990000000</v>
      </c>
      <c r="D3494" s="11">
        <v>11037900000000</v>
      </c>
      <c r="E3494" s="12">
        <f>(US_Debt_Table[[#This Row],[Debt Held by the Public]] - B3746)/B3746 * 100</f>
        <v>27.523664075966973</v>
      </c>
      <c r="F3494" s="12">
        <f>(US_Debt_Table[[#This Row],[Debt Held by the Public]] - B3746)/B3746 * 100</f>
        <v>27.523664075966973</v>
      </c>
      <c r="G3494" s="12"/>
      <c r="H3494" s="12"/>
      <c r="K3494"/>
    </row>
    <row r="3495" spans="1:11" x14ac:dyDescent="0.3">
      <c r="A3495" s="21">
        <v>39896</v>
      </c>
      <c r="B3495" s="11">
        <v>6746860000000</v>
      </c>
      <c r="C3495" s="11">
        <v>4300060000000</v>
      </c>
      <c r="D3495" s="11">
        <v>11046900000000</v>
      </c>
      <c r="E3495" s="12">
        <f>(US_Debt_Table[[#This Row],[Debt Held by the Public]] - B3747)/B3747 * 100</f>
        <v>27.548084375933424</v>
      </c>
      <c r="F3495" s="12">
        <f>(US_Debt_Table[[#This Row],[Debt Held by the Public]] - B3747)/B3747 * 100</f>
        <v>27.548084375933424</v>
      </c>
      <c r="G3495" s="12"/>
      <c r="H3495" s="12"/>
      <c r="K3495"/>
    </row>
    <row r="3496" spans="1:11" x14ac:dyDescent="0.3">
      <c r="A3496" s="21">
        <v>39895</v>
      </c>
      <c r="B3496" s="11">
        <v>6746640000000</v>
      </c>
      <c r="C3496" s="11">
        <v>4295070000000</v>
      </c>
      <c r="D3496" s="11">
        <v>11041700000000</v>
      </c>
      <c r="E3496" s="12">
        <f>(US_Debt_Table[[#This Row],[Debt Held by the Public]] - B3748)/B3748 * 100</f>
        <v>27.545613176068468</v>
      </c>
      <c r="F3496" s="12">
        <f>(US_Debt_Table[[#This Row],[Debt Held by the Public]] - B3748)/B3748 * 100</f>
        <v>27.545613176068468</v>
      </c>
      <c r="G3496" s="12"/>
      <c r="H3496" s="12"/>
      <c r="K3496"/>
    </row>
    <row r="3497" spans="1:11" x14ac:dyDescent="0.3">
      <c r="A3497" s="21">
        <v>39892</v>
      </c>
      <c r="B3497" s="11">
        <v>6746760000000</v>
      </c>
      <c r="C3497" s="11">
        <v>4294050000000</v>
      </c>
      <c r="D3497" s="11">
        <v>11040800000000</v>
      </c>
      <c r="E3497" s="12">
        <f>(US_Debt_Table[[#This Row],[Debt Held by the Public]] - B3749)/B3749 * 100</f>
        <v>27.702875357029967</v>
      </c>
      <c r="F3497" s="12">
        <f>(US_Debt_Table[[#This Row],[Debt Held by the Public]] - B3749)/B3749 * 100</f>
        <v>27.702875357029967</v>
      </c>
      <c r="G3497" s="12"/>
      <c r="H3497" s="12"/>
      <c r="K3497"/>
    </row>
    <row r="3498" spans="1:11" x14ac:dyDescent="0.3">
      <c r="A3498" s="21">
        <v>39891</v>
      </c>
      <c r="B3498" s="11">
        <v>6746330000000</v>
      </c>
      <c r="C3498" s="11">
        <v>4293360000000</v>
      </c>
      <c r="D3498" s="11">
        <v>11039700000000</v>
      </c>
      <c r="E3498" s="12">
        <f>(US_Debt_Table[[#This Row],[Debt Held by the Public]] - B3750)/B3750 * 100</f>
        <v>27.701262564121983</v>
      </c>
      <c r="F3498" s="12">
        <f>(US_Debt_Table[[#This Row],[Debt Held by the Public]] - B3750)/B3750 * 100</f>
        <v>27.701262564121983</v>
      </c>
      <c r="G3498" s="12"/>
      <c r="H3498" s="12"/>
      <c r="K3498"/>
    </row>
    <row r="3499" spans="1:11" x14ac:dyDescent="0.3">
      <c r="A3499" s="21">
        <v>39890</v>
      </c>
      <c r="B3499" s="11">
        <v>6742240000000</v>
      </c>
      <c r="C3499" s="11">
        <v>4291980000000</v>
      </c>
      <c r="D3499" s="11">
        <v>11034200000000</v>
      </c>
      <c r="E3499" s="12">
        <f>(US_Debt_Table[[#This Row],[Debt Held by the Public]] - B3751)/B3751 * 100</f>
        <v>27.627466755004498</v>
      </c>
      <c r="F3499" s="12">
        <f>(US_Debt_Table[[#This Row],[Debt Held by the Public]] - B3751)/B3751 * 100</f>
        <v>27.627466755004498</v>
      </c>
      <c r="G3499" s="12"/>
      <c r="H3499" s="12"/>
      <c r="K3499"/>
    </row>
    <row r="3500" spans="1:11" x14ac:dyDescent="0.3">
      <c r="A3500" s="21">
        <v>39889</v>
      </c>
      <c r="B3500" s="11">
        <v>6742000000000</v>
      </c>
      <c r="C3500" s="11">
        <v>4300550000000</v>
      </c>
      <c r="D3500" s="11">
        <v>11042600000000</v>
      </c>
      <c r="E3500" s="12">
        <f>(US_Debt_Table[[#This Row],[Debt Held by the Public]] - B3752)/B3752 * 100</f>
        <v>26.89032136639533</v>
      </c>
      <c r="F3500" s="12">
        <f>(US_Debt_Table[[#This Row],[Debt Held by the Public]] - B3752)/B3752 * 100</f>
        <v>26.89032136639533</v>
      </c>
      <c r="G3500" s="12"/>
      <c r="H3500" s="12"/>
      <c r="K3500"/>
    </row>
    <row r="3501" spans="1:11" x14ac:dyDescent="0.3">
      <c r="A3501" s="21">
        <v>39888</v>
      </c>
      <c r="B3501" s="11">
        <v>6741970000000</v>
      </c>
      <c r="C3501" s="11">
        <v>4291190000000</v>
      </c>
      <c r="D3501" s="11">
        <v>11033200000000</v>
      </c>
      <c r="E3501" s="12">
        <f>(US_Debt_Table[[#This Row],[Debt Held by the Public]] - B3753)/B3753 * 100</f>
        <v>26.890473197044351</v>
      </c>
      <c r="F3501" s="12">
        <f>(US_Debt_Table[[#This Row],[Debt Held by the Public]] - B3753)/B3753 * 100</f>
        <v>26.890473197044351</v>
      </c>
      <c r="G3501" s="12"/>
      <c r="H3501" s="12"/>
      <c r="K3501"/>
    </row>
    <row r="3502" spans="1:11" x14ac:dyDescent="0.3">
      <c r="A3502" s="21">
        <v>39885</v>
      </c>
      <c r="B3502" s="11">
        <v>6694180000000</v>
      </c>
      <c r="C3502" s="11">
        <v>4289570000000</v>
      </c>
      <c r="D3502" s="11">
        <v>10983800000000</v>
      </c>
      <c r="E3502" s="12">
        <f>(US_Debt_Table[[#This Row],[Debt Held by the Public]] - B3754)/B3754 * 100</f>
        <v>26.205271294445907</v>
      </c>
      <c r="F3502" s="12">
        <f>(US_Debt_Table[[#This Row],[Debt Held by the Public]] - B3754)/B3754 * 100</f>
        <v>26.205271294445907</v>
      </c>
      <c r="G3502" s="12"/>
      <c r="H3502" s="12"/>
      <c r="K3502"/>
    </row>
    <row r="3503" spans="1:11" x14ac:dyDescent="0.3">
      <c r="A3503" s="21">
        <v>39884</v>
      </c>
      <c r="B3503" s="11">
        <v>6694200000000</v>
      </c>
      <c r="C3503" s="11">
        <v>4289350000000</v>
      </c>
      <c r="D3503" s="11">
        <v>10983500000000</v>
      </c>
      <c r="E3503" s="12">
        <f>(US_Debt_Table[[#This Row],[Debt Held by the Public]] - B3755)/B3755 * 100</f>
        <v>26.21492851365339</v>
      </c>
      <c r="F3503" s="12">
        <f>(US_Debt_Table[[#This Row],[Debt Held by the Public]] - B3755)/B3755 * 100</f>
        <v>26.21492851365339</v>
      </c>
      <c r="G3503" s="12"/>
      <c r="H3503" s="12"/>
      <c r="K3503"/>
    </row>
    <row r="3504" spans="1:11" x14ac:dyDescent="0.3">
      <c r="A3504" s="21">
        <v>39883</v>
      </c>
      <c r="B3504" s="11">
        <v>6662840000000</v>
      </c>
      <c r="C3504" s="11">
        <v>4288260000000</v>
      </c>
      <c r="D3504" s="11">
        <v>10951100000000</v>
      </c>
      <c r="E3504" s="12">
        <f>(US_Debt_Table[[#This Row],[Debt Held by the Public]] - B3756)/B3756 * 100</f>
        <v>25.642843673392417</v>
      </c>
      <c r="F3504" s="12">
        <f>(US_Debt_Table[[#This Row],[Debt Held by the Public]] - B3756)/B3756 * 100</f>
        <v>25.642843673392417</v>
      </c>
      <c r="G3504" s="12"/>
      <c r="H3504" s="12"/>
      <c r="K3504"/>
    </row>
    <row r="3505" spans="1:11" x14ac:dyDescent="0.3">
      <c r="A3505" s="21">
        <v>39882</v>
      </c>
      <c r="B3505" s="11">
        <v>6662660000000</v>
      </c>
      <c r="C3505" s="11">
        <v>4295750000000</v>
      </c>
      <c r="D3505" s="11">
        <v>10958400000000</v>
      </c>
      <c r="E3505" s="12">
        <f>(US_Debt_Table[[#This Row],[Debt Held by the Public]] - B3757)/B3757 * 100</f>
        <v>25.637317111344515</v>
      </c>
      <c r="F3505" s="12">
        <f>(US_Debt_Table[[#This Row],[Debt Held by the Public]] - B3757)/B3757 * 100</f>
        <v>25.637317111344515</v>
      </c>
      <c r="G3505" s="12"/>
      <c r="H3505" s="12"/>
      <c r="K3505"/>
    </row>
    <row r="3506" spans="1:11" x14ac:dyDescent="0.3">
      <c r="A3506" s="21">
        <v>39881</v>
      </c>
      <c r="B3506" s="11">
        <v>6662200000000</v>
      </c>
      <c r="C3506" s="11">
        <v>4290460000000</v>
      </c>
      <c r="D3506" s="11">
        <v>10952700000000</v>
      </c>
      <c r="E3506" s="12">
        <f>(US_Debt_Table[[#This Row],[Debt Held by the Public]] - B3758)/B3758 * 100</f>
        <v>25.644753989223766</v>
      </c>
      <c r="F3506" s="12">
        <f>(US_Debt_Table[[#This Row],[Debt Held by the Public]] - B3758)/B3758 * 100</f>
        <v>25.644753989223766</v>
      </c>
      <c r="G3506" s="12"/>
      <c r="H3506" s="12"/>
      <c r="K3506"/>
    </row>
    <row r="3507" spans="1:11" x14ac:dyDescent="0.3">
      <c r="A3507" s="21">
        <v>39878</v>
      </c>
      <c r="B3507" s="11">
        <v>6662240000000</v>
      </c>
      <c r="C3507" s="11">
        <v>4289330000000</v>
      </c>
      <c r="D3507" s="11">
        <v>10951600000000</v>
      </c>
      <c r="E3507" s="12">
        <f>(US_Debt_Table[[#This Row],[Debt Held by the Public]] - B3759)/B3759 * 100</f>
        <v>25.969554357629466</v>
      </c>
      <c r="F3507" s="12">
        <f>(US_Debt_Table[[#This Row],[Debt Held by the Public]] - B3759)/B3759 * 100</f>
        <v>25.969554357629466</v>
      </c>
      <c r="G3507" s="12"/>
      <c r="H3507" s="12"/>
      <c r="K3507"/>
    </row>
    <row r="3508" spans="1:11" x14ac:dyDescent="0.3">
      <c r="A3508" s="21">
        <v>39877</v>
      </c>
      <c r="B3508" s="11">
        <v>6661390000000</v>
      </c>
      <c r="C3508" s="11">
        <v>4291640000000</v>
      </c>
      <c r="D3508" s="11">
        <v>10953000000000</v>
      </c>
      <c r="E3508" s="12">
        <f>(US_Debt_Table[[#This Row],[Debt Held by the Public]] - B3760)/B3760 * 100</f>
        <v>25.959674842252355</v>
      </c>
      <c r="F3508" s="12">
        <f>(US_Debt_Table[[#This Row],[Debt Held by the Public]] - B3760)/B3760 * 100</f>
        <v>25.959674842252355</v>
      </c>
      <c r="G3508" s="12"/>
      <c r="H3508" s="12"/>
      <c r="K3508"/>
    </row>
    <row r="3509" spans="1:11" x14ac:dyDescent="0.3">
      <c r="A3509" s="21">
        <v>39876</v>
      </c>
      <c r="B3509" s="11">
        <v>6654450000000</v>
      </c>
      <c r="C3509" s="11">
        <v>4289890000000</v>
      </c>
      <c r="D3509" s="11">
        <v>10944300000000</v>
      </c>
      <c r="E3509" s="12">
        <f>(US_Debt_Table[[#This Row],[Debt Held by the Public]] - B3761)/B3761 * 100</f>
        <v>25.836774984115458</v>
      </c>
      <c r="F3509" s="12">
        <f>(US_Debt_Table[[#This Row],[Debt Held by the Public]] - B3761)/B3761 * 100</f>
        <v>25.836774984115458</v>
      </c>
      <c r="G3509" s="12"/>
      <c r="H3509" s="12"/>
      <c r="K3509"/>
    </row>
    <row r="3510" spans="1:11" x14ac:dyDescent="0.3">
      <c r="A3510" s="21">
        <v>39875</v>
      </c>
      <c r="B3510" s="11">
        <v>6653820000000</v>
      </c>
      <c r="C3510" s="11">
        <v>4290010000000</v>
      </c>
      <c r="D3510" s="11">
        <v>10943800000000</v>
      </c>
      <c r="E3510" s="12">
        <f>(US_Debt_Table[[#This Row],[Debt Held by the Public]] - B3762)/B3762 * 100</f>
        <v>26.50328909844481</v>
      </c>
      <c r="F3510" s="12">
        <f>(US_Debt_Table[[#This Row],[Debt Held by the Public]] - B3762)/B3762 * 100</f>
        <v>26.50328909844481</v>
      </c>
      <c r="G3510" s="12"/>
      <c r="H3510" s="12"/>
      <c r="K3510"/>
    </row>
    <row r="3511" spans="1:11" x14ac:dyDescent="0.3">
      <c r="A3511" s="21">
        <v>39874</v>
      </c>
      <c r="B3511" s="11">
        <v>6653330000000</v>
      </c>
      <c r="C3511" s="11">
        <v>4288840000000</v>
      </c>
      <c r="D3511" s="11">
        <v>10942200000000</v>
      </c>
      <c r="E3511" s="12">
        <f>(US_Debt_Table[[#This Row],[Debt Held by the Public]] - B3763)/B3763 * 100</f>
        <v>26.992546500863689</v>
      </c>
      <c r="F3511" s="12">
        <f>(US_Debt_Table[[#This Row],[Debt Held by the Public]] - B3763)/B3763 * 100</f>
        <v>26.992546500863689</v>
      </c>
      <c r="G3511" s="12"/>
      <c r="H3511" s="12"/>
      <c r="K3511"/>
    </row>
    <row r="3512" spans="1:11" x14ac:dyDescent="0.3">
      <c r="A3512" s="21">
        <v>39871</v>
      </c>
      <c r="B3512" s="11">
        <v>6579160000000</v>
      </c>
      <c r="C3512" s="11">
        <v>4297980000000</v>
      </c>
      <c r="D3512" s="11">
        <v>10877100000000</v>
      </c>
      <c r="E3512" s="12">
        <f>(US_Debt_Table[[#This Row],[Debt Held by the Public]] - B3764)/B3764 * 100</f>
        <v>25.961054302272373</v>
      </c>
      <c r="F3512" s="12">
        <f>(US_Debt_Table[[#This Row],[Debt Held by the Public]] - B3764)/B3764 * 100</f>
        <v>25.961054302272373</v>
      </c>
      <c r="G3512" s="12"/>
      <c r="H3512" s="12"/>
      <c r="K3512"/>
    </row>
    <row r="3513" spans="1:11" x14ac:dyDescent="0.3">
      <c r="A3513" s="21">
        <v>39870</v>
      </c>
      <c r="B3513" s="11">
        <v>6578860000000</v>
      </c>
      <c r="C3513" s="11">
        <v>4302300000000</v>
      </c>
      <c r="D3513" s="11">
        <v>10881200000000</v>
      </c>
      <c r="E3513" s="12">
        <f>(US_Debt_Table[[#This Row],[Debt Held by the Public]] - B3765)/B3765 * 100</f>
        <v>26.202004235597432</v>
      </c>
      <c r="F3513" s="12">
        <f>(US_Debt_Table[[#This Row],[Debt Held by the Public]] - B3765)/B3765 * 100</f>
        <v>26.202004235597432</v>
      </c>
      <c r="G3513" s="12"/>
      <c r="H3513" s="12"/>
      <c r="K3513"/>
    </row>
    <row r="3514" spans="1:11" x14ac:dyDescent="0.3">
      <c r="A3514" s="21">
        <v>39869</v>
      </c>
      <c r="B3514" s="11">
        <v>6530810000000</v>
      </c>
      <c r="C3514" s="11">
        <v>4306690000000</v>
      </c>
      <c r="D3514" s="11">
        <v>10837500000000</v>
      </c>
      <c r="E3514" s="12">
        <f>(US_Debt_Table[[#This Row],[Debt Held by the Public]] - B3766)/B3766 * 100</f>
        <v>25.291799680766164</v>
      </c>
      <c r="F3514" s="12">
        <f>(US_Debt_Table[[#This Row],[Debt Held by the Public]] - B3766)/B3766 * 100</f>
        <v>25.291799680766164</v>
      </c>
      <c r="G3514" s="12"/>
      <c r="H3514" s="12"/>
      <c r="K3514"/>
    </row>
    <row r="3515" spans="1:11" x14ac:dyDescent="0.3">
      <c r="A3515" s="21">
        <v>39868</v>
      </c>
      <c r="B3515" s="11">
        <v>6530390000000</v>
      </c>
      <c r="C3515" s="11">
        <v>4312960000000</v>
      </c>
      <c r="D3515" s="11">
        <v>10843400000000</v>
      </c>
      <c r="E3515" s="12">
        <f>(US_Debt_Table[[#This Row],[Debt Held by the Public]] - B3767)/B3767 * 100</f>
        <v>25.278694877309029</v>
      </c>
      <c r="F3515" s="12">
        <f>(US_Debt_Table[[#This Row],[Debt Held by the Public]] - B3767)/B3767 * 100</f>
        <v>25.278694877309029</v>
      </c>
      <c r="G3515" s="12"/>
      <c r="H3515" s="12"/>
      <c r="K3515"/>
    </row>
    <row r="3516" spans="1:11" x14ac:dyDescent="0.3">
      <c r="A3516" s="21">
        <v>39867</v>
      </c>
      <c r="B3516" s="11">
        <v>6529920000000</v>
      </c>
      <c r="C3516" s="11">
        <v>4309610000000</v>
      </c>
      <c r="D3516" s="11">
        <v>10839500000000</v>
      </c>
      <c r="E3516" s="12">
        <f>(US_Debt_Table[[#This Row],[Debt Held by the Public]] - B3768)/B3768 * 100</f>
        <v>25.270880014733414</v>
      </c>
      <c r="F3516" s="12">
        <f>(US_Debt_Table[[#This Row],[Debt Held by the Public]] - B3768)/B3768 * 100</f>
        <v>25.270880014733414</v>
      </c>
      <c r="G3516" s="12"/>
      <c r="H3516" s="12"/>
      <c r="K3516"/>
    </row>
    <row r="3517" spans="1:11" x14ac:dyDescent="0.3">
      <c r="A3517" s="21">
        <v>39864</v>
      </c>
      <c r="B3517" s="11">
        <v>6530350000000</v>
      </c>
      <c r="C3517" s="11">
        <v>4308410000000</v>
      </c>
      <c r="D3517" s="11">
        <v>10838800000000</v>
      </c>
      <c r="E3517" s="12">
        <f>(US_Debt_Table[[#This Row],[Debt Held by the Public]] - B3769)/B3769 * 100</f>
        <v>25.806234106496106</v>
      </c>
      <c r="F3517" s="12">
        <f>(US_Debt_Table[[#This Row],[Debt Held by the Public]] - B3769)/B3769 * 100</f>
        <v>25.806234106496106</v>
      </c>
      <c r="G3517" s="12"/>
      <c r="H3517" s="12"/>
      <c r="K3517"/>
    </row>
    <row r="3518" spans="1:11" x14ac:dyDescent="0.3">
      <c r="A3518" s="21">
        <v>39863</v>
      </c>
      <c r="B3518" s="11">
        <v>6495010000000</v>
      </c>
      <c r="C3518" s="11">
        <v>4307010000000</v>
      </c>
      <c r="D3518" s="11">
        <v>10802000000000</v>
      </c>
      <c r="E3518" s="12">
        <f>(US_Debt_Table[[#This Row],[Debt Held by the Public]] - B3770)/B3770 * 100</f>
        <v>25.138673474302781</v>
      </c>
      <c r="F3518" s="12">
        <f>(US_Debt_Table[[#This Row],[Debt Held by the Public]] - B3770)/B3770 * 100</f>
        <v>25.138673474302781</v>
      </c>
      <c r="G3518" s="12"/>
      <c r="H3518" s="12"/>
      <c r="K3518"/>
    </row>
    <row r="3519" spans="1:11" x14ac:dyDescent="0.3">
      <c r="A3519" s="21">
        <v>39862</v>
      </c>
      <c r="B3519" s="11">
        <v>6482100000000</v>
      </c>
      <c r="C3519" s="11">
        <v>4307820000000</v>
      </c>
      <c r="D3519" s="11">
        <v>10789900000000</v>
      </c>
      <c r="E3519" s="12">
        <f>(US_Debt_Table[[#This Row],[Debt Held by the Public]] - B3771)/B3771 * 100</f>
        <v>24.894991175405199</v>
      </c>
      <c r="F3519" s="12">
        <f>(US_Debt_Table[[#This Row],[Debt Held by the Public]] - B3771)/B3771 * 100</f>
        <v>24.894991175405199</v>
      </c>
      <c r="G3519" s="12"/>
      <c r="H3519" s="12"/>
      <c r="K3519"/>
    </row>
    <row r="3520" spans="1:11" x14ac:dyDescent="0.3">
      <c r="A3520" s="21">
        <v>39861</v>
      </c>
      <c r="B3520" s="11">
        <v>6481920000000</v>
      </c>
      <c r="C3520" s="11">
        <v>4307860000000</v>
      </c>
      <c r="D3520" s="11">
        <v>10789800000000</v>
      </c>
      <c r="E3520" s="12">
        <f>(US_Debt_Table[[#This Row],[Debt Held by the Public]] - B3772)/B3772 * 100</f>
        <v>24.749708426194296</v>
      </c>
      <c r="F3520" s="12">
        <f>(US_Debt_Table[[#This Row],[Debt Held by the Public]] - B3772)/B3772 * 100</f>
        <v>24.749708426194296</v>
      </c>
      <c r="G3520" s="12"/>
      <c r="H3520" s="12"/>
      <c r="K3520"/>
    </row>
    <row r="3521" spans="1:11" x14ac:dyDescent="0.3">
      <c r="A3521" s="21">
        <v>39857</v>
      </c>
      <c r="B3521" s="11">
        <v>6453500000000</v>
      </c>
      <c r="C3521" s="11">
        <v>4305520000000</v>
      </c>
      <c r="D3521" s="11">
        <v>10759000000000</v>
      </c>
      <c r="E3521" s="12">
        <f>(US_Debt_Table[[#This Row],[Debt Held by the Public]] - B3773)/B3773 * 100</f>
        <v>25.317006295463461</v>
      </c>
      <c r="F3521" s="12">
        <f>(US_Debt_Table[[#This Row],[Debt Held by the Public]] - B3773)/B3773 * 100</f>
        <v>25.317006295463461</v>
      </c>
      <c r="G3521" s="12"/>
      <c r="H3521" s="12"/>
      <c r="K3521"/>
    </row>
    <row r="3522" spans="1:11" x14ac:dyDescent="0.3">
      <c r="A3522" s="21">
        <v>39856</v>
      </c>
      <c r="B3522" s="11">
        <v>6453770000000</v>
      </c>
      <c r="C3522" s="11">
        <v>4305430000000</v>
      </c>
      <c r="D3522" s="11">
        <v>10759200000000</v>
      </c>
      <c r="E3522" s="12">
        <f>(US_Debt_Table[[#This Row],[Debt Held by the Public]] - B3774)/B3774 * 100</f>
        <v>25.318842380793338</v>
      </c>
      <c r="F3522" s="12">
        <f>(US_Debt_Table[[#This Row],[Debt Held by the Public]] - B3774)/B3774 * 100</f>
        <v>25.318842380793338</v>
      </c>
      <c r="G3522" s="12"/>
      <c r="H3522" s="12"/>
      <c r="K3522"/>
    </row>
    <row r="3523" spans="1:11" x14ac:dyDescent="0.3">
      <c r="A3523" s="21">
        <v>39855</v>
      </c>
      <c r="B3523" s="11">
        <v>6409960000000</v>
      </c>
      <c r="C3523" s="11">
        <v>4303170000000</v>
      </c>
      <c r="D3523" s="11">
        <v>10713100000000</v>
      </c>
      <c r="E3523" s="12">
        <f>(US_Debt_Table[[#This Row],[Debt Held by the Public]] - B3775)/B3775 * 100</f>
        <v>24.481679134332303</v>
      </c>
      <c r="F3523" s="12">
        <f>(US_Debt_Table[[#This Row],[Debt Held by the Public]] - B3775)/B3775 * 100</f>
        <v>24.481679134332303</v>
      </c>
      <c r="G3523" s="12"/>
      <c r="H3523" s="12"/>
      <c r="K3523"/>
    </row>
    <row r="3524" spans="1:11" x14ac:dyDescent="0.3">
      <c r="A3524" s="21">
        <v>39854</v>
      </c>
      <c r="B3524" s="11">
        <v>6410180000000</v>
      </c>
      <c r="C3524" s="11">
        <v>4311190000000</v>
      </c>
      <c r="D3524" s="11">
        <v>10721400000000</v>
      </c>
      <c r="E3524" s="12">
        <f>(US_Debt_Table[[#This Row],[Debt Held by the Public]] - B3776)/B3776 * 100</f>
        <v>24.487885590883316</v>
      </c>
      <c r="F3524" s="12">
        <f>(US_Debt_Table[[#This Row],[Debt Held by the Public]] - B3776)/B3776 * 100</f>
        <v>24.487885590883316</v>
      </c>
      <c r="G3524" s="12"/>
      <c r="H3524" s="12"/>
      <c r="K3524"/>
    </row>
    <row r="3525" spans="1:11" x14ac:dyDescent="0.3">
      <c r="A3525" s="21">
        <v>39853</v>
      </c>
      <c r="B3525" s="11">
        <v>6409790000000</v>
      </c>
      <c r="C3525" s="11">
        <v>4307940000000</v>
      </c>
      <c r="D3525" s="11">
        <v>10717700000000</v>
      </c>
      <c r="E3525" s="12">
        <f>(US_Debt_Table[[#This Row],[Debt Held by the Public]] - B3777)/B3777 * 100</f>
        <v>24.495543457360334</v>
      </c>
      <c r="F3525" s="12">
        <f>(US_Debt_Table[[#This Row],[Debt Held by the Public]] - B3777)/B3777 * 100</f>
        <v>24.495543457360334</v>
      </c>
      <c r="G3525" s="12"/>
      <c r="H3525" s="12"/>
      <c r="K3525"/>
    </row>
    <row r="3526" spans="1:11" x14ac:dyDescent="0.3">
      <c r="A3526" s="21">
        <v>39850</v>
      </c>
      <c r="B3526" s="11">
        <v>6410360000000</v>
      </c>
      <c r="C3526" s="11">
        <v>4306920000000</v>
      </c>
      <c r="D3526" s="11">
        <v>10717300000000</v>
      </c>
      <c r="E3526" s="12">
        <f>(US_Debt_Table[[#This Row],[Debt Held by the Public]] - B3778)/B3778 * 100</f>
        <v>24.946106617288763</v>
      </c>
      <c r="F3526" s="12">
        <f>(US_Debt_Table[[#This Row],[Debt Held by the Public]] - B3778)/B3778 * 100</f>
        <v>24.946106617288763</v>
      </c>
      <c r="G3526" s="12"/>
      <c r="H3526" s="12"/>
      <c r="K3526"/>
    </row>
    <row r="3527" spans="1:11" x14ac:dyDescent="0.3">
      <c r="A3527" s="21">
        <v>39849</v>
      </c>
      <c r="B3527" s="11">
        <v>6410020000000</v>
      </c>
      <c r="C3527" s="11">
        <v>4307980000000</v>
      </c>
      <c r="D3527" s="11">
        <v>10718000000000</v>
      </c>
      <c r="E3527" s="12">
        <f>(US_Debt_Table[[#This Row],[Debt Held by the Public]] - B3779)/B3779 * 100</f>
        <v>24.940940738026367</v>
      </c>
      <c r="F3527" s="12">
        <f>(US_Debt_Table[[#This Row],[Debt Held by the Public]] - B3779)/B3779 * 100</f>
        <v>24.940940738026367</v>
      </c>
      <c r="G3527" s="12"/>
      <c r="H3527" s="12"/>
      <c r="K3527"/>
    </row>
    <row r="3528" spans="1:11" x14ac:dyDescent="0.3">
      <c r="A3528" s="21">
        <v>39848</v>
      </c>
      <c r="B3528" s="11">
        <v>6363350000000</v>
      </c>
      <c r="C3528" s="11">
        <v>4305840000000</v>
      </c>
      <c r="D3528" s="11">
        <v>10669200000000</v>
      </c>
      <c r="E3528" s="12">
        <f>(US_Debt_Table[[#This Row],[Debt Held by the Public]] - B3780)/B3780 * 100</f>
        <v>24.031030416435208</v>
      </c>
      <c r="F3528" s="12">
        <f>(US_Debt_Table[[#This Row],[Debt Held by the Public]] - B3780)/B3780 * 100</f>
        <v>24.031030416435208</v>
      </c>
      <c r="G3528" s="12"/>
      <c r="H3528" s="12"/>
      <c r="K3528"/>
    </row>
    <row r="3529" spans="1:11" x14ac:dyDescent="0.3">
      <c r="A3529" s="21">
        <v>39847</v>
      </c>
      <c r="B3529" s="11">
        <v>6363420000000</v>
      </c>
      <c r="C3529" s="11">
        <v>4305220000000</v>
      </c>
      <c r="D3529" s="11">
        <v>10668600000000</v>
      </c>
      <c r="E3529" s="12">
        <f>(US_Debt_Table[[#This Row],[Debt Held by the Public]] - B3781)/B3781 * 100</f>
        <v>24.034087143642381</v>
      </c>
      <c r="F3529" s="12">
        <f>(US_Debt_Table[[#This Row],[Debt Held by the Public]] - B3781)/B3781 * 100</f>
        <v>24.034087143642381</v>
      </c>
      <c r="G3529" s="12"/>
      <c r="H3529" s="12"/>
      <c r="K3529"/>
    </row>
    <row r="3530" spans="1:11" x14ac:dyDescent="0.3">
      <c r="A3530" s="21">
        <v>39846</v>
      </c>
      <c r="B3530" s="11">
        <v>6363560000000</v>
      </c>
      <c r="C3530" s="11">
        <v>4304400000000</v>
      </c>
      <c r="D3530" s="11">
        <v>10668000000000</v>
      </c>
      <c r="E3530" s="12">
        <f>(US_Debt_Table[[#This Row],[Debt Held by the Public]] - B3782)/B3782 * 100</f>
        <v>23.991138424128113</v>
      </c>
      <c r="F3530" s="12">
        <f>(US_Debt_Table[[#This Row],[Debt Held by the Public]] - B3782)/B3782 * 100</f>
        <v>23.991138424128113</v>
      </c>
      <c r="G3530" s="12"/>
      <c r="H3530" s="12"/>
      <c r="K3530"/>
    </row>
    <row r="3531" spans="1:11" x14ac:dyDescent="0.3">
      <c r="A3531" s="21">
        <v>39843</v>
      </c>
      <c r="B3531" s="11">
        <v>6317220000000</v>
      </c>
      <c r="C3531" s="11">
        <v>4314780000000</v>
      </c>
      <c r="D3531" s="11">
        <v>10632000000000</v>
      </c>
      <c r="E3531" s="12">
        <f>(US_Debt_Table[[#This Row],[Debt Held by the Public]] - B3783)/B3783 * 100</f>
        <v>23.802244707182709</v>
      </c>
      <c r="F3531" s="12">
        <f>(US_Debt_Table[[#This Row],[Debt Held by the Public]] - B3783)/B3783 * 100</f>
        <v>23.802244707182709</v>
      </c>
      <c r="G3531" s="12"/>
      <c r="H3531" s="12"/>
      <c r="K3531"/>
    </row>
    <row r="3532" spans="1:11" x14ac:dyDescent="0.3">
      <c r="A3532" s="21">
        <v>39842</v>
      </c>
      <c r="B3532" s="11">
        <v>6309860000000</v>
      </c>
      <c r="C3532" s="11">
        <v>4316440000000</v>
      </c>
      <c r="D3532" s="11">
        <v>10626300000000</v>
      </c>
      <c r="E3532" s="12">
        <f>(US_Debt_Table[[#This Row],[Debt Held by the Public]] - B3784)/B3784 * 100</f>
        <v>23.657764155306623</v>
      </c>
      <c r="F3532" s="12">
        <f>(US_Debt_Table[[#This Row],[Debt Held by the Public]] - B3784)/B3784 * 100</f>
        <v>23.657764155306623</v>
      </c>
      <c r="G3532" s="12"/>
      <c r="H3532" s="12"/>
      <c r="K3532"/>
    </row>
    <row r="3533" spans="1:11" x14ac:dyDescent="0.3">
      <c r="A3533" s="21">
        <v>39841</v>
      </c>
      <c r="B3533" s="11">
        <v>6295520000000</v>
      </c>
      <c r="C3533" s="11">
        <v>4322340000000</v>
      </c>
      <c r="D3533" s="11">
        <v>10617900000000</v>
      </c>
      <c r="E3533" s="12">
        <f>(US_Debt_Table[[#This Row],[Debt Held by the Public]] - B3785)/B3785 * 100</f>
        <v>23.385682171408636</v>
      </c>
      <c r="F3533" s="12">
        <f>(US_Debt_Table[[#This Row],[Debt Held by the Public]] - B3785)/B3785 * 100</f>
        <v>23.385682171408636</v>
      </c>
      <c r="G3533" s="12"/>
      <c r="H3533" s="12"/>
      <c r="K3533"/>
    </row>
    <row r="3534" spans="1:11" x14ac:dyDescent="0.3">
      <c r="A3534" s="21">
        <v>39840</v>
      </c>
      <c r="B3534" s="11">
        <v>6295760000000</v>
      </c>
      <c r="C3534" s="11">
        <v>4330310000000</v>
      </c>
      <c r="D3534" s="11">
        <v>10626100000000</v>
      </c>
      <c r="E3534" s="12">
        <f>(US_Debt_Table[[#This Row],[Debt Held by the Public]] - B3786)/B3786 * 100</f>
        <v>23.392078773244691</v>
      </c>
      <c r="F3534" s="12">
        <f>(US_Debt_Table[[#This Row],[Debt Held by the Public]] - B3786)/B3786 * 100</f>
        <v>23.392078773244691</v>
      </c>
      <c r="G3534" s="12"/>
      <c r="H3534" s="12"/>
      <c r="K3534"/>
    </row>
    <row r="3535" spans="1:11" x14ac:dyDescent="0.3">
      <c r="A3535" s="21">
        <v>39839</v>
      </c>
      <c r="B3535" s="11">
        <v>6295580000000</v>
      </c>
      <c r="C3535" s="11">
        <v>4325280000000</v>
      </c>
      <c r="D3535" s="11">
        <v>10620900000000</v>
      </c>
      <c r="E3535" s="12">
        <f>(US_Debt_Table[[#This Row],[Debt Held by the Public]] - B3787)/B3787 * 100</f>
        <v>23.475187598310143</v>
      </c>
      <c r="F3535" s="12">
        <f>(US_Debt_Table[[#This Row],[Debt Held by the Public]] - B3787)/B3787 * 100</f>
        <v>23.475187598310143</v>
      </c>
      <c r="G3535" s="12"/>
      <c r="H3535" s="12"/>
      <c r="K3535"/>
    </row>
    <row r="3536" spans="1:11" x14ac:dyDescent="0.3">
      <c r="A3536" s="21">
        <v>39836</v>
      </c>
      <c r="B3536" s="11">
        <v>6296580000000</v>
      </c>
      <c r="C3536" s="11">
        <v>4323820000000</v>
      </c>
      <c r="D3536" s="11">
        <v>10620400000000</v>
      </c>
      <c r="E3536" s="12">
        <f>(US_Debt_Table[[#This Row],[Debt Held by the Public]] - B3788)/B3788 * 100</f>
        <v>23.533566408870996</v>
      </c>
      <c r="F3536" s="12">
        <f>(US_Debt_Table[[#This Row],[Debt Held by the Public]] - B3788)/B3788 * 100</f>
        <v>23.533566408870996</v>
      </c>
      <c r="G3536" s="12"/>
      <c r="H3536" s="12"/>
      <c r="K3536"/>
    </row>
    <row r="3537" spans="1:11" x14ac:dyDescent="0.3">
      <c r="A3537" s="21">
        <v>39835</v>
      </c>
      <c r="B3537" s="11">
        <v>6296700000000</v>
      </c>
      <c r="C3537" s="11">
        <v>4322020000000</v>
      </c>
      <c r="D3537" s="11">
        <v>10618700000000</v>
      </c>
      <c r="E3537" s="12">
        <f>(US_Debt_Table[[#This Row],[Debt Held by the Public]] - B3789)/B3789 * 100</f>
        <v>23.563556727735129</v>
      </c>
      <c r="F3537" s="12">
        <f>(US_Debt_Table[[#This Row],[Debt Held by the Public]] - B3789)/B3789 * 100</f>
        <v>23.563556727735129</v>
      </c>
      <c r="G3537" s="12"/>
      <c r="H3537" s="12"/>
      <c r="K3537"/>
    </row>
    <row r="3538" spans="1:11" x14ac:dyDescent="0.3">
      <c r="A3538" s="21">
        <v>39834</v>
      </c>
      <c r="B3538" s="11">
        <v>6307080000000</v>
      </c>
      <c r="C3538" s="11">
        <v>4317970000000</v>
      </c>
      <c r="D3538" s="11">
        <v>10625100000000</v>
      </c>
      <c r="E3538" s="12">
        <f>(US_Debt_Table[[#This Row],[Debt Held by the Public]] - B3790)/B3790 * 100</f>
        <v>23.760206113955274</v>
      </c>
      <c r="F3538" s="12">
        <f>(US_Debt_Table[[#This Row],[Debt Held by the Public]] - B3790)/B3790 * 100</f>
        <v>23.760206113955274</v>
      </c>
      <c r="G3538" s="12"/>
      <c r="H3538" s="12"/>
      <c r="K3538"/>
    </row>
    <row r="3539" spans="1:11" x14ac:dyDescent="0.3">
      <c r="A3539" s="21">
        <v>39833</v>
      </c>
      <c r="B3539" s="11">
        <v>6307310000000</v>
      </c>
      <c r="C3539" s="11">
        <v>4319570000000</v>
      </c>
      <c r="D3539" s="11">
        <v>10626900000000</v>
      </c>
      <c r="E3539" s="12">
        <f>(US_Debt_Table[[#This Row],[Debt Held by the Public]] - B3791)/B3791 * 100</f>
        <v>23.773462719664039</v>
      </c>
      <c r="F3539" s="12">
        <f>(US_Debt_Table[[#This Row],[Debt Held by the Public]] - B3791)/B3791 * 100</f>
        <v>23.773462719664039</v>
      </c>
      <c r="G3539" s="12"/>
      <c r="H3539" s="12"/>
      <c r="K3539"/>
    </row>
    <row r="3540" spans="1:11" x14ac:dyDescent="0.3">
      <c r="A3540" s="21">
        <v>39829</v>
      </c>
      <c r="B3540" s="11">
        <v>6308560000000</v>
      </c>
      <c r="C3540" s="11">
        <v>4320320000000</v>
      </c>
      <c r="D3540" s="11">
        <v>10628900000000</v>
      </c>
      <c r="E3540" s="12">
        <f>(US_Debt_Table[[#This Row],[Debt Held by the Public]] - B3792)/B3792 * 100</f>
        <v>23.584574848422516</v>
      </c>
      <c r="F3540" s="12">
        <f>(US_Debt_Table[[#This Row],[Debt Held by the Public]] - B3792)/B3792 * 100</f>
        <v>23.584574848422516</v>
      </c>
      <c r="G3540" s="12"/>
      <c r="H3540" s="12"/>
      <c r="K3540"/>
    </row>
    <row r="3541" spans="1:11" x14ac:dyDescent="0.3">
      <c r="A3541" s="21">
        <v>39828</v>
      </c>
      <c r="B3541" s="11">
        <v>6309140000000</v>
      </c>
      <c r="C3541" s="11">
        <v>4318560000000</v>
      </c>
      <c r="D3541" s="11">
        <v>10627700000000</v>
      </c>
      <c r="E3541" s="12">
        <f>(US_Debt_Table[[#This Row],[Debt Held by the Public]] - B3793)/B3793 * 100</f>
        <v>23.596179162487463</v>
      </c>
      <c r="F3541" s="12">
        <f>(US_Debt_Table[[#This Row],[Debt Held by the Public]] - B3793)/B3793 * 100</f>
        <v>23.596179162487463</v>
      </c>
      <c r="G3541" s="12"/>
      <c r="H3541" s="12"/>
      <c r="K3541"/>
    </row>
    <row r="3542" spans="1:11" x14ac:dyDescent="0.3">
      <c r="A3542" s="21">
        <v>39827</v>
      </c>
      <c r="B3542" s="11">
        <v>6288670000000</v>
      </c>
      <c r="C3542" s="11">
        <v>4317290000000</v>
      </c>
      <c r="D3542" s="11">
        <v>10606000000000</v>
      </c>
      <c r="E3542" s="12">
        <f>(US_Debt_Table[[#This Row],[Debt Held by the Public]] - B3794)/B3794 * 100</f>
        <v>22.904801923114508</v>
      </c>
      <c r="F3542" s="12">
        <f>(US_Debt_Table[[#This Row],[Debt Held by the Public]] - B3794)/B3794 * 100</f>
        <v>22.904801923114508</v>
      </c>
      <c r="G3542" s="12"/>
      <c r="H3542" s="12"/>
      <c r="K3542"/>
    </row>
    <row r="3543" spans="1:11" x14ac:dyDescent="0.3">
      <c r="A3543" s="21">
        <v>39826</v>
      </c>
      <c r="B3543" s="11">
        <v>6289190000000</v>
      </c>
      <c r="C3543" s="11">
        <v>4324720000000</v>
      </c>
      <c r="D3543" s="11">
        <v>10613900000000</v>
      </c>
      <c r="E3543" s="12">
        <f>(US_Debt_Table[[#This Row],[Debt Held by the Public]] - B3795)/B3795 * 100</f>
        <v>22.920490103528408</v>
      </c>
      <c r="F3543" s="12">
        <f>(US_Debt_Table[[#This Row],[Debt Held by the Public]] - B3795)/B3795 * 100</f>
        <v>22.920490103528408</v>
      </c>
      <c r="G3543" s="12"/>
      <c r="H3543" s="12"/>
      <c r="K3543"/>
    </row>
    <row r="3544" spans="1:11" x14ac:dyDescent="0.3">
      <c r="A3544" s="21">
        <v>39825</v>
      </c>
      <c r="B3544" s="11">
        <v>6289230000000</v>
      </c>
      <c r="C3544" s="11">
        <v>4320560000000</v>
      </c>
      <c r="D3544" s="11">
        <v>10609800000000</v>
      </c>
      <c r="E3544" s="12">
        <f>(US_Debt_Table[[#This Row],[Debt Held by the Public]] - B3796)/B3796 * 100</f>
        <v>22.921031646757147</v>
      </c>
      <c r="F3544" s="12">
        <f>(US_Debt_Table[[#This Row],[Debt Held by the Public]] - B3796)/B3796 * 100</f>
        <v>22.921031646757147</v>
      </c>
      <c r="G3544" s="12"/>
      <c r="H3544" s="12"/>
      <c r="K3544"/>
    </row>
    <row r="3545" spans="1:11" x14ac:dyDescent="0.3">
      <c r="A3545" s="21">
        <v>39822</v>
      </c>
      <c r="B3545" s="11">
        <v>6290330000000</v>
      </c>
      <c r="C3545" s="11">
        <v>4319430000000</v>
      </c>
      <c r="D3545" s="11">
        <v>10609800000000</v>
      </c>
      <c r="E3545" s="12">
        <f>(US_Debt_Table[[#This Row],[Debt Held by the Public]] - B3797)/B3797 * 100</f>
        <v>22.943011378961234</v>
      </c>
      <c r="F3545" s="12">
        <f>(US_Debt_Table[[#This Row],[Debt Held by the Public]] - B3797)/B3797 * 100</f>
        <v>22.943011378961234</v>
      </c>
      <c r="G3545" s="12"/>
      <c r="H3545" s="12"/>
      <c r="K3545"/>
    </row>
    <row r="3546" spans="1:11" x14ac:dyDescent="0.3">
      <c r="A3546" s="21">
        <v>39821</v>
      </c>
      <c r="B3546" s="11">
        <v>6290900000000</v>
      </c>
      <c r="C3546" s="11">
        <v>4317430000000</v>
      </c>
      <c r="D3546" s="11">
        <v>10608300000000</v>
      </c>
      <c r="E3546" s="12">
        <f>(US_Debt_Table[[#This Row],[Debt Held by the Public]] - B3798)/B3798 * 100</f>
        <v>22.955593776874363</v>
      </c>
      <c r="F3546" s="12">
        <f>(US_Debt_Table[[#This Row],[Debt Held by the Public]] - B3798)/B3798 * 100</f>
        <v>22.955593776874363</v>
      </c>
      <c r="G3546" s="12"/>
      <c r="H3546" s="12"/>
      <c r="K3546"/>
    </row>
    <row r="3547" spans="1:11" x14ac:dyDescent="0.3">
      <c r="A3547" s="21">
        <v>39820</v>
      </c>
      <c r="B3547" s="11">
        <v>6318490000000</v>
      </c>
      <c r="C3547" s="11">
        <v>4317280000000</v>
      </c>
      <c r="D3547" s="11">
        <v>10635800000000</v>
      </c>
      <c r="E3547" s="12">
        <f>(US_Debt_Table[[#This Row],[Debt Held by the Public]] - B3799)/B3799 * 100</f>
        <v>23.499909112054088</v>
      </c>
      <c r="F3547" s="12">
        <f>(US_Debt_Table[[#This Row],[Debt Held by the Public]] - B3799)/B3799 * 100</f>
        <v>23.499909112054088</v>
      </c>
      <c r="G3547" s="12"/>
      <c r="H3547" s="12"/>
      <c r="K3547"/>
    </row>
    <row r="3548" spans="1:11" x14ac:dyDescent="0.3">
      <c r="A3548" s="21">
        <v>39819</v>
      </c>
      <c r="B3548" s="11">
        <v>6318810000000</v>
      </c>
      <c r="C3548" s="11">
        <v>4319620000000</v>
      </c>
      <c r="D3548" s="11">
        <v>10638400000000</v>
      </c>
      <c r="E3548" s="12">
        <f>(US_Debt_Table[[#This Row],[Debt Held by the Public]] - B3800)/B3800 * 100</f>
        <v>23.505922364254719</v>
      </c>
      <c r="F3548" s="12">
        <f>(US_Debt_Table[[#This Row],[Debt Held by the Public]] - B3800)/B3800 * 100</f>
        <v>23.505922364254719</v>
      </c>
      <c r="G3548" s="12"/>
      <c r="H3548" s="12"/>
      <c r="K3548"/>
    </row>
    <row r="3549" spans="1:11" x14ac:dyDescent="0.3">
      <c r="A3549" s="21">
        <v>39818</v>
      </c>
      <c r="B3549" s="11">
        <v>6319150000000</v>
      </c>
      <c r="C3549" s="11">
        <v>4316360000000</v>
      </c>
      <c r="D3549" s="11">
        <v>10635500000000</v>
      </c>
      <c r="E3549" s="12">
        <f>(US_Debt_Table[[#This Row],[Debt Held by the Public]] - B3801)/B3801 * 100</f>
        <v>23.518603582912263</v>
      </c>
      <c r="F3549" s="12">
        <f>(US_Debt_Table[[#This Row],[Debt Held by the Public]] - B3801)/B3801 * 100</f>
        <v>23.518603582912263</v>
      </c>
      <c r="G3549" s="12"/>
      <c r="H3549" s="12"/>
      <c r="K3549"/>
    </row>
    <row r="3550" spans="1:11" x14ac:dyDescent="0.3">
      <c r="A3550" s="21">
        <v>39815</v>
      </c>
      <c r="B3550" s="11">
        <v>6320070000000</v>
      </c>
      <c r="C3550" s="11">
        <v>4307900000000</v>
      </c>
      <c r="D3550" s="11">
        <v>10628000000000</v>
      </c>
      <c r="E3550" s="12">
        <f>(US_Debt_Table[[#This Row],[Debt Held by the Public]] - B3802)/B3802 * 100</f>
        <v>23.179516564732847</v>
      </c>
      <c r="F3550" s="12">
        <f>(US_Debt_Table[[#This Row],[Debt Held by the Public]] - B3802)/B3802 * 100</f>
        <v>23.179516564732847</v>
      </c>
      <c r="G3550" s="12"/>
      <c r="H3550" s="12"/>
      <c r="K3550"/>
    </row>
    <row r="3551" spans="1:11" x14ac:dyDescent="0.3">
      <c r="A3551" s="21">
        <v>39813</v>
      </c>
      <c r="B3551" s="11">
        <v>6369320000000</v>
      </c>
      <c r="C3551" s="11">
        <v>4330490000000</v>
      </c>
      <c r="D3551" s="11">
        <v>10699800000000</v>
      </c>
      <c r="E3551" s="12">
        <f>(US_Debt_Table[[#This Row],[Debt Held by the Public]] - B3803)/B3803 * 100</f>
        <v>24.005996534470338</v>
      </c>
      <c r="F3551" s="12">
        <f>(US_Debt_Table[[#This Row],[Debt Held by the Public]] - B3803)/B3803 * 100</f>
        <v>24.005996534470338</v>
      </c>
      <c r="G3551" s="12"/>
      <c r="H3551" s="12"/>
      <c r="K3551"/>
    </row>
    <row r="3552" spans="1:11" x14ac:dyDescent="0.3">
      <c r="A3552" s="21">
        <v>39812</v>
      </c>
      <c r="B3552" s="11">
        <v>6322770000000</v>
      </c>
      <c r="C3552" s="11">
        <v>4230250000000</v>
      </c>
      <c r="D3552" s="11">
        <v>10553000000000</v>
      </c>
      <c r="E3552" s="12">
        <f>(US_Debt_Table[[#This Row],[Debt Held by the Public]] - B3804)/B3804 * 100</f>
        <v>23.470138979747663</v>
      </c>
      <c r="F3552" s="12">
        <f>(US_Debt_Table[[#This Row],[Debt Held by the Public]] - B3804)/B3804 * 100</f>
        <v>23.470138979747663</v>
      </c>
      <c r="G3552" s="12"/>
      <c r="H3552" s="12"/>
      <c r="K3552"/>
    </row>
    <row r="3553" spans="1:11" x14ac:dyDescent="0.3">
      <c r="A3553" s="21">
        <v>39811</v>
      </c>
      <c r="B3553" s="11">
        <v>6322710000000</v>
      </c>
      <c r="C3553" s="11">
        <v>4231400000000</v>
      </c>
      <c r="D3553" s="11">
        <v>10554100000000</v>
      </c>
      <c r="E3553" s="12">
        <f>(US_Debt_Table[[#This Row],[Debt Held by the Public]] - B3805)/B3805 * 100</f>
        <v>23.476442121790893</v>
      </c>
      <c r="F3553" s="12">
        <f>(US_Debt_Table[[#This Row],[Debt Held by the Public]] - B3805)/B3805 * 100</f>
        <v>23.476442121790893</v>
      </c>
      <c r="G3553" s="12"/>
      <c r="H3553" s="12"/>
      <c r="K3553"/>
    </row>
    <row r="3554" spans="1:11" x14ac:dyDescent="0.3">
      <c r="A3554" s="21">
        <v>39808</v>
      </c>
      <c r="B3554" s="11">
        <v>6323450000000</v>
      </c>
      <c r="C3554" s="11">
        <v>4229330000000</v>
      </c>
      <c r="D3554" s="11">
        <v>10552800000000</v>
      </c>
      <c r="E3554" s="12">
        <f>(US_Debt_Table[[#This Row],[Debt Held by the Public]] - B3806)/B3806 * 100</f>
        <v>23.066937577604698</v>
      </c>
      <c r="F3554" s="12">
        <f>(US_Debt_Table[[#This Row],[Debt Held by the Public]] - B3806)/B3806 * 100</f>
        <v>23.066937577604698</v>
      </c>
      <c r="G3554" s="12"/>
      <c r="H3554" s="12"/>
      <c r="K3554"/>
    </row>
    <row r="3555" spans="1:11" x14ac:dyDescent="0.3">
      <c r="A3555" s="21">
        <v>39806</v>
      </c>
      <c r="B3555" s="11">
        <v>6359780000000</v>
      </c>
      <c r="C3555" s="11">
        <v>4226810000000</v>
      </c>
      <c r="D3555" s="11">
        <v>10586600000000</v>
      </c>
      <c r="E3555" s="12">
        <f>(US_Debt_Table[[#This Row],[Debt Held by the Public]] - B3807)/B3807 * 100</f>
        <v>23.777605209738287</v>
      </c>
      <c r="F3555" s="12">
        <f>(US_Debt_Table[[#This Row],[Debt Held by the Public]] - B3807)/B3807 * 100</f>
        <v>23.777605209738287</v>
      </c>
      <c r="G3555" s="12"/>
      <c r="H3555" s="12"/>
      <c r="K3555"/>
    </row>
    <row r="3556" spans="1:11" x14ac:dyDescent="0.3">
      <c r="A3556" s="21">
        <v>39805</v>
      </c>
      <c r="B3556" s="11">
        <v>6359900000000</v>
      </c>
      <c r="C3556" s="11">
        <v>4241870000000</v>
      </c>
      <c r="D3556" s="11">
        <v>10601800000000</v>
      </c>
      <c r="E3556" s="12">
        <f>(US_Debt_Table[[#This Row],[Debt Held by the Public]] - B3808)/B3808 * 100</f>
        <v>23.782590755864195</v>
      </c>
      <c r="F3556" s="12">
        <f>(US_Debt_Table[[#This Row],[Debt Held by the Public]] - B3808)/B3808 * 100</f>
        <v>23.782590755864195</v>
      </c>
      <c r="G3556" s="12"/>
      <c r="H3556" s="12"/>
      <c r="K3556"/>
    </row>
    <row r="3557" spans="1:11" x14ac:dyDescent="0.3">
      <c r="A3557" s="21">
        <v>39804</v>
      </c>
      <c r="B3557" s="11">
        <v>6359820000000</v>
      </c>
      <c r="C3557" s="11">
        <v>4207610000000</v>
      </c>
      <c r="D3557" s="11">
        <v>10567400000000</v>
      </c>
      <c r="E3557" s="12">
        <f>(US_Debt_Table[[#This Row],[Debt Held by the Public]] - B3809)/B3809 * 100</f>
        <v>23.778624617073373</v>
      </c>
      <c r="F3557" s="12">
        <f>(US_Debt_Table[[#This Row],[Debt Held by the Public]] - B3809)/B3809 * 100</f>
        <v>23.778624617073373</v>
      </c>
      <c r="G3557" s="12"/>
      <c r="H3557" s="12"/>
      <c r="K3557"/>
    </row>
    <row r="3558" spans="1:11" x14ac:dyDescent="0.3">
      <c r="A3558" s="21">
        <v>39801</v>
      </c>
      <c r="B3558" s="11">
        <v>6360410000000</v>
      </c>
      <c r="C3558" s="11">
        <v>4237780000000</v>
      </c>
      <c r="D3558" s="11">
        <v>10598200000000</v>
      </c>
      <c r="E3558" s="12">
        <f>(US_Debt_Table[[#This Row],[Debt Held by the Public]] - B3810)/B3810 * 100</f>
        <v>23.488000497026576</v>
      </c>
      <c r="F3558" s="12">
        <f>(US_Debt_Table[[#This Row],[Debt Held by the Public]] - B3810)/B3810 * 100</f>
        <v>23.488000497026576</v>
      </c>
      <c r="G3558" s="12"/>
      <c r="H3558" s="12"/>
      <c r="K3558"/>
    </row>
    <row r="3559" spans="1:11" x14ac:dyDescent="0.3">
      <c r="A3559" s="21">
        <v>39800</v>
      </c>
      <c r="B3559" s="11">
        <v>6360780000000</v>
      </c>
      <c r="C3559" s="11">
        <v>4237690000000</v>
      </c>
      <c r="D3559" s="11">
        <v>10598500000000</v>
      </c>
      <c r="E3559" s="12">
        <f>(US_Debt_Table[[#This Row],[Debt Held by the Public]] - B3811)/B3811 * 100</f>
        <v>23.501897929266942</v>
      </c>
      <c r="F3559" s="12">
        <f>(US_Debt_Table[[#This Row],[Debt Held by the Public]] - B3811)/B3811 * 100</f>
        <v>23.501897929266942</v>
      </c>
      <c r="G3559" s="12"/>
      <c r="H3559" s="12"/>
      <c r="K3559"/>
    </row>
    <row r="3560" spans="1:11" x14ac:dyDescent="0.3">
      <c r="A3560" s="21">
        <v>39799</v>
      </c>
      <c r="B3560" s="11">
        <v>6418660000000</v>
      </c>
      <c r="C3560" s="11">
        <v>4236890000000</v>
      </c>
      <c r="D3560" s="11">
        <v>10655600000000</v>
      </c>
      <c r="E3560" s="12">
        <f>(US_Debt_Table[[#This Row],[Debt Held by the Public]] - B3812)/B3812 * 100</f>
        <v>24.634416765857797</v>
      </c>
      <c r="F3560" s="12">
        <f>(US_Debt_Table[[#This Row],[Debt Held by the Public]] - B3812)/B3812 * 100</f>
        <v>24.634416765857797</v>
      </c>
      <c r="G3560" s="12"/>
      <c r="H3560" s="12"/>
      <c r="K3560"/>
    </row>
    <row r="3561" spans="1:11" x14ac:dyDescent="0.3">
      <c r="A3561" s="21">
        <v>39798</v>
      </c>
      <c r="B3561" s="11">
        <v>6418860000000</v>
      </c>
      <c r="C3561" s="11">
        <v>4211700000000</v>
      </c>
      <c r="D3561" s="11">
        <v>10630600000000</v>
      </c>
      <c r="E3561" s="12">
        <f>(US_Debt_Table[[#This Row],[Debt Held by the Public]] - B3813)/B3813 * 100</f>
        <v>23.898755580777227</v>
      </c>
      <c r="F3561" s="12">
        <f>(US_Debt_Table[[#This Row],[Debt Held by the Public]] - B3813)/B3813 * 100</f>
        <v>23.898755580777227</v>
      </c>
      <c r="G3561" s="12"/>
      <c r="H3561" s="12"/>
      <c r="K3561"/>
    </row>
    <row r="3562" spans="1:11" x14ac:dyDescent="0.3">
      <c r="A3562" s="21">
        <v>39797</v>
      </c>
      <c r="B3562" s="11">
        <v>6418690000000</v>
      </c>
      <c r="C3562" s="11">
        <v>4236920000000</v>
      </c>
      <c r="D3562" s="11">
        <v>10655600000000</v>
      </c>
      <c r="E3562" s="12">
        <f>(US_Debt_Table[[#This Row],[Debt Held by the Public]] - B3814)/B3814 * 100</f>
        <v>23.900496475257309</v>
      </c>
      <c r="F3562" s="12">
        <f>(US_Debt_Table[[#This Row],[Debt Held by the Public]] - B3814)/B3814 * 100</f>
        <v>23.900496475257309</v>
      </c>
      <c r="G3562" s="12"/>
      <c r="H3562" s="12"/>
      <c r="K3562"/>
    </row>
    <row r="3563" spans="1:11" x14ac:dyDescent="0.3">
      <c r="A3563" s="21">
        <v>39794</v>
      </c>
      <c r="B3563" s="11">
        <v>6390700000000</v>
      </c>
      <c r="C3563" s="11">
        <v>4206370000000</v>
      </c>
      <c r="D3563" s="11">
        <v>10597100000000</v>
      </c>
      <c r="E3563" s="12">
        <f>(US_Debt_Table[[#This Row],[Debt Held by the Public]] - B3815)/B3815 * 100</f>
        <v>23.294516213671653</v>
      </c>
      <c r="F3563" s="12">
        <f>(US_Debt_Table[[#This Row],[Debt Held by the Public]] - B3815)/B3815 * 100</f>
        <v>23.294516213671653</v>
      </c>
      <c r="G3563" s="12"/>
      <c r="H3563" s="12"/>
      <c r="K3563"/>
    </row>
    <row r="3564" spans="1:11" x14ac:dyDescent="0.3">
      <c r="A3564" s="21">
        <v>39793</v>
      </c>
      <c r="B3564" s="11">
        <v>6390880000000</v>
      </c>
      <c r="C3564" s="11">
        <v>4207000000000</v>
      </c>
      <c r="D3564" s="11">
        <v>10597900000000</v>
      </c>
      <c r="E3564" s="12">
        <f>(US_Debt_Table[[#This Row],[Debt Held by the Public]] - B3816)/B3816 * 100</f>
        <v>23.497652128543546</v>
      </c>
      <c r="F3564" s="12">
        <f>(US_Debt_Table[[#This Row],[Debt Held by the Public]] - B3816)/B3816 * 100</f>
        <v>23.497652128543546</v>
      </c>
      <c r="G3564" s="12"/>
      <c r="H3564" s="12"/>
      <c r="K3564"/>
    </row>
    <row r="3565" spans="1:11" x14ac:dyDescent="0.3">
      <c r="A3565" s="21">
        <v>39792</v>
      </c>
      <c r="B3565" s="11">
        <v>6410820000000</v>
      </c>
      <c r="C3565" s="11">
        <v>4237620000000</v>
      </c>
      <c r="D3565" s="11">
        <v>10648400000000</v>
      </c>
      <c r="E3565" s="12">
        <f>(US_Debt_Table[[#This Row],[Debt Held by the Public]] - B3817)/B3817 * 100</f>
        <v>23.879143430221099</v>
      </c>
      <c r="F3565" s="12">
        <f>(US_Debt_Table[[#This Row],[Debt Held by the Public]] - B3817)/B3817 * 100</f>
        <v>23.879143430221099</v>
      </c>
      <c r="G3565" s="12"/>
      <c r="H3565" s="12"/>
      <c r="K3565"/>
    </row>
    <row r="3566" spans="1:11" x14ac:dyDescent="0.3">
      <c r="A3566" s="21">
        <v>39791</v>
      </c>
      <c r="B3566" s="11">
        <v>6410730000000</v>
      </c>
      <c r="C3566" s="11">
        <v>4245380000000</v>
      </c>
      <c r="D3566" s="11">
        <v>10656100000000</v>
      </c>
      <c r="E3566" s="12">
        <f>(US_Debt_Table[[#This Row],[Debt Held by the Public]] - B3818)/B3818 * 100</f>
        <v>23.8757287256552</v>
      </c>
      <c r="F3566" s="12">
        <f>(US_Debt_Table[[#This Row],[Debt Held by the Public]] - B3818)/B3818 * 100</f>
        <v>23.8757287256552</v>
      </c>
      <c r="G3566" s="12"/>
      <c r="H3566" s="12"/>
      <c r="K3566"/>
    </row>
    <row r="3567" spans="1:11" x14ac:dyDescent="0.3">
      <c r="A3567" s="21">
        <v>39790</v>
      </c>
      <c r="B3567" s="11">
        <v>6410700000000</v>
      </c>
      <c r="C3567" s="11">
        <v>4243230000000</v>
      </c>
      <c r="D3567" s="11">
        <v>10653900000000</v>
      </c>
      <c r="E3567" s="12">
        <f>(US_Debt_Table[[#This Row],[Debt Held by the Public]] - B3819)/B3819 * 100</f>
        <v>23.870601238184307</v>
      </c>
      <c r="F3567" s="12">
        <f>(US_Debt_Table[[#This Row],[Debt Held by the Public]] - B3819)/B3819 * 100</f>
        <v>23.870601238184307</v>
      </c>
      <c r="G3567" s="12"/>
      <c r="H3567" s="12"/>
      <c r="K3567"/>
    </row>
    <row r="3568" spans="1:11" x14ac:dyDescent="0.3">
      <c r="A3568" s="21">
        <v>39787</v>
      </c>
      <c r="B3568" s="11">
        <v>6411460000000</v>
      </c>
      <c r="C3568" s="11">
        <v>4241810000000</v>
      </c>
      <c r="D3568" s="11">
        <v>10653300000000</v>
      </c>
      <c r="E3568" s="12">
        <f>(US_Debt_Table[[#This Row],[Debt Held by the Public]] - B3820)/B3820 * 100</f>
        <v>23.979912479671732</v>
      </c>
      <c r="F3568" s="12">
        <f>(US_Debt_Table[[#This Row],[Debt Held by the Public]] - B3820)/B3820 * 100</f>
        <v>23.979912479671732</v>
      </c>
      <c r="G3568" s="12"/>
      <c r="H3568" s="12"/>
      <c r="K3568"/>
    </row>
    <row r="3569" spans="1:11" x14ac:dyDescent="0.3">
      <c r="A3569" s="21">
        <v>39786</v>
      </c>
      <c r="B3569" s="11">
        <v>6411650000000</v>
      </c>
      <c r="C3569" s="11">
        <v>4242230000000</v>
      </c>
      <c r="D3569" s="11">
        <v>10653900000000</v>
      </c>
      <c r="E3569" s="12">
        <f>(US_Debt_Table[[#This Row],[Debt Held by the Public]] - B3821)/B3821 * 100</f>
        <v>23.990299917425535</v>
      </c>
      <c r="F3569" s="12">
        <f>(US_Debt_Table[[#This Row],[Debt Held by the Public]] - B3821)/B3821 * 100</f>
        <v>23.990299917425535</v>
      </c>
      <c r="G3569" s="12"/>
      <c r="H3569" s="12"/>
      <c r="K3569"/>
    </row>
    <row r="3570" spans="1:11" x14ac:dyDescent="0.3">
      <c r="A3570" s="21">
        <v>39785</v>
      </c>
      <c r="B3570" s="11">
        <v>6434550000000</v>
      </c>
      <c r="C3570" s="11">
        <v>4241380000000</v>
      </c>
      <c r="D3570" s="11">
        <v>10675900000000</v>
      </c>
      <c r="E3570" s="12">
        <f>(US_Debt_Table[[#This Row],[Debt Held by the Public]] - B3822)/B3822 * 100</f>
        <v>24.450474530836281</v>
      </c>
      <c r="F3570" s="12">
        <f>(US_Debt_Table[[#This Row],[Debt Held by the Public]] - B3822)/B3822 * 100</f>
        <v>24.450474530836281</v>
      </c>
      <c r="G3570" s="12"/>
      <c r="H3570" s="12"/>
      <c r="K3570"/>
    </row>
    <row r="3571" spans="1:11" x14ac:dyDescent="0.3">
      <c r="A3571" s="21">
        <v>39784</v>
      </c>
      <c r="B3571" s="11">
        <v>6435080000000</v>
      </c>
      <c r="C3571" s="11">
        <v>4250090000000</v>
      </c>
      <c r="D3571" s="11">
        <v>10685200000000</v>
      </c>
      <c r="E3571" s="12">
        <f>(US_Debt_Table[[#This Row],[Debt Held by the Public]] - B3823)/B3823 * 100</f>
        <v>25.036043353061643</v>
      </c>
      <c r="F3571" s="12">
        <f>(US_Debt_Table[[#This Row],[Debt Held by the Public]] - B3823)/B3823 * 100</f>
        <v>25.036043353061643</v>
      </c>
      <c r="G3571" s="12"/>
      <c r="H3571" s="12"/>
      <c r="K3571"/>
    </row>
    <row r="3572" spans="1:11" x14ac:dyDescent="0.3">
      <c r="A3572" s="21">
        <v>39783</v>
      </c>
      <c r="B3572" s="11">
        <v>6434880000000</v>
      </c>
      <c r="C3572" s="11">
        <v>4246260000000</v>
      </c>
      <c r="D3572" s="11">
        <v>10681100000000</v>
      </c>
      <c r="E3572" s="12">
        <f>(US_Debt_Table[[#This Row],[Debt Held by the Public]] - B3824)/B3824 * 100</f>
        <v>25.378333986053224</v>
      </c>
      <c r="F3572" s="12">
        <f>(US_Debt_Table[[#This Row],[Debt Held by the Public]] - B3824)/B3824 * 100</f>
        <v>25.378333986053224</v>
      </c>
      <c r="G3572" s="12"/>
      <c r="H3572" s="12"/>
      <c r="K3572"/>
    </row>
    <row r="3573" spans="1:11" x14ac:dyDescent="0.3">
      <c r="A3573" s="21">
        <v>39780</v>
      </c>
      <c r="B3573" s="11">
        <v>6396590000000</v>
      </c>
      <c r="C3573" s="11">
        <v>4264580000000</v>
      </c>
      <c r="D3573" s="11">
        <v>10661200000000</v>
      </c>
      <c r="E3573" s="12">
        <f>(US_Debt_Table[[#This Row],[Debt Held by the Public]] - B3825)/B3825 * 100</f>
        <v>24.932422402949978</v>
      </c>
      <c r="F3573" s="12">
        <f>(US_Debt_Table[[#This Row],[Debt Held by the Public]] - B3825)/B3825 * 100</f>
        <v>24.932422402949978</v>
      </c>
      <c r="G3573" s="12"/>
      <c r="H3573" s="12"/>
      <c r="K3573"/>
    </row>
    <row r="3574" spans="1:11" x14ac:dyDescent="0.3">
      <c r="A3574" s="21">
        <v>39778</v>
      </c>
      <c r="B3574" s="11">
        <v>6395810000000</v>
      </c>
      <c r="C3574" s="11">
        <v>4252110000000</v>
      </c>
      <c r="D3574" s="11">
        <v>10647900000000</v>
      </c>
      <c r="E3574" s="12">
        <f>(US_Debt_Table[[#This Row],[Debt Held by the Public]] - B3826)/B3826 * 100</f>
        <v>24.926215947512244</v>
      </c>
      <c r="F3574" s="12">
        <f>(US_Debt_Table[[#This Row],[Debt Held by the Public]] - B3826)/B3826 * 100</f>
        <v>24.926215947512244</v>
      </c>
      <c r="G3574" s="12"/>
      <c r="H3574" s="12"/>
      <c r="K3574"/>
    </row>
    <row r="3575" spans="1:11" x14ac:dyDescent="0.3">
      <c r="A3575" s="21">
        <v>39777</v>
      </c>
      <c r="B3575" s="11">
        <v>6395160000000</v>
      </c>
      <c r="C3575" s="11">
        <v>4263200000000</v>
      </c>
      <c r="D3575" s="11">
        <v>10658400000000</v>
      </c>
      <c r="E3575" s="12">
        <f>(US_Debt_Table[[#This Row],[Debt Held by the Public]] - B3827)/B3827 * 100</f>
        <v>24.912299891400309</v>
      </c>
      <c r="F3575" s="12">
        <f>(US_Debt_Table[[#This Row],[Debt Held by the Public]] - B3827)/B3827 * 100</f>
        <v>24.912299891400309</v>
      </c>
      <c r="G3575" s="12"/>
      <c r="H3575" s="12"/>
      <c r="K3575"/>
    </row>
    <row r="3576" spans="1:11" x14ac:dyDescent="0.3">
      <c r="A3576" s="21">
        <v>39776</v>
      </c>
      <c r="B3576" s="11">
        <v>6393690000000</v>
      </c>
      <c r="C3576" s="11">
        <v>4260570000000</v>
      </c>
      <c r="D3576" s="11">
        <v>10654300000000</v>
      </c>
      <c r="E3576" s="12">
        <f>(US_Debt_Table[[#This Row],[Debt Held by the Public]] - B3828)/B3828 * 100</f>
        <v>24.883587383685047</v>
      </c>
      <c r="F3576" s="12">
        <f>(US_Debt_Table[[#This Row],[Debt Held by the Public]] - B3828)/B3828 * 100</f>
        <v>24.883587383685047</v>
      </c>
      <c r="G3576" s="12"/>
      <c r="H3576" s="12"/>
      <c r="K3576"/>
    </row>
    <row r="3577" spans="1:11" x14ac:dyDescent="0.3">
      <c r="A3577" s="21">
        <v>39773</v>
      </c>
      <c r="B3577" s="11">
        <v>6393780000000</v>
      </c>
      <c r="C3577" s="11">
        <v>4261690000000</v>
      </c>
      <c r="D3577" s="11">
        <v>10655500000000</v>
      </c>
      <c r="E3577" s="12">
        <f>(US_Debt_Table[[#This Row],[Debt Held by the Public]] - B3829)/B3829 * 100</f>
        <v>25.056819293132786</v>
      </c>
      <c r="F3577" s="12">
        <f>(US_Debt_Table[[#This Row],[Debt Held by the Public]] - B3829)/B3829 * 100</f>
        <v>25.056819293132786</v>
      </c>
      <c r="G3577" s="12"/>
      <c r="H3577" s="12"/>
      <c r="K3577"/>
    </row>
    <row r="3578" spans="1:11" x14ac:dyDescent="0.3">
      <c r="A3578" s="21">
        <v>39772</v>
      </c>
      <c r="B3578" s="11">
        <v>6393930000000</v>
      </c>
      <c r="C3578" s="11">
        <v>4261530000000</v>
      </c>
      <c r="D3578" s="11">
        <v>10655500000000</v>
      </c>
      <c r="E3578" s="12">
        <f>(US_Debt_Table[[#This Row],[Debt Held by the Public]] - B3830)/B3830 * 100</f>
        <v>25.058285544402629</v>
      </c>
      <c r="F3578" s="12">
        <f>(US_Debt_Table[[#This Row],[Debt Held by the Public]] - B3830)/B3830 * 100</f>
        <v>25.058285544402629</v>
      </c>
      <c r="G3578" s="12"/>
      <c r="H3578" s="12"/>
      <c r="K3578"/>
    </row>
    <row r="3579" spans="1:11" x14ac:dyDescent="0.3">
      <c r="A3579" s="21">
        <v>39771</v>
      </c>
      <c r="B3579" s="11">
        <v>6394120000000</v>
      </c>
      <c r="C3579" s="11">
        <v>4258210000000</v>
      </c>
      <c r="D3579" s="11">
        <v>10652300000000</v>
      </c>
      <c r="E3579" s="12">
        <f>(US_Debt_Table[[#This Row],[Debt Held by the Public]] - B3831)/B3831 * 100</f>
        <v>25.080839360014394</v>
      </c>
      <c r="F3579" s="12">
        <f>(US_Debt_Table[[#This Row],[Debt Held by the Public]] - B3831)/B3831 * 100</f>
        <v>25.080839360014394</v>
      </c>
      <c r="G3579" s="12"/>
      <c r="H3579" s="12"/>
      <c r="K3579"/>
    </row>
    <row r="3580" spans="1:11" x14ac:dyDescent="0.3">
      <c r="A3580" s="21">
        <v>39770</v>
      </c>
      <c r="B3580" s="11">
        <v>6394550000000</v>
      </c>
      <c r="C3580" s="11">
        <v>4265870000000</v>
      </c>
      <c r="D3580" s="11">
        <v>10660400000000</v>
      </c>
      <c r="E3580" s="12">
        <f>(US_Debt_Table[[#This Row],[Debt Held by the Public]] - B3832)/B3832 * 100</f>
        <v>25.09194269036049</v>
      </c>
      <c r="F3580" s="12">
        <f>(US_Debt_Table[[#This Row],[Debt Held by the Public]] - B3832)/B3832 * 100</f>
        <v>25.09194269036049</v>
      </c>
      <c r="G3580" s="12"/>
      <c r="H3580" s="12"/>
      <c r="K3580"/>
    </row>
    <row r="3581" spans="1:11" x14ac:dyDescent="0.3">
      <c r="A3581" s="21">
        <v>39769</v>
      </c>
      <c r="B3581" s="11">
        <v>6359520000000</v>
      </c>
      <c r="C3581" s="11">
        <v>4258940000000</v>
      </c>
      <c r="D3581" s="11">
        <v>10618500000000</v>
      </c>
      <c r="E3581" s="12">
        <f>(US_Debt_Table[[#This Row],[Debt Held by the Public]] - B3833)/B3833 * 100</f>
        <v>24.407406320608001</v>
      </c>
      <c r="F3581" s="12">
        <f>(US_Debt_Table[[#This Row],[Debt Held by the Public]] - B3833)/B3833 * 100</f>
        <v>24.407406320608001</v>
      </c>
      <c r="G3581" s="12"/>
      <c r="H3581" s="12"/>
      <c r="K3581"/>
    </row>
    <row r="3582" spans="1:11" x14ac:dyDescent="0.3">
      <c r="A3582" s="21">
        <v>39766</v>
      </c>
      <c r="B3582" s="11">
        <v>6360690000000</v>
      </c>
      <c r="C3582" s="11">
        <v>4257120000000</v>
      </c>
      <c r="D3582" s="11">
        <v>10617800000000</v>
      </c>
      <c r="E3582" s="12">
        <f>(US_Debt_Table[[#This Row],[Debt Held by the Public]] - B3834)/B3834 * 100</f>
        <v>24.568464096447833</v>
      </c>
      <c r="F3582" s="12">
        <f>(US_Debt_Table[[#This Row],[Debt Held by the Public]] - B3834)/B3834 * 100</f>
        <v>24.568464096447833</v>
      </c>
      <c r="G3582" s="12"/>
      <c r="H3582" s="12"/>
      <c r="K3582"/>
    </row>
    <row r="3583" spans="1:11" x14ac:dyDescent="0.3">
      <c r="A3583" s="21">
        <v>39765</v>
      </c>
      <c r="B3583" s="11">
        <v>6320980000000</v>
      </c>
      <c r="C3583" s="11">
        <v>4257660000000</v>
      </c>
      <c r="D3583" s="11">
        <v>10578600000000</v>
      </c>
      <c r="E3583" s="12">
        <f>(US_Debt_Table[[#This Row],[Debt Held by the Public]] - B3835)/B3835 * 100</f>
        <v>23.810904247505068</v>
      </c>
      <c r="F3583" s="12">
        <f>(US_Debt_Table[[#This Row],[Debt Held by the Public]] - B3835)/B3835 * 100</f>
        <v>23.810904247505068</v>
      </c>
      <c r="G3583" s="12"/>
      <c r="H3583" s="12"/>
      <c r="K3583"/>
    </row>
    <row r="3584" spans="1:11" x14ac:dyDescent="0.3">
      <c r="A3584" s="21">
        <v>39764</v>
      </c>
      <c r="B3584" s="11">
        <v>6358810000000</v>
      </c>
      <c r="C3584" s="11">
        <v>4259700000000</v>
      </c>
      <c r="D3584" s="11">
        <v>10618500000000</v>
      </c>
      <c r="E3584" s="12">
        <f>(US_Debt_Table[[#This Row],[Debt Held by the Public]] - B3836)/B3836 * 100</f>
        <v>24.556039160225495</v>
      </c>
      <c r="F3584" s="12">
        <f>(US_Debt_Table[[#This Row],[Debt Held by the Public]] - B3836)/B3836 * 100</f>
        <v>24.556039160225495</v>
      </c>
      <c r="G3584" s="12"/>
      <c r="H3584" s="12"/>
      <c r="K3584"/>
    </row>
    <row r="3585" spans="1:11" x14ac:dyDescent="0.3">
      <c r="A3585" s="21">
        <v>39762</v>
      </c>
      <c r="B3585" s="11">
        <v>6358690000000</v>
      </c>
      <c r="C3585" s="11">
        <v>4263530000000</v>
      </c>
      <c r="D3585" s="11">
        <v>10622200000000</v>
      </c>
      <c r="E3585" s="12">
        <f>(US_Debt_Table[[#This Row],[Debt Held by the Public]] - B3837)/B3837 * 100</f>
        <v>24.551980804074237</v>
      </c>
      <c r="F3585" s="12">
        <f>(US_Debt_Table[[#This Row],[Debt Held by the Public]] - B3837)/B3837 * 100</f>
        <v>24.551980804074237</v>
      </c>
      <c r="G3585" s="12"/>
      <c r="H3585" s="12"/>
      <c r="K3585"/>
    </row>
    <row r="3586" spans="1:11" x14ac:dyDescent="0.3">
      <c r="A3586" s="21">
        <v>39759</v>
      </c>
      <c r="B3586" s="11">
        <v>6358870000000</v>
      </c>
      <c r="C3586" s="11">
        <v>4263300000000</v>
      </c>
      <c r="D3586" s="11">
        <v>10622200000000</v>
      </c>
      <c r="E3586" s="12">
        <f>(US_Debt_Table[[#This Row],[Debt Held by the Public]] - B3838)/B3838 * 100</f>
        <v>25.123128476670033</v>
      </c>
      <c r="F3586" s="12">
        <f>(US_Debt_Table[[#This Row],[Debt Held by the Public]] - B3838)/B3838 * 100</f>
        <v>25.123128476670033</v>
      </c>
      <c r="G3586" s="12"/>
      <c r="H3586" s="12"/>
      <c r="K3586"/>
    </row>
    <row r="3587" spans="1:11" x14ac:dyDescent="0.3">
      <c r="A3587" s="21">
        <v>39758</v>
      </c>
      <c r="B3587" s="11">
        <v>6359000000000</v>
      </c>
      <c r="C3587" s="11">
        <v>4265730000000</v>
      </c>
      <c r="D3587" s="11">
        <v>10624700000000</v>
      </c>
      <c r="E3587" s="12">
        <f>(US_Debt_Table[[#This Row],[Debt Held by the Public]] - B3839)/B3839 * 100</f>
        <v>25.124701650685832</v>
      </c>
      <c r="F3587" s="12">
        <f>(US_Debt_Table[[#This Row],[Debt Held by the Public]] - B3839)/B3839 * 100</f>
        <v>25.124701650685832</v>
      </c>
      <c r="G3587" s="12"/>
      <c r="H3587" s="12"/>
      <c r="K3587"/>
    </row>
    <row r="3588" spans="1:11" x14ac:dyDescent="0.3">
      <c r="A3588" s="21">
        <v>39757</v>
      </c>
      <c r="B3588" s="11">
        <v>6302460000000</v>
      </c>
      <c r="C3588" s="11">
        <v>4264410000000</v>
      </c>
      <c r="D3588" s="11">
        <v>10566900000000</v>
      </c>
      <c r="E3588" s="12">
        <f>(US_Debt_Table[[#This Row],[Debt Held by the Public]] - B3840)/B3840 * 100</f>
        <v>24.024133941011169</v>
      </c>
      <c r="F3588" s="12">
        <f>(US_Debt_Table[[#This Row],[Debt Held by the Public]] - B3840)/B3840 * 100</f>
        <v>24.024133941011169</v>
      </c>
      <c r="G3588" s="12"/>
      <c r="H3588" s="12"/>
      <c r="K3588"/>
    </row>
    <row r="3589" spans="1:11" x14ac:dyDescent="0.3">
      <c r="A3589" s="21">
        <v>39756</v>
      </c>
      <c r="B3589" s="11">
        <v>6302540000000</v>
      </c>
      <c r="C3589" s="11">
        <v>4263610000000</v>
      </c>
      <c r="D3589" s="11">
        <v>10566100000000</v>
      </c>
      <c r="E3589" s="12">
        <f>(US_Debt_Table[[#This Row],[Debt Held by the Public]] - B3841)/B3841 * 100</f>
        <v>24.024976041340739</v>
      </c>
      <c r="F3589" s="12">
        <f>(US_Debt_Table[[#This Row],[Debt Held by the Public]] - B3841)/B3841 * 100</f>
        <v>24.024976041340739</v>
      </c>
      <c r="G3589" s="12"/>
      <c r="H3589" s="12"/>
      <c r="K3589"/>
    </row>
    <row r="3590" spans="1:11" x14ac:dyDescent="0.3">
      <c r="A3590" s="21">
        <v>39755</v>
      </c>
      <c r="B3590" s="11">
        <v>6302180000000</v>
      </c>
      <c r="C3590" s="11">
        <v>4254000000000</v>
      </c>
      <c r="D3590" s="11">
        <v>10556200000000</v>
      </c>
      <c r="E3590" s="12">
        <f>(US_Debt_Table[[#This Row],[Debt Held by the Public]] - B3842)/B3842 * 100</f>
        <v>24.026922244307556</v>
      </c>
      <c r="F3590" s="12">
        <f>(US_Debt_Table[[#This Row],[Debt Held by the Public]] - B3842)/B3842 * 100</f>
        <v>24.026922244307556</v>
      </c>
      <c r="G3590" s="12"/>
      <c r="H3590" s="12"/>
      <c r="K3590"/>
    </row>
    <row r="3591" spans="1:11" x14ac:dyDescent="0.3">
      <c r="A3591" s="21">
        <v>39752</v>
      </c>
      <c r="B3591" s="11">
        <v>6302790000000</v>
      </c>
      <c r="C3591" s="11">
        <v>4271300000000</v>
      </c>
      <c r="D3591" s="11">
        <v>10574100000000</v>
      </c>
      <c r="E3591" s="12">
        <f>(US_Debt_Table[[#This Row],[Debt Held by the Public]] - B3843)/B3843 * 100</f>
        <v>24.387023690172644</v>
      </c>
      <c r="F3591" s="12">
        <f>(US_Debt_Table[[#This Row],[Debt Held by the Public]] - B3843)/B3843 * 100</f>
        <v>24.387023690172644</v>
      </c>
      <c r="G3591" s="12"/>
      <c r="H3591" s="12"/>
      <c r="K3591"/>
    </row>
    <row r="3592" spans="1:11" x14ac:dyDescent="0.3">
      <c r="A3592" s="21">
        <v>39751</v>
      </c>
      <c r="B3592" s="11">
        <v>6257580000000</v>
      </c>
      <c r="C3592" s="11">
        <v>4273310000000</v>
      </c>
      <c r="D3592" s="11">
        <v>10530900000000</v>
      </c>
      <c r="E3592" s="12">
        <f>(US_Debt_Table[[#This Row],[Debt Held by the Public]] - B3844)/B3844 * 100</f>
        <v>23.999151882404927</v>
      </c>
      <c r="F3592" s="12">
        <f>(US_Debt_Table[[#This Row],[Debt Held by the Public]] - B3844)/B3844 * 100</f>
        <v>23.999151882404927</v>
      </c>
      <c r="G3592" s="12"/>
      <c r="H3592" s="12"/>
      <c r="K3592"/>
    </row>
    <row r="3593" spans="1:11" x14ac:dyDescent="0.3">
      <c r="A3593" s="21">
        <v>39750</v>
      </c>
      <c r="B3593" s="11">
        <v>6249240000000</v>
      </c>
      <c r="C3593" s="11">
        <v>4276580000000</v>
      </c>
      <c r="D3593" s="11">
        <v>10525800000000</v>
      </c>
      <c r="E3593" s="12">
        <f>(US_Debt_Table[[#This Row],[Debt Held by the Public]] - B3845)/B3845 * 100</f>
        <v>23.830943270604507</v>
      </c>
      <c r="F3593" s="12">
        <f>(US_Debt_Table[[#This Row],[Debt Held by the Public]] - B3845)/B3845 * 100</f>
        <v>23.830943270604507</v>
      </c>
      <c r="G3593" s="12"/>
      <c r="H3593" s="12"/>
      <c r="K3593"/>
    </row>
    <row r="3594" spans="1:11" x14ac:dyDescent="0.3">
      <c r="A3594" s="21">
        <v>39749</v>
      </c>
      <c r="B3594" s="11">
        <v>6249170000000</v>
      </c>
      <c r="C3594" s="11">
        <v>4277550000000</v>
      </c>
      <c r="D3594" s="11">
        <v>10526700000000</v>
      </c>
      <c r="E3594" s="12">
        <f>(US_Debt_Table[[#This Row],[Debt Held by the Public]] - B3846)/B3846 * 100</f>
        <v>23.828083976499261</v>
      </c>
      <c r="F3594" s="12">
        <f>(US_Debt_Table[[#This Row],[Debt Held by the Public]] - B3846)/B3846 * 100</f>
        <v>23.828083976499261</v>
      </c>
      <c r="G3594" s="12"/>
      <c r="H3594" s="12"/>
      <c r="K3594"/>
    </row>
    <row r="3595" spans="1:11" x14ac:dyDescent="0.3">
      <c r="A3595" s="21">
        <v>39748</v>
      </c>
      <c r="B3595" s="11">
        <v>6249200000000</v>
      </c>
      <c r="C3595" s="11">
        <v>4275550000000</v>
      </c>
      <c r="D3595" s="11">
        <v>10524700000000</v>
      </c>
      <c r="E3595" s="12">
        <f>(US_Debt_Table[[#This Row],[Debt Held by the Public]] - B3847)/B3847 * 100</f>
        <v>23.819109814861779</v>
      </c>
      <c r="F3595" s="12">
        <f>(US_Debt_Table[[#This Row],[Debt Held by the Public]] - B3847)/B3847 * 100</f>
        <v>23.819109814861779</v>
      </c>
      <c r="G3595" s="12"/>
      <c r="H3595" s="12"/>
      <c r="K3595"/>
    </row>
    <row r="3596" spans="1:11" x14ac:dyDescent="0.3">
      <c r="A3596" s="21">
        <v>39745</v>
      </c>
      <c r="B3596" s="11">
        <v>6249310000000</v>
      </c>
      <c r="C3596" s="11">
        <v>4274640000000</v>
      </c>
      <c r="D3596" s="11">
        <v>10524000000000</v>
      </c>
      <c r="E3596" s="12">
        <f>(US_Debt_Table[[#This Row],[Debt Held by the Public]] - B3848)/B3848 * 100</f>
        <v>23.935720830242861</v>
      </c>
      <c r="F3596" s="12">
        <f>(US_Debt_Table[[#This Row],[Debt Held by the Public]] - B3848)/B3848 * 100</f>
        <v>23.935720830242861</v>
      </c>
      <c r="G3596" s="12"/>
      <c r="H3596" s="12"/>
      <c r="K3596"/>
    </row>
    <row r="3597" spans="1:11" x14ac:dyDescent="0.3">
      <c r="A3597" s="21">
        <v>39744</v>
      </c>
      <c r="B3597" s="11">
        <v>6250230000000</v>
      </c>
      <c r="C3597" s="11">
        <v>4273880000000</v>
      </c>
      <c r="D3597" s="11">
        <v>10524100000000</v>
      </c>
      <c r="E3597" s="12">
        <f>(US_Debt_Table[[#This Row],[Debt Held by the Public]] - B3849)/B3849 * 100</f>
        <v>23.958145337064501</v>
      </c>
      <c r="F3597" s="12">
        <f>(US_Debt_Table[[#This Row],[Debt Held by the Public]] - B3849)/B3849 * 100</f>
        <v>23.958145337064501</v>
      </c>
      <c r="G3597" s="12"/>
      <c r="H3597" s="12"/>
      <c r="K3597"/>
    </row>
    <row r="3598" spans="1:11" x14ac:dyDescent="0.3">
      <c r="A3598" s="21">
        <v>39743</v>
      </c>
      <c r="B3598" s="11">
        <v>6225620000000</v>
      </c>
      <c r="C3598" s="11">
        <v>4270040000000</v>
      </c>
      <c r="D3598" s="11">
        <v>10495700000000</v>
      </c>
      <c r="E3598" s="12">
        <f>(US_Debt_Table[[#This Row],[Debt Held by the Public]] - B3850)/B3850 * 100</f>
        <v>23.476432729400333</v>
      </c>
      <c r="F3598" s="12">
        <f>(US_Debt_Table[[#This Row],[Debt Held by the Public]] - B3850)/B3850 * 100</f>
        <v>23.476432729400333</v>
      </c>
      <c r="G3598" s="12"/>
      <c r="H3598" s="12"/>
      <c r="K3598"/>
    </row>
    <row r="3599" spans="1:11" x14ac:dyDescent="0.3">
      <c r="A3599" s="21">
        <v>39742</v>
      </c>
      <c r="B3599" s="11">
        <v>6189700000000</v>
      </c>
      <c r="C3599" s="11">
        <v>4277690000000</v>
      </c>
      <c r="D3599" s="11">
        <v>10467400000000</v>
      </c>
      <c r="E3599" s="12">
        <f>(US_Debt_Table[[#This Row],[Debt Held by the Public]] - B3851)/B3851 * 100</f>
        <v>22.761088203852783</v>
      </c>
      <c r="F3599" s="12">
        <f>(US_Debt_Table[[#This Row],[Debt Held by the Public]] - B3851)/B3851 * 100</f>
        <v>22.761088203852783</v>
      </c>
      <c r="G3599" s="12"/>
      <c r="H3599" s="12"/>
      <c r="K3599"/>
    </row>
    <row r="3600" spans="1:11" x14ac:dyDescent="0.3">
      <c r="A3600" s="21">
        <v>39741</v>
      </c>
      <c r="B3600" s="11">
        <v>6189650000000</v>
      </c>
      <c r="C3600" s="11">
        <v>4275240000000</v>
      </c>
      <c r="D3600" s="11">
        <v>10464900000000</v>
      </c>
      <c r="E3600" s="12">
        <f>(US_Debt_Table[[#This Row],[Debt Held by the Public]] - B3852)/B3852 * 100</f>
        <v>22.758635735294408</v>
      </c>
      <c r="F3600" s="12">
        <f>(US_Debt_Table[[#This Row],[Debt Held by the Public]] - B3852)/B3852 * 100</f>
        <v>22.758635735294408</v>
      </c>
      <c r="G3600" s="12"/>
      <c r="H3600" s="12"/>
      <c r="K3600"/>
    </row>
    <row r="3601" spans="1:11" x14ac:dyDescent="0.3">
      <c r="A3601" s="21">
        <v>39738</v>
      </c>
      <c r="B3601" s="11">
        <v>6059730000000</v>
      </c>
      <c r="C3601" s="11">
        <v>4274480000000</v>
      </c>
      <c r="D3601" s="11">
        <v>10334200000000</v>
      </c>
      <c r="E3601" s="12">
        <f>(US_Debt_Table[[#This Row],[Debt Held by the Public]] - B3853)/B3853 * 100</f>
        <v>20.109530501449903</v>
      </c>
      <c r="F3601" s="12">
        <f>(US_Debt_Table[[#This Row],[Debt Held by the Public]] - B3853)/B3853 * 100</f>
        <v>20.109530501449903</v>
      </c>
      <c r="G3601" s="12"/>
      <c r="H3601" s="12"/>
      <c r="K3601"/>
    </row>
    <row r="3602" spans="1:11" x14ac:dyDescent="0.3">
      <c r="A3602" s="21">
        <v>39737</v>
      </c>
      <c r="B3602" s="11">
        <v>6060010000000</v>
      </c>
      <c r="C3602" s="11">
        <v>4271130000000</v>
      </c>
      <c r="D3602" s="11">
        <v>10331100000000</v>
      </c>
      <c r="E3602" s="12">
        <f>(US_Debt_Table[[#This Row],[Debt Held by the Public]] - B3854)/B3854 * 100</f>
        <v>20.132700820508958</v>
      </c>
      <c r="F3602" s="12">
        <f>(US_Debt_Table[[#This Row],[Debt Held by the Public]] - B3854)/B3854 * 100</f>
        <v>20.132700820508958</v>
      </c>
      <c r="G3602" s="12"/>
      <c r="H3602" s="12"/>
      <c r="K3602"/>
    </row>
    <row r="3603" spans="1:11" x14ac:dyDescent="0.3">
      <c r="A3603" s="21">
        <v>39736</v>
      </c>
      <c r="B3603" s="11">
        <v>6055700000000</v>
      </c>
      <c r="C3603" s="11">
        <v>4270360000000</v>
      </c>
      <c r="D3603" s="11">
        <v>10326100000000</v>
      </c>
      <c r="E3603" s="12">
        <f>(US_Debt_Table[[#This Row],[Debt Held by the Public]] - B3855)/B3855 * 100</f>
        <v>20.068682054037549</v>
      </c>
      <c r="F3603" s="12">
        <f>(US_Debt_Table[[#This Row],[Debt Held by the Public]] - B3855)/B3855 * 100</f>
        <v>20.068682054037549</v>
      </c>
      <c r="G3603" s="12"/>
      <c r="H3603" s="12"/>
      <c r="K3603"/>
    </row>
    <row r="3604" spans="1:11" x14ac:dyDescent="0.3">
      <c r="A3604" s="21">
        <v>39735</v>
      </c>
      <c r="B3604" s="11">
        <v>6024520000000</v>
      </c>
      <c r="C3604" s="11">
        <v>4269880000000</v>
      </c>
      <c r="D3604" s="11">
        <v>10294400000000</v>
      </c>
      <c r="E3604" s="12">
        <f>(US_Debt_Table[[#This Row],[Debt Held by the Public]] - B3856)/B3856 * 100</f>
        <v>19.57564630576093</v>
      </c>
      <c r="F3604" s="12">
        <f>(US_Debt_Table[[#This Row],[Debt Held by the Public]] - B3856)/B3856 * 100</f>
        <v>19.57564630576093</v>
      </c>
      <c r="G3604" s="12"/>
      <c r="H3604" s="12"/>
      <c r="K3604"/>
    </row>
    <row r="3605" spans="1:11" x14ac:dyDescent="0.3">
      <c r="A3605" s="21">
        <v>39731</v>
      </c>
      <c r="B3605" s="11">
        <v>6024950000000</v>
      </c>
      <c r="C3605" s="11">
        <v>4269430000000</v>
      </c>
      <c r="D3605" s="11">
        <v>10294400000000</v>
      </c>
      <c r="E3605" s="12">
        <f>(US_Debt_Table[[#This Row],[Debt Held by the Public]] - B3857)/B3857 * 100</f>
        <v>19.584893077316991</v>
      </c>
      <c r="F3605" s="12">
        <f>(US_Debt_Table[[#This Row],[Debt Held by the Public]] - B3857)/B3857 * 100</f>
        <v>19.584893077316991</v>
      </c>
      <c r="G3605" s="12"/>
      <c r="H3605" s="12"/>
      <c r="K3605"/>
    </row>
    <row r="3606" spans="1:11" x14ac:dyDescent="0.3">
      <c r="A3606" s="21">
        <v>39730</v>
      </c>
      <c r="B3606" s="11">
        <v>5994930000000</v>
      </c>
      <c r="C3606" s="11">
        <v>4271450000000</v>
      </c>
      <c r="D3606" s="11">
        <v>10266400000000</v>
      </c>
      <c r="E3606" s="12">
        <f>(US_Debt_Table[[#This Row],[Debt Held by the Public]] - B3858)/B3858 * 100</f>
        <v>18.833613158870204</v>
      </c>
      <c r="F3606" s="12">
        <f>(US_Debt_Table[[#This Row],[Debt Held by the Public]] - B3858)/B3858 * 100</f>
        <v>18.833613158870204</v>
      </c>
      <c r="G3606" s="12"/>
      <c r="H3606" s="12"/>
      <c r="K3606"/>
    </row>
    <row r="3607" spans="1:11" x14ac:dyDescent="0.3">
      <c r="A3607" s="21">
        <v>39729</v>
      </c>
      <c r="B3607" s="11">
        <v>5974100000000</v>
      </c>
      <c r="C3607" s="11">
        <v>4271150000000</v>
      </c>
      <c r="D3607" s="11">
        <v>10245200000000</v>
      </c>
      <c r="E3607" s="12">
        <f>(US_Debt_Table[[#This Row],[Debt Held by the Public]] - B3859)/B3859 * 100</f>
        <v>18.423999984141677</v>
      </c>
      <c r="F3607" s="12">
        <f>(US_Debt_Table[[#This Row],[Debt Held by the Public]] - B3859)/B3859 * 100</f>
        <v>18.423999984141677</v>
      </c>
      <c r="G3607" s="12"/>
      <c r="H3607" s="12"/>
      <c r="K3607"/>
    </row>
    <row r="3608" spans="1:11" x14ac:dyDescent="0.3">
      <c r="A3608" s="21">
        <v>39728</v>
      </c>
      <c r="B3608" s="11">
        <v>5943990000000</v>
      </c>
      <c r="C3608" s="11">
        <v>4280260000000</v>
      </c>
      <c r="D3608" s="11">
        <v>10224300000000</v>
      </c>
      <c r="E3608" s="12">
        <f>(US_Debt_Table[[#This Row],[Debt Held by the Public]] - B3860)/B3860 * 100</f>
        <v>17.834373438850516</v>
      </c>
      <c r="F3608" s="12">
        <f>(US_Debt_Table[[#This Row],[Debt Held by the Public]] - B3860)/B3860 * 100</f>
        <v>17.834373438850516</v>
      </c>
      <c r="G3608" s="12"/>
      <c r="H3608" s="12"/>
      <c r="K3608"/>
    </row>
    <row r="3609" spans="1:11" x14ac:dyDescent="0.3">
      <c r="A3609" s="21">
        <v>39727</v>
      </c>
      <c r="B3609" s="11">
        <v>5913430000000</v>
      </c>
      <c r="C3609" s="11">
        <v>4274320000000</v>
      </c>
      <c r="D3609" s="11">
        <v>10187800000000</v>
      </c>
      <c r="E3609" s="12">
        <f>(US_Debt_Table[[#This Row],[Debt Held by the Public]] - B3861)/B3861 * 100</f>
        <v>17.249235149609294</v>
      </c>
      <c r="F3609" s="12">
        <f>(US_Debt_Table[[#This Row],[Debt Held by the Public]] - B3861)/B3861 * 100</f>
        <v>17.249235149609294</v>
      </c>
      <c r="G3609" s="12"/>
      <c r="H3609" s="12"/>
      <c r="K3609"/>
    </row>
    <row r="3610" spans="1:11" x14ac:dyDescent="0.3">
      <c r="A3610" s="21">
        <v>39724</v>
      </c>
      <c r="B3610" s="11">
        <v>5913840000000</v>
      </c>
      <c r="C3610" s="11">
        <v>4272430000000</v>
      </c>
      <c r="D3610" s="11">
        <v>10186300000000</v>
      </c>
      <c r="E3610" s="12">
        <f>(US_Debt_Table[[#This Row],[Debt Held by the Public]] - B3862)/B3862 * 100</f>
        <v>16.939711340532355</v>
      </c>
      <c r="F3610" s="12">
        <f>(US_Debt_Table[[#This Row],[Debt Held by the Public]] - B3862)/B3862 * 100</f>
        <v>16.939711340532355</v>
      </c>
      <c r="G3610" s="12"/>
      <c r="H3610" s="12"/>
      <c r="K3610"/>
    </row>
    <row r="3611" spans="1:11" x14ac:dyDescent="0.3">
      <c r="A3611" s="21">
        <v>39723</v>
      </c>
      <c r="B3611" s="11">
        <v>5869080000000</v>
      </c>
      <c r="C3611" s="11">
        <v>4279660000000</v>
      </c>
      <c r="D3611" s="11">
        <v>10148700000000</v>
      </c>
      <c r="E3611" s="12">
        <f>(US_Debt_Table[[#This Row],[Debt Held by the Public]] - B3863)/B3863 * 100</f>
        <v>16.054172376359205</v>
      </c>
      <c r="F3611" s="12">
        <f>(US_Debt_Table[[#This Row],[Debt Held by the Public]] - B3863)/B3863 * 100</f>
        <v>16.054172376359205</v>
      </c>
      <c r="G3611" s="12"/>
      <c r="H3611" s="12"/>
      <c r="K3611"/>
    </row>
    <row r="3612" spans="1:11" x14ac:dyDescent="0.3">
      <c r="A3612" s="21">
        <v>39722</v>
      </c>
      <c r="B3612" s="11">
        <v>5850790000000</v>
      </c>
      <c r="C3612" s="11">
        <v>4273430000000</v>
      </c>
      <c r="D3612" s="11">
        <v>10124200000000</v>
      </c>
      <c r="E3612" s="12">
        <f>(US_Debt_Table[[#This Row],[Debt Held by the Public]] - B3864)/B3864 * 100</f>
        <v>15.691365250611005</v>
      </c>
      <c r="F3612" s="12">
        <f>(US_Debt_Table[[#This Row],[Debt Held by the Public]] - B3864)/B3864 * 100</f>
        <v>15.691365250611005</v>
      </c>
      <c r="G3612" s="12"/>
      <c r="H3612" s="12"/>
      <c r="K3612"/>
    </row>
    <row r="3613" spans="1:11" x14ac:dyDescent="0.3">
      <c r="A3613" s="21">
        <v>39721</v>
      </c>
      <c r="B3613" s="11">
        <v>5808690000000</v>
      </c>
      <c r="C3613" s="11">
        <v>4216030000000</v>
      </c>
      <c r="D3613" s="11">
        <v>10024700000000</v>
      </c>
      <c r="E3613" s="12">
        <f>(US_Debt_Table[[#This Row],[Debt Held by the Public]] - B3865)/B3865 * 100</f>
        <v>15.03928259504764</v>
      </c>
      <c r="F3613" s="12">
        <f>(US_Debt_Table[[#This Row],[Debt Held by the Public]] - B3865)/B3865 * 100</f>
        <v>15.03928259504764</v>
      </c>
      <c r="G3613" s="12"/>
      <c r="H3613" s="12"/>
      <c r="K3613"/>
    </row>
    <row r="3614" spans="1:11" x14ac:dyDescent="0.3">
      <c r="A3614" s="21">
        <v>39720</v>
      </c>
      <c r="B3614" s="11">
        <v>5774960000000</v>
      </c>
      <c r="C3614" s="11">
        <v>4170620000000</v>
      </c>
      <c r="D3614" s="11">
        <v>9945580000000</v>
      </c>
      <c r="E3614" s="12">
        <f>(US_Debt_Table[[#This Row],[Debt Held by the Public]] - B3866)/B3866 * 100</f>
        <v>14.362437372517178</v>
      </c>
      <c r="F3614" s="12">
        <f>(US_Debt_Table[[#This Row],[Debt Held by the Public]] - B3866)/B3866 * 100</f>
        <v>14.362437372517178</v>
      </c>
      <c r="G3614" s="12"/>
      <c r="H3614" s="12"/>
      <c r="K3614"/>
    </row>
    <row r="3615" spans="1:11" x14ac:dyDescent="0.3">
      <c r="A3615" s="21">
        <v>39717</v>
      </c>
      <c r="B3615" s="11">
        <v>5714470000000</v>
      </c>
      <c r="C3615" s="11">
        <v>4174730000000</v>
      </c>
      <c r="D3615" s="11">
        <v>9889200000000</v>
      </c>
      <c r="E3615" s="12">
        <f>(US_Debt_Table[[#This Row],[Debt Held by the Public]] - B3867)/B3867 * 100</f>
        <v>12.780620854212346</v>
      </c>
      <c r="F3615" s="12">
        <f>(US_Debt_Table[[#This Row],[Debt Held by the Public]] - B3867)/B3867 * 100</f>
        <v>12.780620854212346</v>
      </c>
      <c r="G3615" s="12"/>
      <c r="H3615" s="12"/>
      <c r="K3615"/>
    </row>
    <row r="3616" spans="1:11" x14ac:dyDescent="0.3">
      <c r="A3616" s="21">
        <v>39716</v>
      </c>
      <c r="B3616" s="11">
        <v>5674500000000</v>
      </c>
      <c r="C3616" s="11">
        <v>4174750000000</v>
      </c>
      <c r="D3616" s="11">
        <v>9849250000000</v>
      </c>
      <c r="E3616" s="12">
        <f>(US_Debt_Table[[#This Row],[Debt Held by the Public]] - B3868)/B3868 * 100</f>
        <v>11.990668924439603</v>
      </c>
      <c r="F3616" s="12">
        <f>(US_Debt_Table[[#This Row],[Debt Held by the Public]] - B3868)/B3868 * 100</f>
        <v>11.990668924439603</v>
      </c>
      <c r="G3616" s="12"/>
      <c r="H3616" s="12"/>
      <c r="K3616"/>
    </row>
    <row r="3617" spans="1:11" x14ac:dyDescent="0.3">
      <c r="A3617" s="21">
        <v>39715</v>
      </c>
      <c r="B3617" s="11">
        <v>5614420000000</v>
      </c>
      <c r="C3617" s="11">
        <v>4173660000000</v>
      </c>
      <c r="D3617" s="11">
        <v>9788080000000</v>
      </c>
      <c r="E3617" s="12">
        <f>(US_Debt_Table[[#This Row],[Debt Held by the Public]] - B3869)/B3869 * 100</f>
        <v>10.813253963241332</v>
      </c>
      <c r="F3617" s="12">
        <f>(US_Debt_Table[[#This Row],[Debt Held by the Public]] - B3869)/B3869 * 100</f>
        <v>10.813253963241332</v>
      </c>
      <c r="G3617" s="12"/>
      <c r="H3617" s="12"/>
      <c r="K3617"/>
    </row>
    <row r="3618" spans="1:11" x14ac:dyDescent="0.3">
      <c r="A3618" s="21">
        <v>39714</v>
      </c>
      <c r="B3618" s="11">
        <v>5613890000000</v>
      </c>
      <c r="C3618" s="11">
        <v>4177680000000</v>
      </c>
      <c r="D3618" s="11">
        <v>9791570000000</v>
      </c>
      <c r="E3618" s="12">
        <f>(US_Debt_Table[[#This Row],[Debt Held by the Public]] - B3870)/B3870 * 100</f>
        <v>10.803668000915815</v>
      </c>
      <c r="F3618" s="12">
        <f>(US_Debt_Table[[#This Row],[Debt Held by the Public]] - B3870)/B3870 * 100</f>
        <v>10.803668000915815</v>
      </c>
      <c r="G3618" s="12"/>
      <c r="H3618" s="12"/>
      <c r="K3618"/>
    </row>
    <row r="3619" spans="1:11" x14ac:dyDescent="0.3">
      <c r="A3619" s="21">
        <v>39713</v>
      </c>
      <c r="B3619" s="11">
        <v>5613060000000</v>
      </c>
      <c r="C3619" s="11">
        <v>4172810000000</v>
      </c>
      <c r="D3619" s="11">
        <v>9785870000000</v>
      </c>
      <c r="E3619" s="12">
        <f>(US_Debt_Table[[#This Row],[Debt Held by the Public]] - B3871)/B3871 * 100</f>
        <v>10.799751280608771</v>
      </c>
      <c r="F3619" s="12">
        <f>(US_Debt_Table[[#This Row],[Debt Held by the Public]] - B3871)/B3871 * 100</f>
        <v>10.799751280608771</v>
      </c>
      <c r="G3619" s="12"/>
      <c r="H3619" s="12"/>
      <c r="K3619"/>
    </row>
    <row r="3620" spans="1:11" x14ac:dyDescent="0.3">
      <c r="A3620" s="21">
        <v>39710</v>
      </c>
      <c r="B3620" s="11">
        <v>5552620000000</v>
      </c>
      <c r="C3620" s="11">
        <v>4174390000000</v>
      </c>
      <c r="D3620" s="11">
        <v>9727010000000</v>
      </c>
      <c r="E3620" s="12">
        <f>(US_Debt_Table[[#This Row],[Debt Held by the Public]] - B3872)/B3872 * 100</f>
        <v>9.2439752339767498</v>
      </c>
      <c r="F3620" s="12">
        <f>(US_Debt_Table[[#This Row],[Debt Held by the Public]] - B3872)/B3872 * 100</f>
        <v>9.2439752339767498</v>
      </c>
      <c r="G3620" s="12"/>
      <c r="H3620" s="12"/>
      <c r="K3620"/>
    </row>
    <row r="3621" spans="1:11" x14ac:dyDescent="0.3">
      <c r="A3621" s="21">
        <v>39709</v>
      </c>
      <c r="B3621" s="11">
        <v>5492460000000</v>
      </c>
      <c r="C3621" s="11">
        <v>4172170000000</v>
      </c>
      <c r="D3621" s="11">
        <v>9664630000000</v>
      </c>
      <c r="E3621" s="12">
        <f>(US_Debt_Table[[#This Row],[Debt Held by the Public]] - B3873)/B3873 * 100</f>
        <v>8.066959700617419</v>
      </c>
      <c r="F3621" s="12">
        <f>(US_Debt_Table[[#This Row],[Debt Held by the Public]] - B3873)/B3873 * 100</f>
        <v>8.066959700617419</v>
      </c>
      <c r="G3621" s="12"/>
      <c r="H3621" s="12"/>
      <c r="K3621"/>
    </row>
    <row r="3622" spans="1:11" x14ac:dyDescent="0.3">
      <c r="A3622" s="21">
        <v>39708</v>
      </c>
      <c r="B3622" s="11">
        <v>5476380000000</v>
      </c>
      <c r="C3622" s="11">
        <v>4170770000000</v>
      </c>
      <c r="D3622" s="11">
        <v>9647150000000</v>
      </c>
      <c r="E3622" s="12">
        <f>(US_Debt_Table[[#This Row],[Debt Held by the Public]] - B3874)/B3874 * 100</f>
        <v>7.7524855529998797</v>
      </c>
      <c r="F3622" s="12">
        <f>(US_Debt_Table[[#This Row],[Debt Held by the Public]] - B3874)/B3874 * 100</f>
        <v>7.7524855529998797</v>
      </c>
      <c r="G3622" s="12"/>
      <c r="H3622" s="12"/>
      <c r="K3622"/>
    </row>
    <row r="3623" spans="1:11" x14ac:dyDescent="0.3">
      <c r="A3623" s="21">
        <v>39707</v>
      </c>
      <c r="B3623" s="11">
        <v>5475940000000</v>
      </c>
      <c r="C3623" s="11">
        <v>4163850000000</v>
      </c>
      <c r="D3623" s="11">
        <v>9639790000000</v>
      </c>
      <c r="E3623" s="12">
        <f>(US_Debt_Table[[#This Row],[Debt Held by the Public]] - B3875)/B3875 * 100</f>
        <v>7.3412748974307203</v>
      </c>
      <c r="F3623" s="12">
        <f>(US_Debt_Table[[#This Row],[Debt Held by the Public]] - B3875)/B3875 * 100</f>
        <v>7.3412748974307203</v>
      </c>
      <c r="G3623" s="12"/>
      <c r="H3623" s="12"/>
      <c r="K3623"/>
    </row>
    <row r="3624" spans="1:11" x14ac:dyDescent="0.3">
      <c r="A3624" s="21">
        <v>39706</v>
      </c>
      <c r="B3624" s="11">
        <v>5475450000000</v>
      </c>
      <c r="C3624" s="11">
        <v>4158640000000</v>
      </c>
      <c r="D3624" s="11">
        <v>9634090000000</v>
      </c>
      <c r="E3624" s="12">
        <f>(US_Debt_Table[[#This Row],[Debt Held by the Public]] - B3876)/B3876 * 100</f>
        <v>7.3320905396743257</v>
      </c>
      <c r="F3624" s="12">
        <f>(US_Debt_Table[[#This Row],[Debt Held by the Public]] - B3876)/B3876 * 100</f>
        <v>7.3320905396743257</v>
      </c>
      <c r="G3624" s="12"/>
      <c r="H3624" s="12"/>
      <c r="K3624"/>
    </row>
    <row r="3625" spans="1:11" x14ac:dyDescent="0.3">
      <c r="A3625" s="21">
        <v>39703</v>
      </c>
      <c r="B3625" s="11">
        <v>5526800000000</v>
      </c>
      <c r="C3625" s="11">
        <v>4156520000000</v>
      </c>
      <c r="D3625" s="11">
        <v>9683320000000</v>
      </c>
      <c r="E3625" s="12">
        <f>(US_Debt_Table[[#This Row],[Debt Held by the Public]] - B3877)/B3877 * 100</f>
        <v>8.3807405925760339</v>
      </c>
      <c r="F3625" s="12">
        <f>(US_Debt_Table[[#This Row],[Debt Held by the Public]] - B3877)/B3877 * 100</f>
        <v>8.3807405925760339</v>
      </c>
      <c r="G3625" s="12"/>
      <c r="H3625" s="12"/>
      <c r="K3625"/>
    </row>
    <row r="3626" spans="1:11" x14ac:dyDescent="0.3">
      <c r="A3626" s="21">
        <v>39702</v>
      </c>
      <c r="B3626" s="11">
        <v>5526830000000</v>
      </c>
      <c r="C3626" s="11">
        <v>4155290000000</v>
      </c>
      <c r="D3626" s="11">
        <v>9682120000000</v>
      </c>
      <c r="E3626" s="12">
        <f>(US_Debt_Table[[#This Row],[Debt Held by the Public]] - B3878)/B3878 * 100</f>
        <v>8.3970588523718828</v>
      </c>
      <c r="F3626" s="12">
        <f>(US_Debt_Table[[#This Row],[Debt Held by the Public]] - B3878)/B3878 * 100</f>
        <v>8.3970588523718828</v>
      </c>
      <c r="G3626" s="12"/>
      <c r="H3626" s="12"/>
      <c r="K3626"/>
    </row>
    <row r="3627" spans="1:11" x14ac:dyDescent="0.3">
      <c r="A3627" s="21">
        <v>39701</v>
      </c>
      <c r="B3627" s="11">
        <v>5530930000000</v>
      </c>
      <c r="C3627" s="11">
        <v>4153860000000</v>
      </c>
      <c r="D3627" s="11">
        <v>9684790000000</v>
      </c>
      <c r="E3627" s="12">
        <f>(US_Debt_Table[[#This Row],[Debt Held by the Public]] - B3879)/B3879 * 100</f>
        <v>8.4813013998207314</v>
      </c>
      <c r="F3627" s="12">
        <f>(US_Debt_Table[[#This Row],[Debt Held by the Public]] - B3879)/B3879 * 100</f>
        <v>8.4813013998207314</v>
      </c>
      <c r="G3627" s="12"/>
      <c r="H3627" s="12"/>
      <c r="K3627"/>
    </row>
    <row r="3628" spans="1:11" x14ac:dyDescent="0.3">
      <c r="A3628" s="21">
        <v>39700</v>
      </c>
      <c r="B3628" s="11">
        <v>5530690000000</v>
      </c>
      <c r="C3628" s="11">
        <v>4162070000000</v>
      </c>
      <c r="D3628" s="11">
        <v>9692760000000</v>
      </c>
      <c r="E3628" s="12">
        <f>(US_Debt_Table[[#This Row],[Debt Held by the Public]] - B3880)/B3880 * 100</f>
        <v>8.466169837222985</v>
      </c>
      <c r="F3628" s="12">
        <f>(US_Debt_Table[[#This Row],[Debt Held by the Public]] - B3880)/B3880 * 100</f>
        <v>8.466169837222985</v>
      </c>
      <c r="G3628" s="12"/>
      <c r="H3628" s="12"/>
      <c r="K3628"/>
    </row>
    <row r="3629" spans="1:11" x14ac:dyDescent="0.3">
      <c r="A3629" s="21">
        <v>39699</v>
      </c>
      <c r="B3629" s="11">
        <v>5510450000000</v>
      </c>
      <c r="C3629" s="11">
        <v>4158390000000</v>
      </c>
      <c r="D3629" s="11">
        <v>9668840000000</v>
      </c>
      <c r="E3629" s="12">
        <f>(US_Debt_Table[[#This Row],[Debt Held by the Public]] - B3881)/B3881 * 100</f>
        <v>8.073256308825</v>
      </c>
      <c r="F3629" s="12">
        <f>(US_Debt_Table[[#This Row],[Debt Held by the Public]] - B3881)/B3881 * 100</f>
        <v>8.073256308825</v>
      </c>
      <c r="G3629" s="12"/>
      <c r="H3629" s="12"/>
      <c r="K3629"/>
    </row>
    <row r="3630" spans="1:11" x14ac:dyDescent="0.3">
      <c r="A3630" s="21">
        <v>39696</v>
      </c>
      <c r="B3630" s="11">
        <v>5510650000000</v>
      </c>
      <c r="C3630" s="11">
        <v>4159140000000</v>
      </c>
      <c r="D3630" s="11">
        <v>9669800000000</v>
      </c>
      <c r="E3630" s="12">
        <f>(US_Debt_Table[[#This Row],[Debt Held by the Public]] - B3882)/B3882 * 100</f>
        <v>8.1698871711120358</v>
      </c>
      <c r="F3630" s="12">
        <f>(US_Debt_Table[[#This Row],[Debt Held by the Public]] - B3882)/B3882 * 100</f>
        <v>8.1698871711120358</v>
      </c>
      <c r="G3630" s="12"/>
      <c r="H3630" s="12"/>
      <c r="K3630"/>
    </row>
    <row r="3631" spans="1:11" x14ac:dyDescent="0.3">
      <c r="A3631" s="21">
        <v>39695</v>
      </c>
      <c r="B3631" s="11">
        <v>5510540000000</v>
      </c>
      <c r="C3631" s="11">
        <v>4157660000000</v>
      </c>
      <c r="D3631" s="11">
        <v>9668190000000</v>
      </c>
      <c r="E3631" s="12">
        <f>(US_Debt_Table[[#This Row],[Debt Held by the Public]] - B3883)/B3883 * 100</f>
        <v>8.1883274074452181</v>
      </c>
      <c r="F3631" s="12">
        <f>(US_Debt_Table[[#This Row],[Debt Held by the Public]] - B3883)/B3883 * 100</f>
        <v>8.1883274074452181</v>
      </c>
      <c r="G3631" s="12"/>
      <c r="H3631" s="12"/>
      <c r="K3631"/>
    </row>
    <row r="3632" spans="1:11" x14ac:dyDescent="0.3">
      <c r="A3632" s="21">
        <v>39694</v>
      </c>
      <c r="B3632" s="11">
        <v>5509950000000</v>
      </c>
      <c r="C3632" s="11">
        <v>4157720000000</v>
      </c>
      <c r="D3632" s="11">
        <v>9667680000000</v>
      </c>
      <c r="E3632" s="12">
        <f>(US_Debt_Table[[#This Row],[Debt Held by the Public]] - B3884)/B3884 * 100</f>
        <v>8.1030971524090933</v>
      </c>
      <c r="F3632" s="12">
        <f>(US_Debt_Table[[#This Row],[Debt Held by the Public]] - B3884)/B3884 * 100</f>
        <v>8.1030971524090933</v>
      </c>
      <c r="G3632" s="12"/>
      <c r="H3632" s="12"/>
      <c r="K3632"/>
    </row>
    <row r="3633" spans="1:11" x14ac:dyDescent="0.3">
      <c r="A3633" s="21">
        <v>39693</v>
      </c>
      <c r="B3633" s="11">
        <v>5509900000000</v>
      </c>
      <c r="C3633" s="11">
        <v>4157900000000</v>
      </c>
      <c r="D3633" s="11">
        <v>9667800000000</v>
      </c>
      <c r="E3633" s="12">
        <f>(US_Debt_Table[[#This Row],[Debt Held by the Public]] - B3885)/B3885 * 100</f>
        <v>8.7760790940821582</v>
      </c>
      <c r="F3633" s="12">
        <f>(US_Debt_Table[[#This Row],[Debt Held by the Public]] - B3885)/B3885 * 100</f>
        <v>8.7760790940821582</v>
      </c>
      <c r="G3633" s="12"/>
      <c r="H3633" s="12"/>
      <c r="K3633"/>
    </row>
    <row r="3634" spans="1:11" x14ac:dyDescent="0.3">
      <c r="A3634" s="21">
        <v>39689</v>
      </c>
      <c r="B3634" s="11">
        <v>5479100000000</v>
      </c>
      <c r="C3634" s="11">
        <v>4166630000000</v>
      </c>
      <c r="D3634" s="11">
        <v>9645730000000</v>
      </c>
      <c r="E3634" s="12">
        <f>(US_Debt_Table[[#This Row],[Debt Held by the Public]] - B3886)/B3886 * 100</f>
        <v>8.3807082299789144</v>
      </c>
      <c r="F3634" s="12">
        <f>(US_Debt_Table[[#This Row],[Debt Held by the Public]] - B3886)/B3886 * 100</f>
        <v>8.3807082299789144</v>
      </c>
      <c r="G3634" s="12"/>
      <c r="H3634" s="12"/>
      <c r="K3634"/>
    </row>
    <row r="3635" spans="1:11" x14ac:dyDescent="0.3">
      <c r="A3635" s="21">
        <v>39688</v>
      </c>
      <c r="B3635" s="11">
        <v>5479940000000</v>
      </c>
      <c r="C3635" s="11">
        <v>4170390000000</v>
      </c>
      <c r="D3635" s="11">
        <v>9650330000000</v>
      </c>
      <c r="E3635" s="12">
        <f>(US_Debt_Table[[#This Row],[Debt Held by the Public]] - B3887)/B3887 * 100</f>
        <v>8.3928214683432127</v>
      </c>
      <c r="F3635" s="12">
        <f>(US_Debt_Table[[#This Row],[Debt Held by the Public]] - B3887)/B3887 * 100</f>
        <v>8.3928214683432127</v>
      </c>
      <c r="G3635" s="12"/>
      <c r="H3635" s="12"/>
      <c r="K3635"/>
    </row>
    <row r="3636" spans="1:11" x14ac:dyDescent="0.3">
      <c r="A3636" s="21">
        <v>39687</v>
      </c>
      <c r="B3636" s="11">
        <v>5455420000000</v>
      </c>
      <c r="C3636" s="11">
        <v>4173370000000</v>
      </c>
      <c r="D3636" s="11">
        <v>9628800000000</v>
      </c>
      <c r="E3636" s="12">
        <f>(US_Debt_Table[[#This Row],[Debt Held by the Public]] - B3888)/B3888 * 100</f>
        <v>7.9221200563407033</v>
      </c>
      <c r="F3636" s="12">
        <f>(US_Debt_Table[[#This Row],[Debt Held by the Public]] - B3888)/B3888 * 100</f>
        <v>7.9221200563407033</v>
      </c>
      <c r="G3636" s="12"/>
      <c r="H3636" s="12"/>
      <c r="K3636"/>
    </row>
    <row r="3637" spans="1:11" x14ac:dyDescent="0.3">
      <c r="A3637" s="21">
        <v>39686</v>
      </c>
      <c r="B3637" s="11">
        <v>5455470000000</v>
      </c>
      <c r="C3637" s="11">
        <v>4180180000000</v>
      </c>
      <c r="D3637" s="11">
        <v>9635640000000</v>
      </c>
      <c r="E3637" s="12">
        <f>(US_Debt_Table[[#This Row],[Debt Held by the Public]] - B3889)/B3889 * 100</f>
        <v>7.9231091838511087</v>
      </c>
      <c r="F3637" s="12">
        <f>(US_Debt_Table[[#This Row],[Debt Held by the Public]] - B3889)/B3889 * 100</f>
        <v>7.9231091838511087</v>
      </c>
      <c r="G3637" s="12"/>
      <c r="H3637" s="12"/>
      <c r="K3637"/>
    </row>
    <row r="3638" spans="1:11" x14ac:dyDescent="0.3">
      <c r="A3638" s="21">
        <v>39685</v>
      </c>
      <c r="B3638" s="11">
        <v>5444170000000</v>
      </c>
      <c r="C3638" s="11">
        <v>4177370000000</v>
      </c>
      <c r="D3638" s="11">
        <v>9621540000000</v>
      </c>
      <c r="E3638" s="12">
        <f>(US_Debt_Table[[#This Row],[Debt Held by the Public]] - B3890)/B3890 * 100</f>
        <v>7.6980749866964198</v>
      </c>
      <c r="F3638" s="12">
        <f>(US_Debt_Table[[#This Row],[Debt Held by the Public]] - B3890)/B3890 * 100</f>
        <v>7.6980749866964198</v>
      </c>
      <c r="G3638" s="12"/>
      <c r="H3638" s="12"/>
      <c r="K3638"/>
    </row>
    <row r="3639" spans="1:11" x14ac:dyDescent="0.3">
      <c r="A3639" s="21">
        <v>39682</v>
      </c>
      <c r="B3639" s="11">
        <v>5443730000000</v>
      </c>
      <c r="C3639" s="11">
        <v>4175010000000</v>
      </c>
      <c r="D3639" s="11">
        <v>9618730000000</v>
      </c>
      <c r="E3639" s="12">
        <f>(US_Debt_Table[[#This Row],[Debt Held by the Public]] - B3891)/B3891 * 100</f>
        <v>7.808802181632382</v>
      </c>
      <c r="F3639" s="12">
        <f>(US_Debt_Table[[#This Row],[Debt Held by the Public]] - B3891)/B3891 * 100</f>
        <v>7.808802181632382</v>
      </c>
      <c r="G3639" s="12"/>
      <c r="H3639" s="12"/>
      <c r="K3639"/>
    </row>
    <row r="3640" spans="1:11" x14ac:dyDescent="0.3">
      <c r="A3640" s="21">
        <v>39681</v>
      </c>
      <c r="B3640" s="11">
        <v>5443450000000</v>
      </c>
      <c r="C3640" s="11">
        <v>4175200000000</v>
      </c>
      <c r="D3640" s="11">
        <v>9618650000000</v>
      </c>
      <c r="E3640" s="12">
        <f>(US_Debt_Table[[#This Row],[Debt Held by the Public]] - B3892)/B3892 * 100</f>
        <v>7.8182037859025932</v>
      </c>
      <c r="F3640" s="12">
        <f>(US_Debt_Table[[#This Row],[Debt Held by the Public]] - B3892)/B3892 * 100</f>
        <v>7.8182037859025932</v>
      </c>
      <c r="G3640" s="12"/>
      <c r="H3640" s="12"/>
      <c r="K3640"/>
    </row>
    <row r="3641" spans="1:11" x14ac:dyDescent="0.3">
      <c r="A3641" s="21">
        <v>39680</v>
      </c>
      <c r="B3641" s="11">
        <v>5436200000000</v>
      </c>
      <c r="C3641" s="11">
        <v>4172130000000</v>
      </c>
      <c r="D3641" s="11">
        <v>9608330000000</v>
      </c>
      <c r="E3641" s="12">
        <f>(US_Debt_Table[[#This Row],[Debt Held by the Public]] - B3893)/B3893 * 100</f>
        <v>7.6908143273434666</v>
      </c>
      <c r="F3641" s="12">
        <f>(US_Debt_Table[[#This Row],[Debt Held by the Public]] - B3893)/B3893 * 100</f>
        <v>7.6908143273434666</v>
      </c>
      <c r="G3641" s="12"/>
      <c r="H3641" s="12"/>
      <c r="K3641"/>
    </row>
    <row r="3642" spans="1:11" x14ac:dyDescent="0.3">
      <c r="A3642" s="21">
        <v>39679</v>
      </c>
      <c r="B3642" s="11">
        <v>5435740000000</v>
      </c>
      <c r="C3642" s="11">
        <v>4178990000000</v>
      </c>
      <c r="D3642" s="11">
        <v>9614730000000</v>
      </c>
      <c r="E3642" s="12">
        <f>(US_Debt_Table[[#This Row],[Debt Held by the Public]] - B3894)/B3894 * 100</f>
        <v>7.6881016389740227</v>
      </c>
      <c r="F3642" s="12">
        <f>(US_Debt_Table[[#This Row],[Debt Held by the Public]] - B3894)/B3894 * 100</f>
        <v>7.6881016389740227</v>
      </c>
      <c r="G3642" s="12"/>
      <c r="H3642" s="12"/>
      <c r="K3642"/>
    </row>
    <row r="3643" spans="1:11" x14ac:dyDescent="0.3">
      <c r="A3643" s="21">
        <v>39678</v>
      </c>
      <c r="B3643" s="11">
        <v>5435110000000</v>
      </c>
      <c r="C3643" s="11">
        <v>4173010000000</v>
      </c>
      <c r="D3643" s="11">
        <v>9608110000000</v>
      </c>
      <c r="E3643" s="12">
        <f>(US_Debt_Table[[#This Row],[Debt Held by the Public]] - B3895)/B3895 * 100</f>
        <v>7.6963164047793606</v>
      </c>
      <c r="F3643" s="12">
        <f>(US_Debt_Table[[#This Row],[Debt Held by the Public]] - B3895)/B3895 * 100</f>
        <v>7.6963164047793606</v>
      </c>
      <c r="G3643" s="12"/>
      <c r="H3643" s="12"/>
      <c r="K3643"/>
    </row>
    <row r="3644" spans="1:11" x14ac:dyDescent="0.3">
      <c r="A3644" s="21">
        <v>39675</v>
      </c>
      <c r="B3644" s="11">
        <v>5434630000000</v>
      </c>
      <c r="C3644" s="11">
        <v>4172350000000</v>
      </c>
      <c r="D3644" s="11">
        <v>9606980000000</v>
      </c>
      <c r="E3644" s="12">
        <f>(US_Debt_Table[[#This Row],[Debt Held by the Public]] - B3896)/B3896 * 100</f>
        <v>7.6823244321773121</v>
      </c>
      <c r="F3644" s="12">
        <f>(US_Debt_Table[[#This Row],[Debt Held by the Public]] - B3896)/B3896 * 100</f>
        <v>7.6823244321773121</v>
      </c>
      <c r="G3644" s="12"/>
      <c r="H3644" s="12"/>
      <c r="K3644"/>
    </row>
    <row r="3645" spans="1:11" x14ac:dyDescent="0.3">
      <c r="A3645" s="21">
        <v>39674</v>
      </c>
      <c r="B3645" s="11">
        <v>5423720000000</v>
      </c>
      <c r="C3645" s="11">
        <v>4169620000000</v>
      </c>
      <c r="D3645" s="11">
        <v>9593340000000</v>
      </c>
      <c r="E3645" s="12">
        <f>(US_Debt_Table[[#This Row],[Debt Held by the Public]] - B3897)/B3897 * 100</f>
        <v>7.3255869176336486</v>
      </c>
      <c r="F3645" s="12">
        <f>(US_Debt_Table[[#This Row],[Debt Held by the Public]] - B3897)/B3897 * 100</f>
        <v>7.3255869176336486</v>
      </c>
      <c r="G3645" s="12"/>
      <c r="H3645" s="12"/>
      <c r="K3645"/>
    </row>
    <row r="3646" spans="1:11" x14ac:dyDescent="0.3">
      <c r="A3646" s="21">
        <v>39673</v>
      </c>
      <c r="B3646" s="11">
        <v>5429870000000</v>
      </c>
      <c r="C3646" s="11">
        <v>4169010000000</v>
      </c>
      <c r="D3646" s="11">
        <v>9598880000000</v>
      </c>
      <c r="E3646" s="12">
        <f>(US_Debt_Table[[#This Row],[Debt Held by the Public]] - B3898)/B3898 * 100</f>
        <v>7.4564276511995624</v>
      </c>
      <c r="F3646" s="12">
        <f>(US_Debt_Table[[#This Row],[Debt Held by the Public]] - B3898)/B3898 * 100</f>
        <v>7.4564276511995624</v>
      </c>
      <c r="G3646" s="12"/>
      <c r="H3646" s="12"/>
      <c r="K3646"/>
    </row>
    <row r="3647" spans="1:11" x14ac:dyDescent="0.3">
      <c r="A3647" s="21">
        <v>39672</v>
      </c>
      <c r="B3647" s="11">
        <v>5403830000000</v>
      </c>
      <c r="C3647" s="11">
        <v>4175550000000</v>
      </c>
      <c r="D3647" s="11">
        <v>9579380000000</v>
      </c>
      <c r="E3647" s="12">
        <f>(US_Debt_Table[[#This Row],[Debt Held by the Public]] - B3899)/B3899 * 100</f>
        <v>6.9472371754274853</v>
      </c>
      <c r="F3647" s="12">
        <f>(US_Debt_Table[[#This Row],[Debt Held by the Public]] - B3899)/B3899 * 100</f>
        <v>6.9472371754274853</v>
      </c>
      <c r="G3647" s="12"/>
      <c r="H3647" s="12"/>
      <c r="K3647"/>
    </row>
    <row r="3648" spans="1:11" x14ac:dyDescent="0.3">
      <c r="A3648" s="21">
        <v>39671</v>
      </c>
      <c r="B3648" s="11">
        <v>5403500000000</v>
      </c>
      <c r="C3648" s="11">
        <v>4171680000000</v>
      </c>
      <c r="D3648" s="11">
        <v>9575180000000</v>
      </c>
      <c r="E3648" s="12">
        <f>(US_Debt_Table[[#This Row],[Debt Held by the Public]] - B3900)/B3900 * 100</f>
        <v>6.9436692751936606</v>
      </c>
      <c r="F3648" s="12">
        <f>(US_Debt_Table[[#This Row],[Debt Held by the Public]] - B3900)/B3900 * 100</f>
        <v>6.9436692751936606</v>
      </c>
      <c r="G3648" s="12"/>
      <c r="H3648" s="12"/>
      <c r="K3648"/>
    </row>
    <row r="3649" spans="1:11" x14ac:dyDescent="0.3">
      <c r="A3649" s="21">
        <v>39668</v>
      </c>
      <c r="B3649" s="11">
        <v>5403110000000</v>
      </c>
      <c r="C3649" s="11">
        <v>4170350000000</v>
      </c>
      <c r="D3649" s="11">
        <v>9573450000000</v>
      </c>
      <c r="E3649" s="12">
        <f>(US_Debt_Table[[#This Row],[Debt Held by the Public]] - B3901)/B3901 * 100</f>
        <v>7.5397717886507341</v>
      </c>
      <c r="F3649" s="12">
        <f>(US_Debt_Table[[#This Row],[Debt Held by the Public]] - B3901)/B3901 * 100</f>
        <v>7.5397717886507341</v>
      </c>
      <c r="G3649" s="12"/>
      <c r="H3649" s="12"/>
      <c r="K3649"/>
    </row>
    <row r="3650" spans="1:11" x14ac:dyDescent="0.3">
      <c r="A3650" s="21">
        <v>39667</v>
      </c>
      <c r="B3650" s="11">
        <v>5402860000000</v>
      </c>
      <c r="C3650" s="11">
        <v>4168570000000</v>
      </c>
      <c r="D3650" s="11">
        <v>9571430000000</v>
      </c>
      <c r="E3650" s="12">
        <f>(US_Debt_Table[[#This Row],[Debt Held by the Public]] - B3902)/B3902 * 100</f>
        <v>7.5410031847133752</v>
      </c>
      <c r="F3650" s="12">
        <f>(US_Debt_Table[[#This Row],[Debt Held by the Public]] - B3902)/B3902 * 100</f>
        <v>7.5410031847133752</v>
      </c>
      <c r="G3650" s="12"/>
      <c r="H3650" s="12"/>
      <c r="K3650"/>
    </row>
    <row r="3651" spans="1:11" x14ac:dyDescent="0.3">
      <c r="A3651" s="21">
        <v>39666</v>
      </c>
      <c r="B3651" s="11">
        <v>5401770000000</v>
      </c>
      <c r="C3651" s="11">
        <v>4167400000000</v>
      </c>
      <c r="D3651" s="11">
        <v>9569170000000</v>
      </c>
      <c r="E3651" s="12">
        <f>(US_Debt_Table[[#This Row],[Debt Held by the Public]] - B3903)/B3903 * 100</f>
        <v>7.5308651805727527</v>
      </c>
      <c r="F3651" s="12">
        <f>(US_Debt_Table[[#This Row],[Debt Held by the Public]] - B3903)/B3903 * 100</f>
        <v>7.5308651805727527</v>
      </c>
      <c r="G3651" s="12"/>
      <c r="H3651" s="12"/>
      <c r="K3651"/>
    </row>
    <row r="3652" spans="1:11" x14ac:dyDescent="0.3">
      <c r="A3652" s="21">
        <v>39665</v>
      </c>
      <c r="B3652" s="11">
        <v>5401230000000</v>
      </c>
      <c r="C3652" s="11">
        <v>4168460000000</v>
      </c>
      <c r="D3652" s="11">
        <v>9569690000000</v>
      </c>
      <c r="E3652" s="12">
        <f>(US_Debt_Table[[#This Row],[Debt Held by the Public]] - B3904)/B3904 * 100</f>
        <v>7.5209717682375752</v>
      </c>
      <c r="F3652" s="12">
        <f>(US_Debt_Table[[#This Row],[Debt Held by the Public]] - B3904)/B3904 * 100</f>
        <v>7.5209717682375752</v>
      </c>
      <c r="G3652" s="12"/>
      <c r="H3652" s="12"/>
      <c r="K3652"/>
    </row>
    <row r="3653" spans="1:11" x14ac:dyDescent="0.3">
      <c r="A3653" s="21">
        <v>39664</v>
      </c>
      <c r="B3653" s="11">
        <v>5401070000000</v>
      </c>
      <c r="C3653" s="11">
        <v>4163970000000</v>
      </c>
      <c r="D3653" s="11">
        <v>9565040000000</v>
      </c>
      <c r="E3653" s="12">
        <f>(US_Debt_Table[[#This Row],[Debt Held by the Public]] - B3905)/B3905 * 100</f>
        <v>7.5165025042400888</v>
      </c>
      <c r="F3653" s="12">
        <f>(US_Debt_Table[[#This Row],[Debt Held by the Public]] - B3905)/B3905 * 100</f>
        <v>7.5165025042400888</v>
      </c>
      <c r="G3653" s="12"/>
      <c r="H3653" s="12"/>
      <c r="K3653"/>
    </row>
    <row r="3654" spans="1:11" x14ac:dyDescent="0.3">
      <c r="A3654" s="21">
        <v>39661</v>
      </c>
      <c r="B3654" s="11">
        <v>5400550000000</v>
      </c>
      <c r="C3654" s="11">
        <v>4156020000000</v>
      </c>
      <c r="D3654" s="11">
        <v>9556570000000</v>
      </c>
      <c r="E3654" s="12">
        <f>(US_Debt_Table[[#This Row],[Debt Held by the Public]] - B3906)/B3906 * 100</f>
        <v>8.0138083590173341</v>
      </c>
      <c r="F3654" s="12">
        <f>(US_Debt_Table[[#This Row],[Debt Held by the Public]] - B3906)/B3906 * 100</f>
        <v>8.0138083590173341</v>
      </c>
      <c r="G3654" s="12"/>
      <c r="H3654" s="12"/>
      <c r="K3654"/>
    </row>
    <row r="3655" spans="1:11" x14ac:dyDescent="0.3">
      <c r="A3655" s="21">
        <v>39660</v>
      </c>
      <c r="B3655" s="11">
        <v>5403380000000</v>
      </c>
      <c r="C3655" s="11">
        <v>4182100000000</v>
      </c>
      <c r="D3655" s="11">
        <v>9585480000000</v>
      </c>
      <c r="E3655" s="12">
        <f>(US_Debt_Table[[#This Row],[Debt Held by the Public]] - B3907)/B3907 * 100</f>
        <v>7.9872574804345566</v>
      </c>
      <c r="F3655" s="12">
        <f>(US_Debt_Table[[#This Row],[Debt Held by the Public]] - B3907)/B3907 * 100</f>
        <v>7.9872574804345566</v>
      </c>
      <c r="G3655" s="12"/>
      <c r="H3655" s="12"/>
      <c r="K3655"/>
    </row>
    <row r="3656" spans="1:11" x14ac:dyDescent="0.3">
      <c r="A3656" s="21">
        <v>39659</v>
      </c>
      <c r="B3656" s="11">
        <v>5351840000000</v>
      </c>
      <c r="C3656" s="11">
        <v>4180700000000</v>
      </c>
      <c r="D3656" s="11">
        <v>9532540000000</v>
      </c>
      <c r="E3656" s="12">
        <f>(US_Debt_Table[[#This Row],[Debt Held by the Public]] - B3908)/B3908 * 100</f>
        <v>7.3808482377537636</v>
      </c>
      <c r="F3656" s="12">
        <f>(US_Debt_Table[[#This Row],[Debt Held by the Public]] - B3908)/B3908 * 100</f>
        <v>7.3808482377537636</v>
      </c>
      <c r="G3656" s="12"/>
      <c r="H3656" s="12"/>
      <c r="K3656"/>
    </row>
    <row r="3657" spans="1:11" x14ac:dyDescent="0.3">
      <c r="A3657" s="21">
        <v>39658</v>
      </c>
      <c r="B3657" s="11">
        <v>5351640000000</v>
      </c>
      <c r="C3657" s="11">
        <v>4185950000000</v>
      </c>
      <c r="D3657" s="11">
        <v>9537590000000</v>
      </c>
      <c r="E3657" s="12">
        <f>(US_Debt_Table[[#This Row],[Debt Held by the Public]] - B3909)/B3909 * 100</f>
        <v>7.3856693093505257</v>
      </c>
      <c r="F3657" s="12">
        <f>(US_Debt_Table[[#This Row],[Debt Held by the Public]] - B3909)/B3909 * 100</f>
        <v>7.3856693093505257</v>
      </c>
      <c r="G3657" s="12"/>
      <c r="H3657" s="12"/>
      <c r="K3657"/>
    </row>
    <row r="3658" spans="1:11" x14ac:dyDescent="0.3">
      <c r="A3658" s="21">
        <v>39657</v>
      </c>
      <c r="B3658" s="11">
        <v>5350910000000</v>
      </c>
      <c r="C3658" s="11">
        <v>4186590000000</v>
      </c>
      <c r="D3658" s="11">
        <v>9537500000000</v>
      </c>
      <c r="E3658" s="12">
        <f>(US_Debt_Table[[#This Row],[Debt Held by the Public]] - B3910)/B3910 * 100</f>
        <v>7.3753303487399089</v>
      </c>
      <c r="F3658" s="12">
        <f>(US_Debt_Table[[#This Row],[Debt Held by the Public]] - B3910)/B3910 * 100</f>
        <v>7.3753303487399089</v>
      </c>
      <c r="G3658" s="12"/>
      <c r="H3658" s="12"/>
      <c r="K3658"/>
    </row>
    <row r="3659" spans="1:11" x14ac:dyDescent="0.3">
      <c r="A3659" s="21">
        <v>39654</v>
      </c>
      <c r="B3659" s="11">
        <v>5351160000000</v>
      </c>
      <c r="C3659" s="11">
        <v>4189530000000</v>
      </c>
      <c r="D3659" s="11">
        <v>9540690000000</v>
      </c>
      <c r="E3659" s="12">
        <f>(US_Debt_Table[[#This Row],[Debt Held by the Public]] - B3911)/B3911 * 100</f>
        <v>7.6796149326293079</v>
      </c>
      <c r="F3659" s="12">
        <f>(US_Debt_Table[[#This Row],[Debt Held by the Public]] - B3911)/B3911 * 100</f>
        <v>7.6796149326293079</v>
      </c>
      <c r="G3659" s="12"/>
      <c r="H3659" s="12"/>
      <c r="K3659"/>
    </row>
    <row r="3660" spans="1:11" x14ac:dyDescent="0.3">
      <c r="A3660" s="21">
        <v>39653</v>
      </c>
      <c r="B3660" s="11">
        <v>5350870000000</v>
      </c>
      <c r="C3660" s="11">
        <v>4189290000000</v>
      </c>
      <c r="D3660" s="11">
        <v>9540160000000</v>
      </c>
      <c r="E3660" s="12">
        <f>(US_Debt_Table[[#This Row],[Debt Held by the Public]] - B3912)/B3912 * 100</f>
        <v>7.6770294826104717</v>
      </c>
      <c r="F3660" s="12">
        <f>(US_Debt_Table[[#This Row],[Debt Held by the Public]] - B3912)/B3912 * 100</f>
        <v>7.6770294826104717</v>
      </c>
      <c r="G3660" s="12"/>
      <c r="H3660" s="12"/>
      <c r="K3660"/>
    </row>
    <row r="3661" spans="1:11" x14ac:dyDescent="0.3">
      <c r="A3661" s="21">
        <v>39652</v>
      </c>
      <c r="B3661" s="11">
        <v>5340250000000</v>
      </c>
      <c r="C3661" s="11">
        <v>4186350000000</v>
      </c>
      <c r="D3661" s="11">
        <v>9526600000000</v>
      </c>
      <c r="E3661" s="12">
        <f>(US_Debt_Table[[#This Row],[Debt Held by the Public]] - B3913)/B3913 * 100</f>
        <v>7.4624553015347903</v>
      </c>
      <c r="F3661" s="12">
        <f>(US_Debt_Table[[#This Row],[Debt Held by the Public]] - B3913)/B3913 * 100</f>
        <v>7.4624553015347903</v>
      </c>
      <c r="G3661" s="12"/>
      <c r="H3661" s="12"/>
      <c r="K3661"/>
    </row>
    <row r="3662" spans="1:11" x14ac:dyDescent="0.3">
      <c r="A3662" s="21">
        <v>39651</v>
      </c>
      <c r="B3662" s="11">
        <v>5339930000000</v>
      </c>
      <c r="C3662" s="11">
        <v>4192870000000</v>
      </c>
      <c r="D3662" s="11">
        <v>9532810000000</v>
      </c>
      <c r="E3662" s="12">
        <f>(US_Debt_Table[[#This Row],[Debt Held by the Public]] - B3914)/B3914 * 100</f>
        <v>7.4551509724416185</v>
      </c>
      <c r="F3662" s="12">
        <f>(US_Debt_Table[[#This Row],[Debt Held by the Public]] - B3914)/B3914 * 100</f>
        <v>7.4551509724416185</v>
      </c>
      <c r="G3662" s="12"/>
      <c r="H3662" s="12"/>
      <c r="K3662"/>
    </row>
    <row r="3663" spans="1:11" x14ac:dyDescent="0.3">
      <c r="A3663" s="21">
        <v>39650</v>
      </c>
      <c r="B3663" s="11">
        <v>5331050000000</v>
      </c>
      <c r="C3663" s="11">
        <v>4189310000000</v>
      </c>
      <c r="D3663" s="11">
        <v>9520350000000</v>
      </c>
      <c r="E3663" s="12">
        <f>(US_Debt_Table[[#This Row],[Debt Held by the Public]] - B3915)/B3915 * 100</f>
        <v>7.274300489984002</v>
      </c>
      <c r="F3663" s="12">
        <f>(US_Debt_Table[[#This Row],[Debt Held by the Public]] - B3915)/B3915 * 100</f>
        <v>7.274300489984002</v>
      </c>
      <c r="G3663" s="12"/>
      <c r="H3663" s="12"/>
      <c r="K3663"/>
    </row>
    <row r="3664" spans="1:11" x14ac:dyDescent="0.3">
      <c r="A3664" s="21">
        <v>39647</v>
      </c>
      <c r="B3664" s="11">
        <v>5330670000000</v>
      </c>
      <c r="C3664" s="11">
        <v>4187580000000</v>
      </c>
      <c r="D3664" s="11">
        <v>9518250000000</v>
      </c>
      <c r="E3664" s="12">
        <f>(US_Debt_Table[[#This Row],[Debt Held by the Public]] - B3916)/B3916 * 100</f>
        <v>7.4012959067720807</v>
      </c>
      <c r="F3664" s="12">
        <f>(US_Debt_Table[[#This Row],[Debt Held by the Public]] - B3916)/B3916 * 100</f>
        <v>7.4012959067720807</v>
      </c>
      <c r="G3664" s="12"/>
      <c r="H3664" s="12"/>
      <c r="K3664"/>
    </row>
    <row r="3665" spans="1:11" x14ac:dyDescent="0.3">
      <c r="A3665" s="21">
        <v>39646</v>
      </c>
      <c r="B3665" s="11">
        <v>5330580000000</v>
      </c>
      <c r="C3665" s="11">
        <v>4187370000000</v>
      </c>
      <c r="D3665" s="11">
        <v>9517950000000</v>
      </c>
      <c r="E3665" s="12">
        <f>(US_Debt_Table[[#This Row],[Debt Held by the Public]] - B3917)/B3917 * 100</f>
        <v>7.3999153788809862</v>
      </c>
      <c r="F3665" s="12">
        <f>(US_Debt_Table[[#This Row],[Debt Held by the Public]] - B3917)/B3917 * 100</f>
        <v>7.3999153788809862</v>
      </c>
      <c r="G3665" s="12"/>
      <c r="H3665" s="12"/>
      <c r="K3665"/>
    </row>
    <row r="3666" spans="1:11" x14ac:dyDescent="0.3">
      <c r="A3666" s="21">
        <v>39645</v>
      </c>
      <c r="B3666" s="11">
        <v>5321070000000</v>
      </c>
      <c r="C3666" s="11">
        <v>4183650000000</v>
      </c>
      <c r="D3666" s="11">
        <v>9504720000000</v>
      </c>
      <c r="E3666" s="12">
        <f>(US_Debt_Table[[#This Row],[Debt Held by the Public]] - B3918)/B3918 * 100</f>
        <v>7.2141413612248977</v>
      </c>
      <c r="F3666" s="12">
        <f>(US_Debt_Table[[#This Row],[Debt Held by the Public]] - B3918)/B3918 * 100</f>
        <v>7.2141413612248977</v>
      </c>
      <c r="G3666" s="12"/>
      <c r="H3666" s="12"/>
      <c r="K3666"/>
    </row>
    <row r="3667" spans="1:11" x14ac:dyDescent="0.3">
      <c r="A3667" s="21">
        <v>39644</v>
      </c>
      <c r="B3667" s="11">
        <v>5320750000000</v>
      </c>
      <c r="C3667" s="11">
        <v>4188990000000</v>
      </c>
      <c r="D3667" s="11">
        <v>9509740000000</v>
      </c>
      <c r="E3667" s="12">
        <f>(US_Debt_Table[[#This Row],[Debt Held by the Public]] - B3919)/B3919 * 100</f>
        <v>7.3634487058676337</v>
      </c>
      <c r="F3667" s="12">
        <f>(US_Debt_Table[[#This Row],[Debt Held by the Public]] - B3919)/B3919 * 100</f>
        <v>7.3634487058676337</v>
      </c>
      <c r="G3667" s="12"/>
      <c r="H3667" s="12"/>
      <c r="K3667"/>
    </row>
    <row r="3668" spans="1:11" x14ac:dyDescent="0.3">
      <c r="A3668" s="21">
        <v>39643</v>
      </c>
      <c r="B3668" s="11">
        <v>5313270000000</v>
      </c>
      <c r="C3668" s="11">
        <v>4185250000000</v>
      </c>
      <c r="D3668" s="11">
        <v>9498510000000</v>
      </c>
      <c r="E3668" s="12">
        <f>(US_Debt_Table[[#This Row],[Debt Held by the Public]] - B3920)/B3920 * 100</f>
        <v>7.2198712942615169</v>
      </c>
      <c r="F3668" s="12">
        <f>(US_Debt_Table[[#This Row],[Debt Held by the Public]] - B3920)/B3920 * 100</f>
        <v>7.2198712942615169</v>
      </c>
      <c r="G3668" s="12"/>
      <c r="H3668" s="12"/>
      <c r="K3668"/>
    </row>
    <row r="3669" spans="1:11" x14ac:dyDescent="0.3">
      <c r="A3669" s="21">
        <v>39640</v>
      </c>
      <c r="B3669" s="11">
        <v>5313140000000</v>
      </c>
      <c r="C3669" s="11">
        <v>4188300000000</v>
      </c>
      <c r="D3669" s="11">
        <v>9501440000000</v>
      </c>
      <c r="E3669" s="12">
        <f>(US_Debt_Table[[#This Row],[Debt Held by the Public]] - B3921)/B3921 * 100</f>
        <v>7.2834951730766511</v>
      </c>
      <c r="F3669" s="12">
        <f>(US_Debt_Table[[#This Row],[Debt Held by the Public]] - B3921)/B3921 * 100</f>
        <v>7.2834951730766511</v>
      </c>
      <c r="G3669" s="12"/>
      <c r="H3669" s="12"/>
      <c r="K3669"/>
    </row>
    <row r="3670" spans="1:11" x14ac:dyDescent="0.3">
      <c r="A3670" s="21">
        <v>39639</v>
      </c>
      <c r="B3670" s="11">
        <v>5313000000000</v>
      </c>
      <c r="C3670" s="11">
        <v>4189660000000</v>
      </c>
      <c r="D3670" s="11">
        <v>9502660000000</v>
      </c>
      <c r="E3670" s="12">
        <f>(US_Debt_Table[[#This Row],[Debt Held by the Public]] - B3922)/B3922 * 100</f>
        <v>7.3021181716833885</v>
      </c>
      <c r="F3670" s="12">
        <f>(US_Debt_Table[[#This Row],[Debt Held by the Public]] - B3922)/B3922 * 100</f>
        <v>7.3021181716833885</v>
      </c>
      <c r="G3670" s="12"/>
      <c r="H3670" s="12"/>
      <c r="K3670"/>
    </row>
    <row r="3671" spans="1:11" x14ac:dyDescent="0.3">
      <c r="A3671" s="21">
        <v>39638</v>
      </c>
      <c r="B3671" s="11">
        <v>5302280000000</v>
      </c>
      <c r="C3671" s="11">
        <v>4190900000000</v>
      </c>
      <c r="D3671" s="11">
        <v>9493180000000</v>
      </c>
      <c r="E3671" s="12">
        <f>(US_Debt_Table[[#This Row],[Debt Held by the Public]] - B3923)/B3923 * 100</f>
        <v>7.0951322965057555</v>
      </c>
      <c r="F3671" s="12">
        <f>(US_Debt_Table[[#This Row],[Debt Held by the Public]] - B3923)/B3923 * 100</f>
        <v>7.0951322965057555</v>
      </c>
      <c r="G3671" s="12"/>
      <c r="H3671" s="12"/>
      <c r="K3671"/>
    </row>
    <row r="3672" spans="1:11" x14ac:dyDescent="0.3">
      <c r="A3672" s="21">
        <v>39637</v>
      </c>
      <c r="B3672" s="11">
        <v>5301800000000</v>
      </c>
      <c r="C3672" s="11">
        <v>4197990000000</v>
      </c>
      <c r="D3672" s="11">
        <v>9499790000000</v>
      </c>
      <c r="E3672" s="12">
        <f>(US_Debt_Table[[#This Row],[Debt Held by the Public]] - B3924)/B3924 * 100</f>
        <v>7.0899795790166822</v>
      </c>
      <c r="F3672" s="12">
        <f>(US_Debt_Table[[#This Row],[Debt Held by the Public]] - B3924)/B3924 * 100</f>
        <v>7.0899795790166822</v>
      </c>
      <c r="G3672" s="12"/>
      <c r="H3672" s="12"/>
      <c r="K3672"/>
    </row>
    <row r="3673" spans="1:11" x14ac:dyDescent="0.3">
      <c r="A3673" s="21">
        <v>39636</v>
      </c>
      <c r="B3673" s="11">
        <v>5301340000000</v>
      </c>
      <c r="C3673" s="11">
        <v>4192230000000</v>
      </c>
      <c r="D3673" s="11">
        <v>9493570000000</v>
      </c>
      <c r="E3673" s="12">
        <f>(US_Debt_Table[[#This Row],[Debt Held by the Public]] - B3925)/B3925 * 100</f>
        <v>7.0886914645626034</v>
      </c>
      <c r="F3673" s="12">
        <f>(US_Debt_Table[[#This Row],[Debt Held by the Public]] - B3925)/B3925 * 100</f>
        <v>7.0886914645626034</v>
      </c>
      <c r="G3673" s="12"/>
      <c r="H3673" s="12"/>
      <c r="K3673"/>
    </row>
    <row r="3674" spans="1:11" x14ac:dyDescent="0.3">
      <c r="A3674" s="21">
        <v>39632</v>
      </c>
      <c r="B3674" s="11">
        <v>5301050000000</v>
      </c>
      <c r="C3674" s="11">
        <v>4191190000000</v>
      </c>
      <c r="D3674" s="11">
        <v>9492250000000</v>
      </c>
      <c r="E3674" s="12">
        <f>(US_Debt_Table[[#This Row],[Debt Held by the Public]] - B3926)/B3926 * 100</f>
        <v>7.1051180044409508</v>
      </c>
      <c r="F3674" s="12">
        <f>(US_Debt_Table[[#This Row],[Debt Held by the Public]] - B3926)/B3926 * 100</f>
        <v>7.1051180044409508</v>
      </c>
      <c r="G3674" s="12"/>
      <c r="H3674" s="12"/>
      <c r="K3674"/>
    </row>
    <row r="3675" spans="1:11" x14ac:dyDescent="0.3">
      <c r="A3675" s="21">
        <v>39631</v>
      </c>
      <c r="B3675" s="11">
        <v>5277620000000</v>
      </c>
      <c r="C3675" s="11">
        <v>4195440000000</v>
      </c>
      <c r="D3675" s="11">
        <v>9473060000000</v>
      </c>
      <c r="E3675" s="12">
        <f>(US_Debt_Table[[#This Row],[Debt Held by the Public]] - B3927)/B3927 * 100</f>
        <v>6.6463785511779836</v>
      </c>
      <c r="F3675" s="12">
        <f>(US_Debt_Table[[#This Row],[Debt Held by the Public]] - B3927)/B3927 * 100</f>
        <v>6.6463785511779836</v>
      </c>
      <c r="G3675" s="12"/>
      <c r="H3675" s="12"/>
      <c r="K3675"/>
    </row>
    <row r="3676" spans="1:11" x14ac:dyDescent="0.3">
      <c r="A3676" s="21">
        <v>39630</v>
      </c>
      <c r="B3676" s="11">
        <v>5276940000000</v>
      </c>
      <c r="C3676" s="11">
        <v>4190580000000</v>
      </c>
      <c r="D3676" s="11">
        <v>9467520000000</v>
      </c>
      <c r="E3676" s="12">
        <f>(US_Debt_Table[[#This Row],[Debt Held by the Public]] - B3928)/B3928 * 100</f>
        <v>6.7538725776791448</v>
      </c>
      <c r="F3676" s="12">
        <f>(US_Debt_Table[[#This Row],[Debt Held by the Public]] - B3928)/B3928 * 100</f>
        <v>6.7538725776791448</v>
      </c>
      <c r="G3676" s="12"/>
      <c r="H3676" s="12"/>
      <c r="K3676"/>
    </row>
    <row r="3677" spans="1:11" x14ac:dyDescent="0.3">
      <c r="A3677" s="21">
        <v>39629</v>
      </c>
      <c r="B3677" s="11">
        <v>5285060000000</v>
      </c>
      <c r="C3677" s="11">
        <v>4206940000000</v>
      </c>
      <c r="D3677" s="11">
        <v>9492010000000</v>
      </c>
      <c r="E3677" s="12">
        <f>(US_Debt_Table[[#This Row],[Debt Held by the Public]] - B3929)/B3929 * 100</f>
        <v>6.9254969399625725</v>
      </c>
      <c r="F3677" s="12">
        <f>(US_Debt_Table[[#This Row],[Debt Held by the Public]] - B3929)/B3929 * 100</f>
        <v>6.9254969399625725</v>
      </c>
      <c r="G3677" s="12"/>
      <c r="H3677" s="12"/>
      <c r="K3677"/>
    </row>
    <row r="3678" spans="1:11" x14ac:dyDescent="0.3">
      <c r="A3678" s="21">
        <v>39626</v>
      </c>
      <c r="B3678" s="11">
        <v>5254180000000</v>
      </c>
      <c r="C3678" s="11">
        <v>4109630000000</v>
      </c>
      <c r="D3678" s="11">
        <v>9363810000000</v>
      </c>
      <c r="E3678" s="12">
        <f>(US_Debt_Table[[#This Row],[Debt Held by the Public]] - B3930)/B3930 * 100</f>
        <v>6.099395613604651</v>
      </c>
      <c r="F3678" s="12">
        <f>(US_Debt_Table[[#This Row],[Debt Held by the Public]] - B3930)/B3930 * 100</f>
        <v>6.099395613604651</v>
      </c>
      <c r="G3678" s="12"/>
      <c r="H3678" s="12"/>
      <c r="K3678"/>
    </row>
    <row r="3679" spans="1:11" x14ac:dyDescent="0.3">
      <c r="A3679" s="21">
        <v>39625</v>
      </c>
      <c r="B3679" s="11">
        <v>5253960000000</v>
      </c>
      <c r="C3679" s="11">
        <v>4114890000000</v>
      </c>
      <c r="D3679" s="11">
        <v>9368860000000</v>
      </c>
      <c r="E3679" s="12">
        <f>(US_Debt_Table[[#This Row],[Debt Held by the Public]] - B3931)/B3931 * 100</f>
        <v>6.1144525995613197</v>
      </c>
      <c r="F3679" s="12">
        <f>(US_Debt_Table[[#This Row],[Debt Held by the Public]] - B3931)/B3931 * 100</f>
        <v>6.1144525995613197</v>
      </c>
      <c r="G3679" s="12"/>
      <c r="H3679" s="12"/>
      <c r="K3679"/>
    </row>
    <row r="3680" spans="1:11" x14ac:dyDescent="0.3">
      <c r="A3680" s="21">
        <v>39624</v>
      </c>
      <c r="B3680" s="11">
        <v>5257710000000</v>
      </c>
      <c r="C3680" s="11">
        <v>4113210000000</v>
      </c>
      <c r="D3680" s="11">
        <v>9370920000000</v>
      </c>
      <c r="E3680" s="12">
        <f>(US_Debt_Table[[#This Row],[Debt Held by the Public]] - B3932)/B3932 * 100</f>
        <v>6.2022033425846255</v>
      </c>
      <c r="F3680" s="12">
        <f>(US_Debt_Table[[#This Row],[Debt Held by the Public]] - B3932)/B3932 * 100</f>
        <v>6.2022033425846255</v>
      </c>
      <c r="G3680" s="12"/>
      <c r="H3680" s="12"/>
      <c r="K3680"/>
    </row>
    <row r="3681" spans="1:11" x14ac:dyDescent="0.3">
      <c r="A3681" s="21">
        <v>39623</v>
      </c>
      <c r="B3681" s="11">
        <v>5257080000000</v>
      </c>
      <c r="C3681" s="11">
        <v>4122200000000</v>
      </c>
      <c r="D3681" s="11">
        <v>9379270000000</v>
      </c>
      <c r="E3681" s="12">
        <f>(US_Debt_Table[[#This Row],[Debt Held by the Public]] - B3933)/B3933 * 100</f>
        <v>6.190979257017851</v>
      </c>
      <c r="F3681" s="12">
        <f>(US_Debt_Table[[#This Row],[Debt Held by the Public]] - B3933)/B3933 * 100</f>
        <v>6.190979257017851</v>
      </c>
      <c r="G3681" s="12"/>
      <c r="H3681" s="12"/>
      <c r="K3681"/>
    </row>
    <row r="3682" spans="1:11" x14ac:dyDescent="0.3">
      <c r="A3682" s="21">
        <v>39622</v>
      </c>
      <c r="B3682" s="11">
        <v>5256910000000</v>
      </c>
      <c r="C3682" s="11">
        <v>4116380000000</v>
      </c>
      <c r="D3682" s="11">
        <v>9373290000000</v>
      </c>
      <c r="E3682" s="12">
        <f>(US_Debt_Table[[#This Row],[Debt Held by the Public]] - B3934)/B3934 * 100</f>
        <v>6.1914063683614087</v>
      </c>
      <c r="F3682" s="12">
        <f>(US_Debt_Table[[#This Row],[Debt Held by the Public]] - B3934)/B3934 * 100</f>
        <v>6.1914063683614087</v>
      </c>
      <c r="G3682" s="12"/>
      <c r="H3682" s="12"/>
      <c r="K3682"/>
    </row>
    <row r="3683" spans="1:11" x14ac:dyDescent="0.3">
      <c r="A3683" s="21">
        <v>39619</v>
      </c>
      <c r="B3683" s="11">
        <v>5256760000000</v>
      </c>
      <c r="C3683" s="11">
        <v>4113990000000</v>
      </c>
      <c r="D3683" s="11">
        <v>9370750000000</v>
      </c>
      <c r="E3683" s="12">
        <f>(US_Debt_Table[[#This Row],[Debt Held by the Public]] - B3935)/B3935 * 100</f>
        <v>5.8113344269884566</v>
      </c>
      <c r="F3683" s="12">
        <f>(US_Debt_Table[[#This Row],[Debt Held by the Public]] - B3935)/B3935 * 100</f>
        <v>5.8113344269884566</v>
      </c>
      <c r="G3683" s="12"/>
      <c r="H3683" s="12"/>
      <c r="K3683"/>
    </row>
    <row r="3684" spans="1:11" x14ac:dyDescent="0.3">
      <c r="A3684" s="21">
        <v>39618</v>
      </c>
      <c r="B3684" s="11">
        <v>5256870000000</v>
      </c>
      <c r="C3684" s="11">
        <v>4113420000000</v>
      </c>
      <c r="D3684" s="11">
        <v>9370290000000</v>
      </c>
      <c r="E3684" s="12">
        <f>(US_Debt_Table[[#This Row],[Debt Held by the Public]] - B3936)/B3936 * 100</f>
        <v>5.818873545633882</v>
      </c>
      <c r="F3684" s="12">
        <f>(US_Debt_Table[[#This Row],[Debt Held by the Public]] - B3936)/B3936 * 100</f>
        <v>5.818873545633882</v>
      </c>
      <c r="G3684" s="12"/>
      <c r="H3684" s="12"/>
      <c r="K3684"/>
    </row>
    <row r="3685" spans="1:11" x14ac:dyDescent="0.3">
      <c r="A3685" s="21">
        <v>39617</v>
      </c>
      <c r="B3685" s="11">
        <v>5284020000000</v>
      </c>
      <c r="C3685" s="11">
        <v>4108070000000</v>
      </c>
      <c r="D3685" s="11">
        <v>9392100000000</v>
      </c>
      <c r="E3685" s="12">
        <f>(US_Debt_Table[[#This Row],[Debt Held by the Public]] - B3937)/B3937 * 100</f>
        <v>6.3923777921853038</v>
      </c>
      <c r="F3685" s="12">
        <f>(US_Debt_Table[[#This Row],[Debt Held by the Public]] - B3937)/B3937 * 100</f>
        <v>6.3923777921853038</v>
      </c>
      <c r="G3685" s="12"/>
      <c r="H3685" s="12"/>
      <c r="K3685"/>
    </row>
    <row r="3686" spans="1:11" x14ac:dyDescent="0.3">
      <c r="A3686" s="21">
        <v>39616</v>
      </c>
      <c r="B3686" s="11">
        <v>5283990000000</v>
      </c>
      <c r="C3686" s="11">
        <v>4112640000000</v>
      </c>
      <c r="D3686" s="11">
        <v>9396630000000</v>
      </c>
      <c r="E3686" s="12">
        <f>(US_Debt_Table[[#This Row],[Debt Held by the Public]] - B3938)/B3938 * 100</f>
        <v>6.3939159639500325</v>
      </c>
      <c r="F3686" s="12">
        <f>(US_Debt_Table[[#This Row],[Debt Held by the Public]] - B3938)/B3938 * 100</f>
        <v>6.3939159639500325</v>
      </c>
      <c r="G3686" s="12"/>
      <c r="H3686" s="12"/>
      <c r="K3686"/>
    </row>
    <row r="3687" spans="1:11" x14ac:dyDescent="0.3">
      <c r="A3687" s="21">
        <v>39615</v>
      </c>
      <c r="B3687" s="11">
        <v>5283460000000</v>
      </c>
      <c r="C3687" s="11">
        <v>4103330000000</v>
      </c>
      <c r="D3687" s="11">
        <v>9386790000000</v>
      </c>
      <c r="E3687" s="12">
        <f>(US_Debt_Table[[#This Row],[Debt Held by the Public]] - B3939)/B3939 * 100</f>
        <v>5.6683546531627753</v>
      </c>
      <c r="F3687" s="12">
        <f>(US_Debt_Table[[#This Row],[Debt Held by the Public]] - B3939)/B3939 * 100</f>
        <v>5.6683546531627753</v>
      </c>
      <c r="G3687" s="12"/>
      <c r="H3687" s="12"/>
      <c r="K3687"/>
    </row>
    <row r="3688" spans="1:11" x14ac:dyDescent="0.3">
      <c r="A3688" s="21">
        <v>39612</v>
      </c>
      <c r="B3688" s="11">
        <v>5315090000000</v>
      </c>
      <c r="C3688" s="11">
        <v>4100450000000</v>
      </c>
      <c r="D3688" s="11">
        <v>9415540000000</v>
      </c>
      <c r="E3688" s="12">
        <f>(US_Debt_Table[[#This Row],[Debt Held by the Public]] - B3940)/B3940 * 100</f>
        <v>6.0085802669815296</v>
      </c>
      <c r="F3688" s="12">
        <f>(US_Debt_Table[[#This Row],[Debt Held by the Public]] - B3940)/B3940 * 100</f>
        <v>6.0085802669815296</v>
      </c>
      <c r="G3688" s="12"/>
      <c r="H3688" s="12"/>
      <c r="K3688"/>
    </row>
    <row r="3689" spans="1:11" x14ac:dyDescent="0.3">
      <c r="A3689" s="21">
        <v>39611</v>
      </c>
      <c r="B3689" s="11">
        <v>5314960000000</v>
      </c>
      <c r="C3689" s="11">
        <v>4100480000000</v>
      </c>
      <c r="D3689" s="11">
        <v>9415440000000</v>
      </c>
      <c r="E3689" s="12">
        <f>(US_Debt_Table[[#This Row],[Debt Held by the Public]] - B3941)/B3941 * 100</f>
        <v>6.0254423079608452</v>
      </c>
      <c r="F3689" s="12">
        <f>(US_Debt_Table[[#This Row],[Debt Held by the Public]] - B3941)/B3941 * 100</f>
        <v>6.0254423079608452</v>
      </c>
      <c r="G3689" s="12"/>
      <c r="H3689" s="12"/>
      <c r="K3689"/>
    </row>
    <row r="3690" spans="1:11" x14ac:dyDescent="0.3">
      <c r="A3690" s="21">
        <v>39610</v>
      </c>
      <c r="B3690" s="11">
        <v>5330350000000</v>
      </c>
      <c r="C3690" s="11">
        <v>4097970000000</v>
      </c>
      <c r="D3690" s="11">
        <v>9428320000000</v>
      </c>
      <c r="E3690" s="12">
        <f>(US_Debt_Table[[#This Row],[Debt Held by the Public]] - B3942)/B3942 * 100</f>
        <v>6.3358435988230015</v>
      </c>
      <c r="F3690" s="12">
        <f>(US_Debt_Table[[#This Row],[Debt Held by the Public]] - B3942)/B3942 * 100</f>
        <v>6.3358435988230015</v>
      </c>
      <c r="G3690" s="12"/>
      <c r="H3690" s="12"/>
      <c r="K3690"/>
    </row>
    <row r="3691" spans="1:11" x14ac:dyDescent="0.3">
      <c r="A3691" s="21">
        <v>39609</v>
      </c>
      <c r="B3691" s="11">
        <v>5308040000000</v>
      </c>
      <c r="C3691" s="11">
        <v>4103520000000</v>
      </c>
      <c r="D3691" s="11">
        <v>9411570000000</v>
      </c>
      <c r="E3691" s="12">
        <f>(US_Debt_Table[[#This Row],[Debt Held by the Public]] - B3943)/B3943 * 100</f>
        <v>5.8979612601523019</v>
      </c>
      <c r="F3691" s="12">
        <f>(US_Debt_Table[[#This Row],[Debt Held by the Public]] - B3943)/B3943 * 100</f>
        <v>5.8979612601523019</v>
      </c>
      <c r="G3691" s="12"/>
      <c r="H3691" s="12"/>
      <c r="K3691"/>
    </row>
    <row r="3692" spans="1:11" x14ac:dyDescent="0.3">
      <c r="A3692" s="21">
        <v>39608</v>
      </c>
      <c r="B3692" s="11">
        <v>5307820000000</v>
      </c>
      <c r="C3692" s="11">
        <v>4099400000000</v>
      </c>
      <c r="D3692" s="11">
        <v>9407220000000</v>
      </c>
      <c r="E3692" s="12">
        <f>(US_Debt_Table[[#This Row],[Debt Held by the Public]] - B3944)/B3944 * 100</f>
        <v>5.8975862990850363</v>
      </c>
      <c r="F3692" s="12">
        <f>(US_Debt_Table[[#This Row],[Debt Held by the Public]] - B3944)/B3944 * 100</f>
        <v>5.8975862990850363</v>
      </c>
      <c r="G3692" s="12"/>
      <c r="H3692" s="12"/>
      <c r="K3692"/>
    </row>
    <row r="3693" spans="1:11" x14ac:dyDescent="0.3">
      <c r="A3693" s="21">
        <v>39605</v>
      </c>
      <c r="B3693" s="11">
        <v>5307140000000</v>
      </c>
      <c r="C3693" s="11">
        <v>4098600000000</v>
      </c>
      <c r="D3693" s="11">
        <v>9405740000000</v>
      </c>
      <c r="E3693" s="12">
        <f>(US_Debt_Table[[#This Row],[Debt Held by the Public]] - B3945)/B3945 * 100</f>
        <v>5.780607200943968</v>
      </c>
      <c r="F3693" s="12">
        <f>(US_Debt_Table[[#This Row],[Debt Held by the Public]] - B3945)/B3945 * 100</f>
        <v>5.780607200943968</v>
      </c>
      <c r="G3693" s="12"/>
      <c r="H3693" s="12"/>
      <c r="K3693"/>
    </row>
    <row r="3694" spans="1:11" x14ac:dyDescent="0.3">
      <c r="A3694" s="21">
        <v>39604</v>
      </c>
      <c r="B3694" s="11">
        <v>5307430000000</v>
      </c>
      <c r="C3694" s="11">
        <v>4100070000000</v>
      </c>
      <c r="D3694" s="11">
        <v>9407490000000</v>
      </c>
      <c r="E3694" s="12">
        <f>(US_Debt_Table[[#This Row],[Debt Held by the Public]] - B3946)/B3946 * 100</f>
        <v>5.7868091128341073</v>
      </c>
      <c r="F3694" s="12">
        <f>(US_Debt_Table[[#This Row],[Debt Held by the Public]] - B3946)/B3946 * 100</f>
        <v>5.7868091128341073</v>
      </c>
      <c r="G3694" s="12"/>
      <c r="H3694" s="12"/>
      <c r="K3694"/>
    </row>
    <row r="3695" spans="1:11" x14ac:dyDescent="0.3">
      <c r="A3695" s="21">
        <v>39603</v>
      </c>
      <c r="B3695" s="11">
        <v>5299610000000</v>
      </c>
      <c r="C3695" s="11">
        <v>4096190000000</v>
      </c>
      <c r="D3695" s="11">
        <v>9395810000000</v>
      </c>
      <c r="E3695" s="12">
        <f>(US_Debt_Table[[#This Row],[Debt Held by the Public]] - B3947)/B3947 * 100</f>
        <v>5.8930840733073842</v>
      </c>
      <c r="F3695" s="12">
        <f>(US_Debt_Table[[#This Row],[Debt Held by the Public]] - B3947)/B3947 * 100</f>
        <v>5.8930840733073842</v>
      </c>
      <c r="G3695" s="12"/>
      <c r="H3695" s="12"/>
      <c r="K3695"/>
    </row>
    <row r="3696" spans="1:11" x14ac:dyDescent="0.3">
      <c r="A3696" s="21">
        <v>39602</v>
      </c>
      <c r="B3696" s="11">
        <v>5299620000000</v>
      </c>
      <c r="C3696" s="11">
        <v>4095750000000</v>
      </c>
      <c r="D3696" s="11">
        <v>9395380000000</v>
      </c>
      <c r="E3696" s="12">
        <f>(US_Debt_Table[[#This Row],[Debt Held by the Public]] - B3948)/B3948 * 100</f>
        <v>5.9032294807771857</v>
      </c>
      <c r="F3696" s="12">
        <f>(US_Debt_Table[[#This Row],[Debt Held by the Public]] - B3948)/B3948 * 100</f>
        <v>5.9032294807771857</v>
      </c>
      <c r="G3696" s="12"/>
      <c r="H3696" s="12"/>
      <c r="K3696"/>
    </row>
    <row r="3697" spans="1:11" x14ac:dyDescent="0.3">
      <c r="A3697" s="21">
        <v>39601</v>
      </c>
      <c r="B3697" s="11">
        <v>5299430000000</v>
      </c>
      <c r="C3697" s="11">
        <v>4096910000000</v>
      </c>
      <c r="D3697" s="11">
        <v>9396340000000</v>
      </c>
      <c r="E3697" s="12">
        <f>(US_Debt_Table[[#This Row],[Debt Held by the Public]] - B3949)/B3949 * 100</f>
        <v>6.3956698327802171</v>
      </c>
      <c r="F3697" s="12">
        <f>(US_Debt_Table[[#This Row],[Debt Held by the Public]] - B3949)/B3949 * 100</f>
        <v>6.3956698327802171</v>
      </c>
      <c r="G3697" s="12"/>
      <c r="H3697" s="12"/>
      <c r="K3697"/>
    </row>
    <row r="3698" spans="1:11" x14ac:dyDescent="0.3">
      <c r="A3698" s="21">
        <v>39598</v>
      </c>
      <c r="B3698" s="11">
        <v>5278570000000</v>
      </c>
      <c r="C3698" s="11">
        <v>4110100000000</v>
      </c>
      <c r="D3698" s="11">
        <v>9388670000000</v>
      </c>
      <c r="E3698" s="12">
        <f>(US_Debt_Table[[#This Row],[Debt Held by the Public]] - B3950)/B3950 * 100</f>
        <v>6.1990363045599493</v>
      </c>
      <c r="F3698" s="12">
        <f>(US_Debt_Table[[#This Row],[Debt Held by the Public]] - B3950)/B3950 * 100</f>
        <v>6.1990363045599493</v>
      </c>
      <c r="G3698" s="12"/>
      <c r="H3698" s="12"/>
      <c r="K3698"/>
    </row>
    <row r="3699" spans="1:11" x14ac:dyDescent="0.3">
      <c r="A3699" s="21">
        <v>39597</v>
      </c>
      <c r="B3699" s="11">
        <v>5259300000000</v>
      </c>
      <c r="C3699" s="11">
        <v>4131930000000</v>
      </c>
      <c r="D3699" s="11">
        <v>9391230000000</v>
      </c>
      <c r="E3699" s="12">
        <f>(US_Debt_Table[[#This Row],[Debt Held by the Public]] - B3951)/B3951 * 100</f>
        <v>5.8513817859062067</v>
      </c>
      <c r="F3699" s="12">
        <f>(US_Debt_Table[[#This Row],[Debt Held by the Public]] - B3951)/B3951 * 100</f>
        <v>5.8513817859062067</v>
      </c>
      <c r="G3699" s="12"/>
      <c r="H3699" s="12"/>
      <c r="K3699"/>
    </row>
    <row r="3700" spans="1:11" x14ac:dyDescent="0.3">
      <c r="A3700" s="21">
        <v>39596</v>
      </c>
      <c r="B3700" s="11">
        <v>5253220000000</v>
      </c>
      <c r="C3700" s="11">
        <v>4137430000000</v>
      </c>
      <c r="D3700" s="11">
        <v>9390650000000</v>
      </c>
      <c r="E3700" s="12">
        <f>(US_Debt_Table[[#This Row],[Debt Held by the Public]] - B3952)/B3952 * 100</f>
        <v>5.7402919461195969</v>
      </c>
      <c r="F3700" s="12">
        <f>(US_Debt_Table[[#This Row],[Debt Held by the Public]] - B3952)/B3952 * 100</f>
        <v>5.7402919461195969</v>
      </c>
      <c r="G3700" s="12"/>
      <c r="H3700" s="12"/>
      <c r="K3700"/>
    </row>
    <row r="3701" spans="1:11" x14ac:dyDescent="0.3">
      <c r="A3701" s="21">
        <v>39595</v>
      </c>
      <c r="B3701" s="11">
        <v>5252840000000</v>
      </c>
      <c r="C3701" s="11">
        <v>4140440000000</v>
      </c>
      <c r="D3701" s="11">
        <v>9393280000000</v>
      </c>
      <c r="E3701" s="12">
        <f>(US_Debt_Table[[#This Row],[Debt Held by the Public]] - B3953)/B3953 * 100</f>
        <v>5.7349841885855879</v>
      </c>
      <c r="F3701" s="12">
        <f>(US_Debt_Table[[#This Row],[Debt Held by the Public]] - B3953)/B3953 * 100</f>
        <v>5.7349841885855879</v>
      </c>
      <c r="G3701" s="12"/>
      <c r="H3701" s="12"/>
      <c r="K3701"/>
    </row>
    <row r="3702" spans="1:11" x14ac:dyDescent="0.3">
      <c r="A3702" s="21">
        <v>39591</v>
      </c>
      <c r="B3702" s="11">
        <v>5252300000000</v>
      </c>
      <c r="C3702" s="11">
        <v>4141610000000</v>
      </c>
      <c r="D3702" s="11">
        <v>9393910000000</v>
      </c>
      <c r="E3702" s="12">
        <f>(US_Debt_Table[[#This Row],[Debt Held by the Public]] - B3954)/B3954 * 100</f>
        <v>5.8325474929677368</v>
      </c>
      <c r="F3702" s="12">
        <f>(US_Debt_Table[[#This Row],[Debt Held by the Public]] - B3954)/B3954 * 100</f>
        <v>5.8325474929677368</v>
      </c>
      <c r="G3702" s="12"/>
      <c r="H3702" s="12"/>
      <c r="K3702"/>
    </row>
    <row r="3703" spans="1:11" x14ac:dyDescent="0.3">
      <c r="A3703" s="21">
        <v>39590</v>
      </c>
      <c r="B3703" s="11">
        <v>5252250000000</v>
      </c>
      <c r="C3703" s="11">
        <v>4140370000000</v>
      </c>
      <c r="D3703" s="11">
        <v>9392620000000</v>
      </c>
      <c r="E3703" s="12">
        <f>(US_Debt_Table[[#This Row],[Debt Held by the Public]] - B3955)/B3955 * 100</f>
        <v>5.8471093949952744</v>
      </c>
      <c r="F3703" s="12">
        <f>(US_Debt_Table[[#This Row],[Debt Held by the Public]] - B3955)/B3955 * 100</f>
        <v>5.8471093949952744</v>
      </c>
      <c r="G3703" s="12"/>
      <c r="H3703" s="12"/>
      <c r="K3703"/>
    </row>
    <row r="3704" spans="1:11" x14ac:dyDescent="0.3">
      <c r="A3704" s="21">
        <v>39589</v>
      </c>
      <c r="B3704" s="11">
        <v>5237480000000</v>
      </c>
      <c r="C3704" s="11">
        <v>4135930000000</v>
      </c>
      <c r="D3704" s="11">
        <v>9373420000000</v>
      </c>
      <c r="E3704" s="12">
        <f>(US_Debt_Table[[#This Row],[Debt Held by the Public]] - B3956)/B3956 * 100</f>
        <v>5.5609413955663225</v>
      </c>
      <c r="F3704" s="12">
        <f>(US_Debt_Table[[#This Row],[Debt Held by the Public]] - B3956)/B3956 * 100</f>
        <v>5.5609413955663225</v>
      </c>
      <c r="G3704" s="12"/>
      <c r="H3704" s="12"/>
      <c r="K3704"/>
    </row>
    <row r="3705" spans="1:11" x14ac:dyDescent="0.3">
      <c r="A3705" s="21">
        <v>39588</v>
      </c>
      <c r="B3705" s="11">
        <v>5237060000000</v>
      </c>
      <c r="C3705" s="11">
        <v>4142070000000</v>
      </c>
      <c r="D3705" s="11">
        <v>9379130000000</v>
      </c>
      <c r="E3705" s="12">
        <f>(US_Debt_Table[[#This Row],[Debt Held by the Public]] - B3957)/B3957 * 100</f>
        <v>5.5701367134741995</v>
      </c>
      <c r="F3705" s="12">
        <f>(US_Debt_Table[[#This Row],[Debt Held by the Public]] - B3957)/B3957 * 100</f>
        <v>5.5701367134741995</v>
      </c>
      <c r="G3705" s="12"/>
      <c r="H3705" s="12"/>
      <c r="K3705"/>
    </row>
    <row r="3706" spans="1:11" x14ac:dyDescent="0.3">
      <c r="A3706" s="21">
        <v>39587</v>
      </c>
      <c r="B3706" s="11">
        <v>5218610000000</v>
      </c>
      <c r="C3706" s="11">
        <v>4138250000000</v>
      </c>
      <c r="D3706" s="11">
        <v>9356860000000</v>
      </c>
      <c r="E3706" s="12">
        <f>(US_Debt_Table[[#This Row],[Debt Held by the Public]] - B3958)/B3958 * 100</f>
        <v>5.2096689649610903</v>
      </c>
      <c r="F3706" s="12">
        <f>(US_Debt_Table[[#This Row],[Debt Held by the Public]] - B3958)/B3958 * 100</f>
        <v>5.2096689649610903</v>
      </c>
      <c r="G3706" s="12"/>
      <c r="H3706" s="12"/>
      <c r="K3706"/>
    </row>
    <row r="3707" spans="1:11" x14ac:dyDescent="0.3">
      <c r="A3707" s="21">
        <v>39584</v>
      </c>
      <c r="B3707" s="11">
        <v>5218570000000</v>
      </c>
      <c r="C3707" s="11">
        <v>4134080000000</v>
      </c>
      <c r="D3707" s="11">
        <v>9352660000000</v>
      </c>
      <c r="E3707" s="12">
        <f>(US_Debt_Table[[#This Row],[Debt Held by the Public]] - B3959)/B3959 * 100</f>
        <v>5.1961377197226248</v>
      </c>
      <c r="F3707" s="12">
        <f>(US_Debt_Table[[#This Row],[Debt Held by the Public]] - B3959)/B3959 * 100</f>
        <v>5.1961377197226248</v>
      </c>
      <c r="G3707" s="12"/>
      <c r="H3707" s="12"/>
      <c r="K3707"/>
    </row>
    <row r="3708" spans="1:11" x14ac:dyDescent="0.3">
      <c r="A3708" s="21">
        <v>39583</v>
      </c>
      <c r="B3708" s="11">
        <v>5218560000000</v>
      </c>
      <c r="C3708" s="11">
        <v>4133730000000</v>
      </c>
      <c r="D3708" s="11">
        <v>9352290000000</v>
      </c>
      <c r="E3708" s="12">
        <f>(US_Debt_Table[[#This Row],[Debt Held by the Public]] - B3960)/B3960 * 100</f>
        <v>5.2237226005093262</v>
      </c>
      <c r="F3708" s="12">
        <f>(US_Debt_Table[[#This Row],[Debt Held by the Public]] - B3960)/B3960 * 100</f>
        <v>5.2237226005093262</v>
      </c>
      <c r="G3708" s="12"/>
      <c r="H3708" s="12"/>
      <c r="K3708"/>
    </row>
    <row r="3709" spans="1:11" x14ac:dyDescent="0.3">
      <c r="A3709" s="21">
        <v>39582</v>
      </c>
      <c r="B3709" s="11">
        <v>5228440000000</v>
      </c>
      <c r="C3709" s="11">
        <v>4136110000000</v>
      </c>
      <c r="D3709" s="11">
        <v>9364550000000</v>
      </c>
      <c r="E3709" s="12">
        <f>(US_Debt_Table[[#This Row],[Debt Held by the Public]] - B3961)/B3961 * 100</f>
        <v>4.9480823696840384</v>
      </c>
      <c r="F3709" s="12">
        <f>(US_Debt_Table[[#This Row],[Debt Held by the Public]] - B3961)/B3961 * 100</f>
        <v>4.9480823696840384</v>
      </c>
      <c r="G3709" s="12"/>
      <c r="H3709" s="12"/>
      <c r="K3709"/>
    </row>
    <row r="3710" spans="1:11" x14ac:dyDescent="0.3">
      <c r="A3710" s="21">
        <v>39581</v>
      </c>
      <c r="B3710" s="11">
        <v>5228250000000</v>
      </c>
      <c r="C3710" s="11">
        <v>4142490000000</v>
      </c>
      <c r="D3710" s="11">
        <v>9370740000000</v>
      </c>
      <c r="E3710" s="12">
        <f>(US_Debt_Table[[#This Row],[Debt Held by the Public]] - B3962)/B3962 * 100</f>
        <v>4.9491137563482352</v>
      </c>
      <c r="F3710" s="12">
        <f>(US_Debt_Table[[#This Row],[Debt Held by the Public]] - B3962)/B3962 * 100</f>
        <v>4.9491137563482352</v>
      </c>
      <c r="G3710" s="12"/>
      <c r="H3710" s="12"/>
      <c r="K3710"/>
    </row>
    <row r="3711" spans="1:11" x14ac:dyDescent="0.3">
      <c r="A3711" s="21">
        <v>39580</v>
      </c>
      <c r="B3711" s="11">
        <v>5228150000000</v>
      </c>
      <c r="C3711" s="11">
        <v>4138340000000</v>
      </c>
      <c r="D3711" s="11">
        <v>9366490000000</v>
      </c>
      <c r="E3711" s="12">
        <f>(US_Debt_Table[[#This Row],[Debt Held by the Public]] - B3963)/B3963 * 100</f>
        <v>4.9517412495884763</v>
      </c>
      <c r="F3711" s="12">
        <f>(US_Debt_Table[[#This Row],[Debt Held by the Public]] - B3963)/B3963 * 100</f>
        <v>4.9517412495884763</v>
      </c>
      <c r="G3711" s="12"/>
      <c r="H3711" s="12"/>
      <c r="K3711"/>
    </row>
    <row r="3712" spans="1:11" x14ac:dyDescent="0.3">
      <c r="A3712" s="21">
        <v>39577</v>
      </c>
      <c r="B3712" s="11">
        <v>5227820000000</v>
      </c>
      <c r="C3712" s="11">
        <v>4137420000000</v>
      </c>
      <c r="D3712" s="11">
        <v>9365230000000</v>
      </c>
      <c r="E3712" s="12">
        <f>(US_Debt_Table[[#This Row],[Debt Held by the Public]] - B3964)/B3964 * 100</f>
        <v>4.7772704861848778</v>
      </c>
      <c r="F3712" s="12">
        <f>(US_Debt_Table[[#This Row],[Debt Held by the Public]] - B3964)/B3964 * 100</f>
        <v>4.7772704861848778</v>
      </c>
      <c r="G3712" s="12"/>
      <c r="H3712" s="12"/>
      <c r="K3712"/>
    </row>
    <row r="3713" spans="1:11" x14ac:dyDescent="0.3">
      <c r="A3713" s="21">
        <v>39576</v>
      </c>
      <c r="B3713" s="11">
        <v>5227970000000</v>
      </c>
      <c r="C3713" s="11">
        <v>4136830000000</v>
      </c>
      <c r="D3713" s="11">
        <v>9364790000000</v>
      </c>
      <c r="E3713" s="12">
        <f>(US_Debt_Table[[#This Row],[Debt Held by the Public]] - B3965)/B3965 * 100</f>
        <v>4.7996006847694916</v>
      </c>
      <c r="F3713" s="12">
        <f>(US_Debt_Table[[#This Row],[Debt Held by the Public]] - B3965)/B3965 * 100</f>
        <v>4.7996006847694916</v>
      </c>
      <c r="G3713" s="12"/>
      <c r="H3713" s="12"/>
      <c r="K3713"/>
    </row>
    <row r="3714" spans="1:11" x14ac:dyDescent="0.3">
      <c r="A3714" s="21">
        <v>39575</v>
      </c>
      <c r="B3714" s="11">
        <v>5227620000000</v>
      </c>
      <c r="C3714" s="11">
        <v>4132100000000</v>
      </c>
      <c r="D3714" s="11">
        <v>9359720000000</v>
      </c>
      <c r="E3714" s="12">
        <f>(US_Debt_Table[[#This Row],[Debt Held by the Public]] - B3966)/B3966 * 100</f>
        <v>4.7997273565614851</v>
      </c>
      <c r="F3714" s="12">
        <f>(US_Debt_Table[[#This Row],[Debt Held by the Public]] - B3966)/B3966 * 100</f>
        <v>4.7997273565614851</v>
      </c>
      <c r="G3714" s="12"/>
      <c r="H3714" s="12"/>
      <c r="K3714"/>
    </row>
    <row r="3715" spans="1:11" x14ac:dyDescent="0.3">
      <c r="A3715" s="21">
        <v>39574</v>
      </c>
      <c r="B3715" s="11">
        <v>5227060000000</v>
      </c>
      <c r="C3715" s="11">
        <v>4130940000000</v>
      </c>
      <c r="D3715" s="11">
        <v>9358000000000</v>
      </c>
      <c r="E3715" s="12">
        <f>(US_Debt_Table[[#This Row],[Debt Held by the Public]] - B3967)/B3967 * 100</f>
        <v>4.7948034242867736</v>
      </c>
      <c r="F3715" s="12">
        <f>(US_Debt_Table[[#This Row],[Debt Held by the Public]] - B3967)/B3967 * 100</f>
        <v>4.7948034242867736</v>
      </c>
      <c r="G3715" s="12"/>
      <c r="H3715" s="12"/>
      <c r="K3715"/>
    </row>
    <row r="3716" spans="1:11" x14ac:dyDescent="0.3">
      <c r="A3716" s="21">
        <v>39573</v>
      </c>
      <c r="B3716" s="11">
        <v>5227180000000</v>
      </c>
      <c r="C3716" s="11">
        <v>4125200000000</v>
      </c>
      <c r="D3716" s="11">
        <v>9352380000000</v>
      </c>
      <c r="E3716" s="12">
        <f>(US_Debt_Table[[#This Row],[Debt Held by the Public]] - B3968)/B3968 * 100</f>
        <v>4.8020418351655181</v>
      </c>
      <c r="F3716" s="12">
        <f>(US_Debt_Table[[#This Row],[Debt Held by the Public]] - B3968)/B3968 * 100</f>
        <v>4.8020418351655181</v>
      </c>
      <c r="G3716" s="12"/>
      <c r="H3716" s="12"/>
      <c r="K3716"/>
    </row>
    <row r="3717" spans="1:11" x14ac:dyDescent="0.3">
      <c r="A3717" s="21">
        <v>39570</v>
      </c>
      <c r="B3717" s="11">
        <v>5227390000000</v>
      </c>
      <c r="C3717" s="11">
        <v>4120090000000</v>
      </c>
      <c r="D3717" s="11">
        <v>9347480000000</v>
      </c>
      <c r="E3717" s="12">
        <f>(US_Debt_Table[[#This Row],[Debt Held by the Public]] - B3969)/B3969 * 100</f>
        <v>4.4481564587383637</v>
      </c>
      <c r="F3717" s="12">
        <f>(US_Debt_Table[[#This Row],[Debt Held by the Public]] - B3969)/B3969 * 100</f>
        <v>4.4481564587383637</v>
      </c>
      <c r="G3717" s="12"/>
      <c r="H3717" s="12"/>
      <c r="K3717"/>
    </row>
    <row r="3718" spans="1:11" x14ac:dyDescent="0.3">
      <c r="A3718" s="21">
        <v>39569</v>
      </c>
      <c r="B3718" s="11">
        <v>5227860000000</v>
      </c>
      <c r="C3718" s="11">
        <v>4118550000000</v>
      </c>
      <c r="D3718" s="11">
        <v>9346420000000</v>
      </c>
      <c r="E3718" s="12">
        <f>(US_Debt_Table[[#This Row],[Debt Held by the Public]] - B3970)/B3970 * 100</f>
        <v>4.4652705619055233</v>
      </c>
      <c r="F3718" s="12">
        <f>(US_Debt_Table[[#This Row],[Debt Held by the Public]] - B3970)/B3970 * 100</f>
        <v>4.4652705619055233</v>
      </c>
      <c r="G3718" s="12"/>
      <c r="H3718" s="12"/>
      <c r="K3718"/>
    </row>
    <row r="3719" spans="1:11" x14ac:dyDescent="0.3">
      <c r="A3719" s="21">
        <v>39568</v>
      </c>
      <c r="B3719" s="11">
        <v>5244190000000</v>
      </c>
      <c r="C3719" s="11">
        <v>4133360000000</v>
      </c>
      <c r="D3719" s="11">
        <v>9377560000000</v>
      </c>
      <c r="E3719" s="12">
        <f>(US_Debt_Table[[#This Row],[Debt Held by the Public]] - B3971)/B3971 * 100</f>
        <v>4.7359128909979109</v>
      </c>
      <c r="F3719" s="12">
        <f>(US_Debt_Table[[#This Row],[Debt Held by the Public]] - B3971)/B3971 * 100</f>
        <v>4.7359128909979109</v>
      </c>
      <c r="G3719" s="12"/>
      <c r="H3719" s="12"/>
      <c r="K3719"/>
    </row>
    <row r="3720" spans="1:11" x14ac:dyDescent="0.3">
      <c r="A3720" s="21">
        <v>39567</v>
      </c>
      <c r="B3720" s="11">
        <v>5207500000000</v>
      </c>
      <c r="C3720" s="11">
        <v>4130550000000</v>
      </c>
      <c r="D3720" s="11">
        <v>9338050000000</v>
      </c>
      <c r="E3720" s="12">
        <f>(US_Debt_Table[[#This Row],[Debt Held by the Public]] - B3972)/B3972 * 100</f>
        <v>4.3896787023004817</v>
      </c>
      <c r="F3720" s="12">
        <f>(US_Debt_Table[[#This Row],[Debt Held by the Public]] - B3972)/B3972 * 100</f>
        <v>4.3896787023004817</v>
      </c>
      <c r="G3720" s="12"/>
      <c r="H3720" s="12"/>
      <c r="K3720"/>
    </row>
    <row r="3721" spans="1:11" x14ac:dyDescent="0.3">
      <c r="A3721" s="21">
        <v>39566</v>
      </c>
      <c r="B3721" s="11">
        <v>5207330000000</v>
      </c>
      <c r="C3721" s="11">
        <v>4130190000000</v>
      </c>
      <c r="D3721" s="11">
        <v>9337520000000</v>
      </c>
      <c r="E3721" s="12">
        <f>(US_Debt_Table[[#This Row],[Debt Held by the Public]] - B3973)/B3973 * 100</f>
        <v>4.3877356693963057</v>
      </c>
      <c r="F3721" s="12">
        <f>(US_Debt_Table[[#This Row],[Debt Held by the Public]] - B3973)/B3973 * 100</f>
        <v>4.3877356693963057</v>
      </c>
      <c r="G3721" s="12"/>
      <c r="H3721" s="12"/>
      <c r="K3721"/>
    </row>
    <row r="3722" spans="1:11" x14ac:dyDescent="0.3">
      <c r="A3722" s="21">
        <v>39563</v>
      </c>
      <c r="B3722" s="11">
        <v>5207260000000</v>
      </c>
      <c r="C3722" s="11">
        <v>4127710000000</v>
      </c>
      <c r="D3722" s="11">
        <v>9334970000000</v>
      </c>
      <c r="E3722" s="12">
        <f>(US_Debt_Table[[#This Row],[Debt Held by the Public]] - B3974)/B3974 * 100</f>
        <v>3.9574528401706521</v>
      </c>
      <c r="F3722" s="12">
        <f>(US_Debt_Table[[#This Row],[Debt Held by the Public]] - B3974)/B3974 * 100</f>
        <v>3.9574528401706521</v>
      </c>
      <c r="G3722" s="12"/>
      <c r="H3722" s="12"/>
      <c r="K3722"/>
    </row>
    <row r="3723" spans="1:11" x14ac:dyDescent="0.3">
      <c r="A3723" s="21">
        <v>39562</v>
      </c>
      <c r="B3723" s="11">
        <v>5207370000000</v>
      </c>
      <c r="C3723" s="11">
        <v>4125840000000</v>
      </c>
      <c r="D3723" s="11">
        <v>9333200000000</v>
      </c>
      <c r="E3723" s="12">
        <f>(US_Debt_Table[[#This Row],[Debt Held by the Public]] - B3975)/B3975 * 100</f>
        <v>3.9862213568968103</v>
      </c>
      <c r="F3723" s="12">
        <f>(US_Debt_Table[[#This Row],[Debt Held by the Public]] - B3975)/B3975 * 100</f>
        <v>3.9862213568968103</v>
      </c>
      <c r="G3723" s="12"/>
      <c r="H3723" s="12"/>
      <c r="K3723"/>
    </row>
    <row r="3724" spans="1:11" x14ac:dyDescent="0.3">
      <c r="A3724" s="21">
        <v>39561</v>
      </c>
      <c r="B3724" s="11">
        <v>5220420000000</v>
      </c>
      <c r="C3724" s="11">
        <v>4121110000000</v>
      </c>
      <c r="D3724" s="11">
        <v>9341530000000</v>
      </c>
      <c r="E3724" s="12">
        <f>(US_Debt_Table[[#This Row],[Debt Held by the Public]] - B3976)/B3976 * 100</f>
        <v>4.2593091878613585</v>
      </c>
      <c r="F3724" s="12">
        <f>(US_Debt_Table[[#This Row],[Debt Held by the Public]] - B3976)/B3976 * 100</f>
        <v>4.2593091878613585</v>
      </c>
      <c r="G3724" s="12"/>
      <c r="H3724" s="12"/>
      <c r="K3724"/>
    </row>
    <row r="3725" spans="1:11" x14ac:dyDescent="0.3">
      <c r="A3725" s="21">
        <v>39560</v>
      </c>
      <c r="B3725" s="11">
        <v>5220030000000</v>
      </c>
      <c r="C3725" s="11">
        <v>4121460000000</v>
      </c>
      <c r="D3725" s="11">
        <v>9341480000000</v>
      </c>
      <c r="E3725" s="12">
        <f>(US_Debt_Table[[#This Row],[Debt Held by the Public]] - B3977)/B3977 * 100</f>
        <v>4.2525613628647321</v>
      </c>
      <c r="F3725" s="12">
        <f>(US_Debt_Table[[#This Row],[Debt Held by the Public]] - B3977)/B3977 * 100</f>
        <v>4.2525613628647321</v>
      </c>
      <c r="G3725" s="12"/>
      <c r="H3725" s="12"/>
      <c r="K3725"/>
    </row>
    <row r="3726" spans="1:11" x14ac:dyDescent="0.3">
      <c r="A3726" s="21">
        <v>39559</v>
      </c>
      <c r="B3726" s="11">
        <v>5239730000000</v>
      </c>
      <c r="C3726" s="11">
        <v>4115190000000</v>
      </c>
      <c r="D3726" s="11">
        <v>9354920000000</v>
      </c>
      <c r="E3726" s="12">
        <f>(US_Debt_Table[[#This Row],[Debt Held by the Public]] - B3978)/B3978 * 100</f>
        <v>4.6485106790919879</v>
      </c>
      <c r="F3726" s="12">
        <f>(US_Debt_Table[[#This Row],[Debt Held by the Public]] - B3978)/B3978 * 100</f>
        <v>4.6485106790919879</v>
      </c>
      <c r="G3726" s="12"/>
      <c r="H3726" s="12"/>
      <c r="K3726"/>
    </row>
    <row r="3727" spans="1:11" x14ac:dyDescent="0.3">
      <c r="A3727" s="21">
        <v>39556</v>
      </c>
      <c r="B3727" s="11">
        <v>5259640000000</v>
      </c>
      <c r="C3727" s="11">
        <v>4112840000000</v>
      </c>
      <c r="D3727" s="11">
        <v>9372490000000</v>
      </c>
      <c r="E3727" s="12">
        <f>(US_Debt_Table[[#This Row],[Debt Held by the Public]] - B3979)/B3979 * 100</f>
        <v>4.5785058565983414</v>
      </c>
      <c r="F3727" s="12">
        <f>(US_Debt_Table[[#This Row],[Debt Held by the Public]] - B3979)/B3979 * 100</f>
        <v>4.5785058565983414</v>
      </c>
      <c r="G3727" s="12"/>
      <c r="H3727" s="12"/>
      <c r="K3727"/>
    </row>
    <row r="3728" spans="1:11" x14ac:dyDescent="0.3">
      <c r="A3728" s="21">
        <v>39555</v>
      </c>
      <c r="B3728" s="11">
        <v>5259570000000</v>
      </c>
      <c r="C3728" s="11">
        <v>4108760000000</v>
      </c>
      <c r="D3728" s="11">
        <v>9368330000000</v>
      </c>
      <c r="E3728" s="12">
        <f>(US_Debt_Table[[#This Row],[Debt Held by the Public]] - B3980)/B3980 * 100</f>
        <v>4.4336295837403794</v>
      </c>
      <c r="F3728" s="12">
        <f>(US_Debt_Table[[#This Row],[Debt Held by the Public]] - B3980)/B3980 * 100</f>
        <v>4.4336295837403794</v>
      </c>
      <c r="G3728" s="12"/>
      <c r="H3728" s="12"/>
      <c r="K3728"/>
    </row>
    <row r="3729" spans="1:11" x14ac:dyDescent="0.3">
      <c r="A3729" s="21">
        <v>39554</v>
      </c>
      <c r="B3729" s="11">
        <v>5294380000000</v>
      </c>
      <c r="C3729" s="11">
        <v>4106340000000</v>
      </c>
      <c r="D3729" s="11">
        <v>9400720000000</v>
      </c>
      <c r="E3729" s="12">
        <f>(US_Debt_Table[[#This Row],[Debt Held by the Public]] - B3981)/B3981 * 100</f>
        <v>4.4870555079711547</v>
      </c>
      <c r="F3729" s="12">
        <f>(US_Debt_Table[[#This Row],[Debt Held by the Public]] - B3981)/B3981 * 100</f>
        <v>4.4870555079711547</v>
      </c>
      <c r="G3729" s="12"/>
      <c r="H3729" s="12"/>
      <c r="K3729"/>
    </row>
    <row r="3730" spans="1:11" x14ac:dyDescent="0.3">
      <c r="A3730" s="21">
        <v>39553</v>
      </c>
      <c r="B3730" s="11">
        <v>5299900000000</v>
      </c>
      <c r="C3730" s="11">
        <v>4109170000000</v>
      </c>
      <c r="D3730" s="11">
        <v>9409070000000</v>
      </c>
      <c r="E3730" s="12">
        <f>(US_Debt_Table[[#This Row],[Debt Held by the Public]] - B3982)/B3982 * 100</f>
        <v>4.0260815972426682</v>
      </c>
      <c r="F3730" s="12">
        <f>(US_Debt_Table[[#This Row],[Debt Held by the Public]] - B3982)/B3982 * 100</f>
        <v>4.0260815972426682</v>
      </c>
      <c r="G3730" s="12"/>
      <c r="H3730" s="12"/>
      <c r="K3730"/>
    </row>
    <row r="3731" spans="1:11" x14ac:dyDescent="0.3">
      <c r="A3731" s="21">
        <v>39552</v>
      </c>
      <c r="B3731" s="11">
        <v>5349210000000</v>
      </c>
      <c r="C3731" s="11">
        <v>4095190000000</v>
      </c>
      <c r="D3731" s="11">
        <v>9444400000000</v>
      </c>
      <c r="E3731" s="12">
        <f>(US_Debt_Table[[#This Row],[Debt Held by the Public]] - B3983)/B3983 * 100</f>
        <v>5.1636076247994716</v>
      </c>
      <c r="F3731" s="12">
        <f>(US_Debt_Table[[#This Row],[Debt Held by the Public]] - B3983)/B3983 * 100</f>
        <v>5.1636076247994716</v>
      </c>
      <c r="G3731" s="12"/>
      <c r="H3731" s="12"/>
      <c r="K3731"/>
    </row>
    <row r="3732" spans="1:11" x14ac:dyDescent="0.3">
      <c r="A3732" s="21">
        <v>39549</v>
      </c>
      <c r="B3732" s="11">
        <v>5349310000000</v>
      </c>
      <c r="C3732" s="11">
        <v>4093440000000</v>
      </c>
      <c r="D3732" s="11">
        <v>9442760000000</v>
      </c>
      <c r="E3732" s="12">
        <f>(US_Debt_Table[[#This Row],[Debt Held by the Public]] - B3984)/B3984 * 100</f>
        <v>5.0573471071133982</v>
      </c>
      <c r="F3732" s="12">
        <f>(US_Debt_Table[[#This Row],[Debt Held by the Public]] - B3984)/B3984 * 100</f>
        <v>5.0573471071133982</v>
      </c>
      <c r="G3732" s="12"/>
      <c r="H3732" s="12"/>
      <c r="K3732"/>
    </row>
    <row r="3733" spans="1:11" x14ac:dyDescent="0.3">
      <c r="A3733" s="21">
        <v>39548</v>
      </c>
      <c r="B3733" s="11">
        <v>5349600000000</v>
      </c>
      <c r="C3733" s="11">
        <v>4093110000000</v>
      </c>
      <c r="D3733" s="11">
        <v>9442710000000</v>
      </c>
      <c r="E3733" s="12">
        <f>(US_Debt_Table[[#This Row],[Debt Held by the Public]] - B3985)/B3985 * 100</f>
        <v>5.1524628155055456</v>
      </c>
      <c r="F3733" s="12">
        <f>(US_Debt_Table[[#This Row],[Debt Held by the Public]] - B3985)/B3985 * 100</f>
        <v>5.1524628155055456</v>
      </c>
      <c r="G3733" s="12"/>
      <c r="H3733" s="12"/>
      <c r="K3733"/>
    </row>
    <row r="3734" spans="1:11" x14ac:dyDescent="0.3">
      <c r="A3734" s="21">
        <v>39547</v>
      </c>
      <c r="B3734" s="11">
        <v>5346420000000</v>
      </c>
      <c r="C3734" s="11">
        <v>4090930000000</v>
      </c>
      <c r="D3734" s="11">
        <v>9437360000000</v>
      </c>
      <c r="E3734" s="12">
        <f>(US_Debt_Table[[#This Row],[Debt Held by the Public]] - B3986)/B3986 * 100</f>
        <v>5.093054889411321</v>
      </c>
      <c r="F3734" s="12">
        <f>(US_Debt_Table[[#This Row],[Debt Held by the Public]] - B3986)/B3986 * 100</f>
        <v>5.093054889411321</v>
      </c>
      <c r="G3734" s="12"/>
      <c r="H3734" s="12"/>
      <c r="K3734"/>
    </row>
    <row r="3735" spans="1:11" x14ac:dyDescent="0.3">
      <c r="A3735" s="21">
        <v>39546</v>
      </c>
      <c r="B3735" s="11">
        <v>5347010000000</v>
      </c>
      <c r="C3735" s="11">
        <v>4099140000000</v>
      </c>
      <c r="D3735" s="11">
        <v>9446150000000</v>
      </c>
      <c r="E3735" s="12">
        <f>(US_Debt_Table[[#This Row],[Debt Held by the Public]] - B3987)/B3987 * 100</f>
        <v>5.1122971525177165</v>
      </c>
      <c r="F3735" s="12">
        <f>(US_Debt_Table[[#This Row],[Debt Held by the Public]] - B3987)/B3987 * 100</f>
        <v>5.1122971525177165</v>
      </c>
      <c r="G3735" s="12"/>
      <c r="H3735" s="12"/>
      <c r="K3735"/>
    </row>
    <row r="3736" spans="1:11" x14ac:dyDescent="0.3">
      <c r="A3736" s="21">
        <v>39545</v>
      </c>
      <c r="B3736" s="11">
        <v>5346810000000</v>
      </c>
      <c r="C3736" s="11">
        <v>4094390000000</v>
      </c>
      <c r="D3736" s="11">
        <v>9441200000000</v>
      </c>
      <c r="E3736" s="12">
        <f>(US_Debt_Table[[#This Row],[Debt Held by the Public]] - B3988)/B3988 * 100</f>
        <v>5.1079522780751603</v>
      </c>
      <c r="F3736" s="12">
        <f>(US_Debt_Table[[#This Row],[Debt Held by the Public]] - B3988)/B3988 * 100</f>
        <v>5.1079522780751603</v>
      </c>
      <c r="G3736" s="12"/>
      <c r="H3736" s="12"/>
      <c r="K3736"/>
    </row>
    <row r="3737" spans="1:11" x14ac:dyDescent="0.3">
      <c r="A3737" s="21">
        <v>39542</v>
      </c>
      <c r="B3737" s="11">
        <v>5346700000000</v>
      </c>
      <c r="C3737" s="11">
        <v>4091810000000</v>
      </c>
      <c r="D3737" s="11">
        <v>9438510000000</v>
      </c>
      <c r="E3737" s="12">
        <f>(US_Debt_Table[[#This Row],[Debt Held by the Public]] - B3989)/B3989 * 100</f>
        <v>5.3236021235312077</v>
      </c>
      <c r="F3737" s="12">
        <f>(US_Debt_Table[[#This Row],[Debt Held by the Public]] - B3989)/B3989 * 100</f>
        <v>5.3236021235312077</v>
      </c>
      <c r="G3737" s="12"/>
      <c r="H3737" s="12"/>
      <c r="K3737"/>
    </row>
    <row r="3738" spans="1:11" x14ac:dyDescent="0.3">
      <c r="A3738" s="21">
        <v>39541</v>
      </c>
      <c r="B3738" s="11">
        <v>5346610000000</v>
      </c>
      <c r="C3738" s="11">
        <v>4090820000000</v>
      </c>
      <c r="D3738" s="11">
        <v>9437430000000</v>
      </c>
      <c r="E3738" s="12">
        <f>(US_Debt_Table[[#This Row],[Debt Held by the Public]] - B3990)/B3990 * 100</f>
        <v>5.3253563633211725</v>
      </c>
      <c r="F3738" s="12">
        <f>(US_Debt_Table[[#This Row],[Debt Held by the Public]] - B3990)/B3990 * 100</f>
        <v>5.3253563633211725</v>
      </c>
      <c r="G3738" s="12"/>
      <c r="H3738" s="12"/>
      <c r="K3738"/>
    </row>
    <row r="3739" spans="1:11" x14ac:dyDescent="0.3">
      <c r="A3739" s="21">
        <v>39540</v>
      </c>
      <c r="B3739" s="11">
        <v>5358160000000</v>
      </c>
      <c r="C3739" s="11">
        <v>4096560000000</v>
      </c>
      <c r="D3739" s="11">
        <v>9454720000000</v>
      </c>
      <c r="E3739" s="12">
        <f>(US_Debt_Table[[#This Row],[Debt Held by the Public]] - B3991)/B3991 * 100</f>
        <v>5.9184464176991991</v>
      </c>
      <c r="F3739" s="12">
        <f>(US_Debt_Table[[#This Row],[Debt Held by the Public]] - B3991)/B3991 * 100</f>
        <v>5.9184464176991991</v>
      </c>
      <c r="G3739" s="12"/>
      <c r="H3739" s="12"/>
      <c r="K3739"/>
    </row>
    <row r="3740" spans="1:11" x14ac:dyDescent="0.3">
      <c r="A3740" s="21">
        <v>39539</v>
      </c>
      <c r="B3740" s="11">
        <v>5357330000000</v>
      </c>
      <c r="C3740" s="11">
        <v>4089210000000</v>
      </c>
      <c r="D3740" s="11">
        <v>9446550000000</v>
      </c>
      <c r="E3740" s="12">
        <f>(US_Debt_Table[[#This Row],[Debt Held by the Public]] - B3992)/B3992 * 100</f>
        <v>6.0030392129704744</v>
      </c>
      <c r="F3740" s="12">
        <f>(US_Debt_Table[[#This Row],[Debt Held by the Public]] - B3992)/B3992 * 100</f>
        <v>6.0030392129704744</v>
      </c>
      <c r="G3740" s="12"/>
      <c r="H3740" s="12"/>
      <c r="K3740"/>
    </row>
    <row r="3741" spans="1:11" x14ac:dyDescent="0.3">
      <c r="A3741" s="21">
        <v>39538</v>
      </c>
      <c r="B3741" s="11">
        <v>5334120000000</v>
      </c>
      <c r="C3741" s="11">
        <v>4103480000000</v>
      </c>
      <c r="D3741" s="11">
        <v>9437590000000</v>
      </c>
      <c r="E3741" s="12">
        <f>(US_Debt_Table[[#This Row],[Debt Held by the Public]] - B3993)/B3993 * 100</f>
        <v>5.9086315379834931</v>
      </c>
      <c r="F3741" s="12">
        <f>(US_Debt_Table[[#This Row],[Debt Held by the Public]] - B3993)/B3993 * 100</f>
        <v>5.9086315379834931</v>
      </c>
      <c r="G3741" s="12"/>
      <c r="H3741" s="12"/>
      <c r="K3741"/>
    </row>
    <row r="3742" spans="1:11" x14ac:dyDescent="0.3">
      <c r="A3742" s="21">
        <v>39535</v>
      </c>
      <c r="B3742" s="11">
        <v>5308270000000</v>
      </c>
      <c r="C3742" s="11">
        <v>4099660000000</v>
      </c>
      <c r="D3742" s="11">
        <v>9407930000000</v>
      </c>
      <c r="E3742" s="12">
        <f>(US_Debt_Table[[#This Row],[Debt Held by the Public]] - B3994)/B3994 * 100</f>
        <v>5.3748776677366399</v>
      </c>
      <c r="F3742" s="12">
        <f>(US_Debt_Table[[#This Row],[Debt Held by the Public]] - B3994)/B3994 * 100</f>
        <v>5.3748776677366399</v>
      </c>
      <c r="G3742" s="12"/>
      <c r="H3742" s="12"/>
      <c r="K3742"/>
    </row>
    <row r="3743" spans="1:11" x14ac:dyDescent="0.3">
      <c r="A3743" s="21">
        <v>39534</v>
      </c>
      <c r="B3743" s="11">
        <v>5308260000000</v>
      </c>
      <c r="C3743" s="11">
        <v>4104100000000</v>
      </c>
      <c r="D3743" s="11">
        <v>9412360000000</v>
      </c>
      <c r="E3743" s="12">
        <f>(US_Debt_Table[[#This Row],[Debt Held by the Public]] - B3995)/B3995 * 100</f>
        <v>5.3872314573816089</v>
      </c>
      <c r="F3743" s="12">
        <f>(US_Debt_Table[[#This Row],[Debt Held by the Public]] - B3995)/B3995 * 100</f>
        <v>5.3872314573816089</v>
      </c>
      <c r="G3743" s="12"/>
      <c r="H3743" s="12"/>
      <c r="K3743"/>
    </row>
    <row r="3744" spans="1:11" x14ac:dyDescent="0.3">
      <c r="A3744" s="21">
        <v>39533</v>
      </c>
      <c r="B3744" s="11">
        <v>5291430000000</v>
      </c>
      <c r="C3744" s="11">
        <v>4102700000000</v>
      </c>
      <c r="D3744" s="11">
        <v>9394130000000</v>
      </c>
      <c r="E3744" s="12">
        <f>(US_Debt_Table[[#This Row],[Debt Held by the Public]] - B3996)/B3996 * 100</f>
        <v>5.0758367058393672</v>
      </c>
      <c r="F3744" s="12">
        <f>(US_Debt_Table[[#This Row],[Debt Held by the Public]] - B3996)/B3996 * 100</f>
        <v>5.0758367058393672</v>
      </c>
      <c r="G3744" s="12"/>
      <c r="H3744" s="12"/>
      <c r="K3744"/>
    </row>
    <row r="3745" spans="1:11" x14ac:dyDescent="0.3">
      <c r="A3745" s="21">
        <v>39532</v>
      </c>
      <c r="B3745" s="11">
        <v>5291290000000</v>
      </c>
      <c r="C3745" s="11">
        <v>4109310000000</v>
      </c>
      <c r="D3745" s="11">
        <v>9400600000000</v>
      </c>
      <c r="E3745" s="12">
        <f>(US_Debt_Table[[#This Row],[Debt Held by the Public]] - B3997)/B3997 * 100</f>
        <v>5.0705528659991979</v>
      </c>
      <c r="F3745" s="12">
        <f>(US_Debt_Table[[#This Row],[Debt Held by the Public]] - B3997)/B3997 * 100</f>
        <v>5.0705528659991979</v>
      </c>
      <c r="G3745" s="12"/>
      <c r="H3745" s="12"/>
      <c r="K3745"/>
    </row>
    <row r="3746" spans="1:11" x14ac:dyDescent="0.3">
      <c r="A3746" s="21">
        <v>39531</v>
      </c>
      <c r="B3746" s="11">
        <v>5290720000000</v>
      </c>
      <c r="C3746" s="11">
        <v>4105000000000</v>
      </c>
      <c r="D3746" s="11">
        <v>9395720000000</v>
      </c>
      <c r="E3746" s="12">
        <f>(US_Debt_Table[[#This Row],[Debt Held by the Public]] - B3998)/B3998 * 100</f>
        <v>5.0596514638834611</v>
      </c>
      <c r="F3746" s="12">
        <f>(US_Debt_Table[[#This Row],[Debt Held by the Public]] - B3998)/B3998 * 100</f>
        <v>5.0596514638834611</v>
      </c>
      <c r="G3746" s="12"/>
      <c r="H3746" s="12"/>
      <c r="K3746"/>
    </row>
    <row r="3747" spans="1:11" x14ac:dyDescent="0.3">
      <c r="A3747" s="21">
        <v>39528</v>
      </c>
      <c r="B3747" s="11">
        <v>5289660000000</v>
      </c>
      <c r="C3747" s="11">
        <v>4102900000000</v>
      </c>
      <c r="D3747" s="11">
        <v>9392560000000</v>
      </c>
      <c r="E3747" s="12">
        <f>(US_Debt_Table[[#This Row],[Debt Held by the Public]] - B3999)/B3999 * 100</f>
        <v>5.0786650774731825</v>
      </c>
      <c r="F3747" s="12">
        <f>(US_Debt_Table[[#This Row],[Debt Held by the Public]] - B3999)/B3999 * 100</f>
        <v>5.0786650774731825</v>
      </c>
      <c r="G3747" s="12"/>
      <c r="H3747" s="12"/>
      <c r="K3747"/>
    </row>
    <row r="3748" spans="1:11" x14ac:dyDescent="0.3">
      <c r="A3748" s="21">
        <v>39527</v>
      </c>
      <c r="B3748" s="11">
        <v>5289590000000</v>
      </c>
      <c r="C3748" s="11">
        <v>4102610000000</v>
      </c>
      <c r="D3748" s="11">
        <v>9392200000000</v>
      </c>
      <c r="E3748" s="12">
        <f>(US_Debt_Table[[#This Row],[Debt Held by the Public]] - B4000)/B4000 * 100</f>
        <v>5.0979433778196341</v>
      </c>
      <c r="F3748" s="12">
        <f>(US_Debt_Table[[#This Row],[Debt Held by the Public]] - B4000)/B4000 * 100</f>
        <v>5.0979433778196341</v>
      </c>
      <c r="G3748" s="12"/>
      <c r="H3748" s="12"/>
      <c r="K3748"/>
    </row>
    <row r="3749" spans="1:11" x14ac:dyDescent="0.3">
      <c r="A3749" s="21">
        <v>39526</v>
      </c>
      <c r="B3749" s="11">
        <v>5283170000000</v>
      </c>
      <c r="C3749" s="11">
        <v>4099960000000</v>
      </c>
      <c r="D3749" s="11">
        <v>9383130000000</v>
      </c>
      <c r="E3749" s="12">
        <f>(US_Debt_Table[[#This Row],[Debt Held by the Public]] - B4001)/B4001 * 100</f>
        <v>4.9783115388971577</v>
      </c>
      <c r="F3749" s="12">
        <f>(US_Debt_Table[[#This Row],[Debt Held by the Public]] - B4001)/B4001 * 100</f>
        <v>4.9783115388971577</v>
      </c>
      <c r="G3749" s="12"/>
      <c r="H3749" s="12"/>
      <c r="K3749"/>
    </row>
    <row r="3750" spans="1:11" x14ac:dyDescent="0.3">
      <c r="A3750" s="21">
        <v>39525</v>
      </c>
      <c r="B3750" s="11">
        <v>5282900000000</v>
      </c>
      <c r="C3750" s="11">
        <v>4106390000000</v>
      </c>
      <c r="D3750" s="11">
        <v>9389290000000</v>
      </c>
      <c r="E3750" s="12">
        <f>(US_Debt_Table[[#This Row],[Debt Held by the Public]] - B4002)/B4002 * 100</f>
        <v>4.9785786390480808</v>
      </c>
      <c r="F3750" s="12">
        <f>(US_Debt_Table[[#This Row],[Debt Held by the Public]] - B4002)/B4002 * 100</f>
        <v>4.9785786390480808</v>
      </c>
      <c r="G3750" s="12"/>
      <c r="H3750" s="12"/>
      <c r="K3750"/>
    </row>
    <row r="3751" spans="1:11" x14ac:dyDescent="0.3">
      <c r="A3751" s="21">
        <v>39524</v>
      </c>
      <c r="B3751" s="11">
        <v>5282750000000</v>
      </c>
      <c r="C3751" s="11">
        <v>4096500000000</v>
      </c>
      <c r="D3751" s="11">
        <v>9379250000000</v>
      </c>
      <c r="E3751" s="12">
        <f>(US_Debt_Table[[#This Row],[Debt Held by the Public]] - B4003)/B4003 * 100</f>
        <v>4.979144269194923</v>
      </c>
      <c r="F3751" s="12">
        <f>(US_Debt_Table[[#This Row],[Debt Held by the Public]] - B4003)/B4003 * 100</f>
        <v>4.979144269194923</v>
      </c>
      <c r="G3751" s="12"/>
      <c r="H3751" s="12"/>
      <c r="K3751"/>
    </row>
    <row r="3752" spans="1:11" x14ac:dyDescent="0.3">
      <c r="A3752" s="21">
        <v>39521</v>
      </c>
      <c r="B3752" s="11">
        <v>5313250000000</v>
      </c>
      <c r="C3752" s="11">
        <v>4095010000000</v>
      </c>
      <c r="D3752" s="11">
        <v>9408250000000</v>
      </c>
      <c r="E3752" s="12">
        <f>(US_Debt_Table[[#This Row],[Debt Held by the Public]] - B4004)/B4004 * 100</f>
        <v>5.3910970234812927</v>
      </c>
      <c r="F3752" s="12">
        <f>(US_Debt_Table[[#This Row],[Debt Held by the Public]] - B4004)/B4004 * 100</f>
        <v>5.3910970234812927</v>
      </c>
      <c r="G3752" s="12"/>
      <c r="H3752" s="12"/>
      <c r="K3752"/>
    </row>
    <row r="3753" spans="1:11" x14ac:dyDescent="0.3">
      <c r="A3753" s="21">
        <v>39520</v>
      </c>
      <c r="B3753" s="11">
        <v>5313220000000</v>
      </c>
      <c r="C3753" s="11">
        <v>4094850000000</v>
      </c>
      <c r="D3753" s="11">
        <v>9408070000000</v>
      </c>
      <c r="E3753" s="12">
        <f>(US_Debt_Table[[#This Row],[Debt Held by the Public]] - B4005)/B4005 * 100</f>
        <v>5.3921743649556273</v>
      </c>
      <c r="F3753" s="12">
        <f>(US_Debt_Table[[#This Row],[Debt Held by the Public]] - B4005)/B4005 * 100</f>
        <v>5.3921743649556273</v>
      </c>
      <c r="G3753" s="12"/>
      <c r="H3753" s="12"/>
      <c r="K3753"/>
    </row>
    <row r="3754" spans="1:11" x14ac:dyDescent="0.3">
      <c r="A3754" s="21">
        <v>39519</v>
      </c>
      <c r="B3754" s="11">
        <v>5304200000000</v>
      </c>
      <c r="C3754" s="11">
        <v>4092850000000</v>
      </c>
      <c r="D3754" s="11">
        <v>9397050000000</v>
      </c>
      <c r="E3754" s="12">
        <f>(US_Debt_Table[[#This Row],[Debt Held by the Public]] - B4006)/B4006 * 100</f>
        <v>5.2134638005145426</v>
      </c>
      <c r="F3754" s="12">
        <f>(US_Debt_Table[[#This Row],[Debt Held by the Public]] - B4006)/B4006 * 100</f>
        <v>5.2134638005145426</v>
      </c>
      <c r="G3754" s="12"/>
      <c r="H3754" s="12"/>
      <c r="K3754"/>
    </row>
    <row r="3755" spans="1:11" x14ac:dyDescent="0.3">
      <c r="A3755" s="21">
        <v>39518</v>
      </c>
      <c r="B3755" s="11">
        <v>5303810000000</v>
      </c>
      <c r="C3755" s="11">
        <v>4098870000000</v>
      </c>
      <c r="D3755" s="11">
        <v>9402680000000</v>
      </c>
      <c r="E3755" s="12">
        <f>(US_Debt_Table[[#This Row],[Debt Held by the Public]] - B4007)/B4007 * 100</f>
        <v>5.2007196113939793</v>
      </c>
      <c r="F3755" s="12">
        <f>(US_Debt_Table[[#This Row],[Debt Held by the Public]] - B4007)/B4007 * 100</f>
        <v>5.2007196113939793</v>
      </c>
      <c r="G3755" s="12"/>
      <c r="H3755" s="12"/>
      <c r="K3755"/>
    </row>
    <row r="3756" spans="1:11" x14ac:dyDescent="0.3">
      <c r="A3756" s="21">
        <v>39517</v>
      </c>
      <c r="B3756" s="11">
        <v>5303000000000</v>
      </c>
      <c r="C3756" s="11">
        <v>4093740000000</v>
      </c>
      <c r="D3756" s="11">
        <v>9396750000000</v>
      </c>
      <c r="E3756" s="12">
        <f>(US_Debt_Table[[#This Row],[Debt Held by the Public]] - B4008)/B4008 * 100</f>
        <v>5.1763086546833499</v>
      </c>
      <c r="F3756" s="12">
        <f>(US_Debt_Table[[#This Row],[Debt Held by the Public]] - B4008)/B4008 * 100</f>
        <v>5.1763086546833499</v>
      </c>
      <c r="G3756" s="12"/>
      <c r="H3756" s="12"/>
      <c r="K3756"/>
    </row>
    <row r="3757" spans="1:11" x14ac:dyDescent="0.3">
      <c r="A3757" s="21">
        <v>39514</v>
      </c>
      <c r="B3757" s="11">
        <v>5303090000000</v>
      </c>
      <c r="C3757" s="11">
        <v>4090910000000</v>
      </c>
      <c r="D3757" s="11">
        <v>9394000000000</v>
      </c>
      <c r="E3757" s="12">
        <f>(US_Debt_Table[[#This Row],[Debt Held by the Public]] - B4009)/B4009 * 100</f>
        <v>5.4615130676191121</v>
      </c>
      <c r="F3757" s="12">
        <f>(US_Debt_Table[[#This Row],[Debt Held by the Public]] - B4009)/B4009 * 100</f>
        <v>5.4615130676191121</v>
      </c>
      <c r="G3757" s="12"/>
      <c r="H3757" s="12"/>
      <c r="K3757"/>
    </row>
    <row r="3758" spans="1:11" x14ac:dyDescent="0.3">
      <c r="A3758" s="21">
        <v>39513</v>
      </c>
      <c r="B3758" s="11">
        <v>5302410000000</v>
      </c>
      <c r="C3758" s="11">
        <v>4092610000000</v>
      </c>
      <c r="D3758" s="11">
        <v>9395020000000</v>
      </c>
      <c r="E3758" s="12">
        <f>(US_Debt_Table[[#This Row],[Debt Held by the Public]] - B4010)/B4010 * 100</f>
        <v>5.4714819367697434</v>
      </c>
      <c r="F3758" s="12">
        <f>(US_Debt_Table[[#This Row],[Debt Held by the Public]] - B4010)/B4010 * 100</f>
        <v>5.4714819367697434</v>
      </c>
      <c r="G3758" s="12"/>
      <c r="H3758" s="12"/>
      <c r="K3758"/>
    </row>
    <row r="3759" spans="1:11" x14ac:dyDescent="0.3">
      <c r="A3759" s="21">
        <v>39512</v>
      </c>
      <c r="B3759" s="11">
        <v>5288770000000</v>
      </c>
      <c r="C3759" s="11">
        <v>4091650000000</v>
      </c>
      <c r="D3759" s="11">
        <v>9380430000000</v>
      </c>
      <c r="E3759" s="12">
        <f>(US_Debt_Table[[#This Row],[Debt Held by the Public]] - B4011)/B4011 * 100</f>
        <v>5.2627703085971316</v>
      </c>
      <c r="F3759" s="12">
        <f>(US_Debt_Table[[#This Row],[Debt Held by the Public]] - B4011)/B4011 * 100</f>
        <v>5.2627703085971316</v>
      </c>
      <c r="G3759" s="12"/>
      <c r="H3759" s="12"/>
      <c r="K3759"/>
    </row>
    <row r="3760" spans="1:11" x14ac:dyDescent="0.3">
      <c r="A3760" s="21">
        <v>39511</v>
      </c>
      <c r="B3760" s="11">
        <v>5288510000000</v>
      </c>
      <c r="C3760" s="11">
        <v>4091040000000</v>
      </c>
      <c r="D3760" s="11">
        <v>9379540000000</v>
      </c>
      <c r="E3760" s="12">
        <f>(US_Debt_Table[[#This Row],[Debt Held by the Public]] - B4012)/B4012 * 100</f>
        <v>5.2789683337547011</v>
      </c>
      <c r="F3760" s="12">
        <f>(US_Debt_Table[[#This Row],[Debt Held by the Public]] - B4012)/B4012 * 100</f>
        <v>5.2789683337547011</v>
      </c>
      <c r="G3760" s="12"/>
      <c r="H3760" s="12"/>
      <c r="K3760"/>
    </row>
    <row r="3761" spans="1:11" x14ac:dyDescent="0.3">
      <c r="A3761" s="21">
        <v>39510</v>
      </c>
      <c r="B3761" s="11">
        <v>5288160000000</v>
      </c>
      <c r="C3761" s="11">
        <v>4080310000000</v>
      </c>
      <c r="D3761" s="11">
        <v>9368470000000</v>
      </c>
      <c r="E3761" s="12">
        <f>(US_Debt_Table[[#This Row],[Debt Held by the Public]] - B4013)/B4013 * 100</f>
        <v>5.7591811511162581</v>
      </c>
      <c r="F3761" s="12">
        <f>(US_Debt_Table[[#This Row],[Debt Held by the Public]] - B4013)/B4013 * 100</f>
        <v>5.7591811511162581</v>
      </c>
      <c r="G3761" s="12"/>
      <c r="H3761" s="12"/>
      <c r="K3761"/>
    </row>
    <row r="3762" spans="1:11" x14ac:dyDescent="0.3">
      <c r="A3762" s="21">
        <v>39507</v>
      </c>
      <c r="B3762" s="11">
        <v>5259800000000</v>
      </c>
      <c r="C3762" s="11">
        <v>4098250000000</v>
      </c>
      <c r="D3762" s="11">
        <v>9358050000000</v>
      </c>
      <c r="E3762" s="12">
        <f>(US_Debt_Table[[#This Row],[Debt Held by the Public]] - B4014)/B4014 * 100</f>
        <v>5.6373528602501253</v>
      </c>
      <c r="F3762" s="12">
        <f>(US_Debt_Table[[#This Row],[Debt Held by the Public]] - B4014)/B4014 * 100</f>
        <v>5.6373528602501253</v>
      </c>
      <c r="G3762" s="12"/>
      <c r="H3762" s="12"/>
      <c r="K3762"/>
    </row>
    <row r="3763" spans="1:11" x14ac:dyDescent="0.3">
      <c r="A3763" s="21">
        <v>39506</v>
      </c>
      <c r="B3763" s="11">
        <v>5239150000000</v>
      </c>
      <c r="C3763" s="11">
        <v>4104100000000</v>
      </c>
      <c r="D3763" s="11">
        <v>9343240000000</v>
      </c>
      <c r="E3763" s="12">
        <f>(US_Debt_Table[[#This Row],[Debt Held by the Public]] - B4015)/B4015 * 100</f>
        <v>5.3862307850134172</v>
      </c>
      <c r="F3763" s="12">
        <f>(US_Debt_Table[[#This Row],[Debt Held by the Public]] - B4015)/B4015 * 100</f>
        <v>5.3862307850134172</v>
      </c>
      <c r="G3763" s="12"/>
      <c r="H3763" s="12"/>
      <c r="K3763"/>
    </row>
    <row r="3764" spans="1:11" x14ac:dyDescent="0.3">
      <c r="A3764" s="21">
        <v>39505</v>
      </c>
      <c r="B3764" s="11">
        <v>5223170000000</v>
      </c>
      <c r="C3764" s="11">
        <v>4107020000000</v>
      </c>
      <c r="D3764" s="11">
        <v>9330190000000</v>
      </c>
      <c r="E3764" s="12">
        <f>(US_Debt_Table[[#This Row],[Debt Held by the Public]] - B4016)/B4016 * 100</f>
        <v>5.0776841414911571</v>
      </c>
      <c r="F3764" s="12">
        <f>(US_Debt_Table[[#This Row],[Debt Held by the Public]] - B4016)/B4016 * 100</f>
        <v>5.0776841414911571</v>
      </c>
      <c r="G3764" s="12"/>
      <c r="H3764" s="12"/>
      <c r="K3764"/>
    </row>
    <row r="3765" spans="1:11" x14ac:dyDescent="0.3">
      <c r="A3765" s="21">
        <v>39504</v>
      </c>
      <c r="B3765" s="11">
        <v>5212960000000</v>
      </c>
      <c r="C3765" s="11">
        <v>4113720000000</v>
      </c>
      <c r="D3765" s="11">
        <v>9326680000000</v>
      </c>
      <c r="E3765" s="12">
        <f>(US_Debt_Table[[#This Row],[Debt Held by the Public]] - B4017)/B4017 * 100</f>
        <v>4.8724943469409103</v>
      </c>
      <c r="F3765" s="12">
        <f>(US_Debt_Table[[#This Row],[Debt Held by the Public]] - B4017)/B4017 * 100</f>
        <v>4.8724943469409103</v>
      </c>
      <c r="G3765" s="12"/>
      <c r="H3765" s="12"/>
      <c r="K3765"/>
    </row>
    <row r="3766" spans="1:11" x14ac:dyDescent="0.3">
      <c r="A3766" s="21">
        <v>39503</v>
      </c>
      <c r="B3766" s="11">
        <v>5212480000000</v>
      </c>
      <c r="C3766" s="11">
        <v>4108350000000</v>
      </c>
      <c r="D3766" s="11">
        <v>9320830000000</v>
      </c>
      <c r="E3766" s="12">
        <f>(US_Debt_Table[[#This Row],[Debt Held by the Public]] - B4018)/B4018 * 100</f>
        <v>4.8611502281304571</v>
      </c>
      <c r="F3766" s="12">
        <f>(US_Debt_Table[[#This Row],[Debt Held by the Public]] - B4018)/B4018 * 100</f>
        <v>4.8611502281304571</v>
      </c>
      <c r="G3766" s="12"/>
      <c r="H3766" s="12"/>
      <c r="K3766"/>
    </row>
    <row r="3767" spans="1:11" x14ac:dyDescent="0.3">
      <c r="A3767" s="21">
        <v>39500</v>
      </c>
      <c r="B3767" s="11">
        <v>5212690000000</v>
      </c>
      <c r="C3767" s="11">
        <v>4107050000000</v>
      </c>
      <c r="D3767" s="11">
        <v>9319740000000</v>
      </c>
      <c r="E3767" s="12">
        <f>(US_Debt_Table[[#This Row],[Debt Held by the Public]] - B4019)/B4019 * 100</f>
        <v>5.206550521522912</v>
      </c>
      <c r="F3767" s="12">
        <f>(US_Debt_Table[[#This Row],[Debt Held by the Public]] - B4019)/B4019 * 100</f>
        <v>5.206550521522912</v>
      </c>
      <c r="G3767" s="12"/>
      <c r="H3767" s="12"/>
      <c r="K3767"/>
    </row>
    <row r="3768" spans="1:11" x14ac:dyDescent="0.3">
      <c r="A3768" s="21">
        <v>39499</v>
      </c>
      <c r="B3768" s="11">
        <v>5212640000000</v>
      </c>
      <c r="C3768" s="11">
        <v>4102890000000</v>
      </c>
      <c r="D3768" s="11">
        <v>9315530000000</v>
      </c>
      <c r="E3768" s="12">
        <f>(US_Debt_Table[[#This Row],[Debt Held by the Public]] - B4020)/B4020 * 100</f>
        <v>5.2153096527029259</v>
      </c>
      <c r="F3768" s="12">
        <f>(US_Debt_Table[[#This Row],[Debt Held by the Public]] - B4020)/B4020 * 100</f>
        <v>5.2153096527029259</v>
      </c>
      <c r="G3768" s="12"/>
      <c r="H3768" s="12"/>
      <c r="K3768"/>
    </row>
    <row r="3769" spans="1:11" x14ac:dyDescent="0.3">
      <c r="A3769" s="21">
        <v>39498</v>
      </c>
      <c r="B3769" s="11">
        <v>5190800000000</v>
      </c>
      <c r="C3769" s="11">
        <v>4103660000000</v>
      </c>
      <c r="D3769" s="11">
        <v>9294460000000</v>
      </c>
      <c r="E3769" s="12">
        <f>(US_Debt_Table[[#This Row],[Debt Held by the Public]] - B4021)/B4021 * 100</f>
        <v>4.784417587342217</v>
      </c>
      <c r="F3769" s="12">
        <f>(US_Debt_Table[[#This Row],[Debt Held by the Public]] - B4021)/B4021 * 100</f>
        <v>4.784417587342217</v>
      </c>
      <c r="G3769" s="12"/>
      <c r="H3769" s="12"/>
      <c r="K3769"/>
    </row>
    <row r="3770" spans="1:11" x14ac:dyDescent="0.3">
      <c r="A3770" s="21">
        <v>39497</v>
      </c>
      <c r="B3770" s="11">
        <v>5190250000000</v>
      </c>
      <c r="C3770" s="11">
        <v>4101410000000</v>
      </c>
      <c r="D3770" s="11">
        <v>9291660000000</v>
      </c>
      <c r="E3770" s="12">
        <f>(US_Debt_Table[[#This Row],[Debt Held by the Public]] - B4022)/B4022 * 100</f>
        <v>4.9031259221530989</v>
      </c>
      <c r="F3770" s="12">
        <f>(US_Debt_Table[[#This Row],[Debt Held by the Public]] - B4022)/B4022 * 100</f>
        <v>4.9031259221530989</v>
      </c>
      <c r="G3770" s="12"/>
      <c r="H3770" s="12"/>
      <c r="K3770"/>
    </row>
    <row r="3771" spans="1:11" x14ac:dyDescent="0.3">
      <c r="A3771" s="21">
        <v>39493</v>
      </c>
      <c r="B3771" s="11">
        <v>5190040000000</v>
      </c>
      <c r="C3771" s="11">
        <v>4099200000000</v>
      </c>
      <c r="D3771" s="11">
        <v>9289240000000</v>
      </c>
      <c r="E3771" s="12">
        <f>(US_Debt_Table[[#This Row],[Debt Held by the Public]] - B4023)/B4023 * 100</f>
        <v>5.3107454685277506</v>
      </c>
      <c r="F3771" s="12">
        <f>(US_Debt_Table[[#This Row],[Debt Held by the Public]] - B4023)/B4023 * 100</f>
        <v>5.3107454685277506</v>
      </c>
      <c r="G3771" s="12"/>
      <c r="H3771" s="12"/>
      <c r="K3771"/>
    </row>
    <row r="3772" spans="1:11" x14ac:dyDescent="0.3">
      <c r="A3772" s="21">
        <v>39492</v>
      </c>
      <c r="B3772" s="11">
        <v>5195940000000</v>
      </c>
      <c r="C3772" s="11">
        <v>4095960000000</v>
      </c>
      <c r="D3772" s="11">
        <v>9291900000000</v>
      </c>
      <c r="E3772" s="12">
        <f>(US_Debt_Table[[#This Row],[Debt Held by the Public]] - B4024)/B4024 * 100</f>
        <v>5.4340988689444707</v>
      </c>
      <c r="F3772" s="12">
        <f>(US_Debt_Table[[#This Row],[Debt Held by the Public]] - B4024)/B4024 * 100</f>
        <v>5.4340988689444707</v>
      </c>
      <c r="G3772" s="12"/>
      <c r="H3772" s="12"/>
      <c r="K3772"/>
    </row>
    <row r="3773" spans="1:11" x14ac:dyDescent="0.3">
      <c r="A3773" s="21">
        <v>39491</v>
      </c>
      <c r="B3773" s="11">
        <v>5149740000000</v>
      </c>
      <c r="C3773" s="11">
        <v>4094420000000</v>
      </c>
      <c r="D3773" s="11">
        <v>9244160000000</v>
      </c>
      <c r="E3773" s="12">
        <f>(US_Debt_Table[[#This Row],[Debt Held by the Public]] - B4025)/B4025 * 100</f>
        <v>4.5065923651543223</v>
      </c>
      <c r="F3773" s="12">
        <f>(US_Debt_Table[[#This Row],[Debt Held by the Public]] - B4025)/B4025 * 100</f>
        <v>4.5065923651543223</v>
      </c>
      <c r="G3773" s="12"/>
      <c r="H3773" s="12"/>
      <c r="K3773"/>
    </row>
    <row r="3774" spans="1:11" x14ac:dyDescent="0.3">
      <c r="A3774" s="21">
        <v>39490</v>
      </c>
      <c r="B3774" s="11">
        <v>5149880000000</v>
      </c>
      <c r="C3774" s="11">
        <v>4101050000000</v>
      </c>
      <c r="D3774" s="11">
        <v>9250930000000</v>
      </c>
      <c r="E3774" s="12">
        <f>(US_Debt_Table[[#This Row],[Debt Held by the Public]] - B4026)/B4026 * 100</f>
        <v>4.5109180940011369</v>
      </c>
      <c r="F3774" s="12">
        <f>(US_Debt_Table[[#This Row],[Debt Held by the Public]] - B4026)/B4026 * 100</f>
        <v>4.5109180940011369</v>
      </c>
      <c r="G3774" s="12"/>
      <c r="H3774" s="12"/>
      <c r="K3774"/>
    </row>
    <row r="3775" spans="1:11" x14ac:dyDescent="0.3">
      <c r="A3775" s="21">
        <v>39489</v>
      </c>
      <c r="B3775" s="11">
        <v>5149320000000</v>
      </c>
      <c r="C3775" s="11">
        <v>4096800000000</v>
      </c>
      <c r="D3775" s="11">
        <v>9246120000000</v>
      </c>
      <c r="E3775" s="12">
        <f>(US_Debt_Table[[#This Row],[Debt Held by the Public]] - B4027)/B4027 * 100</f>
        <v>4.4997656054988342</v>
      </c>
      <c r="F3775" s="12">
        <f>(US_Debt_Table[[#This Row],[Debt Held by the Public]] - B4027)/B4027 * 100</f>
        <v>4.4997656054988342</v>
      </c>
      <c r="G3775" s="12"/>
      <c r="H3775" s="12"/>
      <c r="K3775"/>
    </row>
    <row r="3776" spans="1:11" x14ac:dyDescent="0.3">
      <c r="A3776" s="21">
        <v>39486</v>
      </c>
      <c r="B3776" s="11">
        <v>5149240000000</v>
      </c>
      <c r="C3776" s="11">
        <v>4095490000000</v>
      </c>
      <c r="D3776" s="11">
        <v>9244730000000</v>
      </c>
      <c r="E3776" s="12">
        <f>(US_Debt_Table[[#This Row],[Debt Held by the Public]] - B4028)/B4028 * 100</f>
        <v>4.7564409289910969</v>
      </c>
      <c r="F3776" s="12">
        <f>(US_Debt_Table[[#This Row],[Debt Held by the Public]] - B4028)/B4028 * 100</f>
        <v>4.7564409289910969</v>
      </c>
      <c r="G3776" s="12"/>
      <c r="H3776" s="12"/>
      <c r="K3776"/>
    </row>
    <row r="3777" spans="1:11" x14ac:dyDescent="0.3">
      <c r="A3777" s="21">
        <v>39485</v>
      </c>
      <c r="B3777" s="11">
        <v>5148610000000</v>
      </c>
      <c r="C3777" s="11">
        <v>4093510000000</v>
      </c>
      <c r="D3777" s="11">
        <v>9242130000000</v>
      </c>
      <c r="E3777" s="12">
        <f>(US_Debt_Table[[#This Row],[Debt Held by the Public]] - B4029)/B4029 * 100</f>
        <v>4.7570506286102621</v>
      </c>
      <c r="F3777" s="12">
        <f>(US_Debt_Table[[#This Row],[Debt Held by the Public]] - B4029)/B4029 * 100</f>
        <v>4.7570506286102621</v>
      </c>
      <c r="G3777" s="12"/>
      <c r="H3777" s="12"/>
      <c r="K3777"/>
    </row>
    <row r="3778" spans="1:11" x14ac:dyDescent="0.3">
      <c r="A3778" s="21">
        <v>39484</v>
      </c>
      <c r="B3778" s="11">
        <v>5130500000000</v>
      </c>
      <c r="C3778" s="11">
        <v>4092900000000</v>
      </c>
      <c r="D3778" s="11">
        <v>9223400000000</v>
      </c>
      <c r="E3778" s="12">
        <f>(US_Debt_Table[[#This Row],[Debt Held by the Public]] - B4030)/B4030 * 100</f>
        <v>4.3885724982247538</v>
      </c>
      <c r="F3778" s="12">
        <f>(US_Debt_Table[[#This Row],[Debt Held by the Public]] - B4030)/B4030 * 100</f>
        <v>4.3885724982247538</v>
      </c>
      <c r="G3778" s="12"/>
      <c r="H3778" s="12"/>
      <c r="K3778"/>
    </row>
    <row r="3779" spans="1:11" x14ac:dyDescent="0.3">
      <c r="A3779" s="21">
        <v>39483</v>
      </c>
      <c r="B3779" s="11">
        <v>5130440000000</v>
      </c>
      <c r="C3779" s="11">
        <v>4094480000000</v>
      </c>
      <c r="D3779" s="11">
        <v>9224920000000</v>
      </c>
      <c r="E3779" s="12">
        <f>(US_Debt_Table[[#This Row],[Debt Held by the Public]] - B4031)/B4031 * 100</f>
        <v>4.3841658935169354</v>
      </c>
      <c r="F3779" s="12">
        <f>(US_Debt_Table[[#This Row],[Debt Held by the Public]] - B4031)/B4031 * 100</f>
        <v>4.3841658935169354</v>
      </c>
      <c r="G3779" s="12"/>
      <c r="H3779" s="12"/>
      <c r="K3779"/>
    </row>
    <row r="3780" spans="1:11" x14ac:dyDescent="0.3">
      <c r="A3780" s="21">
        <v>39482</v>
      </c>
      <c r="B3780" s="11">
        <v>5130450000000</v>
      </c>
      <c r="C3780" s="11">
        <v>4089250000000</v>
      </c>
      <c r="D3780" s="11">
        <v>9219690000000</v>
      </c>
      <c r="E3780" s="12">
        <f>(US_Debt_Table[[#This Row],[Debt Held by the Public]] - B4032)/B4032 * 100</f>
        <v>4.387130378873735</v>
      </c>
      <c r="F3780" s="12">
        <f>(US_Debt_Table[[#This Row],[Debt Held by the Public]] - B4032)/B4032 * 100</f>
        <v>4.387130378873735</v>
      </c>
      <c r="G3780" s="12"/>
      <c r="H3780" s="12"/>
      <c r="K3780"/>
    </row>
    <row r="3781" spans="1:11" x14ac:dyDescent="0.3">
      <c r="A3781" s="21">
        <v>39479</v>
      </c>
      <c r="B3781" s="11">
        <v>5130380000000</v>
      </c>
      <c r="C3781" s="11">
        <v>4080470000000</v>
      </c>
      <c r="D3781" s="11">
        <v>9210860000000</v>
      </c>
      <c r="E3781" s="12">
        <f>(US_Debt_Table[[#This Row],[Debt Held by the Public]] - B4033)/B4033 * 100</f>
        <v>4.4041872542715046</v>
      </c>
      <c r="F3781" s="12">
        <f>(US_Debt_Table[[#This Row],[Debt Held by the Public]] - B4033)/B4033 * 100</f>
        <v>4.4041872542715046</v>
      </c>
      <c r="G3781" s="12"/>
      <c r="H3781" s="12"/>
      <c r="K3781"/>
    </row>
    <row r="3782" spans="1:11" x14ac:dyDescent="0.3">
      <c r="A3782" s="21">
        <v>39478</v>
      </c>
      <c r="B3782" s="11">
        <v>5132270000000</v>
      </c>
      <c r="C3782" s="11">
        <v>4105740000000</v>
      </c>
      <c r="D3782" s="11">
        <v>9238010000000</v>
      </c>
      <c r="E3782" s="12">
        <f>(US_Debt_Table[[#This Row],[Debt Held by the Public]] - B4034)/B4034 * 100</f>
        <v>4.8534029595216053</v>
      </c>
      <c r="F3782" s="12">
        <f>(US_Debt_Table[[#This Row],[Debt Held by the Public]] - B4034)/B4034 * 100</f>
        <v>4.8534029595216053</v>
      </c>
      <c r="G3782" s="12"/>
      <c r="H3782" s="12"/>
      <c r="K3782"/>
    </row>
    <row r="3783" spans="1:11" x14ac:dyDescent="0.3">
      <c r="A3783" s="21">
        <v>39477</v>
      </c>
      <c r="B3783" s="11">
        <v>5102670000000</v>
      </c>
      <c r="C3783" s="11">
        <v>4098200000000</v>
      </c>
      <c r="D3783" s="11">
        <v>9200870000000</v>
      </c>
      <c r="E3783" s="12">
        <f>(US_Debt_Table[[#This Row],[Debt Held by the Public]] - B4035)/B4035 * 100</f>
        <v>4.2601707746155117</v>
      </c>
      <c r="F3783" s="12">
        <f>(US_Debt_Table[[#This Row],[Debt Held by the Public]] - B4035)/B4035 * 100</f>
        <v>4.2601707746155117</v>
      </c>
      <c r="G3783" s="12"/>
      <c r="H3783" s="12"/>
      <c r="K3783"/>
    </row>
    <row r="3784" spans="1:11" x14ac:dyDescent="0.3">
      <c r="A3784" s="21">
        <v>39476</v>
      </c>
      <c r="B3784" s="11">
        <v>5102680000000</v>
      </c>
      <c r="C3784" s="11">
        <v>4105100000000</v>
      </c>
      <c r="D3784" s="11">
        <v>9207780000000</v>
      </c>
      <c r="E3784" s="12">
        <f>(US_Debt_Table[[#This Row],[Debt Held by the Public]] - B4036)/B4036 * 100</f>
        <v>4.3315756221336672</v>
      </c>
      <c r="F3784" s="12">
        <f>(US_Debt_Table[[#This Row],[Debt Held by the Public]] - B4036)/B4036 * 100</f>
        <v>4.3315756221336672</v>
      </c>
      <c r="G3784" s="12"/>
      <c r="H3784" s="12"/>
      <c r="K3784"/>
    </row>
    <row r="3785" spans="1:11" x14ac:dyDescent="0.3">
      <c r="A3785" s="21">
        <v>39475</v>
      </c>
      <c r="B3785" s="11">
        <v>5102310000000</v>
      </c>
      <c r="C3785" s="11">
        <v>4100880000000</v>
      </c>
      <c r="D3785" s="11">
        <v>9203190000000</v>
      </c>
      <c r="E3785" s="12">
        <f>(US_Debt_Table[[#This Row],[Debt Held by the Public]] - B4037)/B4037 * 100</f>
        <v>4.3265701707931985</v>
      </c>
      <c r="F3785" s="12">
        <f>(US_Debt_Table[[#This Row],[Debt Held by the Public]] - B4037)/B4037 * 100</f>
        <v>4.3265701707931985</v>
      </c>
      <c r="G3785" s="12"/>
      <c r="H3785" s="12"/>
      <c r="K3785"/>
    </row>
    <row r="3786" spans="1:11" x14ac:dyDescent="0.3">
      <c r="A3786" s="21">
        <v>39472</v>
      </c>
      <c r="B3786" s="11">
        <v>5102240000000</v>
      </c>
      <c r="C3786" s="11">
        <v>4100280000000</v>
      </c>
      <c r="D3786" s="11">
        <v>9202520000000</v>
      </c>
      <c r="E3786" s="12">
        <f>(US_Debt_Table[[#This Row],[Debt Held by the Public]] - B4038)/B4038 * 100</f>
        <v>4.3311119881073852</v>
      </c>
      <c r="F3786" s="12">
        <f>(US_Debt_Table[[#This Row],[Debt Held by the Public]] - B4038)/B4038 * 100</f>
        <v>4.3311119881073852</v>
      </c>
      <c r="G3786" s="12"/>
      <c r="H3786" s="12"/>
      <c r="K3786"/>
    </row>
    <row r="3787" spans="1:11" x14ac:dyDescent="0.3">
      <c r="A3787" s="21">
        <v>39471</v>
      </c>
      <c r="B3787" s="11">
        <v>5098660000000</v>
      </c>
      <c r="C3787" s="11">
        <v>4096820000000</v>
      </c>
      <c r="D3787" s="11">
        <v>9195480000000</v>
      </c>
      <c r="E3787" s="12">
        <f>(US_Debt_Table[[#This Row],[Debt Held by the Public]] - B4039)/B4039 * 100</f>
        <v>4.2969357280202924</v>
      </c>
      <c r="F3787" s="12">
        <f>(US_Debt_Table[[#This Row],[Debt Held by the Public]] - B4039)/B4039 * 100</f>
        <v>4.2969357280202924</v>
      </c>
      <c r="G3787" s="12"/>
      <c r="H3787" s="12"/>
      <c r="K3787"/>
    </row>
    <row r="3788" spans="1:11" x14ac:dyDescent="0.3">
      <c r="A3788" s="21">
        <v>39470</v>
      </c>
      <c r="B3788" s="11">
        <v>5097060000000</v>
      </c>
      <c r="C3788" s="11">
        <v>4095180000000</v>
      </c>
      <c r="D3788" s="11">
        <v>9192240000000</v>
      </c>
      <c r="E3788" s="12">
        <f>(US_Debt_Table[[#This Row],[Debt Held by the Public]] - B4040)/B4040 * 100</f>
        <v>4.2748716270125406</v>
      </c>
      <c r="F3788" s="12">
        <f>(US_Debt_Table[[#This Row],[Debt Held by the Public]] - B4040)/B4040 * 100</f>
        <v>4.2748716270125406</v>
      </c>
      <c r="G3788" s="12"/>
      <c r="H3788" s="12"/>
      <c r="K3788"/>
    </row>
    <row r="3789" spans="1:11" x14ac:dyDescent="0.3">
      <c r="A3789" s="21">
        <v>39469</v>
      </c>
      <c r="B3789" s="11">
        <v>5095920000000</v>
      </c>
      <c r="C3789" s="11">
        <v>4095160000000</v>
      </c>
      <c r="D3789" s="11">
        <v>9191070000000</v>
      </c>
      <c r="E3789" s="12">
        <f>(US_Debt_Table[[#This Row],[Debt Held by the Public]] - B4041)/B4041 * 100</f>
        <v>4.2483506367309367</v>
      </c>
      <c r="F3789" s="12">
        <f>(US_Debt_Table[[#This Row],[Debt Held by the Public]] - B4041)/B4041 * 100</f>
        <v>4.2483506367309367</v>
      </c>
      <c r="G3789" s="12"/>
      <c r="H3789" s="12"/>
      <c r="K3789"/>
    </row>
    <row r="3790" spans="1:11" x14ac:dyDescent="0.3">
      <c r="A3790" s="21">
        <v>39465</v>
      </c>
      <c r="B3790" s="11">
        <v>5096210000000</v>
      </c>
      <c r="C3790" s="11">
        <v>4092430000000</v>
      </c>
      <c r="D3790" s="11">
        <v>9188640000000</v>
      </c>
      <c r="E3790" s="12">
        <f>(US_Debt_Table[[#This Row],[Debt Held by the Public]] - B4042)/B4042 * 100</f>
        <v>4.2495913854437077</v>
      </c>
      <c r="F3790" s="12">
        <f>(US_Debt_Table[[#This Row],[Debt Held by the Public]] - B4042)/B4042 * 100</f>
        <v>4.2495913854437077</v>
      </c>
      <c r="G3790" s="12"/>
      <c r="H3790" s="12"/>
      <c r="K3790"/>
    </row>
    <row r="3791" spans="1:11" x14ac:dyDescent="0.3">
      <c r="A3791" s="21">
        <v>39464</v>
      </c>
      <c r="B3791" s="11">
        <v>5095850000000</v>
      </c>
      <c r="C3791" s="11">
        <v>4091730000000</v>
      </c>
      <c r="D3791" s="11">
        <v>9187580000000</v>
      </c>
      <c r="E3791" s="12">
        <f>(US_Debt_Table[[#This Row],[Debt Held by the Public]] - B4043)/B4043 * 100</f>
        <v>4.2032186164447989</v>
      </c>
      <c r="F3791" s="12">
        <f>(US_Debt_Table[[#This Row],[Debt Held by the Public]] - B4043)/B4043 * 100</f>
        <v>4.2032186164447989</v>
      </c>
      <c r="G3791" s="12"/>
      <c r="H3791" s="12"/>
      <c r="K3791"/>
    </row>
    <row r="3792" spans="1:11" x14ac:dyDescent="0.3">
      <c r="A3792" s="21">
        <v>39463</v>
      </c>
      <c r="B3792" s="11">
        <v>5104650000000</v>
      </c>
      <c r="C3792" s="11">
        <v>4085660000000</v>
      </c>
      <c r="D3792" s="11">
        <v>9190320000000</v>
      </c>
      <c r="E3792" s="12">
        <f>(US_Debt_Table[[#This Row],[Debt Held by the Public]] - B4044)/B4044 * 100</f>
        <v>4.3899975051022704</v>
      </c>
      <c r="F3792" s="12">
        <f>(US_Debt_Table[[#This Row],[Debt Held by the Public]] - B4044)/B4044 * 100</f>
        <v>4.3899975051022704</v>
      </c>
      <c r="G3792" s="12"/>
      <c r="H3792" s="12"/>
      <c r="K3792"/>
    </row>
    <row r="3793" spans="1:11" x14ac:dyDescent="0.3">
      <c r="A3793" s="21">
        <v>39462</v>
      </c>
      <c r="B3793" s="11">
        <v>5104640000000</v>
      </c>
      <c r="C3793" s="11">
        <v>4089520000000</v>
      </c>
      <c r="D3793" s="11">
        <v>9194170000000</v>
      </c>
      <c r="E3793" s="12">
        <f>(US_Debt_Table[[#This Row],[Debt Held by the Public]] - B4045)/B4045 * 100</f>
        <v>4.1897223520575091</v>
      </c>
      <c r="F3793" s="12">
        <f>(US_Debt_Table[[#This Row],[Debt Held by the Public]] - B4045)/B4045 * 100</f>
        <v>4.1897223520575091</v>
      </c>
      <c r="G3793" s="12"/>
      <c r="H3793" s="12"/>
      <c r="K3793"/>
    </row>
    <row r="3794" spans="1:11" x14ac:dyDescent="0.3">
      <c r="A3794" s="21">
        <v>39461</v>
      </c>
      <c r="B3794" s="11">
        <v>5116700000000</v>
      </c>
      <c r="C3794" s="11">
        <v>4083170000000</v>
      </c>
      <c r="D3794" s="11">
        <v>9199880000000</v>
      </c>
      <c r="E3794" s="12">
        <f>(US_Debt_Table[[#This Row],[Debt Held by the Public]] - B4046)/B4046 * 100</f>
        <v>4.4375817720526856</v>
      </c>
      <c r="F3794" s="12">
        <f>(US_Debt_Table[[#This Row],[Debt Held by the Public]] - B4046)/B4046 * 100</f>
        <v>4.4375817720526856</v>
      </c>
      <c r="G3794" s="12"/>
      <c r="H3794" s="12"/>
      <c r="K3794"/>
    </row>
    <row r="3795" spans="1:11" x14ac:dyDescent="0.3">
      <c r="A3795" s="21">
        <v>39458</v>
      </c>
      <c r="B3795" s="11">
        <v>5116470000000</v>
      </c>
      <c r="C3795" s="11">
        <v>4081760000000</v>
      </c>
      <c r="D3795" s="11">
        <v>9198230000000</v>
      </c>
      <c r="E3795" s="12">
        <f>(US_Debt_Table[[#This Row],[Debt Held by the Public]] - B4047)/B4047 * 100</f>
        <v>4.4145587379978171</v>
      </c>
      <c r="F3795" s="12">
        <f>(US_Debt_Table[[#This Row],[Debt Held by the Public]] - B4047)/B4047 * 100</f>
        <v>4.4145587379978171</v>
      </c>
      <c r="G3795" s="12"/>
      <c r="H3795" s="12"/>
      <c r="K3795"/>
    </row>
    <row r="3796" spans="1:11" x14ac:dyDescent="0.3">
      <c r="A3796" s="21">
        <v>39457</v>
      </c>
      <c r="B3796" s="11">
        <v>5116480000000</v>
      </c>
      <c r="C3796" s="11">
        <v>4081890000000</v>
      </c>
      <c r="D3796" s="11">
        <v>9198380000000</v>
      </c>
      <c r="E3796" s="12">
        <f>(US_Debt_Table[[#This Row],[Debt Held by the Public]] - B4048)/B4048 * 100</f>
        <v>4.4196639945141962</v>
      </c>
      <c r="F3796" s="12">
        <f>(US_Debt_Table[[#This Row],[Debt Held by the Public]] - B4048)/B4048 * 100</f>
        <v>4.4196639945141962</v>
      </c>
      <c r="G3796" s="12"/>
      <c r="H3796" s="12"/>
      <c r="K3796"/>
    </row>
    <row r="3797" spans="1:11" x14ac:dyDescent="0.3">
      <c r="A3797" s="21">
        <v>39456</v>
      </c>
      <c r="B3797" s="11">
        <v>5116460000000</v>
      </c>
      <c r="C3797" s="11">
        <v>4079990000000</v>
      </c>
      <c r="D3797" s="11">
        <v>9196450000000</v>
      </c>
      <c r="E3797" s="12">
        <f>(US_Debt_Table[[#This Row],[Debt Held by the Public]] - B4049)/B4049 * 100</f>
        <v>4.4527238764073616</v>
      </c>
      <c r="F3797" s="12">
        <f>(US_Debt_Table[[#This Row],[Debt Held by the Public]] - B4049)/B4049 * 100</f>
        <v>4.4527238764073616</v>
      </c>
      <c r="G3797" s="12"/>
      <c r="H3797" s="12"/>
      <c r="K3797"/>
    </row>
    <row r="3798" spans="1:11" x14ac:dyDescent="0.3">
      <c r="A3798" s="21">
        <v>39455</v>
      </c>
      <c r="B3798" s="11">
        <v>5116400000000</v>
      </c>
      <c r="C3798" s="11">
        <v>4084820000000</v>
      </c>
      <c r="D3798" s="11">
        <v>9201220000000</v>
      </c>
      <c r="E3798" s="12">
        <f>(US_Debt_Table[[#This Row],[Debt Held by the Public]] - B4050)/B4050 * 100</f>
        <v>4.4451022220407665</v>
      </c>
      <c r="F3798" s="12">
        <f>(US_Debt_Table[[#This Row],[Debt Held by the Public]] - B4050)/B4050 * 100</f>
        <v>4.4451022220407665</v>
      </c>
      <c r="G3798" s="12"/>
      <c r="H3798" s="12"/>
      <c r="K3798"/>
    </row>
    <row r="3799" spans="1:11" x14ac:dyDescent="0.3">
      <c r="A3799" s="21">
        <v>39454</v>
      </c>
      <c r="B3799" s="11">
        <v>5116190000000</v>
      </c>
      <c r="C3799" s="11">
        <v>4083370000000</v>
      </c>
      <c r="D3799" s="11">
        <v>9199560000000</v>
      </c>
      <c r="E3799" s="12">
        <f>(US_Debt_Table[[#This Row],[Debt Held by the Public]] - B4051)/B4051 * 100</f>
        <v>4.437190997015608</v>
      </c>
      <c r="F3799" s="12">
        <f>(US_Debt_Table[[#This Row],[Debt Held by the Public]] - B4051)/B4051 * 100</f>
        <v>4.437190997015608</v>
      </c>
      <c r="G3799" s="12"/>
      <c r="H3799" s="12"/>
      <c r="K3799"/>
    </row>
    <row r="3800" spans="1:11" x14ac:dyDescent="0.3">
      <c r="A3800" s="21">
        <v>39451</v>
      </c>
      <c r="B3800" s="11">
        <v>5116200000000</v>
      </c>
      <c r="C3800" s="11">
        <v>4081380000000</v>
      </c>
      <c r="D3800" s="11">
        <v>9197580000000</v>
      </c>
      <c r="E3800" s="12">
        <f>(US_Debt_Table[[#This Row],[Debt Held by the Public]] - B4052)/B4052 * 100</f>
        <v>4.2762601423857465</v>
      </c>
      <c r="F3800" s="12">
        <f>(US_Debt_Table[[#This Row],[Debt Held by the Public]] - B4052)/B4052 * 100</f>
        <v>4.2762601423857465</v>
      </c>
      <c r="G3800" s="12"/>
      <c r="H3800" s="12"/>
      <c r="K3800"/>
    </row>
    <row r="3801" spans="1:11" x14ac:dyDescent="0.3">
      <c r="A3801" s="21">
        <v>39450</v>
      </c>
      <c r="B3801" s="11">
        <v>5115950000000</v>
      </c>
      <c r="C3801" s="11">
        <v>4079000000000</v>
      </c>
      <c r="D3801" s="11">
        <v>9194950000000</v>
      </c>
      <c r="E3801" s="12">
        <f>(US_Debt_Table[[#This Row],[Debt Held by the Public]] - B4053)/B4053 * 100</f>
        <v>4.2762655035007082</v>
      </c>
      <c r="F3801" s="12">
        <f>(US_Debt_Table[[#This Row],[Debt Held by the Public]] - B4053)/B4053 * 100</f>
        <v>4.2762655035007082</v>
      </c>
      <c r="G3801" s="12"/>
      <c r="H3801" s="12"/>
      <c r="K3801"/>
    </row>
    <row r="3802" spans="1:11" x14ac:dyDescent="0.3">
      <c r="A3802" s="21">
        <v>39449</v>
      </c>
      <c r="B3802" s="11">
        <v>5130780000000</v>
      </c>
      <c r="C3802" s="11">
        <v>4079810000000</v>
      </c>
      <c r="D3802" s="11">
        <v>9210590000000</v>
      </c>
      <c r="E3802" s="12">
        <f>(US_Debt_Table[[#This Row],[Debt Held by the Public]] - B4054)/B4054 * 100</f>
        <v>4.6873629120290552</v>
      </c>
      <c r="F3802" s="12">
        <f>(US_Debt_Table[[#This Row],[Debt Held by the Public]] - B4054)/B4054 * 100</f>
        <v>4.6873629120290552</v>
      </c>
      <c r="G3802" s="12"/>
      <c r="H3802" s="12"/>
      <c r="K3802"/>
    </row>
    <row r="3803" spans="1:11" x14ac:dyDescent="0.3">
      <c r="A3803" s="21">
        <v>39447</v>
      </c>
      <c r="B3803" s="11">
        <v>5136300000000</v>
      </c>
      <c r="C3803" s="11">
        <v>4092870000000</v>
      </c>
      <c r="D3803" s="11">
        <v>9229170000000</v>
      </c>
      <c r="E3803" s="12">
        <f>(US_Debt_Table[[#This Row],[Debt Held by the Public]] - B4055)/B4055 * 100</f>
        <v>4.809615149165408</v>
      </c>
      <c r="F3803" s="12">
        <f>(US_Debt_Table[[#This Row],[Debt Held by the Public]] - B4055)/B4055 * 100</f>
        <v>4.809615149165408</v>
      </c>
      <c r="G3803" s="12"/>
      <c r="H3803" s="12"/>
      <c r="K3803"/>
    </row>
    <row r="3804" spans="1:11" x14ac:dyDescent="0.3">
      <c r="A3804" s="21">
        <v>39444</v>
      </c>
      <c r="B3804" s="11">
        <v>5120890000000</v>
      </c>
      <c r="C3804" s="11">
        <v>3999660000000</v>
      </c>
      <c r="D3804" s="11">
        <v>9120550000000</v>
      </c>
      <c r="E3804" s="12">
        <f>(US_Debt_Table[[#This Row],[Debt Held by the Public]] - B4056)/B4056 * 100</f>
        <v>4.137103580107576</v>
      </c>
      <c r="F3804" s="12">
        <f>(US_Debt_Table[[#This Row],[Debt Held by the Public]] - B4056)/B4056 * 100</f>
        <v>4.137103580107576</v>
      </c>
      <c r="G3804" s="12"/>
      <c r="H3804" s="12"/>
      <c r="K3804"/>
    </row>
    <row r="3805" spans="1:11" x14ac:dyDescent="0.3">
      <c r="A3805" s="21">
        <v>39443</v>
      </c>
      <c r="B3805" s="11">
        <v>5120580000000</v>
      </c>
      <c r="C3805" s="11">
        <v>4003440000000</v>
      </c>
      <c r="D3805" s="11">
        <v>9124020000000</v>
      </c>
      <c r="E3805" s="12">
        <f>(US_Debt_Table[[#This Row],[Debt Held by the Public]] - B4057)/B4057 * 100</f>
        <v>4.1403294691885302</v>
      </c>
      <c r="F3805" s="12">
        <f>(US_Debt_Table[[#This Row],[Debt Held by the Public]] - B4057)/B4057 * 100</f>
        <v>4.1403294691885302</v>
      </c>
      <c r="G3805" s="12"/>
      <c r="H3805" s="12"/>
      <c r="K3805"/>
    </row>
    <row r="3806" spans="1:11" x14ac:dyDescent="0.3">
      <c r="A3806" s="21">
        <v>39442</v>
      </c>
      <c r="B3806" s="11">
        <v>5138220000000</v>
      </c>
      <c r="C3806" s="11">
        <v>4001120000000</v>
      </c>
      <c r="D3806" s="11">
        <v>9139350000000</v>
      </c>
      <c r="E3806" s="12">
        <f>(US_Debt_Table[[#This Row],[Debt Held by the Public]] - B4058)/B4058 * 100</f>
        <v>4.4922844150878927</v>
      </c>
      <c r="F3806" s="12">
        <f>(US_Debt_Table[[#This Row],[Debt Held by the Public]] - B4058)/B4058 * 100</f>
        <v>4.4922844150878927</v>
      </c>
      <c r="G3806" s="12"/>
      <c r="H3806" s="12"/>
      <c r="K3806"/>
    </row>
    <row r="3807" spans="1:11" x14ac:dyDescent="0.3">
      <c r="A3807" s="21">
        <v>39440</v>
      </c>
      <c r="B3807" s="11">
        <v>5138070000000</v>
      </c>
      <c r="C3807" s="11">
        <v>4004130000000</v>
      </c>
      <c r="D3807" s="11">
        <v>9142200000000</v>
      </c>
      <c r="E3807" s="12">
        <f>(US_Debt_Table[[#This Row],[Debt Held by the Public]] - B4059)/B4059 * 100</f>
        <v>4.4873215778224713</v>
      </c>
      <c r="F3807" s="12">
        <f>(US_Debt_Table[[#This Row],[Debt Held by the Public]] - B4059)/B4059 * 100</f>
        <v>4.4873215778224713</v>
      </c>
      <c r="G3807" s="12"/>
      <c r="H3807" s="12"/>
      <c r="K3807"/>
    </row>
    <row r="3808" spans="1:11" x14ac:dyDescent="0.3">
      <c r="A3808" s="21">
        <v>39437</v>
      </c>
      <c r="B3808" s="11">
        <v>5137960000000</v>
      </c>
      <c r="C3808" s="11">
        <v>4002030000000</v>
      </c>
      <c r="D3808" s="11">
        <v>9139990000000</v>
      </c>
      <c r="E3808" s="12">
        <f>(US_Debt_Table[[#This Row],[Debt Held by the Public]] - B4060)/B4060 * 100</f>
        <v>4.2095890605446602</v>
      </c>
      <c r="F3808" s="12">
        <f>(US_Debt_Table[[#This Row],[Debt Held by the Public]] - B4060)/B4060 * 100</f>
        <v>4.2095890605446602</v>
      </c>
      <c r="G3808" s="12"/>
      <c r="H3808" s="12"/>
      <c r="K3808"/>
    </row>
    <row r="3809" spans="1:11" x14ac:dyDescent="0.3">
      <c r="A3809" s="21">
        <v>39436</v>
      </c>
      <c r="B3809" s="11">
        <v>5138060000000</v>
      </c>
      <c r="C3809" s="11">
        <v>3998360000000</v>
      </c>
      <c r="D3809" s="11">
        <v>9136420000000</v>
      </c>
      <c r="E3809" s="12">
        <f>(US_Debt_Table[[#This Row],[Debt Held by the Public]] - B4061)/B4061 * 100</f>
        <v>4.2490423321646542</v>
      </c>
      <c r="F3809" s="12">
        <f>(US_Debt_Table[[#This Row],[Debt Held by the Public]] - B4061)/B4061 * 100</f>
        <v>4.2490423321646542</v>
      </c>
      <c r="G3809" s="12"/>
      <c r="H3809" s="12"/>
      <c r="K3809"/>
    </row>
    <row r="3810" spans="1:11" x14ac:dyDescent="0.3">
      <c r="A3810" s="21">
        <v>39435</v>
      </c>
      <c r="B3810" s="11">
        <v>5150630000000</v>
      </c>
      <c r="C3810" s="11">
        <v>3994970000000</v>
      </c>
      <c r="D3810" s="11">
        <v>9145590000000</v>
      </c>
      <c r="E3810" s="12">
        <f>(US_Debt_Table[[#This Row],[Debt Held by the Public]] - B4062)/B4062 * 100</f>
        <v>4.5195630602019925</v>
      </c>
      <c r="F3810" s="12">
        <f>(US_Debt_Table[[#This Row],[Debt Held by the Public]] - B4062)/B4062 * 100</f>
        <v>4.5195630602019925</v>
      </c>
      <c r="G3810" s="12"/>
      <c r="H3810" s="12"/>
      <c r="K3810"/>
    </row>
    <row r="3811" spans="1:11" x14ac:dyDescent="0.3">
      <c r="A3811" s="21">
        <v>39434</v>
      </c>
      <c r="B3811" s="11">
        <v>5150350000000</v>
      </c>
      <c r="C3811" s="11">
        <v>4000960000000</v>
      </c>
      <c r="D3811" s="11">
        <v>9151310000000</v>
      </c>
      <c r="E3811" s="12">
        <f>(US_Debt_Table[[#This Row],[Debt Held by the Public]] - B4063)/B4063 * 100</f>
        <v>4.5066707249023485</v>
      </c>
      <c r="F3811" s="12">
        <f>(US_Debt_Table[[#This Row],[Debt Held by the Public]] - B4063)/B4063 * 100</f>
        <v>4.5066707249023485</v>
      </c>
      <c r="G3811" s="12"/>
      <c r="H3811" s="12"/>
      <c r="K3811"/>
    </row>
    <row r="3812" spans="1:11" x14ac:dyDescent="0.3">
      <c r="A3812" s="21">
        <v>39433</v>
      </c>
      <c r="B3812" s="11">
        <v>5149990000000</v>
      </c>
      <c r="C3812" s="11">
        <v>3992100000000</v>
      </c>
      <c r="D3812" s="11">
        <v>9142100000000</v>
      </c>
      <c r="E3812" s="12">
        <f>(US_Debt_Table[[#This Row],[Debt Held by the Public]] - B4064)/B4064 * 100</f>
        <v>3.8264663248786843</v>
      </c>
      <c r="F3812" s="12">
        <f>(US_Debt_Table[[#This Row],[Debt Held by the Public]] - B4064)/B4064 * 100</f>
        <v>3.8264663248786843</v>
      </c>
      <c r="G3812" s="12"/>
      <c r="H3812" s="12"/>
      <c r="K3812"/>
    </row>
    <row r="3813" spans="1:11" x14ac:dyDescent="0.3">
      <c r="A3813" s="21">
        <v>39430</v>
      </c>
      <c r="B3813" s="11">
        <v>5180730000000</v>
      </c>
      <c r="C3813" s="11">
        <v>3990940000000</v>
      </c>
      <c r="D3813" s="11">
        <v>9171670000000</v>
      </c>
      <c r="E3813" s="12">
        <f>(US_Debt_Table[[#This Row],[Debt Held by the Public]] - B4065)/B4065 * 100</f>
        <v>4.2515771363028101</v>
      </c>
      <c r="F3813" s="12">
        <f>(US_Debt_Table[[#This Row],[Debt Held by the Public]] - B4065)/B4065 * 100</f>
        <v>4.2515771363028101</v>
      </c>
      <c r="G3813" s="12"/>
      <c r="H3813" s="12"/>
      <c r="K3813"/>
    </row>
    <row r="3814" spans="1:11" x14ac:dyDescent="0.3">
      <c r="A3814" s="21">
        <v>39429</v>
      </c>
      <c r="B3814" s="11">
        <v>5180520000000</v>
      </c>
      <c r="C3814" s="11">
        <v>3991750000000</v>
      </c>
      <c r="D3814" s="11">
        <v>9172270000000</v>
      </c>
      <c r="E3814" s="12">
        <f>(US_Debt_Table[[#This Row],[Debt Held by the Public]] - B4066)/B4066 * 100</f>
        <v>4.2870141477908668</v>
      </c>
      <c r="F3814" s="12">
        <f>(US_Debt_Table[[#This Row],[Debt Held by the Public]] - B4066)/B4066 * 100</f>
        <v>4.2870141477908668</v>
      </c>
      <c r="G3814" s="12"/>
      <c r="H3814" s="12"/>
      <c r="K3814"/>
    </row>
    <row r="3815" spans="1:11" x14ac:dyDescent="0.3">
      <c r="A3815" s="21">
        <v>39428</v>
      </c>
      <c r="B3815" s="11">
        <v>5183280000000</v>
      </c>
      <c r="C3815" s="11">
        <v>3991010000000</v>
      </c>
      <c r="D3815" s="11">
        <v>9174300000000</v>
      </c>
      <c r="E3815" s="12">
        <f>(US_Debt_Table[[#This Row],[Debt Held by the Public]] - B4067)/B4067 * 100</f>
        <v>4.3671560227851618</v>
      </c>
      <c r="F3815" s="12">
        <f>(US_Debt_Table[[#This Row],[Debt Held by the Public]] - B4067)/B4067 * 100</f>
        <v>4.3671560227851618</v>
      </c>
      <c r="G3815" s="12"/>
      <c r="H3815" s="12"/>
      <c r="K3815"/>
    </row>
    <row r="3816" spans="1:11" x14ac:dyDescent="0.3">
      <c r="A3816" s="21">
        <v>39427</v>
      </c>
      <c r="B3816" s="11">
        <v>5174900000000</v>
      </c>
      <c r="C3816" s="11">
        <v>3996890000000</v>
      </c>
      <c r="D3816" s="11">
        <v>9171790000000</v>
      </c>
      <c r="E3816" s="12">
        <f>(US_Debt_Table[[#This Row],[Debt Held by the Public]] - B4068)/B4068 * 100</f>
        <v>4.1929670904935916</v>
      </c>
      <c r="F3816" s="12">
        <f>(US_Debt_Table[[#This Row],[Debt Held by the Public]] - B4068)/B4068 * 100</f>
        <v>4.1929670904935916</v>
      </c>
      <c r="G3816" s="12"/>
      <c r="H3816" s="12"/>
      <c r="K3816"/>
    </row>
    <row r="3817" spans="1:11" x14ac:dyDescent="0.3">
      <c r="A3817" s="21">
        <v>39426</v>
      </c>
      <c r="B3817" s="11">
        <v>5175060000000</v>
      </c>
      <c r="C3817" s="11">
        <v>3992890000000</v>
      </c>
      <c r="D3817" s="11">
        <v>9167940000000</v>
      </c>
      <c r="E3817" s="12">
        <f>(US_Debt_Table[[#This Row],[Debt Held by the Public]] - B4069)/B4069 * 100</f>
        <v>4.1867488071510541</v>
      </c>
      <c r="F3817" s="12">
        <f>(US_Debt_Table[[#This Row],[Debt Held by the Public]] - B4069)/B4069 * 100</f>
        <v>4.1867488071510541</v>
      </c>
      <c r="G3817" s="12"/>
      <c r="H3817" s="12"/>
      <c r="K3817"/>
    </row>
    <row r="3818" spans="1:11" x14ac:dyDescent="0.3">
      <c r="A3818" s="21">
        <v>39423</v>
      </c>
      <c r="B3818" s="11">
        <v>5175130000000</v>
      </c>
      <c r="C3818" s="11">
        <v>3990980000000</v>
      </c>
      <c r="D3818" s="11">
        <v>9166110000000</v>
      </c>
      <c r="E3818" s="12">
        <f>(US_Debt_Table[[#This Row],[Debt Held by the Public]] - B4070)/B4070 * 100</f>
        <v>4.185850809609418</v>
      </c>
      <c r="F3818" s="12">
        <f>(US_Debt_Table[[#This Row],[Debt Held by the Public]] - B4070)/B4070 * 100</f>
        <v>4.185850809609418</v>
      </c>
      <c r="G3818" s="12"/>
      <c r="H3818" s="12"/>
      <c r="K3818"/>
    </row>
    <row r="3819" spans="1:11" x14ac:dyDescent="0.3">
      <c r="A3819" s="21">
        <v>39422</v>
      </c>
      <c r="B3819" s="11">
        <v>5175320000000</v>
      </c>
      <c r="C3819" s="11">
        <v>3993040000000</v>
      </c>
      <c r="D3819" s="11">
        <v>9168350000000</v>
      </c>
      <c r="E3819" s="12">
        <f>(US_Debt_Table[[#This Row],[Debt Held by the Public]] - B4071)/B4071 * 100</f>
        <v>4.1995353088746343</v>
      </c>
      <c r="F3819" s="12">
        <f>(US_Debt_Table[[#This Row],[Debt Held by the Public]] - B4071)/B4071 * 100</f>
        <v>4.1995353088746343</v>
      </c>
      <c r="G3819" s="12"/>
      <c r="H3819" s="12"/>
      <c r="K3819"/>
    </row>
    <row r="3820" spans="1:11" x14ac:dyDescent="0.3">
      <c r="A3820" s="21">
        <v>39421</v>
      </c>
      <c r="B3820" s="11">
        <v>5171370000000</v>
      </c>
      <c r="C3820" s="11">
        <v>3992000000000</v>
      </c>
      <c r="D3820" s="11">
        <v>9163380000000</v>
      </c>
      <c r="E3820" s="12">
        <f>(US_Debt_Table[[#This Row],[Debt Held by the Public]] - B4072)/B4072 * 100</f>
        <v>4.3593288062397209</v>
      </c>
      <c r="F3820" s="12">
        <f>(US_Debt_Table[[#This Row],[Debt Held by the Public]] - B4072)/B4072 * 100</f>
        <v>4.3593288062397209</v>
      </c>
      <c r="G3820" s="12"/>
      <c r="H3820" s="12"/>
      <c r="K3820"/>
    </row>
    <row r="3821" spans="1:11" x14ac:dyDescent="0.3">
      <c r="A3821" s="21">
        <v>39420</v>
      </c>
      <c r="B3821" s="11">
        <v>5171090000000</v>
      </c>
      <c r="C3821" s="11">
        <v>3992230000000</v>
      </c>
      <c r="D3821" s="11">
        <v>9163320000000</v>
      </c>
      <c r="E3821" s="12">
        <f>(US_Debt_Table[[#This Row],[Debt Held by the Public]] - B4073)/B4073 * 100</f>
        <v>4.3522042531208252</v>
      </c>
      <c r="F3821" s="12">
        <f>(US_Debt_Table[[#This Row],[Debt Held by the Public]] - B4073)/B4073 * 100</f>
        <v>4.3522042531208252</v>
      </c>
      <c r="G3821" s="12"/>
      <c r="H3821" s="12"/>
      <c r="K3821"/>
    </row>
    <row r="3822" spans="1:11" x14ac:dyDescent="0.3">
      <c r="A3822" s="21">
        <v>39419</v>
      </c>
      <c r="B3822" s="11">
        <v>5170370000000</v>
      </c>
      <c r="C3822" s="11">
        <v>3984610000000</v>
      </c>
      <c r="D3822" s="11">
        <v>9154990000000</v>
      </c>
      <c r="E3822" s="12">
        <f>(US_Debt_Table[[#This Row],[Debt Held by the Public]] - B4074)/B4074 * 100</f>
        <v>4.8848073969940584</v>
      </c>
      <c r="F3822" s="12">
        <f>(US_Debt_Table[[#This Row],[Debt Held by the Public]] - B4074)/B4074 * 100</f>
        <v>4.8848073969940584</v>
      </c>
      <c r="G3822" s="12"/>
      <c r="H3822" s="12"/>
      <c r="K3822"/>
    </row>
    <row r="3823" spans="1:11" x14ac:dyDescent="0.3">
      <c r="A3823" s="21">
        <v>39416</v>
      </c>
      <c r="B3823" s="11">
        <v>5146580000000</v>
      </c>
      <c r="C3823" s="11">
        <v>4002760000000</v>
      </c>
      <c r="D3823" s="11">
        <v>9149340000000</v>
      </c>
      <c r="E3823" s="12">
        <f>(US_Debt_Table[[#This Row],[Debt Held by the Public]] - B4075)/B4075 * 100</f>
        <v>4.5844526903177822</v>
      </c>
      <c r="F3823" s="12">
        <f>(US_Debt_Table[[#This Row],[Debt Held by the Public]] - B4075)/B4075 * 100</f>
        <v>4.5844526903177822</v>
      </c>
      <c r="G3823" s="12"/>
      <c r="H3823" s="12"/>
      <c r="K3823"/>
    </row>
    <row r="3824" spans="1:11" x14ac:dyDescent="0.3">
      <c r="A3824" s="21">
        <v>39415</v>
      </c>
      <c r="B3824" s="11">
        <v>5132370000000</v>
      </c>
      <c r="C3824" s="11">
        <v>4007510000000</v>
      </c>
      <c r="D3824" s="11">
        <v>9139880000000</v>
      </c>
      <c r="E3824" s="12">
        <f>(US_Debt_Table[[#This Row],[Debt Held by the Public]] - B4076)/B4076 * 100</f>
        <v>4.3149792584251845</v>
      </c>
      <c r="F3824" s="12">
        <f>(US_Debt_Table[[#This Row],[Debt Held by the Public]] - B4076)/B4076 * 100</f>
        <v>4.3149792584251845</v>
      </c>
      <c r="G3824" s="12"/>
      <c r="H3824" s="12"/>
      <c r="K3824"/>
    </row>
    <row r="3825" spans="1:11" x14ac:dyDescent="0.3">
      <c r="A3825" s="21">
        <v>39414</v>
      </c>
      <c r="B3825" s="11">
        <v>5120040000000</v>
      </c>
      <c r="C3825" s="11">
        <v>4010710000000</v>
      </c>
      <c r="D3825" s="11">
        <v>9130750000000</v>
      </c>
      <c r="E3825" s="12">
        <f>(US_Debt_Table[[#This Row],[Debt Held by the Public]] - B4077)/B4077 * 100</f>
        <v>4.0688149662795281</v>
      </c>
      <c r="F3825" s="12">
        <f>(US_Debt_Table[[#This Row],[Debt Held by the Public]] - B4077)/B4077 * 100</f>
        <v>4.0688149662795281</v>
      </c>
      <c r="G3825" s="12"/>
      <c r="H3825" s="12"/>
      <c r="K3825"/>
    </row>
    <row r="3826" spans="1:11" x14ac:dyDescent="0.3">
      <c r="A3826" s="21">
        <v>39413</v>
      </c>
      <c r="B3826" s="11">
        <v>5119670000000</v>
      </c>
      <c r="C3826" s="11">
        <v>4017670000000</v>
      </c>
      <c r="D3826" s="11">
        <v>9137340000000</v>
      </c>
      <c r="E3826" s="12">
        <f>(US_Debt_Table[[#This Row],[Debt Held by the Public]] - B4078)/B4078 * 100</f>
        <v>4.0549494325387787</v>
      </c>
      <c r="F3826" s="12">
        <f>(US_Debt_Table[[#This Row],[Debt Held by the Public]] - B4078)/B4078 * 100</f>
        <v>4.0549494325387787</v>
      </c>
      <c r="G3826" s="12"/>
      <c r="H3826" s="12"/>
      <c r="K3826"/>
    </row>
    <row r="3827" spans="1:11" x14ac:dyDescent="0.3">
      <c r="A3827" s="21">
        <v>39412</v>
      </c>
      <c r="B3827" s="11">
        <v>5119720000000</v>
      </c>
      <c r="C3827" s="11">
        <v>4013980000000</v>
      </c>
      <c r="D3827" s="11">
        <v>9133700000000</v>
      </c>
      <c r="E3827" s="12">
        <f>(US_Debt_Table[[#This Row],[Debt Held by the Public]] - B4079)/B4079 * 100</f>
        <v>4.2761677227242822</v>
      </c>
      <c r="F3827" s="12">
        <f>(US_Debt_Table[[#This Row],[Debt Held by the Public]] - B4079)/B4079 * 100</f>
        <v>4.2761677227242822</v>
      </c>
      <c r="G3827" s="12"/>
      <c r="H3827" s="12"/>
      <c r="K3827"/>
    </row>
    <row r="3828" spans="1:11" x14ac:dyDescent="0.3">
      <c r="A3828" s="21">
        <v>39409</v>
      </c>
      <c r="B3828" s="11">
        <v>5119720000000</v>
      </c>
      <c r="C3828" s="11">
        <v>4011170000000</v>
      </c>
      <c r="D3828" s="11">
        <v>9130890000000</v>
      </c>
      <c r="E3828" s="12">
        <f>(US_Debt_Table[[#This Row],[Debt Held by the Public]] - B4080)/B4080 * 100</f>
        <v>4.2738315396710309</v>
      </c>
      <c r="F3828" s="12">
        <f>(US_Debt_Table[[#This Row],[Debt Held by the Public]] - B4080)/B4080 * 100</f>
        <v>4.2738315396710309</v>
      </c>
      <c r="G3828" s="12"/>
      <c r="H3828" s="12"/>
      <c r="K3828"/>
    </row>
    <row r="3829" spans="1:11" x14ac:dyDescent="0.3">
      <c r="A3829" s="21">
        <v>39407</v>
      </c>
      <c r="B3829" s="11">
        <v>5112700000000</v>
      </c>
      <c r="C3829" s="11">
        <v>4007410000000</v>
      </c>
      <c r="D3829" s="11">
        <v>9120120000000</v>
      </c>
      <c r="E3829" s="12">
        <f>(US_Debt_Table[[#This Row],[Debt Held by the Public]] - B4081)/B4081 * 100</f>
        <v>4.1463389792530272</v>
      </c>
      <c r="F3829" s="12">
        <f>(US_Debt_Table[[#This Row],[Debt Held by the Public]] - B4081)/B4081 * 100</f>
        <v>4.1463389792530272</v>
      </c>
      <c r="G3829" s="12"/>
      <c r="H3829" s="12"/>
      <c r="K3829"/>
    </row>
    <row r="3830" spans="1:11" x14ac:dyDescent="0.3">
      <c r="A3830" s="21">
        <v>39406</v>
      </c>
      <c r="B3830" s="11">
        <v>5112760000000</v>
      </c>
      <c r="C3830" s="11">
        <v>4012480000000</v>
      </c>
      <c r="D3830" s="11">
        <v>9125240000000</v>
      </c>
      <c r="E3830" s="12">
        <f>(US_Debt_Table[[#This Row],[Debt Held by the Public]] - B4082)/B4082 * 100</f>
        <v>4.1395001150822992</v>
      </c>
      <c r="F3830" s="12">
        <f>(US_Debt_Table[[#This Row],[Debt Held by the Public]] - B4082)/B4082 * 100</f>
        <v>4.1395001150822992</v>
      </c>
      <c r="G3830" s="12"/>
      <c r="H3830" s="12"/>
      <c r="K3830"/>
    </row>
    <row r="3831" spans="1:11" x14ac:dyDescent="0.3">
      <c r="A3831" s="21">
        <v>39405</v>
      </c>
      <c r="B3831" s="11">
        <v>5111990000000</v>
      </c>
      <c r="C3831" s="11">
        <v>4008280000000</v>
      </c>
      <c r="D3831" s="11">
        <v>9120270000000</v>
      </c>
      <c r="E3831" s="12">
        <f>(US_Debt_Table[[#This Row],[Debt Held by the Public]] - B4083)/B4083 * 100</f>
        <v>4.1238163327243136</v>
      </c>
      <c r="F3831" s="12">
        <f>(US_Debt_Table[[#This Row],[Debt Held by the Public]] - B4083)/B4083 * 100</f>
        <v>4.1238163327243136</v>
      </c>
      <c r="G3831" s="12"/>
      <c r="H3831" s="12"/>
      <c r="K3831"/>
    </row>
    <row r="3832" spans="1:11" x14ac:dyDescent="0.3">
      <c r="A3832" s="21">
        <v>39402</v>
      </c>
      <c r="B3832" s="11">
        <v>5111880000000</v>
      </c>
      <c r="C3832" s="11">
        <v>4004050000000</v>
      </c>
      <c r="D3832" s="11">
        <v>9115920000000</v>
      </c>
      <c r="E3832" s="12">
        <f>(US_Debt_Table[[#This Row],[Debt Held by the Public]] - B4084)/B4084 * 100</f>
        <v>4.3179077156658074</v>
      </c>
      <c r="F3832" s="12">
        <f>(US_Debt_Table[[#This Row],[Debt Held by the Public]] - B4084)/B4084 * 100</f>
        <v>4.3179077156658074</v>
      </c>
      <c r="G3832" s="12"/>
      <c r="H3832" s="12"/>
      <c r="K3832"/>
    </row>
    <row r="3833" spans="1:11" x14ac:dyDescent="0.3">
      <c r="A3833" s="21">
        <v>39401</v>
      </c>
      <c r="B3833" s="11">
        <v>5111850000000</v>
      </c>
      <c r="C3833" s="11">
        <v>4001360000000</v>
      </c>
      <c r="D3833" s="11">
        <v>9113210000000</v>
      </c>
      <c r="E3833" s="12">
        <f>(US_Debt_Table[[#This Row],[Debt Held by the Public]] - B4085)/B4085 * 100</f>
        <v>4.0961573706396237</v>
      </c>
      <c r="F3833" s="12">
        <f>(US_Debt_Table[[#This Row],[Debt Held by the Public]] - B4085)/B4085 * 100</f>
        <v>4.0961573706396237</v>
      </c>
      <c r="G3833" s="12"/>
      <c r="H3833" s="12"/>
      <c r="K3833"/>
    </row>
    <row r="3834" spans="1:11" x14ac:dyDescent="0.3">
      <c r="A3834" s="21">
        <v>39400</v>
      </c>
      <c r="B3834" s="11">
        <v>5106180000000</v>
      </c>
      <c r="C3834" s="11">
        <v>4004150000000</v>
      </c>
      <c r="D3834" s="11">
        <v>9110330000000</v>
      </c>
      <c r="E3834" s="12">
        <f>(US_Debt_Table[[#This Row],[Debt Held by the Public]] - B4086)/B4086 * 100</f>
        <v>3.995095742990864</v>
      </c>
      <c r="F3834" s="12">
        <f>(US_Debt_Table[[#This Row],[Debt Held by the Public]] - B4086)/B4086 * 100</f>
        <v>3.995095742990864</v>
      </c>
      <c r="G3834" s="12"/>
      <c r="H3834" s="12"/>
      <c r="K3834"/>
    </row>
    <row r="3835" spans="1:11" x14ac:dyDescent="0.3">
      <c r="A3835" s="21">
        <v>39399</v>
      </c>
      <c r="B3835" s="11">
        <v>5105350000000</v>
      </c>
      <c r="C3835" s="11">
        <v>4006380000000</v>
      </c>
      <c r="D3835" s="11">
        <v>9111730000000</v>
      </c>
      <c r="E3835" s="12">
        <f>(US_Debt_Table[[#This Row],[Debt Held by the Public]] - B4087)/B4087 * 100</f>
        <v>3.9741681109361924</v>
      </c>
      <c r="F3835" s="12">
        <f>(US_Debt_Table[[#This Row],[Debt Held by the Public]] - B4087)/B4087 * 100</f>
        <v>3.9741681109361924</v>
      </c>
      <c r="G3835" s="12"/>
      <c r="H3835" s="12"/>
      <c r="K3835"/>
    </row>
    <row r="3836" spans="1:11" x14ac:dyDescent="0.3">
      <c r="A3836" s="21">
        <v>39395</v>
      </c>
      <c r="B3836" s="11">
        <v>5105180000000</v>
      </c>
      <c r="C3836" s="11">
        <v>4006430000000</v>
      </c>
      <c r="D3836" s="11">
        <v>9111610000000</v>
      </c>
      <c r="E3836" s="12">
        <f>(US_Debt_Table[[#This Row],[Debt Held by the Public]] - B4088)/B4088 * 100</f>
        <v>3.9671064153894404</v>
      </c>
      <c r="F3836" s="12">
        <f>(US_Debt_Table[[#This Row],[Debt Held by the Public]] - B4088)/B4088 * 100</f>
        <v>3.9671064153894404</v>
      </c>
      <c r="G3836" s="12"/>
      <c r="H3836" s="12"/>
      <c r="K3836"/>
    </row>
    <row r="3837" spans="1:11" x14ac:dyDescent="0.3">
      <c r="A3837" s="21">
        <v>39394</v>
      </c>
      <c r="B3837" s="11">
        <v>5105250000000</v>
      </c>
      <c r="C3837" s="11">
        <v>4006080000000</v>
      </c>
      <c r="D3837" s="11">
        <v>9111330000000</v>
      </c>
      <c r="E3837" s="12">
        <f>(US_Debt_Table[[#This Row],[Debt Held by the Public]] - B4089)/B4089 * 100</f>
        <v>4.2849730772059118</v>
      </c>
      <c r="F3837" s="12">
        <f>(US_Debt_Table[[#This Row],[Debt Held by the Public]] - B4089)/B4089 * 100</f>
        <v>4.2849730772059118</v>
      </c>
      <c r="G3837" s="12"/>
      <c r="H3837" s="12"/>
      <c r="K3837"/>
    </row>
    <row r="3838" spans="1:11" x14ac:dyDescent="0.3">
      <c r="A3838" s="21">
        <v>39393</v>
      </c>
      <c r="B3838" s="11">
        <v>5082090000000</v>
      </c>
      <c r="C3838" s="11">
        <v>4002190000000</v>
      </c>
      <c r="D3838" s="11">
        <v>9084270000000</v>
      </c>
      <c r="E3838" s="12">
        <f>(US_Debt_Table[[#This Row],[Debt Held by the Public]] - B4090)/B4090 * 100</f>
        <v>3.8254570118737288</v>
      </c>
      <c r="F3838" s="12">
        <f>(US_Debt_Table[[#This Row],[Debt Held by the Public]] - B4090)/B4090 * 100</f>
        <v>3.8254570118737288</v>
      </c>
      <c r="G3838" s="12"/>
      <c r="H3838" s="12"/>
      <c r="K3838"/>
    </row>
    <row r="3839" spans="1:11" x14ac:dyDescent="0.3">
      <c r="A3839" s="21">
        <v>39392</v>
      </c>
      <c r="B3839" s="11">
        <v>5082130000000</v>
      </c>
      <c r="C3839" s="11">
        <v>4003730000000</v>
      </c>
      <c r="D3839" s="11">
        <v>9085870000000</v>
      </c>
      <c r="E3839" s="12">
        <f>(US_Debt_Table[[#This Row],[Debt Held by the Public]] - B4091)/B4091 * 100</f>
        <v>3.8311530438584485</v>
      </c>
      <c r="F3839" s="12">
        <f>(US_Debt_Table[[#This Row],[Debt Held by the Public]] - B4091)/B4091 * 100</f>
        <v>3.8311530438584485</v>
      </c>
      <c r="G3839" s="12"/>
      <c r="H3839" s="12"/>
      <c r="K3839"/>
    </row>
    <row r="3840" spans="1:11" x14ac:dyDescent="0.3">
      <c r="A3840" s="21">
        <v>39391</v>
      </c>
      <c r="B3840" s="11">
        <v>5081640000000</v>
      </c>
      <c r="C3840" s="11">
        <v>3999760000000</v>
      </c>
      <c r="D3840" s="11">
        <v>9081400000000</v>
      </c>
      <c r="E3840" s="12">
        <f>(US_Debt_Table[[#This Row],[Debt Held by the Public]] - B4092)/B4092 * 100</f>
        <v>3.822414726583649</v>
      </c>
      <c r="F3840" s="12">
        <f>(US_Debt_Table[[#This Row],[Debt Held by the Public]] - B4092)/B4092 * 100</f>
        <v>3.822414726583649</v>
      </c>
      <c r="G3840" s="12"/>
      <c r="H3840" s="12"/>
      <c r="K3840"/>
    </row>
    <row r="3841" spans="1:11" x14ac:dyDescent="0.3">
      <c r="A3841" s="21">
        <v>39388</v>
      </c>
      <c r="B3841" s="11">
        <v>5081670000000</v>
      </c>
      <c r="C3841" s="11">
        <v>3997150000000</v>
      </c>
      <c r="D3841" s="11">
        <v>9078820000000</v>
      </c>
      <c r="E3841" s="12">
        <f>(US_Debt_Table[[#This Row],[Debt Held by the Public]] - B4093)/B4093 * 100</f>
        <v>3.8249367652407011</v>
      </c>
      <c r="F3841" s="12">
        <f>(US_Debt_Table[[#This Row],[Debt Held by the Public]] - B4093)/B4093 * 100</f>
        <v>3.8249367652407011</v>
      </c>
      <c r="G3841" s="12"/>
      <c r="H3841" s="12"/>
      <c r="K3841"/>
    </row>
    <row r="3842" spans="1:11" x14ac:dyDescent="0.3">
      <c r="A3842" s="21">
        <v>39387</v>
      </c>
      <c r="B3842" s="11">
        <v>5081300000000</v>
      </c>
      <c r="C3842" s="11">
        <v>3998930000000</v>
      </c>
      <c r="D3842" s="11">
        <v>9080230000000</v>
      </c>
      <c r="E3842" s="12">
        <f>(US_Debt_Table[[#This Row],[Debt Held by the Public]] - B4094)/B4094 * 100</f>
        <v>4.1352428107682719</v>
      </c>
      <c r="F3842" s="12">
        <f>(US_Debt_Table[[#This Row],[Debt Held by the Public]] - B4094)/B4094 * 100</f>
        <v>4.1352428107682719</v>
      </c>
      <c r="G3842" s="12"/>
      <c r="H3842" s="12"/>
      <c r="K3842"/>
    </row>
    <row r="3843" spans="1:11" x14ac:dyDescent="0.3">
      <c r="A3843" s="21">
        <v>39386</v>
      </c>
      <c r="B3843" s="11">
        <v>5067080000000</v>
      </c>
      <c r="C3843" s="11">
        <v>4012010000000</v>
      </c>
      <c r="D3843" s="11">
        <v>9079090000000</v>
      </c>
      <c r="E3843" s="12">
        <f>(US_Debt_Table[[#This Row],[Debt Held by the Public]] - B4095)/B4095 * 100</f>
        <v>3.8206289787547045</v>
      </c>
      <c r="F3843" s="12">
        <f>(US_Debt_Table[[#This Row],[Debt Held by the Public]] - B4095)/B4095 * 100</f>
        <v>3.8206289787547045</v>
      </c>
      <c r="G3843" s="12"/>
      <c r="H3843" s="12"/>
      <c r="K3843"/>
    </row>
    <row r="3844" spans="1:11" x14ac:dyDescent="0.3">
      <c r="A3844" s="21">
        <v>39385</v>
      </c>
      <c r="B3844" s="11">
        <v>5046470000000</v>
      </c>
      <c r="C3844" s="11">
        <v>4011910000000</v>
      </c>
      <c r="D3844" s="11">
        <v>9058380000000</v>
      </c>
      <c r="E3844" s="12">
        <f>(US_Debt_Table[[#This Row],[Debt Held by the Public]] - B4096)/B4096 * 100</f>
        <v>3.8084227978763012</v>
      </c>
      <c r="F3844" s="12">
        <f>(US_Debt_Table[[#This Row],[Debt Held by the Public]] - B4096)/B4096 * 100</f>
        <v>3.8084227978763012</v>
      </c>
      <c r="G3844" s="12"/>
      <c r="H3844" s="12"/>
      <c r="K3844"/>
    </row>
    <row r="3845" spans="1:11" x14ac:dyDescent="0.3">
      <c r="A3845" s="21">
        <v>39384</v>
      </c>
      <c r="B3845" s="11">
        <v>5046590000000</v>
      </c>
      <c r="C3845" s="11">
        <v>4014060000000</v>
      </c>
      <c r="D3845" s="11">
        <v>9060650000000</v>
      </c>
      <c r="E3845" s="12">
        <f>(US_Debt_Table[[#This Row],[Debt Held by the Public]] - B4097)/B4097 * 100</f>
        <v>3.8119589902247966</v>
      </c>
      <c r="F3845" s="12">
        <f>(US_Debt_Table[[#This Row],[Debt Held by the Public]] - B4097)/B4097 * 100</f>
        <v>3.8119589902247966</v>
      </c>
      <c r="G3845" s="12"/>
      <c r="H3845" s="12"/>
      <c r="K3845"/>
    </row>
    <row r="3846" spans="1:11" x14ac:dyDescent="0.3">
      <c r="A3846" s="21">
        <v>39381</v>
      </c>
      <c r="B3846" s="11">
        <v>5046650000000</v>
      </c>
      <c r="C3846" s="11">
        <v>4013850000000</v>
      </c>
      <c r="D3846" s="11">
        <v>9060500000000</v>
      </c>
      <c r="E3846" s="12">
        <f>(US_Debt_Table[[#This Row],[Debt Held by the Public]] - B4098)/B4098 * 100</f>
        <v>3.8140474446848955</v>
      </c>
      <c r="F3846" s="12">
        <f>(US_Debt_Table[[#This Row],[Debt Held by the Public]] - B4098)/B4098 * 100</f>
        <v>3.8140474446848955</v>
      </c>
      <c r="G3846" s="12"/>
      <c r="H3846" s="12"/>
      <c r="K3846"/>
    </row>
    <row r="3847" spans="1:11" x14ac:dyDescent="0.3">
      <c r="A3847" s="21">
        <v>39380</v>
      </c>
      <c r="B3847" s="11">
        <v>5047040000000</v>
      </c>
      <c r="C3847" s="11">
        <v>4013200000000</v>
      </c>
      <c r="D3847" s="11">
        <v>9060230000000</v>
      </c>
      <c r="E3847" s="12">
        <f>(US_Debt_Table[[#This Row],[Debt Held by the Public]] - B4099)/B4099 * 100</f>
        <v>4.1120531386018113</v>
      </c>
      <c r="F3847" s="12">
        <f>(US_Debt_Table[[#This Row],[Debt Held by the Public]] - B4099)/B4099 * 100</f>
        <v>4.1120531386018113</v>
      </c>
      <c r="G3847" s="12"/>
      <c r="H3847" s="12"/>
      <c r="K3847"/>
    </row>
    <row r="3848" spans="1:11" x14ac:dyDescent="0.3">
      <c r="A3848" s="21">
        <v>39379</v>
      </c>
      <c r="B3848" s="11">
        <v>5042380000000</v>
      </c>
      <c r="C3848" s="11">
        <v>4011600000000</v>
      </c>
      <c r="D3848" s="11">
        <v>9053980000000</v>
      </c>
      <c r="E3848" s="12">
        <f>(US_Debt_Table[[#This Row],[Debt Held by the Public]] - B4100)/B4100 * 100</f>
        <v>4.0227916936571919</v>
      </c>
      <c r="F3848" s="12">
        <f>(US_Debt_Table[[#This Row],[Debt Held by the Public]] - B4100)/B4100 * 100</f>
        <v>4.0227916936571919</v>
      </c>
      <c r="G3848" s="12"/>
      <c r="H3848" s="12"/>
      <c r="K3848"/>
    </row>
    <row r="3849" spans="1:11" x14ac:dyDescent="0.3">
      <c r="A3849" s="21">
        <v>39378</v>
      </c>
      <c r="B3849" s="11">
        <v>5042210000000</v>
      </c>
      <c r="C3849" s="11">
        <v>4015770000000</v>
      </c>
      <c r="D3849" s="11">
        <v>9057980000000</v>
      </c>
      <c r="E3849" s="12">
        <f>(US_Debt_Table[[#This Row],[Debt Held by the Public]] - B4101)/B4101 * 100</f>
        <v>4.0274396533938512</v>
      </c>
      <c r="F3849" s="12">
        <f>(US_Debt_Table[[#This Row],[Debt Held by the Public]] - B4101)/B4101 * 100</f>
        <v>4.0274396533938512</v>
      </c>
      <c r="G3849" s="12"/>
      <c r="H3849" s="12"/>
      <c r="K3849"/>
    </row>
    <row r="3850" spans="1:11" x14ac:dyDescent="0.3">
      <c r="A3850" s="21">
        <v>39377</v>
      </c>
      <c r="B3850" s="11">
        <v>5041950000000</v>
      </c>
      <c r="C3850" s="11">
        <v>4012280000000</v>
      </c>
      <c r="D3850" s="11">
        <v>9054230000000</v>
      </c>
      <c r="E3850" s="12">
        <f>(US_Debt_Table[[#This Row],[Debt Held by the Public]] - B4102)/B4102 * 100</f>
        <v>4.029158164265362</v>
      </c>
      <c r="F3850" s="12">
        <f>(US_Debt_Table[[#This Row],[Debt Held by the Public]] - B4102)/B4102 * 100</f>
        <v>4.029158164265362</v>
      </c>
      <c r="G3850" s="12"/>
      <c r="H3850" s="12"/>
      <c r="K3850"/>
    </row>
    <row r="3851" spans="1:11" x14ac:dyDescent="0.3">
      <c r="A3851" s="21">
        <v>39374</v>
      </c>
      <c r="B3851" s="11">
        <v>5042070000000</v>
      </c>
      <c r="C3851" s="11">
        <v>4011810000000</v>
      </c>
      <c r="D3851" s="11">
        <v>9053880000000</v>
      </c>
      <c r="E3851" s="12">
        <f>(US_Debt_Table[[#This Row],[Debt Held by the Public]] - B4103)/B4103 * 100</f>
        <v>4.0357125171258312</v>
      </c>
      <c r="F3851" s="12">
        <f>(US_Debt_Table[[#This Row],[Debt Held by the Public]] - B4103)/B4103 * 100</f>
        <v>4.0357125171258312</v>
      </c>
      <c r="G3851" s="12"/>
      <c r="H3851" s="12"/>
      <c r="K3851"/>
    </row>
    <row r="3852" spans="1:11" x14ac:dyDescent="0.3">
      <c r="A3852" s="21">
        <v>39373</v>
      </c>
      <c r="B3852" s="11">
        <v>5042130000000</v>
      </c>
      <c r="C3852" s="11">
        <v>4011300000000</v>
      </c>
      <c r="D3852" s="11">
        <v>9053430000000</v>
      </c>
      <c r="E3852" s="12">
        <f>(US_Debt_Table[[#This Row],[Debt Held by the Public]] - B4104)/B4104 * 100</f>
        <v>4.1678459793529035</v>
      </c>
      <c r="F3852" s="12">
        <f>(US_Debt_Table[[#This Row],[Debt Held by the Public]] - B4104)/B4104 * 100</f>
        <v>4.1678459793529035</v>
      </c>
      <c r="G3852" s="12"/>
      <c r="H3852" s="12"/>
      <c r="K3852"/>
    </row>
    <row r="3853" spans="1:11" x14ac:dyDescent="0.3">
      <c r="A3853" s="21">
        <v>39372</v>
      </c>
      <c r="B3853" s="11">
        <v>5045170000000</v>
      </c>
      <c r="C3853" s="11">
        <v>4010110000000</v>
      </c>
      <c r="D3853" s="11">
        <v>9055280000000</v>
      </c>
      <c r="E3853" s="12">
        <f>(US_Debt_Table[[#This Row],[Debt Held by the Public]] - B4105)/B4105 * 100</f>
        <v>4.2575746930239671</v>
      </c>
      <c r="F3853" s="12">
        <f>(US_Debt_Table[[#This Row],[Debt Held by the Public]] - B4105)/B4105 * 100</f>
        <v>4.2575746930239671</v>
      </c>
      <c r="G3853" s="12"/>
      <c r="H3853" s="12"/>
      <c r="K3853"/>
    </row>
    <row r="3854" spans="1:11" x14ac:dyDescent="0.3">
      <c r="A3854" s="21">
        <v>39371</v>
      </c>
      <c r="B3854" s="11">
        <v>5044430000000</v>
      </c>
      <c r="C3854" s="11">
        <v>4013890000000</v>
      </c>
      <c r="D3854" s="11">
        <v>9058330000000</v>
      </c>
      <c r="E3854" s="12">
        <f>(US_Debt_Table[[#This Row],[Debt Held by the Public]] - B4106)/B4106 * 100</f>
        <v>4.2584413410245974</v>
      </c>
      <c r="F3854" s="12">
        <f>(US_Debt_Table[[#This Row],[Debt Held by the Public]] - B4106)/B4106 * 100</f>
        <v>4.2584413410245974</v>
      </c>
      <c r="G3854" s="12"/>
      <c r="H3854" s="12"/>
      <c r="K3854"/>
    </row>
    <row r="3855" spans="1:11" x14ac:dyDescent="0.3">
      <c r="A3855" s="21">
        <v>39370</v>
      </c>
      <c r="B3855" s="11">
        <v>5043530000000</v>
      </c>
      <c r="C3855" s="11">
        <v>4010450000000</v>
      </c>
      <c r="D3855" s="11">
        <v>9053980000000</v>
      </c>
      <c r="E3855" s="12">
        <f>(US_Debt_Table[[#This Row],[Debt Held by the Public]] - B4107)/B4107 * 100</f>
        <v>3.9553716998204731</v>
      </c>
      <c r="F3855" s="12">
        <f>(US_Debt_Table[[#This Row],[Debt Held by the Public]] - B4107)/B4107 * 100</f>
        <v>3.9553716998204731</v>
      </c>
      <c r="G3855" s="12"/>
      <c r="H3855" s="12"/>
      <c r="K3855"/>
    </row>
    <row r="3856" spans="1:11" x14ac:dyDescent="0.3">
      <c r="A3856" s="21">
        <v>39367</v>
      </c>
      <c r="B3856" s="11">
        <v>5038250000000</v>
      </c>
      <c r="C3856" s="11">
        <v>4006000000000</v>
      </c>
      <c r="D3856" s="11">
        <v>9044260000000</v>
      </c>
      <c r="E3856" s="12">
        <f>(US_Debt_Table[[#This Row],[Debt Held by the Public]] - B4108)/B4108 * 100</f>
        <v>3.8433317256759372</v>
      </c>
      <c r="F3856" s="12">
        <f>(US_Debt_Table[[#This Row],[Debt Held by the Public]] - B4108)/B4108 * 100</f>
        <v>3.8433317256759372</v>
      </c>
      <c r="G3856" s="12"/>
      <c r="H3856" s="12"/>
      <c r="K3856"/>
    </row>
    <row r="3857" spans="1:11" x14ac:dyDescent="0.3">
      <c r="A3857" s="21">
        <v>39366</v>
      </c>
      <c r="B3857" s="11">
        <v>5038220000000</v>
      </c>
      <c r="C3857" s="11">
        <v>4004730000000</v>
      </c>
      <c r="D3857" s="11">
        <v>9042950000000</v>
      </c>
      <c r="E3857" s="12">
        <f>(US_Debt_Table[[#This Row],[Debt Held by the Public]] - B4109)/B4109 * 100</f>
        <v>3.8707589161462703</v>
      </c>
      <c r="F3857" s="12">
        <f>(US_Debt_Table[[#This Row],[Debt Held by the Public]] - B4109)/B4109 * 100</f>
        <v>3.8707589161462703</v>
      </c>
      <c r="G3857" s="12"/>
      <c r="H3857" s="12"/>
      <c r="K3857"/>
    </row>
    <row r="3858" spans="1:11" x14ac:dyDescent="0.3">
      <c r="A3858" s="21">
        <v>39365</v>
      </c>
      <c r="B3858" s="11">
        <v>5044810000000</v>
      </c>
      <c r="C3858" s="11">
        <v>4005000000000</v>
      </c>
      <c r="D3858" s="11">
        <v>9049800000000</v>
      </c>
      <c r="E3858" s="12">
        <f>(US_Debt_Table[[#This Row],[Debt Held by the Public]] - B4110)/B4110 * 100</f>
        <v>4.0197036615489932</v>
      </c>
      <c r="F3858" s="12">
        <f>(US_Debt_Table[[#This Row],[Debt Held by the Public]] - B4110)/B4110 * 100</f>
        <v>4.0197036615489932</v>
      </c>
      <c r="G3858" s="12"/>
      <c r="H3858" s="12"/>
      <c r="K3858"/>
    </row>
    <row r="3859" spans="1:11" x14ac:dyDescent="0.3">
      <c r="A3859" s="21">
        <v>39364</v>
      </c>
      <c r="B3859" s="11">
        <v>5044670000000</v>
      </c>
      <c r="C3859" s="11">
        <v>4009480000000</v>
      </c>
      <c r="D3859" s="11">
        <v>9054140000000</v>
      </c>
      <c r="E3859" s="12">
        <f>(US_Debt_Table[[#This Row],[Debt Held by the Public]] - B4111)/B4111 * 100</f>
        <v>4.0191762461982572</v>
      </c>
      <c r="F3859" s="12">
        <f>(US_Debt_Table[[#This Row],[Debt Held by the Public]] - B4111)/B4111 * 100</f>
        <v>4.0191762461982572</v>
      </c>
      <c r="G3859" s="12"/>
      <c r="H3859" s="12"/>
      <c r="K3859"/>
    </row>
    <row r="3860" spans="1:11" x14ac:dyDescent="0.3">
      <c r="A3860" s="21">
        <v>39360</v>
      </c>
      <c r="B3860" s="11">
        <v>5044360000000</v>
      </c>
      <c r="C3860" s="11">
        <v>4010180000000</v>
      </c>
      <c r="D3860" s="11">
        <v>9054540000000</v>
      </c>
      <c r="E3860" s="12">
        <f>(US_Debt_Table[[#This Row],[Debt Held by the Public]] - B4112)/B4112 * 100</f>
        <v>4.0157868364672629</v>
      </c>
      <c r="F3860" s="12">
        <f>(US_Debt_Table[[#This Row],[Debt Held by the Public]] - B4112)/B4112 * 100</f>
        <v>4.0157868364672629</v>
      </c>
      <c r="G3860" s="12"/>
      <c r="H3860" s="12"/>
      <c r="K3860"/>
    </row>
    <row r="3861" spans="1:11" x14ac:dyDescent="0.3">
      <c r="A3861" s="21">
        <v>39359</v>
      </c>
      <c r="B3861" s="11">
        <v>5043470000000</v>
      </c>
      <c r="C3861" s="11">
        <v>4006580000000</v>
      </c>
      <c r="D3861" s="11">
        <v>9050050000000</v>
      </c>
      <c r="E3861" s="12">
        <f>(US_Debt_Table[[#This Row],[Debt Held by the Public]] - B4113)/B4113 * 100</f>
        <v>3.966992576834198</v>
      </c>
      <c r="F3861" s="12">
        <f>(US_Debt_Table[[#This Row],[Debt Held by the Public]] - B4113)/B4113 * 100</f>
        <v>3.966992576834198</v>
      </c>
      <c r="G3861" s="12"/>
      <c r="H3861" s="12"/>
      <c r="K3861"/>
    </row>
    <row r="3862" spans="1:11" x14ac:dyDescent="0.3">
      <c r="A3862" s="21">
        <v>39358</v>
      </c>
      <c r="B3862" s="11">
        <v>5057170000000</v>
      </c>
      <c r="C3862" s="11">
        <v>4004150000000</v>
      </c>
      <c r="D3862" s="11">
        <v>9061330000000</v>
      </c>
      <c r="E3862" s="12">
        <f>(US_Debt_Table[[#This Row],[Debt Held by the Public]] - B4114)/B4114 * 100</f>
        <v>4.2601530142066943</v>
      </c>
      <c r="F3862" s="12">
        <f>(US_Debt_Table[[#This Row],[Debt Held by the Public]] - B4114)/B4114 * 100</f>
        <v>4.2601530142066943</v>
      </c>
      <c r="G3862" s="12"/>
      <c r="H3862" s="12"/>
      <c r="K3862"/>
    </row>
    <row r="3863" spans="1:11" x14ac:dyDescent="0.3">
      <c r="A3863" s="21">
        <v>39357</v>
      </c>
      <c r="B3863" s="11">
        <v>5057190000000</v>
      </c>
      <c r="C3863" s="11">
        <v>4012660000000</v>
      </c>
      <c r="D3863" s="11">
        <v>9069850000000</v>
      </c>
      <c r="E3863" s="12">
        <f>(US_Debt_Table[[#This Row],[Debt Held by the Public]] - B4115)/B4115 * 100</f>
        <v>4.2657243175150352</v>
      </c>
      <c r="F3863" s="12">
        <f>(US_Debt_Table[[#This Row],[Debt Held by the Public]] - B4115)/B4115 * 100</f>
        <v>4.2657243175150352</v>
      </c>
      <c r="G3863" s="12"/>
      <c r="H3863" s="12"/>
      <c r="K3863"/>
    </row>
    <row r="3864" spans="1:11" x14ac:dyDescent="0.3">
      <c r="A3864" s="21">
        <v>39356</v>
      </c>
      <c r="B3864" s="11">
        <v>5057240000000</v>
      </c>
      <c r="C3864" s="11">
        <v>4005320000000</v>
      </c>
      <c r="D3864" s="11">
        <v>9062550000000</v>
      </c>
      <c r="E3864" s="12">
        <f>(US_Debt_Table[[#This Row],[Debt Held by the Public]] - B4116)/B4116 * 100</f>
        <v>4.4211169659227938</v>
      </c>
      <c r="F3864" s="12">
        <f>(US_Debt_Table[[#This Row],[Debt Held by the Public]] - B4116)/B4116 * 100</f>
        <v>4.4211169659227938</v>
      </c>
      <c r="G3864" s="12"/>
      <c r="H3864" s="12"/>
      <c r="K3864"/>
    </row>
    <row r="3865" spans="1:11" x14ac:dyDescent="0.3">
      <c r="A3865" s="21">
        <v>39353</v>
      </c>
      <c r="B3865" s="11">
        <v>5049310000000</v>
      </c>
      <c r="C3865" s="11">
        <v>3958350000000</v>
      </c>
      <c r="D3865" s="11">
        <v>9007650000000</v>
      </c>
      <c r="E3865" s="12">
        <f>(US_Debt_Table[[#This Row],[Debt Held by the Public]] - B4117)/B4117 * 100</f>
        <v>4.259747553690783</v>
      </c>
      <c r="F3865" s="12">
        <f>(US_Debt_Table[[#This Row],[Debt Held by the Public]] - B4117)/B4117 * 100</f>
        <v>4.259747553690783</v>
      </c>
      <c r="G3865" s="12"/>
      <c r="H3865" s="12"/>
      <c r="K3865"/>
    </row>
    <row r="3866" spans="1:11" x14ac:dyDescent="0.3">
      <c r="A3866" s="21">
        <v>39352</v>
      </c>
      <c r="B3866" s="11">
        <v>5049700000000</v>
      </c>
      <c r="C3866" s="11">
        <v>3923280000000</v>
      </c>
      <c r="D3866" s="11">
        <v>8972980000000</v>
      </c>
      <c r="E3866" s="12">
        <f>(US_Debt_Table[[#This Row],[Debt Held by the Public]] - B4118)/B4118 * 100</f>
        <v>4.0177973695323042</v>
      </c>
      <c r="F3866" s="12">
        <f>(US_Debt_Table[[#This Row],[Debt Held by the Public]] - B4118)/B4118 * 100</f>
        <v>4.0177973695323042</v>
      </c>
      <c r="G3866" s="12"/>
      <c r="H3866" s="12"/>
      <c r="K3866"/>
    </row>
    <row r="3867" spans="1:11" x14ac:dyDescent="0.3">
      <c r="A3867" s="21">
        <v>39351</v>
      </c>
      <c r="B3867" s="11">
        <v>5066890000000</v>
      </c>
      <c r="C3867" s="11">
        <v>3927460000000</v>
      </c>
      <c r="D3867" s="11">
        <v>8994360000000</v>
      </c>
      <c r="E3867" s="12">
        <f>(US_Debt_Table[[#This Row],[Debt Held by the Public]] - B4119)/B4119 * 100</f>
        <v>4.3759759066919903</v>
      </c>
      <c r="F3867" s="12">
        <f>(US_Debt_Table[[#This Row],[Debt Held by the Public]] - B4119)/B4119 * 100</f>
        <v>4.3759759066919903</v>
      </c>
      <c r="G3867" s="12"/>
      <c r="H3867" s="12"/>
      <c r="K3867"/>
    </row>
    <row r="3868" spans="1:11" x14ac:dyDescent="0.3">
      <c r="A3868" s="21">
        <v>39350</v>
      </c>
      <c r="B3868" s="11">
        <v>5066940000000</v>
      </c>
      <c r="C3868" s="11">
        <v>3932960000000</v>
      </c>
      <c r="D3868" s="11">
        <v>8999900000000</v>
      </c>
      <c r="E3868" s="12">
        <f>(US_Debt_Table[[#This Row],[Debt Held by the Public]] - B4120)/B4120 * 100</f>
        <v>4.3935644839287225</v>
      </c>
      <c r="F3868" s="12">
        <f>(US_Debt_Table[[#This Row],[Debt Held by the Public]] - B4120)/B4120 * 100</f>
        <v>4.3935644839287225</v>
      </c>
      <c r="G3868" s="12"/>
      <c r="H3868" s="12"/>
      <c r="K3868"/>
    </row>
    <row r="3869" spans="1:11" x14ac:dyDescent="0.3">
      <c r="A3869" s="21">
        <v>39349</v>
      </c>
      <c r="B3869" s="11">
        <v>5066560000000</v>
      </c>
      <c r="C3869" s="11">
        <v>3927140000000</v>
      </c>
      <c r="D3869" s="11">
        <v>8993700000000</v>
      </c>
      <c r="E3869" s="12">
        <f>(US_Debt_Table[[#This Row],[Debt Held by the Public]] - B4121)/B4121 * 100</f>
        <v>4.3870257930662202</v>
      </c>
      <c r="F3869" s="12">
        <f>(US_Debt_Table[[#This Row],[Debt Held by the Public]] - B4121)/B4121 * 100</f>
        <v>4.3870257930662202</v>
      </c>
      <c r="G3869" s="12"/>
      <c r="H3869" s="12"/>
      <c r="K3869"/>
    </row>
    <row r="3870" spans="1:11" x14ac:dyDescent="0.3">
      <c r="A3870" s="21">
        <v>39346</v>
      </c>
      <c r="B3870" s="11">
        <v>5066520000000</v>
      </c>
      <c r="C3870" s="11">
        <v>3924800000000</v>
      </c>
      <c r="D3870" s="11">
        <v>8991320000000</v>
      </c>
      <c r="E3870" s="12">
        <f>(US_Debt_Table[[#This Row],[Debt Held by the Public]] - B4122)/B4122 * 100</f>
        <v>4.38706194796017</v>
      </c>
      <c r="F3870" s="12">
        <f>(US_Debt_Table[[#This Row],[Debt Held by the Public]] - B4122)/B4122 * 100</f>
        <v>4.38706194796017</v>
      </c>
      <c r="G3870" s="12"/>
      <c r="H3870" s="12"/>
      <c r="K3870"/>
    </row>
    <row r="3871" spans="1:11" x14ac:dyDescent="0.3">
      <c r="A3871" s="21">
        <v>39345</v>
      </c>
      <c r="B3871" s="11">
        <v>5065950000000</v>
      </c>
      <c r="C3871" s="11">
        <v>3924010000000</v>
      </c>
      <c r="D3871" s="11">
        <v>8989950000000</v>
      </c>
      <c r="E3871" s="12">
        <f>(US_Debt_Table[[#This Row],[Debt Held by the Public]] - B4123)/B4123 * 100</f>
        <v>4.080890510588989</v>
      </c>
      <c r="F3871" s="12">
        <f>(US_Debt_Table[[#This Row],[Debt Held by the Public]] - B4123)/B4123 * 100</f>
        <v>4.080890510588989</v>
      </c>
      <c r="G3871" s="12"/>
      <c r="H3871" s="12"/>
      <c r="K3871"/>
    </row>
    <row r="3872" spans="1:11" x14ac:dyDescent="0.3">
      <c r="A3872" s="21">
        <v>39344</v>
      </c>
      <c r="B3872" s="11">
        <v>5082770000000</v>
      </c>
      <c r="C3872" s="11">
        <v>3923780000000</v>
      </c>
      <c r="D3872" s="11">
        <v>9006550000000</v>
      </c>
      <c r="E3872" s="12">
        <f>(US_Debt_Table[[#This Row],[Debt Held by the Public]] - B4124)/B4124 * 100</f>
        <v>4.4313953512262971</v>
      </c>
      <c r="F3872" s="12">
        <f>(US_Debt_Table[[#This Row],[Debt Held by the Public]] - B4124)/B4124 * 100</f>
        <v>4.4313953512262971</v>
      </c>
      <c r="G3872" s="12"/>
      <c r="H3872" s="12"/>
      <c r="K3872"/>
    </row>
    <row r="3873" spans="1:11" x14ac:dyDescent="0.3">
      <c r="A3873" s="21">
        <v>39343</v>
      </c>
      <c r="B3873" s="11">
        <v>5082460000000</v>
      </c>
      <c r="C3873" s="11">
        <v>3927530000000</v>
      </c>
      <c r="D3873" s="11">
        <v>9009990000000</v>
      </c>
      <c r="E3873" s="12">
        <f>(US_Debt_Table[[#This Row],[Debt Held by the Public]] - B4125)/B4125 * 100</f>
        <v>4.4230950981882735</v>
      </c>
      <c r="F3873" s="12">
        <f>(US_Debt_Table[[#This Row],[Debt Held by the Public]] - B4125)/B4125 * 100</f>
        <v>4.4230950981882735</v>
      </c>
      <c r="G3873" s="12"/>
      <c r="H3873" s="12"/>
      <c r="K3873"/>
    </row>
    <row r="3874" spans="1:11" x14ac:dyDescent="0.3">
      <c r="A3874" s="21">
        <v>39342</v>
      </c>
      <c r="B3874" s="11">
        <v>5082370000000</v>
      </c>
      <c r="C3874" s="11">
        <v>3918100000000</v>
      </c>
      <c r="D3874" s="11">
        <v>9000460000000</v>
      </c>
      <c r="E3874" s="12">
        <f>(US_Debt_Table[[#This Row],[Debt Held by the Public]] - B4126)/B4126 * 100</f>
        <v>4.421245978163947</v>
      </c>
      <c r="F3874" s="12">
        <f>(US_Debt_Table[[#This Row],[Debt Held by the Public]] - B4126)/B4126 * 100</f>
        <v>4.421245978163947</v>
      </c>
      <c r="G3874" s="12"/>
      <c r="H3874" s="12"/>
      <c r="K3874"/>
    </row>
    <row r="3875" spans="1:11" x14ac:dyDescent="0.3">
      <c r="A3875" s="21">
        <v>39339</v>
      </c>
      <c r="B3875" s="11">
        <v>5101430000000</v>
      </c>
      <c r="C3875" s="11">
        <v>3915690000000</v>
      </c>
      <c r="D3875" s="11">
        <v>9017120000000</v>
      </c>
      <c r="E3875" s="12">
        <f>(US_Debt_Table[[#This Row],[Debt Held by the Public]] - B4127)/B4127 * 100</f>
        <v>3.9368811376879509</v>
      </c>
      <c r="F3875" s="12">
        <f>(US_Debt_Table[[#This Row],[Debt Held by the Public]] - B4127)/B4127 * 100</f>
        <v>3.9368811376879509</v>
      </c>
      <c r="G3875" s="12"/>
      <c r="H3875" s="12"/>
      <c r="K3875"/>
    </row>
    <row r="3876" spans="1:11" x14ac:dyDescent="0.3">
      <c r="A3876" s="21">
        <v>39338</v>
      </c>
      <c r="B3876" s="11">
        <v>5101410000000</v>
      </c>
      <c r="C3876" s="11">
        <v>3914880000000</v>
      </c>
      <c r="D3876" s="11">
        <v>9016290000000</v>
      </c>
      <c r="E3876" s="12">
        <f>(US_Debt_Table[[#This Row],[Debt Held by the Public]] - B4128)/B4128 * 100</f>
        <v>3.822037158016204</v>
      </c>
      <c r="F3876" s="12">
        <f>(US_Debt_Table[[#This Row],[Debt Held by the Public]] - B4128)/B4128 * 100</f>
        <v>3.822037158016204</v>
      </c>
      <c r="G3876" s="12"/>
      <c r="H3876" s="12"/>
      <c r="K3876"/>
    </row>
    <row r="3877" spans="1:11" x14ac:dyDescent="0.3">
      <c r="A3877" s="21">
        <v>39337</v>
      </c>
      <c r="B3877" s="11">
        <v>5099430000000</v>
      </c>
      <c r="C3877" s="11">
        <v>3912020000000</v>
      </c>
      <c r="D3877" s="11">
        <v>9011450000000</v>
      </c>
      <c r="E3877" s="12">
        <f>(US_Debt_Table[[#This Row],[Debt Held by the Public]] - B4129)/B4129 * 100</f>
        <v>3.7811072850269865</v>
      </c>
      <c r="F3877" s="12">
        <f>(US_Debt_Table[[#This Row],[Debt Held by the Public]] - B4129)/B4129 * 100</f>
        <v>3.7811072850269865</v>
      </c>
      <c r="G3877" s="12"/>
      <c r="H3877" s="12"/>
      <c r="K3877"/>
    </row>
    <row r="3878" spans="1:11" x14ac:dyDescent="0.3">
      <c r="A3878" s="21">
        <v>39336</v>
      </c>
      <c r="B3878" s="11">
        <v>5098690000000</v>
      </c>
      <c r="C3878" s="11">
        <v>3916900000000</v>
      </c>
      <c r="D3878" s="11">
        <v>9015600000000</v>
      </c>
      <c r="E3878" s="12">
        <f>(US_Debt_Table[[#This Row],[Debt Held by the Public]] - B4130)/B4130 * 100</f>
        <v>3.7711157243456666</v>
      </c>
      <c r="F3878" s="12">
        <f>(US_Debt_Table[[#This Row],[Debt Held by the Public]] - B4130)/B4130 * 100</f>
        <v>3.7711157243456666</v>
      </c>
      <c r="G3878" s="12"/>
      <c r="H3878" s="12"/>
      <c r="K3878"/>
    </row>
    <row r="3879" spans="1:11" x14ac:dyDescent="0.3">
      <c r="A3879" s="21">
        <v>39335</v>
      </c>
      <c r="B3879" s="11">
        <v>5098510000000</v>
      </c>
      <c r="C3879" s="11">
        <v>3910340000000</v>
      </c>
      <c r="D3879" s="11">
        <v>9008850000000</v>
      </c>
      <c r="E3879" s="12">
        <f>(US_Debt_Table[[#This Row],[Debt Held by the Public]] - B4131)/B4131 * 100</f>
        <v>3.767663466567889</v>
      </c>
      <c r="F3879" s="12">
        <f>(US_Debt_Table[[#This Row],[Debt Held by the Public]] - B4131)/B4131 * 100</f>
        <v>3.767663466567889</v>
      </c>
      <c r="G3879" s="12"/>
      <c r="H3879" s="12"/>
      <c r="K3879"/>
    </row>
    <row r="3880" spans="1:11" x14ac:dyDescent="0.3">
      <c r="A3880" s="21">
        <v>39332</v>
      </c>
      <c r="B3880" s="11">
        <v>5099000000000</v>
      </c>
      <c r="C3880" s="11">
        <v>3910890000000</v>
      </c>
      <c r="D3880" s="11">
        <v>9009880000000</v>
      </c>
      <c r="E3880" s="12">
        <f>(US_Debt_Table[[#This Row],[Debt Held by the Public]] - B4132)/B4132 * 100</f>
        <v>3.7789035135030624</v>
      </c>
      <c r="F3880" s="12">
        <f>(US_Debt_Table[[#This Row],[Debt Held by the Public]] - B4132)/B4132 * 100</f>
        <v>3.7789035135030624</v>
      </c>
      <c r="G3880" s="12"/>
      <c r="H3880" s="12"/>
      <c r="K3880"/>
    </row>
    <row r="3881" spans="1:11" x14ac:dyDescent="0.3">
      <c r="A3881" s="21">
        <v>39331</v>
      </c>
      <c r="B3881" s="11">
        <v>5098810000000</v>
      </c>
      <c r="C3881" s="11">
        <v>3910600000000</v>
      </c>
      <c r="D3881" s="11">
        <v>9009410000000</v>
      </c>
      <c r="E3881" s="12">
        <f>(US_Debt_Table[[#This Row],[Debt Held by the Public]] - B4133)/B4133 * 100</f>
        <v>3.7995427682673846</v>
      </c>
      <c r="F3881" s="12">
        <f>(US_Debt_Table[[#This Row],[Debt Held by the Public]] - B4133)/B4133 * 100</f>
        <v>3.7995427682673846</v>
      </c>
      <c r="G3881" s="12"/>
      <c r="H3881" s="12"/>
      <c r="K3881"/>
    </row>
    <row r="3882" spans="1:11" x14ac:dyDescent="0.3">
      <c r="A3882" s="21">
        <v>39330</v>
      </c>
      <c r="B3882" s="11">
        <v>5094440000000</v>
      </c>
      <c r="C3882" s="11">
        <v>3911520000000</v>
      </c>
      <c r="D3882" s="11">
        <v>9005960000000</v>
      </c>
      <c r="E3882" s="12">
        <f>(US_Debt_Table[[#This Row],[Debt Held by the Public]] - B4134)/B4134 * 100</f>
        <v>3.7283179912569504</v>
      </c>
      <c r="F3882" s="12">
        <f>(US_Debt_Table[[#This Row],[Debt Held by the Public]] - B4134)/B4134 * 100</f>
        <v>3.7283179912569504</v>
      </c>
      <c r="G3882" s="12"/>
      <c r="H3882" s="12"/>
      <c r="K3882"/>
    </row>
    <row r="3883" spans="1:11" x14ac:dyDescent="0.3">
      <c r="A3883" s="21">
        <v>39329</v>
      </c>
      <c r="B3883" s="11">
        <v>5093470000000</v>
      </c>
      <c r="C3883" s="11">
        <v>3901680000000</v>
      </c>
      <c r="D3883" s="11">
        <v>8995150000000</v>
      </c>
      <c r="E3883" s="12">
        <f>(US_Debt_Table[[#This Row],[Debt Held by the Public]] - B4135)/B4135 * 100</f>
        <v>3.7123687934597802</v>
      </c>
      <c r="F3883" s="12">
        <f>(US_Debt_Table[[#This Row],[Debt Held by the Public]] - B4135)/B4135 * 100</f>
        <v>3.7123687934597802</v>
      </c>
      <c r="G3883" s="12"/>
      <c r="H3883" s="12"/>
      <c r="K3883"/>
    </row>
    <row r="3884" spans="1:11" x14ac:dyDescent="0.3">
      <c r="A3884" s="21">
        <v>39325</v>
      </c>
      <c r="B3884" s="11">
        <v>5096940000000</v>
      </c>
      <c r="C3884" s="11">
        <v>3908710000000</v>
      </c>
      <c r="D3884" s="11">
        <v>9005650000000</v>
      </c>
      <c r="E3884" s="12">
        <f>(US_Debt_Table[[#This Row],[Debt Held by the Public]] - B4136)/B4136 * 100</f>
        <v>4.3452092149143553</v>
      </c>
      <c r="F3884" s="12">
        <f>(US_Debt_Table[[#This Row],[Debt Held by the Public]] - B4136)/B4136 * 100</f>
        <v>4.3452092149143553</v>
      </c>
      <c r="G3884" s="12"/>
      <c r="H3884" s="12"/>
      <c r="K3884"/>
    </row>
    <row r="3885" spans="1:11" x14ac:dyDescent="0.3">
      <c r="A3885" s="21">
        <v>39324</v>
      </c>
      <c r="B3885" s="11">
        <v>5065360000000</v>
      </c>
      <c r="C3885" s="11">
        <v>3924270000000</v>
      </c>
      <c r="D3885" s="11">
        <v>8989620000000</v>
      </c>
      <c r="E3885" s="12">
        <f>(US_Debt_Table[[#This Row],[Debt Held by the Public]] - B4137)/B4137 * 100</f>
        <v>3.8762678566301778</v>
      </c>
      <c r="F3885" s="12">
        <f>(US_Debt_Table[[#This Row],[Debt Held by the Public]] - B4137)/B4137 * 100</f>
        <v>3.8762678566301778</v>
      </c>
      <c r="G3885" s="12"/>
      <c r="H3885" s="12"/>
      <c r="K3885"/>
    </row>
    <row r="3886" spans="1:11" x14ac:dyDescent="0.3">
      <c r="A3886" s="21">
        <v>39323</v>
      </c>
      <c r="B3886" s="11">
        <v>5055420000000</v>
      </c>
      <c r="C3886" s="11">
        <v>3927930000000</v>
      </c>
      <c r="D3886" s="11">
        <v>8983350000000</v>
      </c>
      <c r="E3886" s="12">
        <f>(US_Debt_Table[[#This Row],[Debt Held by the Public]] - B4138)/B4138 * 100</f>
        <v>3.6779544224048824</v>
      </c>
      <c r="F3886" s="12">
        <f>(US_Debt_Table[[#This Row],[Debt Held by the Public]] - B4138)/B4138 * 100</f>
        <v>3.6779544224048824</v>
      </c>
      <c r="G3886" s="12"/>
      <c r="H3886" s="12"/>
      <c r="K3886"/>
    </row>
    <row r="3887" spans="1:11" x14ac:dyDescent="0.3">
      <c r="A3887" s="21">
        <v>39322</v>
      </c>
      <c r="B3887" s="11">
        <v>5055630000000</v>
      </c>
      <c r="C3887" s="11">
        <v>3928590000000</v>
      </c>
      <c r="D3887" s="11">
        <v>8984220000000</v>
      </c>
      <c r="E3887" s="12">
        <f>(US_Debt_Table[[#This Row],[Debt Held by the Public]] - B4139)/B4139 * 100</f>
        <v>3.685450775544358</v>
      </c>
      <c r="F3887" s="12">
        <f>(US_Debt_Table[[#This Row],[Debt Held by the Public]] - B4139)/B4139 * 100</f>
        <v>3.685450775544358</v>
      </c>
      <c r="G3887" s="12"/>
      <c r="H3887" s="12"/>
      <c r="K3887"/>
    </row>
    <row r="3888" spans="1:11" x14ac:dyDescent="0.3">
      <c r="A3888" s="21">
        <v>39321</v>
      </c>
      <c r="B3888" s="11">
        <v>5054960000000</v>
      </c>
      <c r="C3888" s="11">
        <v>3924900000000</v>
      </c>
      <c r="D3888" s="11">
        <v>8979860000000</v>
      </c>
      <c r="E3888" s="12">
        <f>(US_Debt_Table[[#This Row],[Debt Held by the Public]] - B4140)/B4140 * 100</f>
        <v>3.6697962682679726</v>
      </c>
      <c r="F3888" s="12">
        <f>(US_Debt_Table[[#This Row],[Debt Held by the Public]] - B4140)/B4140 * 100</f>
        <v>3.6697962682679726</v>
      </c>
      <c r="G3888" s="12"/>
      <c r="H3888" s="12"/>
      <c r="K3888"/>
    </row>
    <row r="3889" spans="1:11" x14ac:dyDescent="0.3">
      <c r="A3889" s="21">
        <v>39318</v>
      </c>
      <c r="B3889" s="11">
        <v>5054960000000</v>
      </c>
      <c r="C3889" s="11">
        <v>3925690000000</v>
      </c>
      <c r="D3889" s="11">
        <v>8980640000000</v>
      </c>
      <c r="E3889" s="12">
        <f>(US_Debt_Table[[#This Row],[Debt Held by the Public]] - B4141)/B4141 * 100</f>
        <v>3.6729855389909902</v>
      </c>
      <c r="F3889" s="12">
        <f>(US_Debt_Table[[#This Row],[Debt Held by the Public]] - B4141)/B4141 * 100</f>
        <v>3.6729855389909902</v>
      </c>
      <c r="G3889" s="12"/>
      <c r="H3889" s="12"/>
      <c r="K3889"/>
    </row>
    <row r="3890" spans="1:11" x14ac:dyDescent="0.3">
      <c r="A3890" s="21">
        <v>39317</v>
      </c>
      <c r="B3890" s="11">
        <v>5055030000000</v>
      </c>
      <c r="C3890" s="11">
        <v>3925140000000</v>
      </c>
      <c r="D3890" s="11">
        <v>8980180000000</v>
      </c>
      <c r="E3890" s="12">
        <f>(US_Debt_Table[[#This Row],[Debt Held by the Public]] - B4142)/B4142 * 100</f>
        <v>3.7131338414665418</v>
      </c>
      <c r="F3890" s="12">
        <f>(US_Debt_Table[[#This Row],[Debt Held by the Public]] - B4142)/B4142 * 100</f>
        <v>3.7131338414665418</v>
      </c>
      <c r="G3890" s="12"/>
      <c r="H3890" s="12"/>
      <c r="K3890"/>
    </row>
    <row r="3891" spans="1:11" x14ac:dyDescent="0.3">
      <c r="A3891" s="21">
        <v>39316</v>
      </c>
      <c r="B3891" s="11">
        <v>5049430000000</v>
      </c>
      <c r="C3891" s="11">
        <v>3921950000000</v>
      </c>
      <c r="D3891" s="11">
        <v>8971380000000</v>
      </c>
      <c r="E3891" s="12">
        <f>(US_Debt_Table[[#This Row],[Debt Held by the Public]] - B4143)/B4143 * 100</f>
        <v>3.6037662681403999</v>
      </c>
      <c r="F3891" s="12">
        <f>(US_Debt_Table[[#This Row],[Debt Held by the Public]] - B4143)/B4143 * 100</f>
        <v>3.6037662681403999</v>
      </c>
      <c r="G3891" s="12"/>
      <c r="H3891" s="12"/>
      <c r="K3891"/>
    </row>
    <row r="3892" spans="1:11" x14ac:dyDescent="0.3">
      <c r="A3892" s="21">
        <v>39315</v>
      </c>
      <c r="B3892" s="11">
        <v>5048730000000</v>
      </c>
      <c r="C3892" s="11">
        <v>3927560000000</v>
      </c>
      <c r="D3892" s="11">
        <v>8976290000000</v>
      </c>
      <c r="E3892" s="12">
        <f>(US_Debt_Table[[#This Row],[Debt Held by the Public]] - B4144)/B4144 * 100</f>
        <v>3.5925919846357139</v>
      </c>
      <c r="F3892" s="12">
        <f>(US_Debt_Table[[#This Row],[Debt Held by the Public]] - B4144)/B4144 * 100</f>
        <v>3.5925919846357139</v>
      </c>
      <c r="G3892" s="12"/>
      <c r="H3892" s="12"/>
      <c r="K3892"/>
    </row>
    <row r="3893" spans="1:11" x14ac:dyDescent="0.3">
      <c r="A3893" s="21">
        <v>39314</v>
      </c>
      <c r="B3893" s="11">
        <v>5047970000000</v>
      </c>
      <c r="C3893" s="11">
        <v>3924240000000</v>
      </c>
      <c r="D3893" s="11">
        <v>8972210000000</v>
      </c>
      <c r="E3893" s="12">
        <f>(US_Debt_Table[[#This Row],[Debt Held by the Public]] - B4145)/B4145 * 100</f>
        <v>3.579548252597712</v>
      </c>
      <c r="F3893" s="12">
        <f>(US_Debt_Table[[#This Row],[Debt Held by the Public]] - B4145)/B4145 * 100</f>
        <v>3.579548252597712</v>
      </c>
      <c r="G3893" s="12"/>
      <c r="H3893" s="12"/>
      <c r="K3893"/>
    </row>
    <row r="3894" spans="1:11" x14ac:dyDescent="0.3">
      <c r="A3894" s="21">
        <v>39311</v>
      </c>
      <c r="B3894" s="11">
        <v>5047670000000</v>
      </c>
      <c r="C3894" s="11">
        <v>3924570000000</v>
      </c>
      <c r="D3894" s="11">
        <v>8972240000000</v>
      </c>
      <c r="E3894" s="12">
        <f>(US_Debt_Table[[#This Row],[Debt Held by the Public]] - B4146)/B4146 * 100</f>
        <v>3.5719048996735467</v>
      </c>
      <c r="F3894" s="12">
        <f>(US_Debt_Table[[#This Row],[Debt Held by the Public]] - B4146)/B4146 * 100</f>
        <v>3.5719048996735467</v>
      </c>
      <c r="G3894" s="12"/>
      <c r="H3894" s="12"/>
      <c r="K3894"/>
    </row>
    <row r="3895" spans="1:11" x14ac:dyDescent="0.3">
      <c r="A3895" s="21">
        <v>39310</v>
      </c>
      <c r="B3895" s="11">
        <v>5046700000000</v>
      </c>
      <c r="C3895" s="11">
        <v>3921150000000</v>
      </c>
      <c r="D3895" s="11">
        <v>8967840000000</v>
      </c>
      <c r="E3895" s="12">
        <f>(US_Debt_Table[[#This Row],[Debt Held by the Public]] - B4147)/B4147 * 100</f>
        <v>3.8108050289626121</v>
      </c>
      <c r="F3895" s="12">
        <f>(US_Debt_Table[[#This Row],[Debt Held by the Public]] - B4147)/B4147 * 100</f>
        <v>3.8108050289626121</v>
      </c>
      <c r="G3895" s="12"/>
      <c r="H3895" s="12"/>
      <c r="K3895"/>
    </row>
    <row r="3896" spans="1:11" x14ac:dyDescent="0.3">
      <c r="A3896" s="21">
        <v>39309</v>
      </c>
      <c r="B3896" s="11">
        <v>5046910000000</v>
      </c>
      <c r="C3896" s="11">
        <v>3918210000000</v>
      </c>
      <c r="D3896" s="11">
        <v>8965130000000</v>
      </c>
      <c r="E3896" s="12">
        <f>(US_Debt_Table[[#This Row],[Debt Held by the Public]] - B4148)/B4148 * 100</f>
        <v>3.8179009361674114</v>
      </c>
      <c r="F3896" s="12">
        <f>(US_Debt_Table[[#This Row],[Debt Held by the Public]] - B4148)/B4148 * 100</f>
        <v>3.8179009361674114</v>
      </c>
      <c r="G3896" s="12"/>
      <c r="H3896" s="12"/>
      <c r="K3896"/>
    </row>
    <row r="3897" spans="1:11" x14ac:dyDescent="0.3">
      <c r="A3897" s="21">
        <v>39308</v>
      </c>
      <c r="B3897" s="11">
        <v>5053520000000</v>
      </c>
      <c r="C3897" s="11">
        <v>3920570000000</v>
      </c>
      <c r="D3897" s="11">
        <v>8974090000000</v>
      </c>
      <c r="E3897" s="12">
        <f>(US_Debt_Table[[#This Row],[Debt Held by the Public]] - B4149)/B4149 * 100</f>
        <v>4.3900020656889076</v>
      </c>
      <c r="F3897" s="12">
        <f>(US_Debt_Table[[#This Row],[Debt Held by the Public]] - B4149)/B4149 * 100</f>
        <v>4.3900020656889076</v>
      </c>
      <c r="G3897" s="12"/>
      <c r="H3897" s="12"/>
      <c r="K3897"/>
    </row>
    <row r="3898" spans="1:11" x14ac:dyDescent="0.3">
      <c r="A3898" s="21">
        <v>39307</v>
      </c>
      <c r="B3898" s="11">
        <v>5053090000000</v>
      </c>
      <c r="C3898" s="11">
        <v>3916850000000</v>
      </c>
      <c r="D3898" s="11">
        <v>8969940000000</v>
      </c>
      <c r="E3898" s="12">
        <f>(US_Debt_Table[[#This Row],[Debt Held by the Public]] - B4150)/B4150 * 100</f>
        <v>4.3837070945778454</v>
      </c>
      <c r="F3898" s="12">
        <f>(US_Debt_Table[[#This Row],[Debt Held by the Public]] - B4150)/B4150 * 100</f>
        <v>4.3837070945778454</v>
      </c>
      <c r="G3898" s="12"/>
      <c r="H3898" s="12"/>
      <c r="K3898"/>
    </row>
    <row r="3899" spans="1:11" x14ac:dyDescent="0.3">
      <c r="A3899" s="21">
        <v>39304</v>
      </c>
      <c r="B3899" s="11">
        <v>5052800000000</v>
      </c>
      <c r="C3899" s="11">
        <v>3915810000000</v>
      </c>
      <c r="D3899" s="11">
        <v>8968610000000</v>
      </c>
      <c r="E3899" s="12">
        <f>(US_Debt_Table[[#This Row],[Debt Held by the Public]] - B4151)/B4151 * 100</f>
        <v>4.3796570394501719</v>
      </c>
      <c r="F3899" s="12">
        <f>(US_Debt_Table[[#This Row],[Debt Held by the Public]] - B4151)/B4151 * 100</f>
        <v>4.3796570394501719</v>
      </c>
      <c r="G3899" s="12"/>
      <c r="H3899" s="12"/>
      <c r="K3899"/>
    </row>
    <row r="3900" spans="1:11" x14ac:dyDescent="0.3">
      <c r="A3900" s="21">
        <v>39303</v>
      </c>
      <c r="B3900" s="11">
        <v>5052660000000</v>
      </c>
      <c r="C3900" s="11">
        <v>3917140000000</v>
      </c>
      <c r="D3900" s="11">
        <v>8969800000000</v>
      </c>
      <c r="E3900" s="12">
        <f>(US_Debt_Table[[#This Row],[Debt Held by the Public]] - B4152)/B4152 * 100</f>
        <v>4.622067983037371</v>
      </c>
      <c r="F3900" s="12">
        <f>(US_Debt_Table[[#This Row],[Debt Held by the Public]] - B4152)/B4152 * 100</f>
        <v>4.622067983037371</v>
      </c>
      <c r="G3900" s="12"/>
      <c r="H3900" s="12"/>
      <c r="K3900"/>
    </row>
    <row r="3901" spans="1:11" x14ac:dyDescent="0.3">
      <c r="A3901" s="21">
        <v>39302</v>
      </c>
      <c r="B3901" s="11">
        <v>5024290000000</v>
      </c>
      <c r="C3901" s="11">
        <v>3917680000000</v>
      </c>
      <c r="D3901" s="11">
        <v>8941970000000</v>
      </c>
      <c r="E3901" s="12">
        <f>(US_Debt_Table[[#This Row],[Debt Held by the Public]] - B4153)/B4153 * 100</f>
        <v>4.0382915016141157</v>
      </c>
      <c r="F3901" s="12">
        <f>(US_Debt_Table[[#This Row],[Debt Held by the Public]] - B4153)/B4153 * 100</f>
        <v>4.0382915016141157</v>
      </c>
      <c r="G3901" s="12"/>
      <c r="H3901" s="12"/>
      <c r="K3901"/>
    </row>
    <row r="3902" spans="1:11" x14ac:dyDescent="0.3">
      <c r="A3902" s="21">
        <v>39301</v>
      </c>
      <c r="B3902" s="11">
        <v>5024000000000</v>
      </c>
      <c r="C3902" s="11">
        <v>3923090000000</v>
      </c>
      <c r="D3902" s="11">
        <v>8947090000000</v>
      </c>
      <c r="E3902" s="12">
        <f>(US_Debt_Table[[#This Row],[Debt Held by the Public]] - B4154)/B4154 * 100</f>
        <v>4.030778532884411</v>
      </c>
      <c r="F3902" s="12">
        <f>(US_Debt_Table[[#This Row],[Debt Held by the Public]] - B4154)/B4154 * 100</f>
        <v>4.030778532884411</v>
      </c>
      <c r="G3902" s="12"/>
      <c r="H3902" s="12"/>
      <c r="K3902"/>
    </row>
    <row r="3903" spans="1:11" x14ac:dyDescent="0.3">
      <c r="A3903" s="21">
        <v>39300</v>
      </c>
      <c r="B3903" s="11">
        <v>5023460000000</v>
      </c>
      <c r="C3903" s="11">
        <v>3918920000000</v>
      </c>
      <c r="D3903" s="11">
        <v>8942380000000</v>
      </c>
      <c r="E3903" s="12">
        <f>(US_Debt_Table[[#This Row],[Debt Held by the Public]] - B4155)/B4155 * 100</f>
        <v>4.0215354351089712</v>
      </c>
      <c r="F3903" s="12">
        <f>(US_Debt_Table[[#This Row],[Debt Held by the Public]] - B4155)/B4155 * 100</f>
        <v>4.0215354351089712</v>
      </c>
      <c r="G3903" s="12"/>
      <c r="H3903" s="12"/>
      <c r="K3903"/>
    </row>
    <row r="3904" spans="1:11" x14ac:dyDescent="0.3">
      <c r="A3904" s="21">
        <v>39297</v>
      </c>
      <c r="B3904" s="11">
        <v>5023420000000</v>
      </c>
      <c r="C3904" s="11">
        <v>3915510000000</v>
      </c>
      <c r="D3904" s="11">
        <v>8938930000000</v>
      </c>
      <c r="E3904" s="12">
        <f>(US_Debt_Table[[#This Row],[Debt Held by the Public]] - B4156)/B4156 * 100</f>
        <v>4.0185532214480206</v>
      </c>
      <c r="F3904" s="12">
        <f>(US_Debt_Table[[#This Row],[Debt Held by the Public]] - B4156)/B4156 * 100</f>
        <v>4.0185532214480206</v>
      </c>
      <c r="G3904" s="12"/>
      <c r="H3904" s="12"/>
      <c r="K3904"/>
    </row>
    <row r="3905" spans="1:11" x14ac:dyDescent="0.3">
      <c r="A3905" s="21">
        <v>39296</v>
      </c>
      <c r="B3905" s="11">
        <v>5023480000000</v>
      </c>
      <c r="C3905" s="11">
        <v>3922020000000</v>
      </c>
      <c r="D3905" s="11">
        <v>8945500000000</v>
      </c>
      <c r="E3905" s="12">
        <f>(US_Debt_Table[[#This Row],[Debt Held by the Public]] - B4157)/B4157 * 100</f>
        <v>4.278259136709166</v>
      </c>
      <c r="F3905" s="12">
        <f>(US_Debt_Table[[#This Row],[Debt Held by the Public]] - B4157)/B4157 * 100</f>
        <v>4.278259136709166</v>
      </c>
      <c r="G3905" s="12"/>
      <c r="H3905" s="12"/>
      <c r="K3905"/>
    </row>
    <row r="3906" spans="1:11" x14ac:dyDescent="0.3">
      <c r="A3906" s="21">
        <v>39295</v>
      </c>
      <c r="B3906" s="11">
        <v>4999870000000</v>
      </c>
      <c r="C3906" s="11">
        <v>3913590000000</v>
      </c>
      <c r="D3906" s="11">
        <v>8913460000000</v>
      </c>
      <c r="E3906" s="12">
        <f>(US_Debt_Table[[#This Row],[Debt Held by the Public]] - B4158)/B4158 * 100</f>
        <v>3.789451396212002</v>
      </c>
      <c r="F3906" s="12">
        <f>(US_Debt_Table[[#This Row],[Debt Held by the Public]] - B4158)/B4158 * 100</f>
        <v>3.789451396212002</v>
      </c>
      <c r="G3906" s="12"/>
      <c r="H3906" s="12"/>
      <c r="K3906"/>
    </row>
    <row r="3907" spans="1:11" x14ac:dyDescent="0.3">
      <c r="A3907" s="21">
        <v>39294</v>
      </c>
      <c r="B3907" s="11">
        <v>5003720000000</v>
      </c>
      <c r="C3907" s="11">
        <v>3928720000000</v>
      </c>
      <c r="D3907" s="11">
        <v>8932440000000</v>
      </c>
      <c r="E3907" s="12">
        <f>(US_Debt_Table[[#This Row],[Debt Held by the Public]] - B4159)/B4159 * 100</f>
        <v>3.8174337566627177</v>
      </c>
      <c r="F3907" s="12">
        <f>(US_Debt_Table[[#This Row],[Debt Held by the Public]] - B4159)/B4159 * 100</f>
        <v>3.8174337566627177</v>
      </c>
      <c r="G3907" s="12"/>
      <c r="H3907" s="12"/>
      <c r="K3907"/>
    </row>
    <row r="3908" spans="1:11" x14ac:dyDescent="0.3">
      <c r="A3908" s="21">
        <v>39293</v>
      </c>
      <c r="B3908" s="11">
        <v>4983980000000</v>
      </c>
      <c r="C3908" s="11">
        <v>3925770000000</v>
      </c>
      <c r="D3908" s="11">
        <v>8909750000000</v>
      </c>
      <c r="E3908" s="12">
        <f>(US_Debt_Table[[#This Row],[Debt Held by the Public]] - B4160)/B4160 * 100</f>
        <v>3.8482775577220796</v>
      </c>
      <c r="F3908" s="12">
        <f>(US_Debt_Table[[#This Row],[Debt Held by the Public]] - B4160)/B4160 * 100</f>
        <v>3.8482775577220796</v>
      </c>
      <c r="G3908" s="12"/>
      <c r="H3908" s="12"/>
      <c r="K3908"/>
    </row>
    <row r="3909" spans="1:11" x14ac:dyDescent="0.3">
      <c r="A3909" s="21">
        <v>39290</v>
      </c>
      <c r="B3909" s="11">
        <v>4983570000000</v>
      </c>
      <c r="C3909" s="11">
        <v>3935480000000</v>
      </c>
      <c r="D3909" s="11">
        <v>8919050000000</v>
      </c>
      <c r="E3909" s="12">
        <f>(US_Debt_Table[[#This Row],[Debt Held by the Public]] - B4161)/B4161 * 100</f>
        <v>3.8408164626065791</v>
      </c>
      <c r="F3909" s="12">
        <f>(US_Debt_Table[[#This Row],[Debt Held by the Public]] - B4161)/B4161 * 100</f>
        <v>3.8408164626065791</v>
      </c>
      <c r="G3909" s="12"/>
      <c r="H3909" s="12"/>
      <c r="K3909"/>
    </row>
    <row r="3910" spans="1:11" x14ac:dyDescent="0.3">
      <c r="A3910" s="21">
        <v>39289</v>
      </c>
      <c r="B3910" s="11">
        <v>4983370000000</v>
      </c>
      <c r="C3910" s="11">
        <v>3931070000000</v>
      </c>
      <c r="D3910" s="11">
        <v>8914440000000</v>
      </c>
      <c r="E3910" s="12">
        <f>(US_Debt_Table[[#This Row],[Debt Held by the Public]] - B4162)/B4162 * 100</f>
        <v>4.0139342859408984</v>
      </c>
      <c r="F3910" s="12">
        <f>(US_Debt_Table[[#This Row],[Debt Held by the Public]] - B4162)/B4162 * 100</f>
        <v>4.0139342859408984</v>
      </c>
      <c r="G3910" s="12"/>
      <c r="H3910" s="12"/>
      <c r="K3910"/>
    </row>
    <row r="3911" spans="1:11" x14ac:dyDescent="0.3">
      <c r="A3911" s="21">
        <v>39288</v>
      </c>
      <c r="B3911" s="11">
        <v>4969520000000</v>
      </c>
      <c r="C3911" s="11">
        <v>3930290000000</v>
      </c>
      <c r="D3911" s="11">
        <v>8899810000000</v>
      </c>
      <c r="E3911" s="12">
        <f>(US_Debt_Table[[#This Row],[Debt Held by the Public]] - B4163)/B4163 * 100</f>
        <v>3.7382787384874874</v>
      </c>
      <c r="F3911" s="12">
        <f>(US_Debt_Table[[#This Row],[Debt Held by the Public]] - B4163)/B4163 * 100</f>
        <v>3.7382787384874874</v>
      </c>
      <c r="G3911" s="12"/>
      <c r="H3911" s="12"/>
      <c r="K3911"/>
    </row>
    <row r="3912" spans="1:11" x14ac:dyDescent="0.3">
      <c r="A3912" s="21">
        <v>39287</v>
      </c>
      <c r="B3912" s="11">
        <v>4969370000000</v>
      </c>
      <c r="C3912" s="11">
        <v>3933930000000</v>
      </c>
      <c r="D3912" s="11">
        <v>8903300000000</v>
      </c>
      <c r="E3912" s="12">
        <f>(US_Debt_Table[[#This Row],[Debt Held by the Public]] - B4164)/B4164 * 100</f>
        <v>3.7388289177854279</v>
      </c>
      <c r="F3912" s="12">
        <f>(US_Debt_Table[[#This Row],[Debt Held by the Public]] - B4164)/B4164 * 100</f>
        <v>3.7388289177854279</v>
      </c>
      <c r="G3912" s="12"/>
      <c r="H3912" s="12"/>
      <c r="K3912"/>
    </row>
    <row r="3913" spans="1:11" x14ac:dyDescent="0.3">
      <c r="A3913" s="21">
        <v>39286</v>
      </c>
      <c r="B3913" s="11">
        <v>4969410000000</v>
      </c>
      <c r="C3913" s="11">
        <v>3929800000000</v>
      </c>
      <c r="D3913" s="11">
        <v>8899200000000</v>
      </c>
      <c r="E3913" s="12">
        <f>(US_Debt_Table[[#This Row],[Debt Held by the Public]] - B4165)/B4165 * 100</f>
        <v>3.7420461946991335</v>
      </c>
      <c r="F3913" s="12">
        <f>(US_Debt_Table[[#This Row],[Debt Held by the Public]] - B4165)/B4165 * 100</f>
        <v>3.7420461946991335</v>
      </c>
      <c r="G3913" s="12"/>
      <c r="H3913" s="12"/>
      <c r="K3913"/>
    </row>
    <row r="3914" spans="1:11" x14ac:dyDescent="0.3">
      <c r="A3914" s="21">
        <v>39283</v>
      </c>
      <c r="B3914" s="11">
        <v>4969450000000</v>
      </c>
      <c r="C3914" s="11">
        <v>3929100000000</v>
      </c>
      <c r="D3914" s="11">
        <v>8898550000000</v>
      </c>
      <c r="E3914" s="12">
        <f>(US_Debt_Table[[#This Row],[Debt Held by the Public]] - B4166)/B4166 * 100</f>
        <v>3.7402824052038715</v>
      </c>
      <c r="F3914" s="12">
        <f>(US_Debt_Table[[#This Row],[Debt Held by the Public]] - B4166)/B4166 * 100</f>
        <v>3.7402824052038715</v>
      </c>
      <c r="G3914" s="12"/>
      <c r="H3914" s="12"/>
      <c r="K3914"/>
    </row>
    <row r="3915" spans="1:11" x14ac:dyDescent="0.3">
      <c r="A3915" s="21">
        <v>39282</v>
      </c>
      <c r="B3915" s="11">
        <v>4969550000000</v>
      </c>
      <c r="C3915" s="11">
        <v>3928310000000</v>
      </c>
      <c r="D3915" s="11">
        <v>8897850000000</v>
      </c>
      <c r="E3915" s="12">
        <f>(US_Debt_Table[[#This Row],[Debt Held by the Public]] - B4167)/B4167 * 100</f>
        <v>3.8353611269559695</v>
      </c>
      <c r="F3915" s="12">
        <f>(US_Debt_Table[[#This Row],[Debt Held by the Public]] - B4167)/B4167 * 100</f>
        <v>3.8353611269559695</v>
      </c>
      <c r="G3915" s="12"/>
      <c r="H3915" s="12"/>
      <c r="K3915"/>
    </row>
    <row r="3916" spans="1:11" x14ac:dyDescent="0.3">
      <c r="A3916" s="21">
        <v>39281</v>
      </c>
      <c r="B3916" s="11">
        <v>4963320000000</v>
      </c>
      <c r="C3916" s="11">
        <v>3925200000000</v>
      </c>
      <c r="D3916" s="11">
        <v>8888520000000</v>
      </c>
      <c r="E3916" s="12">
        <f>(US_Debt_Table[[#This Row],[Debt Held by the Public]] - B4168)/B4168 * 100</f>
        <v>3.7223104572431662</v>
      </c>
      <c r="F3916" s="12">
        <f>(US_Debt_Table[[#This Row],[Debt Held by the Public]] - B4168)/B4168 * 100</f>
        <v>3.7223104572431662</v>
      </c>
      <c r="G3916" s="12"/>
      <c r="H3916" s="12"/>
      <c r="K3916"/>
    </row>
    <row r="3917" spans="1:11" x14ac:dyDescent="0.3">
      <c r="A3917" s="21">
        <v>39280</v>
      </c>
      <c r="B3917" s="11">
        <v>4963300000000</v>
      </c>
      <c r="C3917" s="11">
        <v>3930650000000</v>
      </c>
      <c r="D3917" s="11">
        <v>8893950000000</v>
      </c>
      <c r="E3917" s="12">
        <f>(US_Debt_Table[[#This Row],[Debt Held by the Public]] - B4169)/B4169 * 100</f>
        <v>3.7383685446990658</v>
      </c>
      <c r="F3917" s="12">
        <f>(US_Debt_Table[[#This Row],[Debt Held by the Public]] - B4169)/B4169 * 100</f>
        <v>3.7383685446990658</v>
      </c>
      <c r="G3917" s="12"/>
      <c r="H3917" s="12"/>
      <c r="K3917"/>
    </row>
    <row r="3918" spans="1:11" x14ac:dyDescent="0.3">
      <c r="A3918" s="21">
        <v>39279</v>
      </c>
      <c r="B3918" s="11">
        <v>4963030000000</v>
      </c>
      <c r="C3918" s="11">
        <v>3923530000000</v>
      </c>
      <c r="D3918" s="11">
        <v>8886560000000</v>
      </c>
      <c r="E3918" s="12">
        <f>(US_Debt_Table[[#This Row],[Debt Held by the Public]] - B4170)/B4170 * 100</f>
        <v>3.4650038984160338</v>
      </c>
      <c r="F3918" s="12">
        <f>(US_Debt_Table[[#This Row],[Debt Held by the Public]] - B4170)/B4170 * 100</f>
        <v>3.4650038984160338</v>
      </c>
      <c r="G3918" s="12"/>
      <c r="H3918" s="12"/>
      <c r="K3918"/>
    </row>
    <row r="3919" spans="1:11" x14ac:dyDescent="0.3">
      <c r="A3919" s="21">
        <v>39276</v>
      </c>
      <c r="B3919" s="11">
        <v>4955830000000</v>
      </c>
      <c r="C3919" s="11">
        <v>3921930000000</v>
      </c>
      <c r="D3919" s="11">
        <v>8877770000000</v>
      </c>
      <c r="E3919" s="12">
        <f>(US_Debt_Table[[#This Row],[Debt Held by the Public]] - B4171)/B4171 * 100</f>
        <v>3.3230896248050636</v>
      </c>
      <c r="F3919" s="12">
        <f>(US_Debt_Table[[#This Row],[Debt Held by the Public]] - B4171)/B4171 * 100</f>
        <v>3.3230896248050636</v>
      </c>
      <c r="G3919" s="12"/>
      <c r="H3919" s="12"/>
      <c r="K3919"/>
    </row>
    <row r="3920" spans="1:11" x14ac:dyDescent="0.3">
      <c r="A3920" s="21">
        <v>39275</v>
      </c>
      <c r="B3920" s="11">
        <v>4955490000000</v>
      </c>
      <c r="C3920" s="11">
        <v>3922560000000</v>
      </c>
      <c r="D3920" s="11">
        <v>8878050000000</v>
      </c>
      <c r="E3920" s="12">
        <f>(US_Debt_Table[[#This Row],[Debt Held by the Public]] - B4172)/B4172 * 100</f>
        <v>3.4514504734706146</v>
      </c>
      <c r="F3920" s="12">
        <f>(US_Debt_Table[[#This Row],[Debt Held by the Public]] - B4172)/B4172 * 100</f>
        <v>3.4514504734706146</v>
      </c>
      <c r="G3920" s="12"/>
      <c r="H3920" s="12"/>
      <c r="K3920"/>
    </row>
    <row r="3921" spans="1:11" x14ac:dyDescent="0.3">
      <c r="A3921" s="21">
        <v>39274</v>
      </c>
      <c r="B3921" s="11">
        <v>4952430000000</v>
      </c>
      <c r="C3921" s="11">
        <v>3920570000000</v>
      </c>
      <c r="D3921" s="11">
        <v>8873000000000</v>
      </c>
      <c r="E3921" s="12">
        <f>(US_Debt_Table[[#This Row],[Debt Held by the Public]] - B4173)/B4173 * 100</f>
        <v>3.3933973431540183</v>
      </c>
      <c r="F3921" s="12">
        <f>(US_Debt_Table[[#This Row],[Debt Held by the Public]] - B4173)/B4173 * 100</f>
        <v>3.3933973431540183</v>
      </c>
      <c r="G3921" s="12"/>
      <c r="H3921" s="12"/>
      <c r="K3921"/>
    </row>
    <row r="3922" spans="1:11" x14ac:dyDescent="0.3">
      <c r="A3922" s="21">
        <v>39273</v>
      </c>
      <c r="B3922" s="11">
        <v>4951440000000</v>
      </c>
      <c r="C3922" s="11">
        <v>3926580000000</v>
      </c>
      <c r="D3922" s="11">
        <v>8878010000000</v>
      </c>
      <c r="E3922" s="12">
        <f>(US_Debt_Table[[#This Row],[Debt Held by the Public]] - B4174)/B4174 * 100</f>
        <v>3.373807893374309</v>
      </c>
      <c r="F3922" s="12">
        <f>(US_Debt_Table[[#This Row],[Debt Held by the Public]] - B4174)/B4174 * 100</f>
        <v>3.373807893374309</v>
      </c>
      <c r="G3922" s="12"/>
      <c r="H3922" s="12"/>
      <c r="K3922"/>
    </row>
    <row r="3923" spans="1:11" x14ac:dyDescent="0.3">
      <c r="A3923" s="21">
        <v>39272</v>
      </c>
      <c r="B3923" s="11">
        <v>4951000000000</v>
      </c>
      <c r="C3923" s="11">
        <v>3923300000000</v>
      </c>
      <c r="D3923" s="11">
        <v>8874300000000</v>
      </c>
      <c r="E3923" s="12">
        <f>(US_Debt_Table[[#This Row],[Debt Held by the Public]] - B4175)/B4175 * 100</f>
        <v>3.3689379577588294</v>
      </c>
      <c r="F3923" s="12">
        <f>(US_Debt_Table[[#This Row],[Debt Held by the Public]] - B4175)/B4175 * 100</f>
        <v>3.3689379577588294</v>
      </c>
      <c r="G3923" s="12"/>
      <c r="H3923" s="12"/>
      <c r="K3923"/>
    </row>
    <row r="3924" spans="1:11" x14ac:dyDescent="0.3">
      <c r="A3924" s="21">
        <v>39269</v>
      </c>
      <c r="B3924" s="11">
        <v>4950790000000</v>
      </c>
      <c r="C3924" s="11">
        <v>3925090000000</v>
      </c>
      <c r="D3924" s="11">
        <v>8875880000000</v>
      </c>
      <c r="E3924" s="12">
        <f>(US_Debt_Table[[#This Row],[Debt Held by the Public]] - B4176)/B4176 * 100</f>
        <v>3.3639060728609698</v>
      </c>
      <c r="F3924" s="12">
        <f>(US_Debt_Table[[#This Row],[Debt Held by the Public]] - B4176)/B4176 * 100</f>
        <v>3.3639060728609698</v>
      </c>
      <c r="G3924" s="12"/>
      <c r="H3924" s="12"/>
      <c r="K3924"/>
    </row>
    <row r="3925" spans="1:11" x14ac:dyDescent="0.3">
      <c r="A3925" s="21">
        <v>39268</v>
      </c>
      <c r="B3925" s="11">
        <v>4950420000000</v>
      </c>
      <c r="C3925" s="11">
        <v>3922340000000</v>
      </c>
      <c r="D3925" s="11">
        <v>8872770000000</v>
      </c>
      <c r="E3925" s="12">
        <f>(US_Debt_Table[[#This Row],[Debt Held by the Public]] - B4177)/B4177 * 100</f>
        <v>3.3387050984452502</v>
      </c>
      <c r="F3925" s="12">
        <f>(US_Debt_Table[[#This Row],[Debt Held by the Public]] - B4177)/B4177 * 100</f>
        <v>3.3387050984452502</v>
      </c>
      <c r="G3925" s="12"/>
      <c r="H3925" s="12"/>
      <c r="K3925"/>
    </row>
    <row r="3926" spans="1:11" x14ac:dyDescent="0.3">
      <c r="A3926" s="21">
        <v>39266</v>
      </c>
      <c r="B3926" s="11">
        <v>4949390000000</v>
      </c>
      <c r="C3926" s="11">
        <v>3921070000000</v>
      </c>
      <c r="D3926" s="11">
        <v>8870460000000</v>
      </c>
      <c r="E3926" s="12">
        <f>(US_Debt_Table[[#This Row],[Debt Held by the Public]] - B4178)/B4178 * 100</f>
        <v>3.32194912175957</v>
      </c>
      <c r="F3926" s="12">
        <f>(US_Debt_Table[[#This Row],[Debt Held by the Public]] - B4178)/B4178 * 100</f>
        <v>3.32194912175957</v>
      </c>
      <c r="G3926" s="12"/>
      <c r="H3926" s="12"/>
      <c r="K3926"/>
    </row>
    <row r="3927" spans="1:11" x14ac:dyDescent="0.3">
      <c r="A3927" s="21">
        <v>39265</v>
      </c>
      <c r="B3927" s="11">
        <v>4948710000000</v>
      </c>
      <c r="C3927" s="11">
        <v>3920560000000</v>
      </c>
      <c r="D3927" s="11">
        <v>8869270000000</v>
      </c>
      <c r="E3927" s="12">
        <f>(US_Debt_Table[[#This Row],[Debt Held by the Public]] - B4179)/B4179 * 100</f>
        <v>3.1583006753939795</v>
      </c>
      <c r="F3927" s="12">
        <f>(US_Debt_Table[[#This Row],[Debt Held by the Public]] - B4179)/B4179 * 100</f>
        <v>3.1583006753939795</v>
      </c>
      <c r="G3927" s="12"/>
      <c r="H3927" s="12"/>
      <c r="K3927"/>
    </row>
    <row r="3928" spans="1:11" x14ac:dyDescent="0.3">
      <c r="A3928" s="21">
        <v>39262</v>
      </c>
      <c r="B3928" s="11">
        <v>4943090000000</v>
      </c>
      <c r="C3928" s="11">
        <v>3924590000000</v>
      </c>
      <c r="D3928" s="11">
        <v>8867680000000</v>
      </c>
      <c r="E3928" s="12">
        <f>(US_Debt_Table[[#This Row],[Debt Held by the Public]] - B4180)/B4180 * 100</f>
        <v>3.2848713298285794</v>
      </c>
      <c r="F3928" s="12">
        <f>(US_Debt_Table[[#This Row],[Debt Held by the Public]] - B4180)/B4180 * 100</f>
        <v>3.2848713298285794</v>
      </c>
      <c r="G3928" s="12"/>
      <c r="H3928" s="12"/>
      <c r="K3928"/>
    </row>
    <row r="3929" spans="1:11" x14ac:dyDescent="0.3">
      <c r="A3929" s="21">
        <v>39261</v>
      </c>
      <c r="B3929" s="11">
        <v>4942750000000</v>
      </c>
      <c r="C3929" s="11">
        <v>3850750000000</v>
      </c>
      <c r="D3929" s="11">
        <v>8793490000000</v>
      </c>
      <c r="E3929" s="12">
        <f>(US_Debt_Table[[#This Row],[Debt Held by the Public]] - B4181)/B4181 * 100</f>
        <v>3.2137151925827703</v>
      </c>
      <c r="F3929" s="12">
        <f>(US_Debt_Table[[#This Row],[Debt Held by the Public]] - B4181)/B4181 * 100</f>
        <v>3.2137151925827703</v>
      </c>
      <c r="G3929" s="12"/>
      <c r="H3929" s="12"/>
      <c r="K3929"/>
    </row>
    <row r="3930" spans="1:11" x14ac:dyDescent="0.3">
      <c r="A3930" s="21">
        <v>39260</v>
      </c>
      <c r="B3930" s="11">
        <v>4952130000000</v>
      </c>
      <c r="C3930" s="11">
        <v>3853780000000</v>
      </c>
      <c r="D3930" s="11">
        <v>8805900000000</v>
      </c>
      <c r="E3930" s="12">
        <f>(US_Debt_Table[[#This Row],[Debt Held by the Public]] - B4182)/B4182 * 100</f>
        <v>3.4296730104095308</v>
      </c>
      <c r="F3930" s="12">
        <f>(US_Debt_Table[[#This Row],[Debt Held by the Public]] - B4182)/B4182 * 100</f>
        <v>3.4296730104095308</v>
      </c>
      <c r="G3930" s="12"/>
      <c r="H3930" s="12"/>
      <c r="K3930"/>
    </row>
    <row r="3931" spans="1:11" x14ac:dyDescent="0.3">
      <c r="A3931" s="21">
        <v>39259</v>
      </c>
      <c r="B3931" s="11">
        <v>4951220000000</v>
      </c>
      <c r="C3931" s="11">
        <v>3859770000000</v>
      </c>
      <c r="D3931" s="11">
        <v>8811000000000</v>
      </c>
      <c r="E3931" s="12">
        <f>(US_Debt_Table[[#This Row],[Debt Held by the Public]] - B4183)/B4183 * 100</f>
        <v>3.4216831230247671</v>
      </c>
      <c r="F3931" s="12">
        <f>(US_Debt_Table[[#This Row],[Debt Held by the Public]] - B4183)/B4183 * 100</f>
        <v>3.4216831230247671</v>
      </c>
      <c r="G3931" s="12"/>
      <c r="H3931" s="12"/>
      <c r="K3931"/>
    </row>
    <row r="3932" spans="1:11" x14ac:dyDescent="0.3">
      <c r="A3932" s="21">
        <v>39258</v>
      </c>
      <c r="B3932" s="11">
        <v>4950660000000</v>
      </c>
      <c r="C3932" s="11">
        <v>3856240000000</v>
      </c>
      <c r="D3932" s="11">
        <v>8806900000000</v>
      </c>
      <c r="E3932" s="12">
        <f>(US_Debt_Table[[#This Row],[Debt Held by the Public]] - B4184)/B4184 * 100</f>
        <v>3.4225155269771435</v>
      </c>
      <c r="F3932" s="12">
        <f>(US_Debt_Table[[#This Row],[Debt Held by the Public]] - B4184)/B4184 * 100</f>
        <v>3.4225155269771435</v>
      </c>
      <c r="G3932" s="12"/>
      <c r="H3932" s="12"/>
      <c r="K3932"/>
    </row>
    <row r="3933" spans="1:11" x14ac:dyDescent="0.3">
      <c r="A3933" s="21">
        <v>39255</v>
      </c>
      <c r="B3933" s="11">
        <v>4950590000000</v>
      </c>
      <c r="C3933" s="11">
        <v>3852640000000</v>
      </c>
      <c r="D3933" s="11">
        <v>8803230000000</v>
      </c>
      <c r="E3933" s="12">
        <f>(US_Debt_Table[[#This Row],[Debt Held by the Public]] - B4185)/B4185 * 100</f>
        <v>3.4232137597065218</v>
      </c>
      <c r="F3933" s="12">
        <f>(US_Debt_Table[[#This Row],[Debt Held by the Public]] - B4185)/B4185 * 100</f>
        <v>3.4232137597065218</v>
      </c>
      <c r="G3933" s="12"/>
      <c r="H3933" s="12"/>
      <c r="K3933"/>
    </row>
    <row r="3934" spans="1:11" x14ac:dyDescent="0.3">
      <c r="A3934" s="21">
        <v>39254</v>
      </c>
      <c r="B3934" s="11">
        <v>4950410000000</v>
      </c>
      <c r="C3934" s="11">
        <v>3850270000000</v>
      </c>
      <c r="D3934" s="11">
        <v>8800680000000</v>
      </c>
      <c r="E3934" s="12">
        <f>(US_Debt_Table[[#This Row],[Debt Held by the Public]] - B4186)/B4186 * 100</f>
        <v>3.1659959695654258</v>
      </c>
      <c r="F3934" s="12">
        <f>(US_Debt_Table[[#This Row],[Debt Held by the Public]] - B4186)/B4186 * 100</f>
        <v>3.1659959695654258</v>
      </c>
      <c r="G3934" s="12"/>
      <c r="H3934" s="12"/>
      <c r="K3934"/>
    </row>
    <row r="3935" spans="1:11" x14ac:dyDescent="0.3">
      <c r="A3935" s="21">
        <v>39253</v>
      </c>
      <c r="B3935" s="11">
        <v>4968050000000</v>
      </c>
      <c r="C3935" s="11">
        <v>3845720000000</v>
      </c>
      <c r="D3935" s="11">
        <v>8813760000000</v>
      </c>
      <c r="E3935" s="12">
        <f>(US_Debt_Table[[#This Row],[Debt Held by the Public]] - B4187)/B4187 * 100</f>
        <v>3.535769289282447</v>
      </c>
      <c r="F3935" s="12">
        <f>(US_Debt_Table[[#This Row],[Debt Held by the Public]] - B4187)/B4187 * 100</f>
        <v>3.535769289282447</v>
      </c>
      <c r="G3935" s="12"/>
      <c r="H3935" s="12"/>
      <c r="K3935"/>
    </row>
    <row r="3936" spans="1:11" x14ac:dyDescent="0.3">
      <c r="A3936" s="21">
        <v>39252</v>
      </c>
      <c r="B3936" s="11">
        <v>4967800000000</v>
      </c>
      <c r="C3936" s="11">
        <v>3849280000000</v>
      </c>
      <c r="D3936" s="11">
        <v>8817080000000</v>
      </c>
      <c r="E3936" s="12">
        <f>(US_Debt_Table[[#This Row],[Debt Held by the Public]] - B4188)/B4188 * 100</f>
        <v>3.5404851675618443</v>
      </c>
      <c r="F3936" s="12">
        <f>(US_Debt_Table[[#This Row],[Debt Held by the Public]] - B4188)/B4188 * 100</f>
        <v>3.5404851675618443</v>
      </c>
      <c r="G3936" s="12"/>
      <c r="H3936" s="12"/>
      <c r="K3936"/>
    </row>
    <row r="3937" spans="1:11" x14ac:dyDescent="0.3">
      <c r="A3937" s="21">
        <v>39251</v>
      </c>
      <c r="B3937" s="11">
        <v>4966540000000</v>
      </c>
      <c r="C3937" s="11">
        <v>3841720000000</v>
      </c>
      <c r="D3937" s="11">
        <v>8808260000000</v>
      </c>
      <c r="E3937" s="12">
        <f>(US_Debt_Table[[#This Row],[Debt Held by the Public]] - B4189)/B4189 * 100</f>
        <v>3.517460158656712</v>
      </c>
      <c r="F3937" s="12">
        <f>(US_Debt_Table[[#This Row],[Debt Held by the Public]] - B4189)/B4189 * 100</f>
        <v>3.517460158656712</v>
      </c>
      <c r="G3937" s="12"/>
      <c r="H3937" s="12"/>
      <c r="K3937"/>
    </row>
    <row r="3938" spans="1:11" x14ac:dyDescent="0.3">
      <c r="A3938" s="21">
        <v>39248</v>
      </c>
      <c r="B3938" s="11">
        <v>4966440000000</v>
      </c>
      <c r="C3938" s="11">
        <v>3837650000000</v>
      </c>
      <c r="D3938" s="11">
        <v>8804090000000</v>
      </c>
      <c r="E3938" s="12">
        <f>(US_Debt_Table[[#This Row],[Debt Held by the Public]] - B4190)/B4190 * 100</f>
        <v>3.5177492407772939</v>
      </c>
      <c r="F3938" s="12">
        <f>(US_Debt_Table[[#This Row],[Debt Held by the Public]] - B4190)/B4190 * 100</f>
        <v>3.5177492407772939</v>
      </c>
      <c r="G3938" s="12"/>
      <c r="H3938" s="12"/>
      <c r="K3938"/>
    </row>
    <row r="3939" spans="1:11" x14ac:dyDescent="0.3">
      <c r="A3939" s="21">
        <v>39247</v>
      </c>
      <c r="B3939" s="11">
        <v>5000040000000</v>
      </c>
      <c r="C3939" s="11">
        <v>3835230000000</v>
      </c>
      <c r="D3939" s="11">
        <v>8835270000000</v>
      </c>
      <c r="E3939" s="12">
        <f>(US_Debt_Table[[#This Row],[Debt Held by the Public]] - B4191)/B4191 * 100</f>
        <v>3.2985013573314492</v>
      </c>
      <c r="F3939" s="12">
        <f>(US_Debt_Table[[#This Row],[Debt Held by the Public]] - B4191)/B4191 * 100</f>
        <v>3.2985013573314492</v>
      </c>
      <c r="G3939" s="12"/>
      <c r="H3939" s="12"/>
      <c r="K3939"/>
    </row>
    <row r="3940" spans="1:11" x14ac:dyDescent="0.3">
      <c r="A3940" s="21">
        <v>39246</v>
      </c>
      <c r="B3940" s="11">
        <v>5013830000000</v>
      </c>
      <c r="C3940" s="11">
        <v>3833160000000</v>
      </c>
      <c r="D3940" s="11">
        <v>8846990000000</v>
      </c>
      <c r="E3940" s="12">
        <f>(US_Debt_Table[[#This Row],[Debt Held by the Public]] - B4192)/B4192 * 100</f>
        <v>3.596023794420832</v>
      </c>
      <c r="F3940" s="12">
        <f>(US_Debt_Table[[#This Row],[Debt Held by the Public]] - B4192)/B4192 * 100</f>
        <v>3.596023794420832</v>
      </c>
      <c r="G3940" s="12"/>
      <c r="H3940" s="12"/>
      <c r="K3940"/>
    </row>
    <row r="3941" spans="1:11" x14ac:dyDescent="0.3">
      <c r="A3941" s="21">
        <v>39245</v>
      </c>
      <c r="B3941" s="11">
        <v>5012910000000</v>
      </c>
      <c r="C3941" s="11">
        <v>3837950000000</v>
      </c>
      <c r="D3941" s="11">
        <v>8850850000000</v>
      </c>
      <c r="E3941" s="12">
        <f>(US_Debt_Table[[#This Row],[Debt Held by the Public]] - B4193)/B4193 * 100</f>
        <v>3.5904991775432098</v>
      </c>
      <c r="F3941" s="12">
        <f>(US_Debt_Table[[#This Row],[Debt Held by the Public]] - B4193)/B4193 * 100</f>
        <v>3.5904991775432098</v>
      </c>
      <c r="G3941" s="12"/>
      <c r="H3941" s="12"/>
      <c r="K3941"/>
    </row>
    <row r="3942" spans="1:11" x14ac:dyDescent="0.3">
      <c r="A3942" s="21">
        <v>39244</v>
      </c>
      <c r="B3942" s="11">
        <v>5012750000000</v>
      </c>
      <c r="C3942" s="11">
        <v>3834240000000</v>
      </c>
      <c r="D3942" s="11">
        <v>8846990000000</v>
      </c>
      <c r="E3942" s="12">
        <f>(US_Debt_Table[[#This Row],[Debt Held by the Public]] - B4194)/B4194 * 100</f>
        <v>3.5972546288354903</v>
      </c>
      <c r="F3942" s="12">
        <f>(US_Debt_Table[[#This Row],[Debt Held by the Public]] - B4194)/B4194 * 100</f>
        <v>3.5972546288354903</v>
      </c>
      <c r="G3942" s="12"/>
      <c r="H3942" s="12"/>
      <c r="K3942"/>
    </row>
    <row r="3943" spans="1:11" x14ac:dyDescent="0.3">
      <c r="A3943" s="21">
        <v>39241</v>
      </c>
      <c r="B3943" s="11">
        <v>5012410000000</v>
      </c>
      <c r="C3943" s="11">
        <v>3832780000000</v>
      </c>
      <c r="D3943" s="11">
        <v>8845190000000</v>
      </c>
      <c r="E3943" s="12">
        <f>(US_Debt_Table[[#This Row],[Debt Held by the Public]] - B4195)/B4195 * 100</f>
        <v>3.6028606271056822</v>
      </c>
      <c r="F3943" s="12">
        <f>(US_Debt_Table[[#This Row],[Debt Held by the Public]] - B4195)/B4195 * 100</f>
        <v>3.6028606271056822</v>
      </c>
      <c r="G3943" s="12"/>
      <c r="H3943" s="12"/>
      <c r="K3943"/>
    </row>
    <row r="3944" spans="1:11" x14ac:dyDescent="0.3">
      <c r="A3944" s="21">
        <v>39240</v>
      </c>
      <c r="B3944" s="11">
        <v>5012220000000</v>
      </c>
      <c r="C3944" s="11">
        <v>3830350000000</v>
      </c>
      <c r="D3944" s="11">
        <v>8842560000000</v>
      </c>
      <c r="E3944" s="12">
        <f>(US_Debt_Table[[#This Row],[Debt Held by the Public]] - B4196)/B4196 * 100</f>
        <v>3.5723879702604071</v>
      </c>
      <c r="F3944" s="12">
        <f>(US_Debt_Table[[#This Row],[Debt Held by the Public]] - B4196)/B4196 * 100</f>
        <v>3.5723879702604071</v>
      </c>
      <c r="G3944" s="12"/>
      <c r="H3944" s="12"/>
      <c r="K3944"/>
    </row>
    <row r="3945" spans="1:11" x14ac:dyDescent="0.3">
      <c r="A3945" s="21">
        <v>39239</v>
      </c>
      <c r="B3945" s="11">
        <v>5017120000000</v>
      </c>
      <c r="C3945" s="11">
        <v>3831990000000</v>
      </c>
      <c r="D3945" s="11">
        <v>8849100000000</v>
      </c>
      <c r="E3945" s="12">
        <f>(US_Debt_Table[[#This Row],[Debt Held by the Public]] - B4197)/B4197 * 100</f>
        <v>3.6826399279177995</v>
      </c>
      <c r="F3945" s="12">
        <f>(US_Debt_Table[[#This Row],[Debt Held by the Public]] - B4197)/B4197 * 100</f>
        <v>3.6826399279177995</v>
      </c>
      <c r="G3945" s="12"/>
      <c r="H3945" s="12"/>
      <c r="K3945"/>
    </row>
    <row r="3946" spans="1:11" x14ac:dyDescent="0.3">
      <c r="A3946" s="21">
        <v>39238</v>
      </c>
      <c r="B3946" s="11">
        <v>5017100000000</v>
      </c>
      <c r="C3946" s="11">
        <v>3833690000000</v>
      </c>
      <c r="D3946" s="11">
        <v>8850790000000</v>
      </c>
      <c r="E3946" s="12">
        <f>(US_Debt_Table[[#This Row],[Debt Held by the Public]] - B4198)/B4198 * 100</f>
        <v>3.8863960608024586</v>
      </c>
      <c r="F3946" s="12">
        <f>(US_Debt_Table[[#This Row],[Debt Held by the Public]] - B4198)/B4198 * 100</f>
        <v>3.8863960608024586</v>
      </c>
      <c r="G3946" s="12"/>
      <c r="H3946" s="12"/>
      <c r="K3946"/>
    </row>
    <row r="3947" spans="1:11" x14ac:dyDescent="0.3">
      <c r="A3947" s="21">
        <v>39237</v>
      </c>
      <c r="B3947" s="11">
        <v>5004680000000</v>
      </c>
      <c r="C3947" s="11">
        <v>3826940000000</v>
      </c>
      <c r="D3947" s="11">
        <v>8831630000000</v>
      </c>
      <c r="E3947" s="12">
        <f>(US_Debt_Table[[#This Row],[Debt Held by the Public]] - B4199)/B4199 * 100</f>
        <v>3.6294363689071107</v>
      </c>
      <c r="F3947" s="12">
        <f>(US_Debt_Table[[#This Row],[Debt Held by the Public]] - B4199)/B4199 * 100</f>
        <v>3.6294363689071107</v>
      </c>
      <c r="G3947" s="12"/>
      <c r="H3947" s="12"/>
      <c r="K3947"/>
    </row>
    <row r="3948" spans="1:11" x14ac:dyDescent="0.3">
      <c r="A3948" s="21">
        <v>39234</v>
      </c>
      <c r="B3948" s="11">
        <v>5004210000000</v>
      </c>
      <c r="C3948" s="11">
        <v>3824100000000</v>
      </c>
      <c r="D3948" s="11">
        <v>8828300000000</v>
      </c>
      <c r="E3948" s="12">
        <f>(US_Debt_Table[[#This Row],[Debt Held by the Public]] - B4200)/B4200 * 100</f>
        <v>4.103641602263389</v>
      </c>
      <c r="F3948" s="12">
        <f>(US_Debt_Table[[#This Row],[Debt Held by the Public]] - B4200)/B4200 * 100</f>
        <v>4.103641602263389</v>
      </c>
      <c r="G3948" s="12"/>
      <c r="H3948" s="12"/>
      <c r="K3948"/>
    </row>
    <row r="3949" spans="1:11" x14ac:dyDescent="0.3">
      <c r="A3949" s="21">
        <v>39233</v>
      </c>
      <c r="B3949" s="11">
        <v>4980870000000</v>
      </c>
      <c r="C3949" s="11">
        <v>3848120000000</v>
      </c>
      <c r="D3949" s="11">
        <v>8828990000000</v>
      </c>
      <c r="E3949" s="12">
        <f>(US_Debt_Table[[#This Row],[Debt Held by the Public]] - B4201)/B4201 * 100</f>
        <v>3.6058092322028821</v>
      </c>
      <c r="F3949" s="12">
        <f>(US_Debt_Table[[#This Row],[Debt Held by the Public]] - B4201)/B4201 * 100</f>
        <v>3.6058092322028821</v>
      </c>
      <c r="G3949" s="12"/>
      <c r="H3949" s="12"/>
      <c r="K3949"/>
    </row>
    <row r="3950" spans="1:11" x14ac:dyDescent="0.3">
      <c r="A3950" s="21">
        <v>39232</v>
      </c>
      <c r="B3950" s="11">
        <v>4970450000000</v>
      </c>
      <c r="C3950" s="11">
        <v>3848830000000</v>
      </c>
      <c r="D3950" s="11">
        <v>8819280000000</v>
      </c>
      <c r="E3950" s="12">
        <f>(US_Debt_Table[[#This Row],[Debt Held by the Public]] - B4202)/B4202 * 100</f>
        <v>3.6605331047585676</v>
      </c>
      <c r="F3950" s="12">
        <f>(US_Debt_Table[[#This Row],[Debt Held by the Public]] - B4202)/B4202 * 100</f>
        <v>3.6605331047585676</v>
      </c>
      <c r="G3950" s="12"/>
      <c r="H3950" s="12"/>
      <c r="K3950"/>
    </row>
    <row r="3951" spans="1:11" x14ac:dyDescent="0.3">
      <c r="A3951" s="21">
        <v>39231</v>
      </c>
      <c r="B3951" s="11">
        <v>4968570000000</v>
      </c>
      <c r="C3951" s="11">
        <v>3849830000000</v>
      </c>
      <c r="D3951" s="11">
        <v>8818400000000</v>
      </c>
      <c r="E3951" s="12">
        <f>(US_Debt_Table[[#This Row],[Debt Held by the Public]] - B4203)/B4203 * 100</f>
        <v>3.6275924782673989</v>
      </c>
      <c r="F3951" s="12">
        <f>(US_Debt_Table[[#This Row],[Debt Held by the Public]] - B4203)/B4203 * 100</f>
        <v>3.6275924782673989</v>
      </c>
      <c r="G3951" s="12"/>
      <c r="H3951" s="12"/>
      <c r="K3951"/>
    </row>
    <row r="3952" spans="1:11" x14ac:dyDescent="0.3">
      <c r="A3952" s="21">
        <v>39227</v>
      </c>
      <c r="B3952" s="11">
        <v>4968040000000</v>
      </c>
      <c r="C3952" s="11">
        <v>3848250000000</v>
      </c>
      <c r="D3952" s="11">
        <v>8816290000000</v>
      </c>
      <c r="E3952" s="12">
        <f>(US_Debt_Table[[#This Row],[Debt Held by the Public]] - B4204)/B4204 * 100</f>
        <v>3.6178351388442782</v>
      </c>
      <c r="F3952" s="12">
        <f>(US_Debt_Table[[#This Row],[Debt Held by the Public]] - B4204)/B4204 * 100</f>
        <v>3.6178351388442782</v>
      </c>
      <c r="G3952" s="12"/>
      <c r="H3952" s="12"/>
      <c r="K3952"/>
    </row>
    <row r="3953" spans="1:11" x14ac:dyDescent="0.3">
      <c r="A3953" s="21">
        <v>39226</v>
      </c>
      <c r="B3953" s="11">
        <v>4967930000000</v>
      </c>
      <c r="C3953" s="11">
        <v>3848320000000</v>
      </c>
      <c r="D3953" s="11">
        <v>8816250000000</v>
      </c>
      <c r="E3953" s="12">
        <f>(US_Debt_Table[[#This Row],[Debt Held by the Public]] - B4205)/B4205 * 100</f>
        <v>3.6475349982266176</v>
      </c>
      <c r="F3953" s="12">
        <f>(US_Debt_Table[[#This Row],[Debt Held by the Public]] - B4205)/B4205 * 100</f>
        <v>3.6475349982266176</v>
      </c>
      <c r="G3953" s="12"/>
      <c r="H3953" s="12"/>
      <c r="K3953"/>
    </row>
    <row r="3954" spans="1:11" x14ac:dyDescent="0.3">
      <c r="A3954" s="21">
        <v>39225</v>
      </c>
      <c r="B3954" s="11">
        <v>4962840000000</v>
      </c>
      <c r="C3954" s="11">
        <v>3846190000000</v>
      </c>
      <c r="D3954" s="11">
        <v>8809040000000</v>
      </c>
      <c r="E3954" s="12">
        <f>(US_Debt_Table[[#This Row],[Debt Held by the Public]] - B4206)/B4206 * 100</f>
        <v>3.5517107552862526</v>
      </c>
      <c r="F3954" s="12">
        <f>(US_Debt_Table[[#This Row],[Debt Held by the Public]] - B4206)/B4206 * 100</f>
        <v>3.5517107552862526</v>
      </c>
      <c r="G3954" s="12"/>
      <c r="H3954" s="12"/>
      <c r="K3954"/>
    </row>
    <row r="3955" spans="1:11" x14ac:dyDescent="0.3">
      <c r="A3955" s="21">
        <v>39224</v>
      </c>
      <c r="B3955" s="11">
        <v>4962110000000</v>
      </c>
      <c r="C3955" s="11">
        <v>3849320000000</v>
      </c>
      <c r="D3955" s="11">
        <v>8811430000000</v>
      </c>
      <c r="E3955" s="12">
        <f>(US_Debt_Table[[#This Row],[Debt Held by the Public]] - B4207)/B4207 * 100</f>
        <v>3.5503069712310986</v>
      </c>
      <c r="F3955" s="12">
        <f>(US_Debt_Table[[#This Row],[Debt Held by the Public]] - B4207)/B4207 * 100</f>
        <v>3.5503069712310986</v>
      </c>
      <c r="G3955" s="12"/>
      <c r="H3955" s="12"/>
      <c r="K3955"/>
    </row>
    <row r="3956" spans="1:11" x14ac:dyDescent="0.3">
      <c r="A3956" s="21">
        <v>39223</v>
      </c>
      <c r="B3956" s="11">
        <v>4961570000000</v>
      </c>
      <c r="C3956" s="11">
        <v>3845280000000</v>
      </c>
      <c r="D3956" s="11">
        <v>8806850000000</v>
      </c>
      <c r="E3956" s="12">
        <f>(US_Debt_Table[[#This Row],[Debt Held by the Public]] - B4208)/B4208 * 100</f>
        <v>3.5418470945459477</v>
      </c>
      <c r="F3956" s="12">
        <f>(US_Debt_Table[[#This Row],[Debt Held by the Public]] - B4208)/B4208 * 100</f>
        <v>3.5418470945459477</v>
      </c>
      <c r="G3956" s="12"/>
      <c r="H3956" s="12"/>
      <c r="K3956"/>
    </row>
    <row r="3957" spans="1:11" x14ac:dyDescent="0.3">
      <c r="A3957" s="21">
        <v>39220</v>
      </c>
      <c r="B3957" s="11">
        <v>4960740000000</v>
      </c>
      <c r="C3957" s="11">
        <v>3843820000000</v>
      </c>
      <c r="D3957" s="11">
        <v>8804560000000</v>
      </c>
      <c r="E3957" s="12">
        <f>(US_Debt_Table[[#This Row],[Debt Held by the Public]] - B4209)/B4209 * 100</f>
        <v>3.5312237819156258</v>
      </c>
      <c r="F3957" s="12">
        <f>(US_Debt_Table[[#This Row],[Debt Held by the Public]] - B4209)/B4209 * 100</f>
        <v>3.5312237819156258</v>
      </c>
      <c r="G3957" s="12"/>
      <c r="H3957" s="12"/>
      <c r="K3957"/>
    </row>
    <row r="3958" spans="1:11" x14ac:dyDescent="0.3">
      <c r="A3958" s="21">
        <v>39219</v>
      </c>
      <c r="B3958" s="11">
        <v>4960200000000</v>
      </c>
      <c r="C3958" s="11">
        <v>3844260000000</v>
      </c>
      <c r="D3958" s="11">
        <v>8804460000000</v>
      </c>
      <c r="E3958" s="12">
        <f>(US_Debt_Table[[#This Row],[Debt Held by the Public]] - B4210)/B4210 * 100</f>
        <v>3.6270079534700064</v>
      </c>
      <c r="F3958" s="12">
        <f>(US_Debt_Table[[#This Row],[Debt Held by the Public]] - B4210)/B4210 * 100</f>
        <v>3.6270079534700064</v>
      </c>
      <c r="G3958" s="12"/>
      <c r="H3958" s="12"/>
      <c r="K3958"/>
    </row>
    <row r="3959" spans="1:11" x14ac:dyDescent="0.3">
      <c r="A3959" s="21">
        <v>39218</v>
      </c>
      <c r="B3959" s="11">
        <v>4960800000000</v>
      </c>
      <c r="C3959" s="11">
        <v>3839980000000</v>
      </c>
      <c r="D3959" s="11">
        <v>8800780000000</v>
      </c>
      <c r="E3959" s="12">
        <f>(US_Debt_Table[[#This Row],[Debt Held by the Public]] - B4211)/B4211 * 100</f>
        <v>3.6438735665083701</v>
      </c>
      <c r="F3959" s="12">
        <f>(US_Debt_Table[[#This Row],[Debt Held by the Public]] - B4211)/B4211 * 100</f>
        <v>3.6438735665083701</v>
      </c>
      <c r="G3959" s="12"/>
      <c r="H3959" s="12"/>
      <c r="K3959"/>
    </row>
    <row r="3960" spans="1:11" x14ac:dyDescent="0.3">
      <c r="A3960" s="21">
        <v>39217</v>
      </c>
      <c r="B3960" s="11">
        <v>4959490000000</v>
      </c>
      <c r="C3960" s="11">
        <v>3843770000000</v>
      </c>
      <c r="D3960" s="11">
        <v>8803250000000</v>
      </c>
      <c r="E3960" s="12">
        <f>(US_Debt_Table[[#This Row],[Debt Held by the Public]] - B4212)/B4212 * 100</f>
        <v>3.6258138388118581</v>
      </c>
      <c r="F3960" s="12">
        <f>(US_Debt_Table[[#This Row],[Debt Held by the Public]] - B4212)/B4212 * 100</f>
        <v>3.6258138388118581</v>
      </c>
      <c r="G3960" s="12"/>
      <c r="H3960" s="12"/>
      <c r="K3960"/>
    </row>
    <row r="3961" spans="1:11" x14ac:dyDescent="0.3">
      <c r="A3961" s="21">
        <v>39216</v>
      </c>
      <c r="B3961" s="11">
        <v>4981930000000</v>
      </c>
      <c r="C3961" s="11">
        <v>3837760000000</v>
      </c>
      <c r="D3961" s="11">
        <v>8819700000000</v>
      </c>
      <c r="E3961" s="12">
        <f>(US_Debt_Table[[#This Row],[Debt Held by the Public]] - B4213)/B4213 * 100</f>
        <v>3.4995471052128608</v>
      </c>
      <c r="F3961" s="12">
        <f>(US_Debt_Table[[#This Row],[Debt Held by the Public]] - B4213)/B4213 * 100</f>
        <v>3.4995471052128608</v>
      </c>
      <c r="G3961" s="12"/>
      <c r="H3961" s="12"/>
      <c r="K3961"/>
    </row>
    <row r="3962" spans="1:11" x14ac:dyDescent="0.3">
      <c r="A3962" s="21">
        <v>39213</v>
      </c>
      <c r="B3962" s="11">
        <v>4981700000000</v>
      </c>
      <c r="C3962" s="11">
        <v>3836860000000</v>
      </c>
      <c r="D3962" s="11">
        <v>8818560000000</v>
      </c>
      <c r="E3962" s="12">
        <f>(US_Debt_Table[[#This Row],[Debt Held by the Public]] - B4214)/B4214 * 100</f>
        <v>3.4951988798078717</v>
      </c>
      <c r="F3962" s="12">
        <f>(US_Debt_Table[[#This Row],[Debt Held by the Public]] - B4214)/B4214 * 100</f>
        <v>3.4951988798078717</v>
      </c>
      <c r="G3962" s="12"/>
      <c r="H3962" s="12"/>
      <c r="K3962"/>
    </row>
    <row r="3963" spans="1:11" x14ac:dyDescent="0.3">
      <c r="A3963" s="21">
        <v>39212</v>
      </c>
      <c r="B3963" s="11">
        <v>4981480000000</v>
      </c>
      <c r="C3963" s="11">
        <v>3835530000000</v>
      </c>
      <c r="D3963" s="11">
        <v>8817010000000</v>
      </c>
      <c r="E3963" s="12">
        <f>(US_Debt_Table[[#This Row],[Debt Held by the Public]] - B4215)/B4215 * 100</f>
        <v>3.378733135906796</v>
      </c>
      <c r="F3963" s="12">
        <f>(US_Debt_Table[[#This Row],[Debt Held by the Public]] - B4215)/B4215 * 100</f>
        <v>3.378733135906796</v>
      </c>
      <c r="G3963" s="12"/>
      <c r="H3963" s="12"/>
      <c r="K3963"/>
    </row>
    <row r="3964" spans="1:11" x14ac:dyDescent="0.3">
      <c r="A3964" s="21">
        <v>39211</v>
      </c>
      <c r="B3964" s="11">
        <v>4989460000000</v>
      </c>
      <c r="C3964" s="11">
        <v>3833050000000</v>
      </c>
      <c r="D3964" s="11">
        <v>8822510000000</v>
      </c>
      <c r="E3964" s="12">
        <f>(US_Debt_Table[[#This Row],[Debt Held by the Public]] - B4216)/B4216 * 100</f>
        <v>3.5434794789476851</v>
      </c>
      <c r="F3964" s="12">
        <f>(US_Debt_Table[[#This Row],[Debt Held by the Public]] - B4216)/B4216 * 100</f>
        <v>3.5434794789476851</v>
      </c>
      <c r="G3964" s="12"/>
      <c r="H3964" s="12"/>
      <c r="K3964"/>
    </row>
    <row r="3965" spans="1:11" x14ac:dyDescent="0.3">
      <c r="A3965" s="21">
        <v>39210</v>
      </c>
      <c r="B3965" s="11">
        <v>4988540000000</v>
      </c>
      <c r="C3965" s="11">
        <v>3839540000000</v>
      </c>
      <c r="D3965" s="11">
        <v>8828070000000</v>
      </c>
      <c r="E3965" s="12">
        <f>(US_Debt_Table[[#This Row],[Debt Held by the Public]] - B4217)/B4217 * 100</f>
        <v>3.5306179203971424</v>
      </c>
      <c r="F3965" s="12">
        <f>(US_Debt_Table[[#This Row],[Debt Held by the Public]] - B4217)/B4217 * 100</f>
        <v>3.5306179203971424</v>
      </c>
      <c r="G3965" s="12"/>
      <c r="H3965" s="12"/>
      <c r="K3965"/>
    </row>
    <row r="3966" spans="1:11" x14ac:dyDescent="0.3">
      <c r="A3966" s="21">
        <v>39209</v>
      </c>
      <c r="B3966" s="11">
        <v>4988200000000</v>
      </c>
      <c r="C3966" s="11">
        <v>3831850000000</v>
      </c>
      <c r="D3966" s="11">
        <v>8820050000000</v>
      </c>
      <c r="E3966" s="12">
        <f>(US_Debt_Table[[#This Row],[Debt Held by the Public]] - B4218)/B4218 * 100</f>
        <v>3.5235616654421986</v>
      </c>
      <c r="F3966" s="12">
        <f>(US_Debt_Table[[#This Row],[Debt Held by the Public]] - B4218)/B4218 * 100</f>
        <v>3.5235616654421986</v>
      </c>
      <c r="G3966" s="12"/>
      <c r="H3966" s="12"/>
      <c r="K3966"/>
    </row>
    <row r="3967" spans="1:11" x14ac:dyDescent="0.3">
      <c r="A3967" s="21">
        <v>39206</v>
      </c>
      <c r="B3967" s="11">
        <v>4987900000000</v>
      </c>
      <c r="C3967" s="11">
        <v>3828110000000</v>
      </c>
      <c r="D3967" s="11">
        <v>8816010000000</v>
      </c>
      <c r="E3967" s="12">
        <f>(US_Debt_Table[[#This Row],[Debt Held by the Public]] - B4219)/B4219 * 100</f>
        <v>3.5181949119828659</v>
      </c>
      <c r="F3967" s="12">
        <f>(US_Debt_Table[[#This Row],[Debt Held by the Public]] - B4219)/B4219 * 100</f>
        <v>3.5181949119828659</v>
      </c>
      <c r="G3967" s="12"/>
      <c r="H3967" s="12"/>
      <c r="K3967"/>
    </row>
    <row r="3968" spans="1:11" x14ac:dyDescent="0.3">
      <c r="A3968" s="21">
        <v>39205</v>
      </c>
      <c r="B3968" s="11">
        <v>4987670000000</v>
      </c>
      <c r="C3968" s="11">
        <v>3826590000000</v>
      </c>
      <c r="D3968" s="11">
        <v>8814270000000</v>
      </c>
      <c r="E3968" s="12">
        <f>(US_Debt_Table[[#This Row],[Debt Held by the Public]] - B4220)/B4220 * 100</f>
        <v>3.3142281887535812</v>
      </c>
      <c r="F3968" s="12">
        <f>(US_Debt_Table[[#This Row],[Debt Held by the Public]] - B4220)/B4220 * 100</f>
        <v>3.3142281887535812</v>
      </c>
      <c r="G3968" s="12"/>
      <c r="H3968" s="12"/>
      <c r="K3968"/>
    </row>
    <row r="3969" spans="1:11" x14ac:dyDescent="0.3">
      <c r="A3969" s="21">
        <v>39204</v>
      </c>
      <c r="B3969" s="11">
        <v>5004770000000</v>
      </c>
      <c r="C3969" s="11">
        <v>3831160000000</v>
      </c>
      <c r="D3969" s="11">
        <v>8835930000000</v>
      </c>
      <c r="E3969" s="12">
        <f>(US_Debt_Table[[#This Row],[Debt Held by the Public]] - B4221)/B4221 * 100</f>
        <v>3.6742345776194223</v>
      </c>
      <c r="F3969" s="12">
        <f>(US_Debt_Table[[#This Row],[Debt Held by the Public]] - B4221)/B4221 * 100</f>
        <v>3.6742345776194223</v>
      </c>
      <c r="G3969" s="12"/>
      <c r="H3969" s="12"/>
      <c r="K3969"/>
    </row>
    <row r="3970" spans="1:11" x14ac:dyDescent="0.3">
      <c r="A3970" s="21">
        <v>39203</v>
      </c>
      <c r="B3970" s="11">
        <v>5004400000000</v>
      </c>
      <c r="C3970" s="11">
        <v>3820230000000</v>
      </c>
      <c r="D3970" s="11">
        <v>8824630000000</v>
      </c>
      <c r="E3970" s="12">
        <f>(US_Debt_Table[[#This Row],[Debt Held by the Public]] - B4222)/B4222 * 100</f>
        <v>3.6773084174107606</v>
      </c>
      <c r="F3970" s="12">
        <f>(US_Debt_Table[[#This Row],[Debt Held by the Public]] - B4222)/B4222 * 100</f>
        <v>3.6773084174107606</v>
      </c>
      <c r="G3970" s="12"/>
      <c r="H3970" s="12"/>
      <c r="K3970"/>
    </row>
    <row r="3971" spans="1:11" x14ac:dyDescent="0.3">
      <c r="A3971" s="21">
        <v>39202</v>
      </c>
      <c r="B3971" s="11">
        <v>5007060000000</v>
      </c>
      <c r="C3971" s="11">
        <v>3833110000000</v>
      </c>
      <c r="D3971" s="11">
        <v>8840170000000</v>
      </c>
      <c r="E3971" s="12">
        <f>(US_Debt_Table[[#This Row],[Debt Held by the Public]] - B4223)/B4223 * 100</f>
        <v>3.8819904770796381</v>
      </c>
      <c r="F3971" s="12">
        <f>(US_Debt_Table[[#This Row],[Debt Held by the Public]] - B4223)/B4223 * 100</f>
        <v>3.8819904770796381</v>
      </c>
      <c r="G3971" s="12"/>
      <c r="H3971" s="12"/>
      <c r="K3971"/>
    </row>
    <row r="3972" spans="1:11" x14ac:dyDescent="0.3">
      <c r="A3972" s="21">
        <v>39199</v>
      </c>
      <c r="B3972" s="11">
        <v>4988520000000</v>
      </c>
      <c r="C3972" s="11">
        <v>3827030000000</v>
      </c>
      <c r="D3972" s="11">
        <v>8815540000000</v>
      </c>
      <c r="E3972" s="12">
        <f>(US_Debt_Table[[#This Row],[Debt Held by the Public]] - B4224)/B4224 * 100</f>
        <v>3.7334320375630594</v>
      </c>
      <c r="F3972" s="12">
        <f>(US_Debt_Table[[#This Row],[Debt Held by the Public]] - B4224)/B4224 * 100</f>
        <v>3.7334320375630594</v>
      </c>
      <c r="G3972" s="12"/>
      <c r="H3972" s="12"/>
      <c r="K3972"/>
    </row>
    <row r="3973" spans="1:11" x14ac:dyDescent="0.3">
      <c r="A3973" s="21">
        <v>39198</v>
      </c>
      <c r="B3973" s="11">
        <v>4988450000000</v>
      </c>
      <c r="C3973" s="11">
        <v>3829370000000</v>
      </c>
      <c r="D3973" s="11">
        <v>8817820000000</v>
      </c>
      <c r="E3973" s="12">
        <f>(US_Debt_Table[[#This Row],[Debt Held by the Public]] - B4225)/B4225 * 100</f>
        <v>3.2700616293585125</v>
      </c>
      <c r="F3973" s="12">
        <f>(US_Debt_Table[[#This Row],[Debt Held by the Public]] - B4225)/B4225 * 100</f>
        <v>3.2700616293585125</v>
      </c>
      <c r="G3973" s="12"/>
      <c r="H3973" s="12"/>
      <c r="K3973"/>
    </row>
    <row r="3974" spans="1:11" x14ac:dyDescent="0.3">
      <c r="A3974" s="21">
        <v>39197</v>
      </c>
      <c r="B3974" s="11">
        <v>5009030000000</v>
      </c>
      <c r="C3974" s="11">
        <v>3825470000000</v>
      </c>
      <c r="D3974" s="11">
        <v>8834500000000</v>
      </c>
      <c r="E3974" s="12">
        <f>(US_Debt_Table[[#This Row],[Debt Held by the Public]] - B4226)/B4226 * 100</f>
        <v>3.7053369937433489</v>
      </c>
      <c r="F3974" s="12">
        <f>(US_Debt_Table[[#This Row],[Debt Held by the Public]] - B4226)/B4226 * 100</f>
        <v>3.7053369937433489</v>
      </c>
      <c r="G3974" s="12"/>
      <c r="H3974" s="12"/>
      <c r="K3974"/>
    </row>
    <row r="3975" spans="1:11" x14ac:dyDescent="0.3">
      <c r="A3975" s="21">
        <v>39196</v>
      </c>
      <c r="B3975" s="11">
        <v>5007750000000</v>
      </c>
      <c r="C3975" s="11">
        <v>3827790000000</v>
      </c>
      <c r="D3975" s="11">
        <v>8835530000000</v>
      </c>
      <c r="E3975" s="12">
        <f>(US_Debt_Table[[#This Row],[Debt Held by the Public]] - B4227)/B4227 * 100</f>
        <v>3.7086816866756274</v>
      </c>
      <c r="F3975" s="12">
        <f>(US_Debt_Table[[#This Row],[Debt Held by the Public]] - B4227)/B4227 * 100</f>
        <v>3.7086816866756274</v>
      </c>
      <c r="G3975" s="12"/>
      <c r="H3975" s="12"/>
      <c r="K3975"/>
    </row>
    <row r="3976" spans="1:11" x14ac:dyDescent="0.3">
      <c r="A3976" s="21">
        <v>39195</v>
      </c>
      <c r="B3976" s="11">
        <v>5007150000000</v>
      </c>
      <c r="C3976" s="11">
        <v>3820340000000</v>
      </c>
      <c r="D3976" s="11">
        <v>8827490000000</v>
      </c>
      <c r="E3976" s="12">
        <f>(US_Debt_Table[[#This Row],[Debt Held by the Public]] - B4228)/B4228 * 100</f>
        <v>3.6977591848568943</v>
      </c>
      <c r="F3976" s="12">
        <f>(US_Debt_Table[[#This Row],[Debt Held by the Public]] - B4228)/B4228 * 100</f>
        <v>3.6977591848568943</v>
      </c>
      <c r="G3976" s="12"/>
      <c r="H3976" s="12"/>
      <c r="K3976"/>
    </row>
    <row r="3977" spans="1:11" x14ac:dyDescent="0.3">
      <c r="A3977" s="21">
        <v>39192</v>
      </c>
      <c r="B3977" s="11">
        <v>5007100000000</v>
      </c>
      <c r="C3977" s="11">
        <v>3817730000000</v>
      </c>
      <c r="D3977" s="11">
        <v>8824830000000</v>
      </c>
      <c r="E3977" s="12">
        <f>(US_Debt_Table[[#This Row],[Debt Held by the Public]] - B4229)/B4229 * 100</f>
        <v>3.7010189710877306</v>
      </c>
      <c r="F3977" s="12">
        <f>(US_Debt_Table[[#This Row],[Debt Held by the Public]] - B4229)/B4229 * 100</f>
        <v>3.7010189710877306</v>
      </c>
      <c r="G3977" s="12"/>
      <c r="H3977" s="12"/>
      <c r="K3977"/>
    </row>
    <row r="3978" spans="1:11" x14ac:dyDescent="0.3">
      <c r="A3978" s="21">
        <v>39191</v>
      </c>
      <c r="B3978" s="11">
        <v>5006980000000</v>
      </c>
      <c r="C3978" s="11">
        <v>3815090000000</v>
      </c>
      <c r="D3978" s="11">
        <v>8822070000000</v>
      </c>
      <c r="E3978" s="12">
        <f>(US_Debt_Table[[#This Row],[Debt Held by the Public]] - B4230)/B4230 * 100</f>
        <v>3.1382412253868988</v>
      </c>
      <c r="F3978" s="12">
        <f>(US_Debt_Table[[#This Row],[Debt Held by the Public]] - B4230)/B4230 * 100</f>
        <v>3.1382412253868988</v>
      </c>
      <c r="G3978" s="12"/>
      <c r="H3978" s="12"/>
      <c r="K3978"/>
    </row>
    <row r="3979" spans="1:11" x14ac:dyDescent="0.3">
      <c r="A3979" s="21">
        <v>39190</v>
      </c>
      <c r="B3979" s="11">
        <v>5029370000000</v>
      </c>
      <c r="C3979" s="11">
        <v>3812970000000</v>
      </c>
      <c r="D3979" s="11">
        <v>8842340000000</v>
      </c>
      <c r="E3979" s="12">
        <f>(US_Debt_Table[[#This Row],[Debt Held by the Public]] - B4231)/B4231 * 100</f>
        <v>3.6084141394789264</v>
      </c>
      <c r="F3979" s="12">
        <f>(US_Debt_Table[[#This Row],[Debt Held by the Public]] - B4231)/B4231 * 100</f>
        <v>3.6084141394789264</v>
      </c>
      <c r="G3979" s="12"/>
      <c r="H3979" s="12"/>
      <c r="K3979"/>
    </row>
    <row r="3980" spans="1:11" x14ac:dyDescent="0.3">
      <c r="A3980" s="21">
        <v>39189</v>
      </c>
      <c r="B3980" s="11">
        <v>5036280000000</v>
      </c>
      <c r="C3980" s="11">
        <v>3812550000000</v>
      </c>
      <c r="D3980" s="11">
        <v>8848830000000</v>
      </c>
      <c r="E3980" s="12">
        <f>(US_Debt_Table[[#This Row],[Debt Held by the Public]] - B4232)/B4232 * 100</f>
        <v>3.7514060047217037</v>
      </c>
      <c r="F3980" s="12">
        <f>(US_Debt_Table[[#This Row],[Debt Held by the Public]] - B4232)/B4232 * 100</f>
        <v>3.7514060047217037</v>
      </c>
      <c r="G3980" s="12"/>
      <c r="H3980" s="12"/>
      <c r="K3980"/>
    </row>
    <row r="3981" spans="1:11" x14ac:dyDescent="0.3">
      <c r="A3981" s="21">
        <v>39188</v>
      </c>
      <c r="B3981" s="11">
        <v>5067020000000</v>
      </c>
      <c r="C3981" s="11">
        <v>3802370000000</v>
      </c>
      <c r="D3981" s="11">
        <v>8869380000000</v>
      </c>
      <c r="E3981" s="12">
        <f>(US_Debt_Table[[#This Row],[Debt Held by the Public]] - B4233)/B4233 * 100</f>
        <v>3.3198007426272524</v>
      </c>
      <c r="F3981" s="12">
        <f>(US_Debt_Table[[#This Row],[Debt Held by the Public]] - B4233)/B4233 * 100</f>
        <v>3.3198007426272524</v>
      </c>
      <c r="G3981" s="12"/>
      <c r="H3981" s="12"/>
      <c r="K3981"/>
    </row>
    <row r="3982" spans="1:11" x14ac:dyDescent="0.3">
      <c r="A3982" s="21">
        <v>39185</v>
      </c>
      <c r="B3982" s="11">
        <v>5094780000000</v>
      </c>
      <c r="C3982" s="11">
        <v>3798280000000</v>
      </c>
      <c r="D3982" s="11">
        <v>8893050000000</v>
      </c>
      <c r="E3982" s="12">
        <f>(US_Debt_Table[[#This Row],[Debt Held by the Public]] - B4234)/B4234 * 100</f>
        <v>3.8854213607436843</v>
      </c>
      <c r="F3982" s="12">
        <f>(US_Debt_Table[[#This Row],[Debt Held by the Public]] - B4234)/B4234 * 100</f>
        <v>3.8854213607436843</v>
      </c>
      <c r="G3982" s="12"/>
      <c r="H3982" s="12"/>
      <c r="K3982"/>
    </row>
    <row r="3983" spans="1:11" x14ac:dyDescent="0.3">
      <c r="A3983" s="21">
        <v>39184</v>
      </c>
      <c r="B3983" s="11">
        <v>5086560000000</v>
      </c>
      <c r="C3983" s="11">
        <v>3797190000000</v>
      </c>
      <c r="D3983" s="11">
        <v>8883750000000</v>
      </c>
      <c r="E3983" s="12">
        <f>(US_Debt_Table[[#This Row],[Debt Held by the Public]] - B4235)/B4235 * 100</f>
        <v>3.7245789584229727</v>
      </c>
      <c r="F3983" s="12">
        <f>(US_Debt_Table[[#This Row],[Debt Held by the Public]] - B4235)/B4235 * 100</f>
        <v>3.7245789584229727</v>
      </c>
      <c r="G3983" s="12"/>
      <c r="H3983" s="12"/>
      <c r="K3983"/>
    </row>
    <row r="3984" spans="1:11" x14ac:dyDescent="0.3">
      <c r="A3984" s="21">
        <v>39183</v>
      </c>
      <c r="B3984" s="11">
        <v>5091800000000</v>
      </c>
      <c r="C3984" s="11">
        <v>3794390000000</v>
      </c>
      <c r="D3984" s="11">
        <v>8886190000000</v>
      </c>
      <c r="E3984" s="12">
        <f>(US_Debt_Table[[#This Row],[Debt Held by the Public]] - B4236)/B4236 * 100</f>
        <v>3.8337615726579384</v>
      </c>
      <c r="F3984" s="12">
        <f>(US_Debt_Table[[#This Row],[Debt Held by the Public]] - B4236)/B4236 * 100</f>
        <v>3.8337615726579384</v>
      </c>
      <c r="G3984" s="12"/>
      <c r="H3984" s="12"/>
      <c r="K3984"/>
    </row>
    <row r="3985" spans="1:11" x14ac:dyDescent="0.3">
      <c r="A3985" s="21">
        <v>39182</v>
      </c>
      <c r="B3985" s="11">
        <v>5087470000000</v>
      </c>
      <c r="C3985" s="11">
        <v>3799510000000</v>
      </c>
      <c r="D3985" s="11">
        <v>8886980000000</v>
      </c>
      <c r="E3985" s="12">
        <f>(US_Debt_Table[[#This Row],[Debt Held by the Public]] - B4237)/B4237 * 100</f>
        <v>3.7492709467699372</v>
      </c>
      <c r="F3985" s="12">
        <f>(US_Debt_Table[[#This Row],[Debt Held by the Public]] - B4237)/B4237 * 100</f>
        <v>3.7492709467699372</v>
      </c>
      <c r="G3985" s="12"/>
      <c r="H3985" s="12"/>
      <c r="K3985"/>
    </row>
    <row r="3986" spans="1:11" x14ac:dyDescent="0.3">
      <c r="A3986" s="21">
        <v>39181</v>
      </c>
      <c r="B3986" s="11">
        <v>5087320000000</v>
      </c>
      <c r="C3986" s="11">
        <v>3795890000000</v>
      </c>
      <c r="D3986" s="11">
        <v>8883210000000</v>
      </c>
      <c r="E3986" s="12">
        <f>(US_Debt_Table[[#This Row],[Debt Held by the Public]] - B4238)/B4238 * 100</f>
        <v>3.7460004119397263</v>
      </c>
      <c r="F3986" s="12">
        <f>(US_Debt_Table[[#This Row],[Debt Held by the Public]] - B4238)/B4238 * 100</f>
        <v>3.7460004119397263</v>
      </c>
      <c r="G3986" s="12"/>
      <c r="H3986" s="12"/>
      <c r="K3986"/>
    </row>
    <row r="3987" spans="1:11" x14ac:dyDescent="0.3">
      <c r="A3987" s="21">
        <v>39178</v>
      </c>
      <c r="B3987" s="11">
        <v>5086950000000</v>
      </c>
      <c r="C3987" s="11">
        <v>3794700000000</v>
      </c>
      <c r="D3987" s="11">
        <v>8881660000000</v>
      </c>
      <c r="E3987" s="12">
        <f>(US_Debt_Table[[#This Row],[Debt Held by the Public]] - B4239)/B4239 * 100</f>
        <v>3.9130692345247264</v>
      </c>
      <c r="F3987" s="12">
        <f>(US_Debt_Table[[#This Row],[Debt Held by the Public]] - B4239)/B4239 * 100</f>
        <v>3.9130692345247264</v>
      </c>
      <c r="G3987" s="12"/>
      <c r="H3987" s="12"/>
      <c r="K3987"/>
    </row>
    <row r="3988" spans="1:11" x14ac:dyDescent="0.3">
      <c r="A3988" s="21">
        <v>39177</v>
      </c>
      <c r="B3988" s="11">
        <v>5086970000000</v>
      </c>
      <c r="C3988" s="11">
        <v>3798180000000</v>
      </c>
      <c r="D3988" s="11">
        <v>8885160000000</v>
      </c>
      <c r="E3988" s="12">
        <f>(US_Debt_Table[[#This Row],[Debt Held by the Public]] - B4240)/B4240 * 100</f>
        <v>3.9867618981426594</v>
      </c>
      <c r="F3988" s="12">
        <f>(US_Debt_Table[[#This Row],[Debt Held by the Public]] - B4240)/B4240 * 100</f>
        <v>3.9867618981426594</v>
      </c>
      <c r="G3988" s="12"/>
      <c r="H3988" s="12"/>
      <c r="K3988"/>
    </row>
    <row r="3989" spans="1:11" x14ac:dyDescent="0.3">
      <c r="A3989" s="21">
        <v>39176</v>
      </c>
      <c r="B3989" s="11">
        <v>5076450000000</v>
      </c>
      <c r="C3989" s="11">
        <v>3793340000000</v>
      </c>
      <c r="D3989" s="11">
        <v>8869790000000</v>
      </c>
      <c r="E3989" s="12">
        <f>(US_Debt_Table[[#This Row],[Debt Held by the Public]] - B4241)/B4241 * 100</f>
        <v>3.7782906720254807</v>
      </c>
      <c r="F3989" s="12">
        <f>(US_Debt_Table[[#This Row],[Debt Held by the Public]] - B4241)/B4241 * 100</f>
        <v>3.7782906720254807</v>
      </c>
      <c r="G3989" s="12"/>
      <c r="H3989" s="12"/>
      <c r="K3989"/>
    </row>
    <row r="3990" spans="1:11" x14ac:dyDescent="0.3">
      <c r="A3990" s="21">
        <v>39175</v>
      </c>
      <c r="B3990" s="11">
        <v>5076280000000</v>
      </c>
      <c r="C3990" s="11">
        <v>3792530000000</v>
      </c>
      <c r="D3990" s="11">
        <v>8868810000000</v>
      </c>
      <c r="E3990" s="12">
        <f>(US_Debt_Table[[#This Row],[Debt Held by the Public]] - B4242)/B4242 * 100</f>
        <v>3.7930632599774681</v>
      </c>
      <c r="F3990" s="12">
        <f>(US_Debt_Table[[#This Row],[Debt Held by the Public]] - B4242)/B4242 * 100</f>
        <v>3.7930632599774681</v>
      </c>
      <c r="G3990" s="12"/>
      <c r="H3990" s="12"/>
      <c r="K3990"/>
    </row>
    <row r="3991" spans="1:11" x14ac:dyDescent="0.3">
      <c r="A3991" s="21">
        <v>39174</v>
      </c>
      <c r="B3991" s="11">
        <v>5058760000000</v>
      </c>
      <c r="C3991" s="11">
        <v>3791590000000</v>
      </c>
      <c r="D3991" s="11">
        <v>8850360000000</v>
      </c>
      <c r="E3991" s="12">
        <f>(US_Debt_Table[[#This Row],[Debt Held by the Public]] - B4243)/B4243 * 100</f>
        <v>3.8231044560470231</v>
      </c>
      <c r="F3991" s="12">
        <f>(US_Debt_Table[[#This Row],[Debt Held by the Public]] - B4243)/B4243 * 100</f>
        <v>3.8231044560470231</v>
      </c>
      <c r="G3991" s="12"/>
      <c r="H3991" s="12"/>
      <c r="K3991"/>
    </row>
    <row r="3992" spans="1:11" x14ac:dyDescent="0.3">
      <c r="A3992" s="21">
        <v>39171</v>
      </c>
      <c r="B3992" s="11">
        <v>5053940000000</v>
      </c>
      <c r="C3992" s="11">
        <v>3795730000000</v>
      </c>
      <c r="D3992" s="11">
        <v>8849670000000</v>
      </c>
      <c r="E3992" s="12">
        <f>(US_Debt_Table[[#This Row],[Debt Held by the Public]] - B4244)/B4244 * 100</f>
        <v>3.9244595514374607</v>
      </c>
      <c r="F3992" s="12">
        <f>(US_Debt_Table[[#This Row],[Debt Held by the Public]] - B4244)/B4244 * 100</f>
        <v>3.9244595514374607</v>
      </c>
      <c r="G3992" s="12"/>
      <c r="H3992" s="12"/>
      <c r="K3992"/>
    </row>
    <row r="3993" spans="1:11" x14ac:dyDescent="0.3">
      <c r="A3993" s="21">
        <v>39170</v>
      </c>
      <c r="B3993" s="11">
        <v>5036530000000</v>
      </c>
      <c r="C3993" s="11">
        <v>3800330000000</v>
      </c>
      <c r="D3993" s="11">
        <v>8836850000000</v>
      </c>
      <c r="E3993" s="12">
        <f>(US_Debt_Table[[#This Row],[Debt Held by the Public]] - B4245)/B4245 * 100</f>
        <v>3.5771060278575821</v>
      </c>
      <c r="F3993" s="12">
        <f>(US_Debt_Table[[#This Row],[Debt Held by the Public]] - B4245)/B4245 * 100</f>
        <v>3.5771060278575821</v>
      </c>
      <c r="G3993" s="12"/>
      <c r="H3993" s="12"/>
      <c r="K3993"/>
    </row>
    <row r="3994" spans="1:11" x14ac:dyDescent="0.3">
      <c r="A3994" s="21">
        <v>39169</v>
      </c>
      <c r="B3994" s="11">
        <v>5037510000000</v>
      </c>
      <c r="C3994" s="11">
        <v>3803410000000</v>
      </c>
      <c r="D3994" s="11">
        <v>8840930000000</v>
      </c>
      <c r="E3994" s="12">
        <f>(US_Debt_Table[[#This Row],[Debt Held by the Public]] - B4246)/B4246 * 100</f>
        <v>3.5993904357643922</v>
      </c>
      <c r="F3994" s="12">
        <f>(US_Debt_Table[[#This Row],[Debt Held by the Public]] - B4246)/B4246 * 100</f>
        <v>3.5993904357643922</v>
      </c>
      <c r="G3994" s="12"/>
      <c r="H3994" s="12"/>
      <c r="K3994"/>
    </row>
    <row r="3995" spans="1:11" x14ac:dyDescent="0.3">
      <c r="A3995" s="21">
        <v>39168</v>
      </c>
      <c r="B3995" s="11">
        <v>5036910000000</v>
      </c>
      <c r="C3995" s="11">
        <v>3809350000000</v>
      </c>
      <c r="D3995" s="11">
        <v>8846260000000</v>
      </c>
      <c r="E3995" s="12">
        <f>(US_Debt_Table[[#This Row],[Debt Held by the Public]] - B4247)/B4247 * 100</f>
        <v>3.5913119126995712</v>
      </c>
      <c r="F3995" s="12">
        <f>(US_Debt_Table[[#This Row],[Debt Held by the Public]] - B4247)/B4247 * 100</f>
        <v>3.5913119126995712</v>
      </c>
      <c r="G3995" s="12"/>
      <c r="H3995" s="12"/>
      <c r="K3995"/>
    </row>
    <row r="3996" spans="1:11" x14ac:dyDescent="0.3">
      <c r="A3996" s="21">
        <v>39167</v>
      </c>
      <c r="B3996" s="11">
        <v>5035820000000</v>
      </c>
      <c r="C3996" s="11">
        <v>3806250000000</v>
      </c>
      <c r="D3996" s="11">
        <v>8842070000000</v>
      </c>
      <c r="E3996" s="12">
        <f>(US_Debt_Table[[#This Row],[Debt Held by the Public]] - B4248)/B4248 * 100</f>
        <v>3.5708115667804701</v>
      </c>
      <c r="F3996" s="12">
        <f>(US_Debt_Table[[#This Row],[Debt Held by the Public]] - B4248)/B4248 * 100</f>
        <v>3.5708115667804701</v>
      </c>
      <c r="G3996" s="12"/>
      <c r="H3996" s="12"/>
      <c r="K3996"/>
    </row>
    <row r="3997" spans="1:11" x14ac:dyDescent="0.3">
      <c r="A3997" s="21">
        <v>39164</v>
      </c>
      <c r="B3997" s="11">
        <v>5035940000000</v>
      </c>
      <c r="C3997" s="11">
        <v>3802000000000</v>
      </c>
      <c r="D3997" s="11">
        <v>8837940000000</v>
      </c>
      <c r="E3997" s="12">
        <f>(US_Debt_Table[[#This Row],[Debt Held by the Public]] - B4249)/B4249 * 100</f>
        <v>3.5788183317770268</v>
      </c>
      <c r="F3997" s="12">
        <f>(US_Debt_Table[[#This Row],[Debt Held by the Public]] - B4249)/B4249 * 100</f>
        <v>3.5788183317770268</v>
      </c>
      <c r="G3997" s="12"/>
      <c r="H3997" s="12"/>
      <c r="K3997"/>
    </row>
    <row r="3998" spans="1:11" x14ac:dyDescent="0.3">
      <c r="A3998" s="21">
        <v>39163</v>
      </c>
      <c r="B3998" s="11">
        <v>5035920000000</v>
      </c>
      <c r="C3998" s="11">
        <v>3796760000000</v>
      </c>
      <c r="D3998" s="11">
        <v>8832680000000</v>
      </c>
      <c r="E3998" s="12">
        <f>(US_Debt_Table[[#This Row],[Debt Held by the Public]] - B4250)/B4250 * 100</f>
        <v>3.8293345209156753</v>
      </c>
      <c r="F3998" s="12">
        <f>(US_Debt_Table[[#This Row],[Debt Held by the Public]] - B4250)/B4250 * 100</f>
        <v>3.8293345209156753</v>
      </c>
      <c r="G3998" s="12"/>
      <c r="H3998" s="12"/>
      <c r="K3998"/>
    </row>
    <row r="3999" spans="1:11" x14ac:dyDescent="0.3">
      <c r="A3999" s="21">
        <v>39162</v>
      </c>
      <c r="B3999" s="11">
        <v>5034000000000</v>
      </c>
      <c r="C3999" s="11">
        <v>3799850000000</v>
      </c>
      <c r="D3999" s="11">
        <v>8833860000000</v>
      </c>
      <c r="E3999" s="12">
        <f>(US_Debt_Table[[#This Row],[Debt Held by the Public]] - B4251)/B4251 * 100</f>
        <v>3.7944564605554261</v>
      </c>
      <c r="F3999" s="12">
        <f>(US_Debt_Table[[#This Row],[Debt Held by the Public]] - B4251)/B4251 * 100</f>
        <v>3.7944564605554261</v>
      </c>
      <c r="G3999" s="12"/>
      <c r="H3999" s="12"/>
      <c r="K3999"/>
    </row>
    <row r="4000" spans="1:11" x14ac:dyDescent="0.3">
      <c r="A4000" s="21">
        <v>39161</v>
      </c>
      <c r="B4000" s="11">
        <v>5033010000000</v>
      </c>
      <c r="C4000" s="11">
        <v>3804980000000</v>
      </c>
      <c r="D4000" s="11">
        <v>8837990000000</v>
      </c>
      <c r="E4000" s="12">
        <f>(US_Debt_Table[[#This Row],[Debt Held by the Public]] - B4252)/B4252 * 100</f>
        <v>3.7804634129744912</v>
      </c>
      <c r="F4000" s="12">
        <f>(US_Debt_Table[[#This Row],[Debt Held by the Public]] - B4252)/B4252 * 100</f>
        <v>3.7804634129744912</v>
      </c>
      <c r="G4000" s="12"/>
      <c r="H4000" s="12"/>
      <c r="K4000"/>
    </row>
    <row r="4001" spans="1:11" x14ac:dyDescent="0.3">
      <c r="A4001" s="21">
        <v>39160</v>
      </c>
      <c r="B4001" s="11">
        <v>5032630000000</v>
      </c>
      <c r="C4001" s="11">
        <v>3801830000000</v>
      </c>
      <c r="D4001" s="11">
        <v>8834460000000</v>
      </c>
      <c r="E4001" s="12">
        <f>(US_Debt_Table[[#This Row],[Debt Held by the Public]] - B4253)/B4253 * 100</f>
        <v>4.8728950422919111</v>
      </c>
      <c r="F4001" s="12">
        <f>(US_Debt_Table[[#This Row],[Debt Held by the Public]] - B4253)/B4253 * 100</f>
        <v>4.8728950422919111</v>
      </c>
      <c r="G4001" s="12"/>
      <c r="H4001" s="12"/>
      <c r="K4001"/>
    </row>
    <row r="4002" spans="1:11" x14ac:dyDescent="0.3">
      <c r="A4002" s="21">
        <v>39157</v>
      </c>
      <c r="B4002" s="11">
        <v>5032360000000</v>
      </c>
      <c r="C4002" s="11">
        <v>3795410000000</v>
      </c>
      <c r="D4002" s="11">
        <v>8827770000000</v>
      </c>
      <c r="E4002" s="12">
        <f>(US_Debt_Table[[#This Row],[Debt Held by the Public]] - B4254)/B4254 * 100</f>
        <v>4.7701135067162994</v>
      </c>
      <c r="F4002" s="12">
        <f>(US_Debt_Table[[#This Row],[Debt Held by the Public]] - B4254)/B4254 * 100</f>
        <v>4.7701135067162994</v>
      </c>
      <c r="G4002" s="12"/>
      <c r="H4002" s="12"/>
      <c r="K4002"/>
    </row>
    <row r="4003" spans="1:11" x14ac:dyDescent="0.3">
      <c r="A4003" s="21">
        <v>39156</v>
      </c>
      <c r="B4003" s="11">
        <v>5032190000000</v>
      </c>
      <c r="C4003" s="11">
        <v>3793870000000</v>
      </c>
      <c r="D4003" s="11">
        <v>8826070000000</v>
      </c>
      <c r="E4003" s="12">
        <f>(US_Debt_Table[[#This Row],[Debt Held by the Public]] - B4255)/B4255 * 100</f>
        <v>4.7159956383855368</v>
      </c>
      <c r="F4003" s="12">
        <f>(US_Debt_Table[[#This Row],[Debt Held by the Public]] - B4255)/B4255 * 100</f>
        <v>4.7159956383855368</v>
      </c>
      <c r="G4003" s="12"/>
      <c r="H4003" s="12"/>
      <c r="K4003"/>
    </row>
    <row r="4004" spans="1:11" x14ac:dyDescent="0.3">
      <c r="A4004" s="21">
        <v>39155</v>
      </c>
      <c r="B4004" s="11">
        <v>5041460000000</v>
      </c>
      <c r="C4004" s="11">
        <v>3791590000000</v>
      </c>
      <c r="D4004" s="11">
        <v>8833050000000</v>
      </c>
      <c r="E4004" s="12">
        <f>(US_Debt_Table[[#This Row],[Debt Held by the Public]] - B4256)/B4256 * 100</f>
        <v>4.9991356741637381</v>
      </c>
      <c r="F4004" s="12">
        <f>(US_Debt_Table[[#This Row],[Debt Held by the Public]] - B4256)/B4256 * 100</f>
        <v>4.9991356741637381</v>
      </c>
      <c r="G4004" s="12"/>
      <c r="H4004" s="12"/>
      <c r="K4004"/>
    </row>
    <row r="4005" spans="1:11" x14ac:dyDescent="0.3">
      <c r="A4005" s="21">
        <v>39154</v>
      </c>
      <c r="B4005" s="11">
        <v>5041380000000</v>
      </c>
      <c r="C4005" s="11">
        <v>3796910000000</v>
      </c>
      <c r="D4005" s="11">
        <v>8838290000000</v>
      </c>
      <c r="E4005" s="12">
        <f>(US_Debt_Table[[#This Row],[Debt Held by the Public]] - B4257)/B4257 * 100</f>
        <v>4.804947767787537</v>
      </c>
      <c r="F4005" s="12">
        <f>(US_Debt_Table[[#This Row],[Debt Held by the Public]] - B4257)/B4257 * 100</f>
        <v>4.804947767787537</v>
      </c>
      <c r="G4005" s="12"/>
      <c r="H4005" s="12"/>
      <c r="K4005"/>
    </row>
    <row r="4006" spans="1:11" x14ac:dyDescent="0.3">
      <c r="A4006" s="21">
        <v>39153</v>
      </c>
      <c r="B4006" s="11">
        <v>5041370000000</v>
      </c>
      <c r="C4006" s="11">
        <v>3791660000000</v>
      </c>
      <c r="D4006" s="11">
        <v>8833030000000</v>
      </c>
      <c r="E4006" s="12">
        <f>(US_Debt_Table[[#This Row],[Debt Held by the Public]] - B4258)/B4258 * 100</f>
        <v>4.7899262720513498</v>
      </c>
      <c r="F4006" s="12">
        <f>(US_Debt_Table[[#This Row],[Debt Held by the Public]] - B4258)/B4258 * 100</f>
        <v>4.7899262720513498</v>
      </c>
      <c r="G4006" s="12"/>
      <c r="H4006" s="12"/>
      <c r="K4006"/>
    </row>
    <row r="4007" spans="1:11" x14ac:dyDescent="0.3">
      <c r="A4007" s="21">
        <v>39150</v>
      </c>
      <c r="B4007" s="11">
        <v>5041610000000</v>
      </c>
      <c r="C4007" s="11">
        <v>3790880000000</v>
      </c>
      <c r="D4007" s="11">
        <v>8832490000000</v>
      </c>
      <c r="E4007" s="12">
        <f>(US_Debt_Table[[#This Row],[Debt Held by the Public]] - B4259)/B4259 * 100</f>
        <v>4.836100344351471</v>
      </c>
      <c r="F4007" s="12">
        <f>(US_Debt_Table[[#This Row],[Debt Held by the Public]] - B4259)/B4259 * 100</f>
        <v>4.836100344351471</v>
      </c>
      <c r="G4007" s="12"/>
      <c r="H4007" s="12"/>
      <c r="K4007"/>
    </row>
    <row r="4008" spans="1:11" x14ac:dyDescent="0.3">
      <c r="A4008" s="21">
        <v>39149</v>
      </c>
      <c r="B4008" s="11">
        <v>5042010000000</v>
      </c>
      <c r="C4008" s="11">
        <v>3791170000000</v>
      </c>
      <c r="D4008" s="11">
        <v>8833180000000</v>
      </c>
      <c r="E4008" s="12">
        <f>(US_Debt_Table[[#This Row],[Debt Held by the Public]] - B4260)/B4260 * 100</f>
        <v>4.8838936352119617</v>
      </c>
      <c r="F4008" s="12">
        <f>(US_Debt_Table[[#This Row],[Debt Held by the Public]] - B4260)/B4260 * 100</f>
        <v>4.8838936352119617</v>
      </c>
      <c r="G4008" s="12"/>
      <c r="H4008" s="12"/>
      <c r="K4008"/>
    </row>
    <row r="4009" spans="1:11" x14ac:dyDescent="0.3">
      <c r="A4009" s="21">
        <v>39148</v>
      </c>
      <c r="B4009" s="11">
        <v>5028460000000</v>
      </c>
      <c r="C4009" s="11">
        <v>3790150000000</v>
      </c>
      <c r="D4009" s="11">
        <v>8818610000000</v>
      </c>
      <c r="E4009" s="12">
        <f>(US_Debt_Table[[#This Row],[Debt Held by the Public]] - B4261)/B4261 * 100</f>
        <v>4.7135530006601263</v>
      </c>
      <c r="F4009" s="12">
        <f>(US_Debt_Table[[#This Row],[Debt Held by the Public]] - B4261)/B4261 * 100</f>
        <v>4.7135530006601263</v>
      </c>
      <c r="G4009" s="12"/>
      <c r="H4009" s="12"/>
      <c r="K4009"/>
    </row>
    <row r="4010" spans="1:11" x14ac:dyDescent="0.3">
      <c r="A4010" s="21">
        <v>39147</v>
      </c>
      <c r="B4010" s="11">
        <v>5027340000000</v>
      </c>
      <c r="C4010" s="11">
        <v>3791790000000</v>
      </c>
      <c r="D4010" s="11">
        <v>8819130000000</v>
      </c>
      <c r="E4010" s="12">
        <f>(US_Debt_Table[[#This Row],[Debt Held by the Public]] - B4262)/B4262 * 100</f>
        <v>4.5980933516979654</v>
      </c>
      <c r="F4010" s="12">
        <f>(US_Debt_Table[[#This Row],[Debt Held by the Public]] - B4262)/B4262 * 100</f>
        <v>4.5980933516979654</v>
      </c>
      <c r="G4010" s="12"/>
      <c r="H4010" s="12"/>
      <c r="K4010"/>
    </row>
    <row r="4011" spans="1:11" x14ac:dyDescent="0.3">
      <c r="A4011" s="21">
        <v>39146</v>
      </c>
      <c r="B4011" s="11">
        <v>5024350000000</v>
      </c>
      <c r="C4011" s="11">
        <v>3787780000000</v>
      </c>
      <c r="D4011" s="11">
        <v>8812130000000</v>
      </c>
      <c r="E4011" s="12">
        <f>(US_Debt_Table[[#This Row],[Debt Held by the Public]] - B4263)/B4263 * 100</f>
        <v>4.678319929997083</v>
      </c>
      <c r="F4011" s="12">
        <f>(US_Debt_Table[[#This Row],[Debt Held by the Public]] - B4263)/B4263 * 100</f>
        <v>4.678319929997083</v>
      </c>
      <c r="G4011" s="12"/>
      <c r="H4011" s="12"/>
      <c r="K4011"/>
    </row>
    <row r="4012" spans="1:11" x14ac:dyDescent="0.3">
      <c r="A4012" s="21">
        <v>39143</v>
      </c>
      <c r="B4012" s="11">
        <v>5023330000000</v>
      </c>
      <c r="C4012" s="11">
        <v>3785490000000</v>
      </c>
      <c r="D4012" s="11">
        <v>8808820000000</v>
      </c>
      <c r="E4012" s="12">
        <f>(US_Debt_Table[[#This Row],[Debt Held by the Public]] - B4264)/B4264 * 100</f>
        <v>5.1755183055773069</v>
      </c>
      <c r="F4012" s="12">
        <f>(US_Debt_Table[[#This Row],[Debt Held by the Public]] - B4264)/B4264 * 100</f>
        <v>5.1755183055773069</v>
      </c>
      <c r="G4012" s="12"/>
      <c r="H4012" s="12"/>
      <c r="K4012"/>
    </row>
    <row r="4013" spans="1:11" x14ac:dyDescent="0.3">
      <c r="A4013" s="21">
        <v>39142</v>
      </c>
      <c r="B4013" s="11">
        <v>5000190000000</v>
      </c>
      <c r="C4013" s="11">
        <v>3788490000000</v>
      </c>
      <c r="D4013" s="11">
        <v>8788680000000</v>
      </c>
      <c r="E4013" s="12">
        <f>(US_Debt_Table[[#This Row],[Debt Held by the Public]] - B4265)/B4265 * 100</f>
        <v>4.547649962677907</v>
      </c>
      <c r="F4013" s="12">
        <f>(US_Debt_Table[[#This Row],[Debt Held by the Public]] - B4265)/B4265 * 100</f>
        <v>4.547649962677907</v>
      </c>
      <c r="G4013" s="12"/>
      <c r="H4013" s="12"/>
      <c r="K4013"/>
    </row>
    <row r="4014" spans="1:11" x14ac:dyDescent="0.3">
      <c r="A4014" s="21">
        <v>39141</v>
      </c>
      <c r="B4014" s="11">
        <v>4979110000000</v>
      </c>
      <c r="C4014" s="11">
        <v>3799000000000</v>
      </c>
      <c r="D4014" s="11">
        <v>8778110000000</v>
      </c>
      <c r="E4014" s="12">
        <f>(US_Debt_Table[[#This Row],[Debt Held by the Public]] - B4266)/B4266 * 100</f>
        <v>4.3593537785677157</v>
      </c>
      <c r="F4014" s="12">
        <f>(US_Debt_Table[[#This Row],[Debt Held by the Public]] - B4266)/B4266 * 100</f>
        <v>4.3593537785677157</v>
      </c>
      <c r="G4014" s="12"/>
      <c r="H4014" s="12"/>
      <c r="K4014"/>
    </row>
    <row r="4015" spans="1:11" x14ac:dyDescent="0.3">
      <c r="A4015" s="21">
        <v>39140</v>
      </c>
      <c r="B4015" s="11">
        <v>4971380000000</v>
      </c>
      <c r="C4015" s="11">
        <v>3802730000000</v>
      </c>
      <c r="D4015" s="11">
        <v>8774110000000</v>
      </c>
      <c r="E4015" s="12">
        <f>(US_Debt_Table[[#This Row],[Debt Held by the Public]] - B4267)/B4267 * 100</f>
        <v>4.0610210220267637</v>
      </c>
      <c r="F4015" s="12">
        <f>(US_Debt_Table[[#This Row],[Debt Held by the Public]] - B4267)/B4267 * 100</f>
        <v>4.0610210220267637</v>
      </c>
      <c r="G4015" s="12"/>
      <c r="H4015" s="12"/>
      <c r="K4015"/>
    </row>
    <row r="4016" spans="1:11" x14ac:dyDescent="0.3">
      <c r="A4016" s="21">
        <v>39139</v>
      </c>
      <c r="B4016" s="11">
        <v>4970770000000</v>
      </c>
      <c r="C4016" s="11">
        <v>3802270000000</v>
      </c>
      <c r="D4016" s="11">
        <v>8773050000000</v>
      </c>
      <c r="E4016" s="12">
        <f>(US_Debt_Table[[#This Row],[Debt Held by the Public]] - B4268)/B4268 * 100</f>
        <v>4.1099247257327409</v>
      </c>
      <c r="F4016" s="12">
        <f>(US_Debt_Table[[#This Row],[Debt Held by the Public]] - B4268)/B4268 * 100</f>
        <v>4.1099247257327409</v>
      </c>
      <c r="G4016" s="12"/>
      <c r="H4016" s="12"/>
      <c r="K4016"/>
    </row>
    <row r="4017" spans="1:11" x14ac:dyDescent="0.3">
      <c r="A4017" s="21">
        <v>39136</v>
      </c>
      <c r="B4017" s="11">
        <v>4970760000000</v>
      </c>
      <c r="C4017" s="11">
        <v>3798730000000</v>
      </c>
      <c r="D4017" s="11">
        <v>8769500000000</v>
      </c>
      <c r="E4017" s="12">
        <f>(US_Debt_Table[[#This Row],[Debt Held by the Public]] - B4269)/B4269 * 100</f>
        <v>4.0284454415510211</v>
      </c>
      <c r="F4017" s="12">
        <f>(US_Debt_Table[[#This Row],[Debt Held by the Public]] - B4269)/B4269 * 100</f>
        <v>4.0284454415510211</v>
      </c>
      <c r="G4017" s="12"/>
      <c r="H4017" s="12"/>
      <c r="K4017"/>
    </row>
    <row r="4018" spans="1:11" x14ac:dyDescent="0.3">
      <c r="A4018" s="21">
        <v>39135</v>
      </c>
      <c r="B4018" s="11">
        <v>4970840000000</v>
      </c>
      <c r="C4018" s="11">
        <v>3797780000000</v>
      </c>
      <c r="D4018" s="11">
        <v>8768610000000</v>
      </c>
      <c r="E4018" s="12">
        <f>(US_Debt_Table[[#This Row],[Debt Held by the Public]] - B4270)/B4270 * 100</f>
        <v>4.0508067284586335</v>
      </c>
      <c r="F4018" s="12">
        <f>(US_Debt_Table[[#This Row],[Debt Held by the Public]] - B4270)/B4270 * 100</f>
        <v>4.0508067284586335</v>
      </c>
      <c r="G4018" s="12"/>
      <c r="H4018" s="12"/>
      <c r="K4018"/>
    </row>
    <row r="4019" spans="1:11" x14ac:dyDescent="0.3">
      <c r="A4019" s="21">
        <v>39134</v>
      </c>
      <c r="B4019" s="11">
        <v>4954720000000</v>
      </c>
      <c r="C4019" s="11">
        <v>3797760000000</v>
      </c>
      <c r="D4019" s="11">
        <v>8752480000000</v>
      </c>
      <c r="E4019" s="12">
        <f>(US_Debt_Table[[#This Row],[Debt Held by the Public]] - B4271)/B4271 * 100</f>
        <v>3.7244520925052496</v>
      </c>
      <c r="F4019" s="12">
        <f>(US_Debt_Table[[#This Row],[Debt Held by the Public]] - B4271)/B4271 * 100</f>
        <v>3.7244520925052496</v>
      </c>
      <c r="G4019" s="12"/>
      <c r="H4019" s="12"/>
      <c r="K4019"/>
    </row>
    <row r="4020" spans="1:11" x14ac:dyDescent="0.3">
      <c r="A4020" s="21">
        <v>39133</v>
      </c>
      <c r="B4020" s="11">
        <v>4954260000000</v>
      </c>
      <c r="C4020" s="11">
        <v>3797890000000</v>
      </c>
      <c r="D4020" s="11">
        <v>8752150000000</v>
      </c>
      <c r="E4020" s="12">
        <f>(US_Debt_Table[[#This Row],[Debt Held by the Public]] - B4272)/B4272 * 100</f>
        <v>3.6859531114617825</v>
      </c>
      <c r="F4020" s="12">
        <f>(US_Debt_Table[[#This Row],[Debt Held by the Public]] - B4272)/B4272 * 100</f>
        <v>3.6859531114617825</v>
      </c>
      <c r="G4020" s="12"/>
      <c r="H4020" s="12"/>
      <c r="K4020"/>
    </row>
    <row r="4021" spans="1:11" x14ac:dyDescent="0.3">
      <c r="A4021" s="21">
        <v>39129</v>
      </c>
      <c r="B4021" s="11">
        <v>4953790000000</v>
      </c>
      <c r="C4021" s="11">
        <v>3792260000000</v>
      </c>
      <c r="D4021" s="11">
        <v>8746050000000</v>
      </c>
      <c r="E4021" s="12">
        <f>(US_Debt_Table[[#This Row],[Debt Held by the Public]] - B4273)/B4273 * 100</f>
        <v>3.5887473678267399</v>
      </c>
      <c r="F4021" s="12">
        <f>(US_Debt_Table[[#This Row],[Debt Held by the Public]] - B4273)/B4273 * 100</f>
        <v>3.5887473678267399</v>
      </c>
      <c r="G4021" s="12"/>
      <c r="H4021" s="12"/>
      <c r="K4021"/>
    </row>
    <row r="4022" spans="1:11" x14ac:dyDescent="0.3">
      <c r="A4022" s="21">
        <v>39128</v>
      </c>
      <c r="B4022" s="11">
        <v>4947660000000</v>
      </c>
      <c r="C4022" s="11">
        <v>3791040000000</v>
      </c>
      <c r="D4022" s="11">
        <v>8738700000000</v>
      </c>
      <c r="E4022" s="12">
        <f>(US_Debt_Table[[#This Row],[Debt Held by the Public]] - B4274)/B4274 * 100</f>
        <v>3.6189542730048632</v>
      </c>
      <c r="F4022" s="12">
        <f>(US_Debt_Table[[#This Row],[Debt Held by the Public]] - B4274)/B4274 * 100</f>
        <v>3.6189542730048632</v>
      </c>
      <c r="G4022" s="12"/>
      <c r="H4022" s="12"/>
      <c r="K4022"/>
    </row>
    <row r="4023" spans="1:11" x14ac:dyDescent="0.3">
      <c r="A4023" s="21">
        <v>39127</v>
      </c>
      <c r="B4023" s="11">
        <v>4928310000000</v>
      </c>
      <c r="C4023" s="11">
        <v>3784920000000</v>
      </c>
      <c r="D4023" s="11">
        <v>8713230000000</v>
      </c>
      <c r="E4023" s="12">
        <f>(US_Debt_Table[[#This Row],[Debt Held by the Public]] - B4275)/B4275 * 100</f>
        <v>3.8520622651727634</v>
      </c>
      <c r="F4023" s="12">
        <f>(US_Debt_Table[[#This Row],[Debt Held by the Public]] - B4275)/B4275 * 100</f>
        <v>3.8520622651727634</v>
      </c>
      <c r="G4023" s="12"/>
      <c r="H4023" s="12"/>
      <c r="K4023"/>
    </row>
    <row r="4024" spans="1:11" x14ac:dyDescent="0.3">
      <c r="A4024" s="21">
        <v>39126</v>
      </c>
      <c r="B4024" s="11">
        <v>4928140000000</v>
      </c>
      <c r="C4024" s="11">
        <v>3790340000000</v>
      </c>
      <c r="D4024" s="11">
        <v>8718480000000</v>
      </c>
      <c r="E4024" s="12">
        <f>(US_Debt_Table[[#This Row],[Debt Held by the Public]] - B4276)/B4276 * 100</f>
        <v>3.8530756748783008</v>
      </c>
      <c r="F4024" s="12">
        <f>(US_Debt_Table[[#This Row],[Debt Held by the Public]] - B4276)/B4276 * 100</f>
        <v>3.8530756748783008</v>
      </c>
      <c r="G4024" s="12"/>
      <c r="H4024" s="12"/>
      <c r="K4024"/>
    </row>
    <row r="4025" spans="1:11" x14ac:dyDescent="0.3">
      <c r="A4025" s="21">
        <v>39125</v>
      </c>
      <c r="B4025" s="11">
        <v>4927670000000</v>
      </c>
      <c r="C4025" s="11">
        <v>3786300000000</v>
      </c>
      <c r="D4025" s="11">
        <v>8713970000000</v>
      </c>
      <c r="E4025" s="12">
        <f>(US_Debt_Table[[#This Row],[Debt Held by the Public]] - B4277)/B4277 * 100</f>
        <v>3.8403263771670852</v>
      </c>
      <c r="F4025" s="12">
        <f>(US_Debt_Table[[#This Row],[Debt Held by the Public]] - B4277)/B4277 * 100</f>
        <v>3.8403263771670852</v>
      </c>
      <c r="G4025" s="12"/>
      <c r="H4025" s="12"/>
      <c r="K4025"/>
    </row>
    <row r="4026" spans="1:11" x14ac:dyDescent="0.3">
      <c r="A4026" s="21">
        <v>39122</v>
      </c>
      <c r="B4026" s="11">
        <v>4927600000000</v>
      </c>
      <c r="C4026" s="11">
        <v>3785970000000</v>
      </c>
      <c r="D4026" s="11">
        <v>8713570000000</v>
      </c>
      <c r="E4026" s="12">
        <f>(US_Debt_Table[[#This Row],[Debt Held by the Public]] - B4278)/B4278 * 100</f>
        <v>3.8462916404114567</v>
      </c>
      <c r="F4026" s="12">
        <f>(US_Debt_Table[[#This Row],[Debt Held by the Public]] - B4278)/B4278 * 100</f>
        <v>3.8462916404114567</v>
      </c>
      <c r="G4026" s="12"/>
      <c r="H4026" s="12"/>
      <c r="K4026"/>
    </row>
    <row r="4027" spans="1:11" x14ac:dyDescent="0.3">
      <c r="A4027" s="21">
        <v>39121</v>
      </c>
      <c r="B4027" s="11">
        <v>4927590000000</v>
      </c>
      <c r="C4027" s="11">
        <v>3786120000000</v>
      </c>
      <c r="D4027" s="11">
        <v>8713710000000</v>
      </c>
      <c r="E4027" s="12">
        <f>(US_Debt_Table[[#This Row],[Debt Held by the Public]] - B4279)/B4279 * 100</f>
        <v>4.0423213840807071</v>
      </c>
      <c r="F4027" s="12">
        <f>(US_Debt_Table[[#This Row],[Debt Held by the Public]] - B4279)/B4279 * 100</f>
        <v>4.0423213840807071</v>
      </c>
      <c r="G4027" s="12"/>
      <c r="H4027" s="12"/>
      <c r="K4027"/>
    </row>
    <row r="4028" spans="1:11" x14ac:dyDescent="0.3">
      <c r="A4028" s="21">
        <v>39120</v>
      </c>
      <c r="B4028" s="11">
        <v>4915440000000</v>
      </c>
      <c r="C4028" s="11">
        <v>3784360000000</v>
      </c>
      <c r="D4028" s="11">
        <v>8699800000000</v>
      </c>
      <c r="E4028" s="12">
        <f>(US_Debt_Table[[#This Row],[Debt Held by the Public]] - B4280)/B4280 * 100</f>
        <v>3.8151558671960801</v>
      </c>
      <c r="F4028" s="12">
        <f>(US_Debt_Table[[#This Row],[Debt Held by the Public]] - B4280)/B4280 * 100</f>
        <v>3.8151558671960801</v>
      </c>
      <c r="G4028" s="12"/>
      <c r="H4028" s="12"/>
      <c r="K4028"/>
    </row>
    <row r="4029" spans="1:11" x14ac:dyDescent="0.3">
      <c r="A4029" s="21">
        <v>39119</v>
      </c>
      <c r="B4029" s="11">
        <v>4914810000000</v>
      </c>
      <c r="C4029" s="11">
        <v>3785170000000</v>
      </c>
      <c r="D4029" s="11">
        <v>8699980000000</v>
      </c>
      <c r="E4029" s="12">
        <f>(US_Debt_Table[[#This Row],[Debt Held by the Public]] - B4281)/B4281 * 100</f>
        <v>3.8071119597174818</v>
      </c>
      <c r="F4029" s="12">
        <f>(US_Debt_Table[[#This Row],[Debt Held by the Public]] - B4281)/B4281 * 100</f>
        <v>3.8071119597174818</v>
      </c>
      <c r="G4029" s="12"/>
      <c r="H4029" s="12"/>
      <c r="K4029"/>
    </row>
    <row r="4030" spans="1:11" x14ac:dyDescent="0.3">
      <c r="A4030" s="21">
        <v>39118</v>
      </c>
      <c r="B4030" s="11">
        <v>4914810000000</v>
      </c>
      <c r="C4030" s="11">
        <v>3781540000000</v>
      </c>
      <c r="D4030" s="11">
        <v>8696350000000</v>
      </c>
      <c r="E4030" s="12">
        <f>(US_Debt_Table[[#This Row],[Debt Held by the Public]] - B4282)/B4282 * 100</f>
        <v>3.8029463012830664</v>
      </c>
      <c r="F4030" s="12">
        <f>(US_Debt_Table[[#This Row],[Debt Held by the Public]] - B4282)/B4282 * 100</f>
        <v>3.8029463012830664</v>
      </c>
      <c r="G4030" s="12"/>
      <c r="H4030" s="12"/>
      <c r="K4030"/>
    </row>
    <row r="4031" spans="1:11" x14ac:dyDescent="0.3">
      <c r="A4031" s="21">
        <v>39115</v>
      </c>
      <c r="B4031" s="11">
        <v>4914960000000</v>
      </c>
      <c r="C4031" s="11">
        <v>3778390000000</v>
      </c>
      <c r="D4031" s="11">
        <v>8693350000000</v>
      </c>
      <c r="E4031" s="12">
        <f>(US_Debt_Table[[#This Row],[Debt Held by the Public]] - B4283)/B4283 * 100</f>
        <v>3.8037027493949132</v>
      </c>
      <c r="F4031" s="12">
        <f>(US_Debt_Table[[#This Row],[Debt Held by the Public]] - B4283)/B4283 * 100</f>
        <v>3.8037027493949132</v>
      </c>
      <c r="G4031" s="12"/>
      <c r="H4031" s="12"/>
      <c r="K4031"/>
    </row>
    <row r="4032" spans="1:11" x14ac:dyDescent="0.3">
      <c r="A4032" s="21">
        <v>39114</v>
      </c>
      <c r="B4032" s="11">
        <v>4914830000000</v>
      </c>
      <c r="C4032" s="11">
        <v>3780080000000</v>
      </c>
      <c r="D4032" s="11">
        <v>8694900000000</v>
      </c>
      <c r="E4032" s="12">
        <f>(US_Debt_Table[[#This Row],[Debt Held by the Public]] - B4284)/B4284 * 100</f>
        <v>4.0765979433837609</v>
      </c>
      <c r="F4032" s="12">
        <f>(US_Debt_Table[[#This Row],[Debt Held by the Public]] - B4284)/B4284 * 100</f>
        <v>4.0765979433837609</v>
      </c>
      <c r="G4032" s="12"/>
      <c r="H4032" s="12"/>
      <c r="K4032"/>
    </row>
    <row r="4033" spans="1:11" x14ac:dyDescent="0.3">
      <c r="A4033" s="21">
        <v>39113</v>
      </c>
      <c r="B4033" s="11">
        <v>4913960000000</v>
      </c>
      <c r="C4033" s="11">
        <v>3793600000000</v>
      </c>
      <c r="D4033" s="11">
        <v>8707560000000</v>
      </c>
      <c r="E4033" s="12">
        <f>(US_Debt_Table[[#This Row],[Debt Held by the Public]] - B4285)/B4285 * 100</f>
        <v>4.0070777879372823</v>
      </c>
      <c r="F4033" s="12">
        <f>(US_Debt_Table[[#This Row],[Debt Held by the Public]] - B4285)/B4285 * 100</f>
        <v>4.0070777879372823</v>
      </c>
      <c r="G4033" s="12"/>
      <c r="H4033" s="12"/>
      <c r="K4033"/>
    </row>
    <row r="4034" spans="1:11" x14ac:dyDescent="0.3">
      <c r="A4034" s="21">
        <v>39112</v>
      </c>
      <c r="B4034" s="11">
        <v>4894710000000</v>
      </c>
      <c r="C4034" s="11">
        <v>3793490000000</v>
      </c>
      <c r="D4034" s="11">
        <v>8688190000000</v>
      </c>
      <c r="E4034" s="12">
        <f>(US_Debt_Table[[#This Row],[Debt Held by the Public]] - B4286)/B4286 * 100</f>
        <v>3.7326907671375711</v>
      </c>
      <c r="F4034" s="12">
        <f>(US_Debt_Table[[#This Row],[Debt Held by the Public]] - B4286)/B4286 * 100</f>
        <v>3.7326907671375711</v>
      </c>
      <c r="G4034" s="12"/>
      <c r="H4034" s="12"/>
      <c r="K4034"/>
    </row>
    <row r="4035" spans="1:11" x14ac:dyDescent="0.3">
      <c r="A4035" s="21">
        <v>39111</v>
      </c>
      <c r="B4035" s="11">
        <v>4894170000000</v>
      </c>
      <c r="C4035" s="11">
        <v>3793850000000</v>
      </c>
      <c r="D4035" s="11">
        <v>8688020000000</v>
      </c>
      <c r="E4035" s="12">
        <f>(US_Debt_Table[[#This Row],[Debt Held by the Public]] - B4287)/B4287 * 100</f>
        <v>3.7170703382449237</v>
      </c>
      <c r="F4035" s="12">
        <f>(US_Debt_Table[[#This Row],[Debt Held by the Public]] - B4287)/B4287 * 100</f>
        <v>3.7170703382449237</v>
      </c>
      <c r="G4035" s="12"/>
      <c r="H4035" s="12"/>
      <c r="K4035"/>
    </row>
    <row r="4036" spans="1:11" x14ac:dyDescent="0.3">
      <c r="A4036" s="21">
        <v>39108</v>
      </c>
      <c r="B4036" s="11">
        <v>4890830000000</v>
      </c>
      <c r="C4036" s="11">
        <v>3792380000000</v>
      </c>
      <c r="D4036" s="11">
        <v>8683210000000</v>
      </c>
      <c r="E4036" s="12">
        <f>(US_Debt_Table[[#This Row],[Debt Held by the Public]] - B4288)/B4288 * 100</f>
        <v>3.6467284768211918</v>
      </c>
      <c r="F4036" s="12">
        <f>(US_Debt_Table[[#This Row],[Debt Held by the Public]] - B4288)/B4288 * 100</f>
        <v>3.6467284768211918</v>
      </c>
      <c r="G4036" s="12"/>
      <c r="H4036" s="12"/>
      <c r="K4036"/>
    </row>
    <row r="4037" spans="1:11" x14ac:dyDescent="0.3">
      <c r="A4037" s="21">
        <v>39107</v>
      </c>
      <c r="B4037" s="11">
        <v>4890710000000</v>
      </c>
      <c r="C4037" s="11">
        <v>3792760000000</v>
      </c>
      <c r="D4037" s="11">
        <v>8683470000000</v>
      </c>
      <c r="E4037" s="12">
        <f>(US_Debt_Table[[#This Row],[Debt Held by the Public]] - B4289)/B4289 * 100</f>
        <v>3.736957872789016</v>
      </c>
      <c r="F4037" s="12">
        <f>(US_Debt_Table[[#This Row],[Debt Held by the Public]] - B4289)/B4289 * 100</f>
        <v>3.736957872789016</v>
      </c>
      <c r="G4037" s="12"/>
      <c r="H4037" s="12"/>
      <c r="K4037"/>
    </row>
    <row r="4038" spans="1:11" x14ac:dyDescent="0.3">
      <c r="A4038" s="21">
        <v>39106</v>
      </c>
      <c r="B4038" s="11">
        <v>4890430000000</v>
      </c>
      <c r="C4038" s="11">
        <v>3789390000000</v>
      </c>
      <c r="D4038" s="11">
        <v>8679820000000</v>
      </c>
      <c r="E4038" s="12">
        <f>(US_Debt_Table[[#This Row],[Debt Held by the Public]] - B4290)/B4290 * 100</f>
        <v>3.7389402588366565</v>
      </c>
      <c r="F4038" s="12">
        <f>(US_Debt_Table[[#This Row],[Debt Held by the Public]] - B4290)/B4290 * 100</f>
        <v>3.7389402588366565</v>
      </c>
      <c r="G4038" s="12"/>
      <c r="H4038" s="12"/>
      <c r="K4038"/>
    </row>
    <row r="4039" spans="1:11" x14ac:dyDescent="0.3">
      <c r="A4039" s="21">
        <v>39105</v>
      </c>
      <c r="B4039" s="11">
        <v>4888600000000</v>
      </c>
      <c r="C4039" s="11">
        <v>3793050000000</v>
      </c>
      <c r="D4039" s="11">
        <v>8681650000000</v>
      </c>
      <c r="E4039" s="12">
        <f>(US_Debt_Table[[#This Row],[Debt Held by the Public]] - B4291)/B4291 * 100</f>
        <v>3.7007810544447128</v>
      </c>
      <c r="F4039" s="12">
        <f>(US_Debt_Table[[#This Row],[Debt Held by the Public]] - B4291)/B4291 * 100</f>
        <v>3.7007810544447128</v>
      </c>
      <c r="G4039" s="12"/>
      <c r="H4039" s="12"/>
      <c r="K4039"/>
    </row>
    <row r="4040" spans="1:11" x14ac:dyDescent="0.3">
      <c r="A4040" s="21">
        <v>39104</v>
      </c>
      <c r="B4040" s="11">
        <v>4888100000000</v>
      </c>
      <c r="C4040" s="11">
        <v>3788570000000</v>
      </c>
      <c r="D4040" s="11">
        <v>8676670000000</v>
      </c>
      <c r="E4040" s="12">
        <f>(US_Debt_Table[[#This Row],[Debt Held by the Public]] - B4292)/B4292 * 100</f>
        <v>3.6820369455150166</v>
      </c>
      <c r="F4040" s="12">
        <f>(US_Debt_Table[[#This Row],[Debt Held by the Public]] - B4292)/B4292 * 100</f>
        <v>3.6820369455150166</v>
      </c>
      <c r="G4040" s="12"/>
      <c r="H4040" s="12"/>
      <c r="K4040"/>
    </row>
    <row r="4041" spans="1:11" x14ac:dyDescent="0.3">
      <c r="A4041" s="21">
        <v>39101</v>
      </c>
      <c r="B4041" s="11">
        <v>4888250000000</v>
      </c>
      <c r="C4041" s="11">
        <v>3786830000000</v>
      </c>
      <c r="D4041" s="11">
        <v>8675090000000</v>
      </c>
      <c r="E4041" s="12">
        <f>(US_Debt_Table[[#This Row],[Debt Held by the Public]] - B4293)/B4293 * 100</f>
        <v>3.6819197990947385</v>
      </c>
      <c r="F4041" s="12">
        <f>(US_Debt_Table[[#This Row],[Debt Held by the Public]] - B4293)/B4293 * 100</f>
        <v>3.6819197990947385</v>
      </c>
      <c r="G4041" s="12"/>
      <c r="H4041" s="12"/>
      <c r="K4041"/>
    </row>
    <row r="4042" spans="1:11" x14ac:dyDescent="0.3">
      <c r="A4042" s="21">
        <v>39100</v>
      </c>
      <c r="B4042" s="11">
        <v>4888470000000</v>
      </c>
      <c r="C4042" s="11">
        <v>3784200000000</v>
      </c>
      <c r="D4042" s="11">
        <v>8672660000000</v>
      </c>
      <c r="E4042" s="12">
        <f>(US_Debt_Table[[#This Row],[Debt Held by the Public]] - B4294)/B4294 * 100</f>
        <v>3.699783201741174</v>
      </c>
      <c r="F4042" s="12">
        <f>(US_Debt_Table[[#This Row],[Debt Held by the Public]] - B4294)/B4294 * 100</f>
        <v>3.699783201741174</v>
      </c>
      <c r="G4042" s="12"/>
      <c r="H4042" s="12"/>
      <c r="K4042"/>
    </row>
    <row r="4043" spans="1:11" x14ac:dyDescent="0.3">
      <c r="A4043" s="21">
        <v>39099</v>
      </c>
      <c r="B4043" s="11">
        <v>4890300000000</v>
      </c>
      <c r="C4043" s="11">
        <v>3781660000000</v>
      </c>
      <c r="D4043" s="11">
        <v>8671960000000</v>
      </c>
      <c r="E4043" s="12">
        <f>(US_Debt_Table[[#This Row],[Debt Held by the Public]] - B4295)/B4295 * 100</f>
        <v>3.7372828863075185</v>
      </c>
      <c r="F4043" s="12">
        <f>(US_Debt_Table[[#This Row],[Debt Held by the Public]] - B4295)/B4295 * 100</f>
        <v>3.7372828863075185</v>
      </c>
      <c r="G4043" s="12"/>
      <c r="H4043" s="12"/>
      <c r="K4043"/>
    </row>
    <row r="4044" spans="1:11" x14ac:dyDescent="0.3">
      <c r="A4044" s="21">
        <v>39098</v>
      </c>
      <c r="B4044" s="11">
        <v>4889980000000</v>
      </c>
      <c r="C4044" s="11">
        <v>3778440000000</v>
      </c>
      <c r="D4044" s="11">
        <v>8668420000000</v>
      </c>
      <c r="E4044" s="12">
        <f>(US_Debt_Table[[#This Row],[Debt Held by the Public]] - B4296)/B4296 * 100</f>
        <v>3.920518542131548</v>
      </c>
      <c r="F4044" s="12">
        <f>(US_Debt_Table[[#This Row],[Debt Held by the Public]] - B4296)/B4296 * 100</f>
        <v>3.920518542131548</v>
      </c>
      <c r="G4044" s="12"/>
      <c r="H4044" s="12"/>
      <c r="K4044"/>
    </row>
    <row r="4045" spans="1:11" x14ac:dyDescent="0.3">
      <c r="A4045" s="21">
        <v>39094</v>
      </c>
      <c r="B4045" s="11">
        <v>4899370000000</v>
      </c>
      <c r="C4045" s="11">
        <v>3774880000000</v>
      </c>
      <c r="D4045" s="11">
        <v>8674250000000</v>
      </c>
      <c r="E4045" s="12">
        <f>(US_Debt_Table[[#This Row],[Debt Held by the Public]] - B4297)/B4297 * 100</f>
        <v>4.1216211908369695</v>
      </c>
      <c r="F4045" s="12">
        <f>(US_Debt_Table[[#This Row],[Debt Held by the Public]] - B4297)/B4297 * 100</f>
        <v>4.1216211908369695</v>
      </c>
      <c r="G4045" s="12"/>
      <c r="H4045" s="12"/>
      <c r="K4045"/>
    </row>
    <row r="4046" spans="1:11" x14ac:dyDescent="0.3">
      <c r="A4046" s="21">
        <v>39093</v>
      </c>
      <c r="B4046" s="11">
        <v>4899290000000</v>
      </c>
      <c r="C4046" s="11">
        <v>3775050000000</v>
      </c>
      <c r="D4046" s="11">
        <v>8674330000000</v>
      </c>
      <c r="E4046" s="12">
        <f>(US_Debt_Table[[#This Row],[Debt Held by the Public]] - B4298)/B4298 * 100</f>
        <v>4.0140375608782604</v>
      </c>
      <c r="F4046" s="12">
        <f>(US_Debt_Table[[#This Row],[Debt Held by the Public]] - B4298)/B4298 * 100</f>
        <v>4.0140375608782604</v>
      </c>
      <c r="G4046" s="12"/>
      <c r="H4046" s="12"/>
      <c r="K4046"/>
    </row>
    <row r="4047" spans="1:11" x14ac:dyDescent="0.3">
      <c r="A4047" s="21">
        <v>39092</v>
      </c>
      <c r="B4047" s="11">
        <v>4900150000000</v>
      </c>
      <c r="C4047" s="11">
        <v>3773220000000</v>
      </c>
      <c r="D4047" s="11">
        <v>8673370000000</v>
      </c>
      <c r="E4047" s="12">
        <f>(US_Debt_Table[[#This Row],[Debt Held by the Public]] - B4299)/B4299 * 100</f>
        <v>4.0334000683627131</v>
      </c>
      <c r="F4047" s="12">
        <f>(US_Debt_Table[[#This Row],[Debt Held by the Public]] - B4299)/B4299 * 100</f>
        <v>4.0334000683627131</v>
      </c>
      <c r="G4047" s="12"/>
      <c r="H4047" s="12"/>
      <c r="K4047"/>
    </row>
    <row r="4048" spans="1:11" x14ac:dyDescent="0.3">
      <c r="A4048" s="21">
        <v>39091</v>
      </c>
      <c r="B4048" s="11">
        <v>4899920000000</v>
      </c>
      <c r="C4048" s="11">
        <v>3777780000000</v>
      </c>
      <c r="D4048" s="11">
        <v>8677700000000</v>
      </c>
      <c r="E4048" s="12">
        <f>(US_Debt_Table[[#This Row],[Debt Held by the Public]] - B4300)/B4300 * 100</f>
        <v>4.0225541562996234</v>
      </c>
      <c r="F4048" s="12">
        <f>(US_Debt_Table[[#This Row],[Debt Held by the Public]] - B4300)/B4300 * 100</f>
        <v>4.0225541562996234</v>
      </c>
      <c r="G4048" s="12"/>
      <c r="H4048" s="12"/>
      <c r="K4048"/>
    </row>
    <row r="4049" spans="1:11" x14ac:dyDescent="0.3">
      <c r="A4049" s="21">
        <v>39090</v>
      </c>
      <c r="B4049" s="11">
        <v>4898350000000</v>
      </c>
      <c r="C4049" s="11">
        <v>3774460000000</v>
      </c>
      <c r="D4049" s="11">
        <v>8672810000000</v>
      </c>
      <c r="E4049" s="12">
        <f>(US_Debt_Table[[#This Row],[Debt Held by the Public]] - B4301)/B4301 * 100</f>
        <v>3.9828221952860807</v>
      </c>
      <c r="F4049" s="12">
        <f>(US_Debt_Table[[#This Row],[Debt Held by the Public]] - B4301)/B4301 * 100</f>
        <v>3.9828221952860807</v>
      </c>
      <c r="G4049" s="12"/>
      <c r="H4049" s="12"/>
      <c r="K4049"/>
    </row>
    <row r="4050" spans="1:11" x14ac:dyDescent="0.3">
      <c r="A4050" s="21">
        <v>39087</v>
      </c>
      <c r="B4050" s="11">
        <v>4898650000000</v>
      </c>
      <c r="C4050" s="11">
        <v>3774500000000</v>
      </c>
      <c r="D4050" s="11">
        <v>8673150000000</v>
      </c>
      <c r="E4050" s="12">
        <f>(US_Debt_Table[[#This Row],[Debt Held by the Public]] - B4302)/B4302 * 100</f>
        <v>3.9878661540845592</v>
      </c>
      <c r="F4050" s="12">
        <f>(US_Debt_Table[[#This Row],[Debt Held by the Public]] - B4302)/B4302 * 100</f>
        <v>3.9878661540845592</v>
      </c>
      <c r="G4050" s="12"/>
      <c r="H4050" s="12"/>
      <c r="K4050"/>
    </row>
    <row r="4051" spans="1:11" x14ac:dyDescent="0.3">
      <c r="A4051" s="21">
        <v>39086</v>
      </c>
      <c r="B4051" s="11">
        <v>4898820000000</v>
      </c>
      <c r="C4051" s="11">
        <v>3771780000000</v>
      </c>
      <c r="D4051" s="11">
        <v>8670600000000</v>
      </c>
      <c r="E4051" s="12">
        <f>(US_Debt_Table[[#This Row],[Debt Held by the Public]] - B4303)/B4303 * 100</f>
        <v>3.8459826302256119</v>
      </c>
      <c r="F4051" s="12">
        <f>(US_Debt_Table[[#This Row],[Debt Held by the Public]] - B4303)/B4303 * 100</f>
        <v>3.8459826302256119</v>
      </c>
      <c r="G4051" s="12"/>
      <c r="H4051" s="12"/>
      <c r="K4051"/>
    </row>
    <row r="4052" spans="1:11" x14ac:dyDescent="0.3">
      <c r="A4052" s="21">
        <v>39085</v>
      </c>
      <c r="B4052" s="11">
        <v>4906390000000</v>
      </c>
      <c r="C4052" s="11">
        <v>3770830000000</v>
      </c>
      <c r="D4052" s="11">
        <v>8677210000000</v>
      </c>
      <c r="E4052" s="12">
        <f>(US_Debt_Table[[#This Row],[Debt Held by the Public]] - B4304)/B4304 * 100</f>
        <v>4.0196828775501983</v>
      </c>
      <c r="F4052" s="12">
        <f>(US_Debt_Table[[#This Row],[Debt Held by the Public]] - B4304)/B4304 * 100</f>
        <v>4.0196828775501983</v>
      </c>
      <c r="G4052" s="12"/>
      <c r="H4052" s="12"/>
      <c r="K4052"/>
    </row>
    <row r="4053" spans="1:11" x14ac:dyDescent="0.3">
      <c r="A4053" s="21">
        <v>39084</v>
      </c>
      <c r="B4053" s="11">
        <v>4906150000000</v>
      </c>
      <c r="C4053" s="11">
        <v>3772080000000</v>
      </c>
      <c r="D4053" s="11">
        <v>8678230000000</v>
      </c>
      <c r="E4053" s="12">
        <f>(US_Debt_Table[[#This Row],[Debt Held by the Public]] - B4305)/B4305 * 100</f>
        <v>4.0580552385881115</v>
      </c>
      <c r="F4053" s="12">
        <f>(US_Debt_Table[[#This Row],[Debt Held by the Public]] - B4305)/B4305 * 100</f>
        <v>4.0580552385881115</v>
      </c>
      <c r="G4053" s="12"/>
      <c r="H4053" s="12"/>
      <c r="K4053"/>
    </row>
    <row r="4054" spans="1:11" x14ac:dyDescent="0.3">
      <c r="A4054" s="21">
        <v>39080</v>
      </c>
      <c r="B4054" s="11">
        <v>4901050000000</v>
      </c>
      <c r="C4054" s="11">
        <v>3779180000000</v>
      </c>
      <c r="D4054" s="11">
        <v>8680220000000</v>
      </c>
      <c r="E4054" s="12">
        <f>(US_Debt_Table[[#This Row],[Debt Held by the Public]] - B4306)/B4306 * 100</f>
        <v>3.9644390517080454</v>
      </c>
      <c r="F4054" s="12">
        <f>(US_Debt_Table[[#This Row],[Debt Held by the Public]] - B4306)/B4306 * 100</f>
        <v>3.9644390517080454</v>
      </c>
      <c r="G4054" s="12"/>
      <c r="H4054" s="12"/>
      <c r="K4054"/>
    </row>
    <row r="4055" spans="1:11" x14ac:dyDescent="0.3">
      <c r="A4055" s="21">
        <v>39079</v>
      </c>
      <c r="B4055" s="11">
        <v>4900600000000</v>
      </c>
      <c r="C4055" s="11">
        <v>3692480000000</v>
      </c>
      <c r="D4055" s="11">
        <v>8593080000000</v>
      </c>
      <c r="E4055" s="12">
        <f>(US_Debt_Table[[#This Row],[Debt Held by the Public]] - B4307)/B4307 * 100</f>
        <v>3.7651552687188476</v>
      </c>
      <c r="F4055" s="12">
        <f>(US_Debt_Table[[#This Row],[Debt Held by the Public]] - B4307)/B4307 * 100</f>
        <v>3.7651552687188476</v>
      </c>
      <c r="G4055" s="12"/>
      <c r="H4055" s="12"/>
      <c r="K4055"/>
    </row>
    <row r="4056" spans="1:11" x14ac:dyDescent="0.3">
      <c r="A4056" s="21">
        <v>39078</v>
      </c>
      <c r="B4056" s="11">
        <v>4917450000000</v>
      </c>
      <c r="C4056" s="11">
        <v>3697300000000</v>
      </c>
      <c r="D4056" s="11">
        <v>8614760000000</v>
      </c>
      <c r="E4056" s="12">
        <f>(US_Debt_Table[[#This Row],[Debt Held by the Public]] - B4308)/B4308 * 100</f>
        <v>4.1420030623460624</v>
      </c>
      <c r="F4056" s="12">
        <f>(US_Debt_Table[[#This Row],[Debt Held by the Public]] - B4308)/B4308 * 100</f>
        <v>4.1420030623460624</v>
      </c>
      <c r="G4056" s="12"/>
      <c r="H4056" s="12"/>
      <c r="K4056"/>
    </row>
    <row r="4057" spans="1:11" x14ac:dyDescent="0.3">
      <c r="A4057" s="21">
        <v>39077</v>
      </c>
      <c r="B4057" s="11">
        <v>4917000000000</v>
      </c>
      <c r="C4057" s="11">
        <v>3698420000000</v>
      </c>
      <c r="D4057" s="11">
        <v>8615420000000</v>
      </c>
      <c r="E4057" s="12">
        <f>(US_Debt_Table[[#This Row],[Debt Held by the Public]] - B4309)/B4309 * 100</f>
        <v>4.1353399382431055</v>
      </c>
      <c r="F4057" s="12">
        <f>(US_Debt_Table[[#This Row],[Debt Held by the Public]] - B4309)/B4309 * 100</f>
        <v>4.1353399382431055</v>
      </c>
      <c r="G4057" s="12"/>
      <c r="H4057" s="12"/>
      <c r="K4057"/>
    </row>
    <row r="4058" spans="1:11" x14ac:dyDescent="0.3">
      <c r="A4058" s="21">
        <v>39073</v>
      </c>
      <c r="B4058" s="11">
        <v>4917320000000</v>
      </c>
      <c r="C4058" s="11">
        <v>3694320000000</v>
      </c>
      <c r="D4058" s="11">
        <v>8611650000000</v>
      </c>
      <c r="E4058" s="12">
        <f>(US_Debt_Table[[#This Row],[Debt Held by the Public]] - B4310)/B4310 * 100</f>
        <v>4.1421171008992443</v>
      </c>
      <c r="F4058" s="12">
        <f>(US_Debt_Table[[#This Row],[Debt Held by the Public]] - B4310)/B4310 * 100</f>
        <v>4.1421171008992443</v>
      </c>
      <c r="G4058" s="12"/>
      <c r="H4058" s="12"/>
      <c r="K4058"/>
    </row>
    <row r="4059" spans="1:11" x14ac:dyDescent="0.3">
      <c r="A4059" s="21">
        <v>39072</v>
      </c>
      <c r="B4059" s="11">
        <v>4917410000000</v>
      </c>
      <c r="C4059" s="11">
        <v>3692600000000</v>
      </c>
      <c r="D4059" s="11">
        <v>8610000000000</v>
      </c>
      <c r="E4059" s="12">
        <f>(US_Debt_Table[[#This Row],[Debt Held by the Public]] - B4311)/B4311 * 100</f>
        <v>3.9658930659241456</v>
      </c>
      <c r="F4059" s="12">
        <f>(US_Debt_Table[[#This Row],[Debt Held by the Public]] - B4311)/B4311 * 100</f>
        <v>3.9658930659241456</v>
      </c>
      <c r="G4059" s="12"/>
      <c r="H4059" s="12"/>
      <c r="K4059"/>
    </row>
    <row r="4060" spans="1:11" x14ac:dyDescent="0.3">
      <c r="A4060" s="21">
        <v>39071</v>
      </c>
      <c r="B4060" s="11">
        <v>4930410000000</v>
      </c>
      <c r="C4060" s="11">
        <v>3688590000000</v>
      </c>
      <c r="D4060" s="11">
        <v>8618990000000</v>
      </c>
      <c r="E4060" s="12">
        <f>(US_Debt_Table[[#This Row],[Debt Held by the Public]] - B4312)/B4312 * 100</f>
        <v>4.2347941903976656</v>
      </c>
      <c r="F4060" s="12">
        <f>(US_Debt_Table[[#This Row],[Debt Held by the Public]] - B4312)/B4312 * 100</f>
        <v>4.2347941903976656</v>
      </c>
      <c r="G4060" s="12"/>
      <c r="H4060" s="12"/>
      <c r="K4060"/>
    </row>
    <row r="4061" spans="1:11" x14ac:dyDescent="0.3">
      <c r="A4061" s="21">
        <v>39070</v>
      </c>
      <c r="B4061" s="11">
        <v>4928640000000</v>
      </c>
      <c r="C4061" s="11">
        <v>3693490000000</v>
      </c>
      <c r="D4061" s="11">
        <v>8622130000000</v>
      </c>
      <c r="E4061" s="12">
        <f>(US_Debt_Table[[#This Row],[Debt Held by the Public]] - B4313)/B4313 * 100</f>
        <v>4.2086100486511508</v>
      </c>
      <c r="F4061" s="12">
        <f>(US_Debt_Table[[#This Row],[Debt Held by the Public]] - B4313)/B4313 * 100</f>
        <v>4.2086100486511508</v>
      </c>
      <c r="G4061" s="12"/>
      <c r="H4061" s="12"/>
      <c r="K4061"/>
    </row>
    <row r="4062" spans="1:11" x14ac:dyDescent="0.3">
      <c r="A4062" s="21">
        <v>39069</v>
      </c>
      <c r="B4062" s="11">
        <v>4927910000000</v>
      </c>
      <c r="C4062" s="11">
        <v>3686400000000</v>
      </c>
      <c r="D4062" s="11">
        <v>8614310000000</v>
      </c>
      <c r="E4062" s="12">
        <f>(US_Debt_Table[[#This Row],[Debt Held by the Public]] - B4314)/B4314 * 100</f>
        <v>4.1914129315575925</v>
      </c>
      <c r="F4062" s="12">
        <f>(US_Debt_Table[[#This Row],[Debt Held by the Public]] - B4314)/B4314 * 100</f>
        <v>4.1914129315575925</v>
      </c>
      <c r="G4062" s="12"/>
      <c r="H4062" s="12"/>
      <c r="K4062"/>
    </row>
    <row r="4063" spans="1:11" x14ac:dyDescent="0.3">
      <c r="A4063" s="21">
        <v>39066</v>
      </c>
      <c r="B4063" s="11">
        <v>4928250000000</v>
      </c>
      <c r="C4063" s="11">
        <v>3683650000000</v>
      </c>
      <c r="D4063" s="11">
        <v>8611900000000</v>
      </c>
      <c r="E4063" s="12">
        <f>(US_Debt_Table[[#This Row],[Debt Held by the Public]] - B4315)/B4315 * 100</f>
        <v>4.2003640907562811</v>
      </c>
      <c r="F4063" s="12">
        <f>(US_Debt_Table[[#This Row],[Debt Held by the Public]] - B4315)/B4315 * 100</f>
        <v>4.2003640907562811</v>
      </c>
      <c r="G4063" s="12"/>
      <c r="H4063" s="12"/>
      <c r="K4063"/>
    </row>
    <row r="4064" spans="1:11" x14ac:dyDescent="0.3">
      <c r="A4064" s="21">
        <v>39065</v>
      </c>
      <c r="B4064" s="11">
        <v>4960190000000</v>
      </c>
      <c r="C4064" s="11">
        <v>3688620000000</v>
      </c>
      <c r="D4064" s="11">
        <v>8648810000000</v>
      </c>
      <c r="E4064" s="12">
        <f>(US_Debt_Table[[#This Row],[Debt Held by the Public]] - B4316)/B4316 * 100</f>
        <v>4.1105292432335991</v>
      </c>
      <c r="F4064" s="12">
        <f>(US_Debt_Table[[#This Row],[Debt Held by the Public]] - B4316)/B4316 * 100</f>
        <v>4.1105292432335991</v>
      </c>
      <c r="G4064" s="12"/>
      <c r="H4064" s="12"/>
      <c r="K4064"/>
    </row>
    <row r="4065" spans="1:11" x14ac:dyDescent="0.3">
      <c r="A4065" s="21">
        <v>39064</v>
      </c>
      <c r="B4065" s="11">
        <v>4969450000000</v>
      </c>
      <c r="C4065" s="11">
        <v>3687420000000</v>
      </c>
      <c r="D4065" s="11">
        <v>8656870000000</v>
      </c>
      <c r="E4065" s="12">
        <f>(US_Debt_Table[[#This Row],[Debt Held by the Public]] - B4317)/B4317 * 100</f>
        <v>4.3355483471378031</v>
      </c>
      <c r="F4065" s="12">
        <f>(US_Debt_Table[[#This Row],[Debt Held by the Public]] - B4317)/B4317 * 100</f>
        <v>4.3355483471378031</v>
      </c>
      <c r="G4065" s="12"/>
      <c r="H4065" s="12"/>
      <c r="K4065"/>
    </row>
    <row r="4066" spans="1:11" x14ac:dyDescent="0.3">
      <c r="A4066" s="21">
        <v>39063</v>
      </c>
      <c r="B4066" s="11">
        <v>4967560000000</v>
      </c>
      <c r="C4066" s="11">
        <v>3692870000000</v>
      </c>
      <c r="D4066" s="11">
        <v>8660430000000</v>
      </c>
      <c r="E4066" s="12">
        <f>(US_Debt_Table[[#This Row],[Debt Held by the Public]] - B4318)/B4318 * 100</f>
        <v>4.3041887048379346</v>
      </c>
      <c r="F4066" s="12">
        <f>(US_Debt_Table[[#This Row],[Debt Held by the Public]] - B4318)/B4318 * 100</f>
        <v>4.3041887048379346</v>
      </c>
      <c r="G4066" s="12"/>
      <c r="H4066" s="12"/>
      <c r="K4066"/>
    </row>
    <row r="4067" spans="1:11" x14ac:dyDescent="0.3">
      <c r="A4067" s="21">
        <v>39062</v>
      </c>
      <c r="B4067" s="11">
        <v>4966390000000</v>
      </c>
      <c r="C4067" s="11">
        <v>3688960000000</v>
      </c>
      <c r="D4067" s="11">
        <v>8655350000000</v>
      </c>
      <c r="E4067" s="12">
        <f>(US_Debt_Table[[#This Row],[Debt Held by the Public]] - B4319)/B4319 * 100</f>
        <v>4.2794031806289867</v>
      </c>
      <c r="F4067" s="12">
        <f>(US_Debt_Table[[#This Row],[Debt Held by the Public]] - B4319)/B4319 * 100</f>
        <v>4.2794031806289867</v>
      </c>
      <c r="G4067" s="12"/>
      <c r="H4067" s="12"/>
      <c r="K4067"/>
    </row>
    <row r="4068" spans="1:11" x14ac:dyDescent="0.3">
      <c r="A4068" s="21">
        <v>39059</v>
      </c>
      <c r="B4068" s="11">
        <v>4966650000000</v>
      </c>
      <c r="C4068" s="11">
        <v>3688760000000</v>
      </c>
      <c r="D4068" s="11">
        <v>8655400000000</v>
      </c>
      <c r="E4068" s="12">
        <f>(US_Debt_Table[[#This Row],[Debt Held by the Public]] - B4320)/B4320 * 100</f>
        <v>4.2863951991701859</v>
      </c>
      <c r="F4068" s="12">
        <f>(US_Debt_Table[[#This Row],[Debt Held by the Public]] - B4320)/B4320 * 100</f>
        <v>4.2863951991701859</v>
      </c>
      <c r="G4068" s="12"/>
      <c r="H4068" s="12"/>
      <c r="K4068"/>
    </row>
    <row r="4069" spans="1:11" x14ac:dyDescent="0.3">
      <c r="A4069" s="21">
        <v>39058</v>
      </c>
      <c r="B4069" s="11">
        <v>4967100000000</v>
      </c>
      <c r="C4069" s="11">
        <v>3686860000000</v>
      </c>
      <c r="D4069" s="11">
        <v>8653960000000</v>
      </c>
      <c r="E4069" s="12">
        <f>(US_Debt_Table[[#This Row],[Debt Held by the Public]] - B4321)/B4321 * 100</f>
        <v>4.4614465736830597</v>
      </c>
      <c r="F4069" s="12">
        <f>(US_Debt_Table[[#This Row],[Debt Held by the Public]] - B4321)/B4321 * 100</f>
        <v>4.4614465736830597</v>
      </c>
      <c r="G4069" s="12"/>
      <c r="H4069" s="12"/>
      <c r="K4069"/>
    </row>
    <row r="4070" spans="1:11" x14ac:dyDescent="0.3">
      <c r="A4070" s="21">
        <v>39057</v>
      </c>
      <c r="B4070" s="11">
        <v>4967210000000</v>
      </c>
      <c r="C4070" s="11">
        <v>3686590000000</v>
      </c>
      <c r="D4070" s="11">
        <v>8653800000000</v>
      </c>
      <c r="E4070" s="12">
        <f>(US_Debt_Table[[#This Row],[Debt Held by the Public]] - B4322)/B4322 * 100</f>
        <v>4.471669541076011</v>
      </c>
      <c r="F4070" s="12">
        <f>(US_Debt_Table[[#This Row],[Debt Held by the Public]] - B4322)/B4322 * 100</f>
        <v>4.471669541076011</v>
      </c>
      <c r="G4070" s="12"/>
      <c r="H4070" s="12"/>
      <c r="K4070"/>
    </row>
    <row r="4071" spans="1:11" x14ac:dyDescent="0.3">
      <c r="A4071" s="21">
        <v>39056</v>
      </c>
      <c r="B4071" s="11">
        <v>4966740000000</v>
      </c>
      <c r="C4071" s="11">
        <v>3688610000000</v>
      </c>
      <c r="D4071" s="11">
        <v>8655350000000</v>
      </c>
      <c r="E4071" s="12">
        <f>(US_Debt_Table[[#This Row],[Debt Held by the Public]] - B4323)/B4323 * 100</f>
        <v>4.469694420138655</v>
      </c>
      <c r="F4071" s="12">
        <f>(US_Debt_Table[[#This Row],[Debt Held by the Public]] - B4323)/B4323 * 100</f>
        <v>4.469694420138655</v>
      </c>
      <c r="G4071" s="12"/>
      <c r="H4071" s="12"/>
      <c r="K4071"/>
    </row>
    <row r="4072" spans="1:11" x14ac:dyDescent="0.3">
      <c r="A4072" s="21">
        <v>39055</v>
      </c>
      <c r="B4072" s="11">
        <v>4955350000000</v>
      </c>
      <c r="C4072" s="11">
        <v>3684660000000</v>
      </c>
      <c r="D4072" s="11">
        <v>8640010000000</v>
      </c>
      <c r="E4072" s="12">
        <f>(US_Debt_Table[[#This Row],[Debt Held by the Public]] - B4324)/B4324 * 100</f>
        <v>4.2277072575641252</v>
      </c>
      <c r="F4072" s="12">
        <f>(US_Debt_Table[[#This Row],[Debt Held by the Public]] - B4324)/B4324 * 100</f>
        <v>4.2277072575641252</v>
      </c>
      <c r="G4072" s="12"/>
      <c r="H4072" s="12"/>
      <c r="K4072"/>
    </row>
    <row r="4073" spans="1:11" x14ac:dyDescent="0.3">
      <c r="A4073" s="21">
        <v>39052</v>
      </c>
      <c r="B4073" s="11">
        <v>4955420000000</v>
      </c>
      <c r="C4073" s="11">
        <v>3680170000000</v>
      </c>
      <c r="D4073" s="11">
        <v>8635600000000</v>
      </c>
      <c r="E4073" s="12">
        <f>(US_Debt_Table[[#This Row],[Debt Held by the Public]] - B4325)/B4325 * 100</f>
        <v>4.6286052109285931</v>
      </c>
      <c r="F4073" s="12">
        <f>(US_Debt_Table[[#This Row],[Debt Held by the Public]] - B4325)/B4325 * 100</f>
        <v>4.6286052109285931</v>
      </c>
      <c r="G4073" s="12"/>
      <c r="H4073" s="12"/>
      <c r="K4073"/>
    </row>
    <row r="4074" spans="1:11" x14ac:dyDescent="0.3">
      <c r="A4074" s="21">
        <v>39051</v>
      </c>
      <c r="B4074" s="11">
        <v>4929570000000</v>
      </c>
      <c r="C4074" s="11">
        <v>3703680000000</v>
      </c>
      <c r="D4074" s="11">
        <v>8633250000000</v>
      </c>
      <c r="E4074" s="12">
        <f>(US_Debt_Table[[#This Row],[Debt Held by the Public]] - B4326)/B4326 * 100</f>
        <v>4.6751178494075685</v>
      </c>
      <c r="F4074" s="12">
        <f>(US_Debt_Table[[#This Row],[Debt Held by the Public]] - B4326)/B4326 * 100</f>
        <v>4.6751178494075685</v>
      </c>
      <c r="G4074" s="12"/>
      <c r="H4074" s="12"/>
      <c r="K4074"/>
    </row>
    <row r="4075" spans="1:11" x14ac:dyDescent="0.3">
      <c r="A4075" s="21">
        <v>39050</v>
      </c>
      <c r="B4075" s="11">
        <v>4920980000000</v>
      </c>
      <c r="C4075" s="11">
        <v>3703310000000</v>
      </c>
      <c r="D4075" s="11">
        <v>8624300000000</v>
      </c>
      <c r="E4075" s="12">
        <f>(US_Debt_Table[[#This Row],[Debt Held by the Public]] - B4327)/B4327 * 100</f>
        <v>4.3821151835126066</v>
      </c>
      <c r="F4075" s="12">
        <f>(US_Debt_Table[[#This Row],[Debt Held by the Public]] - B4327)/B4327 * 100</f>
        <v>4.3821151835126066</v>
      </c>
      <c r="G4075" s="12"/>
      <c r="H4075" s="12"/>
      <c r="K4075"/>
    </row>
    <row r="4076" spans="1:11" x14ac:dyDescent="0.3">
      <c r="A4076" s="21">
        <v>39049</v>
      </c>
      <c r="B4076" s="11">
        <v>4920070000000</v>
      </c>
      <c r="C4076" s="11">
        <v>3708310000000</v>
      </c>
      <c r="D4076" s="11">
        <v>8628380000000</v>
      </c>
      <c r="E4076" s="12">
        <f>(US_Debt_Table[[#This Row],[Debt Held by the Public]] - B4328)/B4328 * 100</f>
        <v>4.3765393729435251</v>
      </c>
      <c r="F4076" s="12">
        <f>(US_Debt_Table[[#This Row],[Debt Held by the Public]] - B4328)/B4328 * 100</f>
        <v>4.3765393729435251</v>
      </c>
      <c r="G4076" s="12"/>
      <c r="H4076" s="12"/>
      <c r="K4076"/>
    </row>
    <row r="4077" spans="1:11" x14ac:dyDescent="0.3">
      <c r="A4077" s="21">
        <v>39048</v>
      </c>
      <c r="B4077" s="11">
        <v>4919860000000</v>
      </c>
      <c r="C4077" s="11">
        <v>3706700000000</v>
      </c>
      <c r="D4077" s="11">
        <v>8626560000000</v>
      </c>
      <c r="E4077" s="12">
        <f>(US_Debt_Table[[#This Row],[Debt Held by the Public]] - B4329)/B4329 * 100</f>
        <v>4.3816062494961106</v>
      </c>
      <c r="F4077" s="12">
        <f>(US_Debt_Table[[#This Row],[Debt Held by the Public]] - B4329)/B4329 * 100</f>
        <v>4.3816062494961106</v>
      </c>
      <c r="G4077" s="12"/>
      <c r="H4077" s="12"/>
      <c r="K4077"/>
    </row>
    <row r="4078" spans="1:11" x14ac:dyDescent="0.3">
      <c r="A4078" s="21">
        <v>39045</v>
      </c>
      <c r="B4078" s="11">
        <v>4920160000000</v>
      </c>
      <c r="C4078" s="11">
        <v>3702940000000</v>
      </c>
      <c r="D4078" s="11">
        <v>8623100000000</v>
      </c>
      <c r="E4078" s="12">
        <f>(US_Debt_Table[[#This Row],[Debt Held by the Public]] - B4330)/B4330 * 100</f>
        <v>4.5481203199238438</v>
      </c>
      <c r="F4078" s="12">
        <f>(US_Debt_Table[[#This Row],[Debt Held by the Public]] - B4330)/B4330 * 100</f>
        <v>4.5481203199238438</v>
      </c>
      <c r="G4078" s="12"/>
      <c r="H4078" s="12"/>
      <c r="K4078"/>
    </row>
    <row r="4079" spans="1:11" x14ac:dyDescent="0.3">
      <c r="A4079" s="21">
        <v>39043</v>
      </c>
      <c r="B4079" s="11">
        <v>4909770000000</v>
      </c>
      <c r="C4079" s="11">
        <v>3700140000000</v>
      </c>
      <c r="D4079" s="11">
        <v>8609910000000</v>
      </c>
      <c r="E4079" s="12">
        <f>(US_Debt_Table[[#This Row],[Debt Held by the Public]] - B4331)/B4331 * 100</f>
        <v>4.3311127402543583</v>
      </c>
      <c r="F4079" s="12">
        <f>(US_Debt_Table[[#This Row],[Debt Held by the Public]] - B4331)/B4331 * 100</f>
        <v>4.3311127402543583</v>
      </c>
      <c r="G4079" s="12"/>
      <c r="H4079" s="12"/>
      <c r="K4079"/>
    </row>
    <row r="4080" spans="1:11" x14ac:dyDescent="0.3">
      <c r="A4080" s="21">
        <v>39042</v>
      </c>
      <c r="B4080" s="11">
        <v>4909880000000</v>
      </c>
      <c r="C4080" s="11">
        <v>3703600000000</v>
      </c>
      <c r="D4080" s="11">
        <v>8613470000000</v>
      </c>
      <c r="E4080" s="12">
        <f>(US_Debt_Table[[#This Row],[Debt Held by the Public]] - B4332)/B4332 * 100</f>
        <v>4.3445366543051147</v>
      </c>
      <c r="F4080" s="12">
        <f>(US_Debt_Table[[#This Row],[Debt Held by the Public]] - B4332)/B4332 * 100</f>
        <v>4.3445366543051147</v>
      </c>
      <c r="G4080" s="12"/>
      <c r="H4080" s="12"/>
      <c r="K4080"/>
    </row>
    <row r="4081" spans="1:11" x14ac:dyDescent="0.3">
      <c r="A4081" s="21">
        <v>39041</v>
      </c>
      <c r="B4081" s="11">
        <v>4909150000000</v>
      </c>
      <c r="C4081" s="11">
        <v>3699820000000</v>
      </c>
      <c r="D4081" s="11">
        <v>8608980000000</v>
      </c>
      <c r="E4081" s="12">
        <f>(US_Debt_Table[[#This Row],[Debt Held by the Public]] - B4333)/B4333 * 100</f>
        <v>4.3319051626669385</v>
      </c>
      <c r="F4081" s="12">
        <f>(US_Debt_Table[[#This Row],[Debt Held by the Public]] - B4333)/B4333 * 100</f>
        <v>4.3319051626669385</v>
      </c>
      <c r="G4081" s="12"/>
      <c r="H4081" s="12"/>
      <c r="K4081"/>
    </row>
    <row r="4082" spans="1:11" x14ac:dyDescent="0.3">
      <c r="A4082" s="21">
        <v>39038</v>
      </c>
      <c r="B4082" s="11">
        <v>4909530000000</v>
      </c>
      <c r="C4082" s="11">
        <v>3699220000000</v>
      </c>
      <c r="D4082" s="11">
        <v>8608750000000</v>
      </c>
      <c r="E4082" s="12">
        <f>(US_Debt_Table[[#This Row],[Debt Held by the Public]] - B4334)/B4334 * 100</f>
        <v>4.3379854252870631</v>
      </c>
      <c r="F4082" s="12">
        <f>(US_Debt_Table[[#This Row],[Debt Held by the Public]] - B4334)/B4334 * 100</f>
        <v>4.3379854252870631</v>
      </c>
      <c r="G4082" s="12"/>
      <c r="H4082" s="12"/>
      <c r="K4082"/>
    </row>
    <row r="4083" spans="1:11" x14ac:dyDescent="0.3">
      <c r="A4083" s="21">
        <v>39037</v>
      </c>
      <c r="B4083" s="11">
        <v>4909530000000</v>
      </c>
      <c r="C4083" s="11">
        <v>3697160000000</v>
      </c>
      <c r="D4083" s="11">
        <v>8606690000000</v>
      </c>
      <c r="E4083" s="12">
        <f>(US_Debt_Table[[#This Row],[Debt Held by the Public]] - B4335)/B4335 * 100</f>
        <v>4.6848279891339111</v>
      </c>
      <c r="F4083" s="12">
        <f>(US_Debt_Table[[#This Row],[Debt Held by the Public]] - B4335)/B4335 * 100</f>
        <v>4.6848279891339111</v>
      </c>
      <c r="G4083" s="12"/>
      <c r="H4083" s="12"/>
      <c r="K4083"/>
    </row>
    <row r="4084" spans="1:11" x14ac:dyDescent="0.3">
      <c r="A4084" s="21">
        <v>39036</v>
      </c>
      <c r="B4084" s="11">
        <v>4900290000000</v>
      </c>
      <c r="C4084" s="11">
        <v>3694590000000</v>
      </c>
      <c r="D4084" s="11">
        <v>8594880000000</v>
      </c>
      <c r="E4084" s="12">
        <f>(US_Debt_Table[[#This Row],[Debt Held by the Public]] - B4336)/B4336 * 100</f>
        <v>4.5181146901114655</v>
      </c>
      <c r="F4084" s="12">
        <f>(US_Debt_Table[[#This Row],[Debt Held by the Public]] - B4336)/B4336 * 100</f>
        <v>4.5181146901114655</v>
      </c>
      <c r="G4084" s="12"/>
      <c r="H4084" s="12"/>
      <c r="K4084"/>
    </row>
    <row r="4085" spans="1:11" x14ac:dyDescent="0.3">
      <c r="A4085" s="21">
        <v>39035</v>
      </c>
      <c r="B4085" s="11">
        <v>4910700000000</v>
      </c>
      <c r="C4085" s="11">
        <v>3696720000000</v>
      </c>
      <c r="D4085" s="11">
        <v>8607420000000</v>
      </c>
      <c r="E4085" s="12">
        <f>(US_Debt_Table[[#This Row],[Debt Held by the Public]] - B4337)/B4337 * 100</f>
        <v>4.8468194948854428</v>
      </c>
      <c r="F4085" s="12">
        <f>(US_Debt_Table[[#This Row],[Debt Held by the Public]] - B4337)/B4337 * 100</f>
        <v>4.8468194948854428</v>
      </c>
      <c r="G4085" s="12"/>
      <c r="H4085" s="12"/>
      <c r="K4085"/>
    </row>
    <row r="4086" spans="1:11" x14ac:dyDescent="0.3">
      <c r="A4086" s="21">
        <v>39034</v>
      </c>
      <c r="B4086" s="11">
        <v>4910020000000</v>
      </c>
      <c r="C4086" s="11">
        <v>3693270000000</v>
      </c>
      <c r="D4086" s="11">
        <v>8603280000000</v>
      </c>
      <c r="E4086" s="12">
        <f>(US_Debt_Table[[#This Row],[Debt Held by the Public]] - B4338)/B4338 * 100</f>
        <v>4.8421502161960177</v>
      </c>
      <c r="F4086" s="12">
        <f>(US_Debt_Table[[#This Row],[Debt Held by the Public]] - B4338)/B4338 * 100</f>
        <v>4.8421502161960177</v>
      </c>
      <c r="G4086" s="12"/>
      <c r="H4086" s="12"/>
      <c r="K4086"/>
    </row>
    <row r="4087" spans="1:11" x14ac:dyDescent="0.3">
      <c r="A4087" s="21">
        <v>39031</v>
      </c>
      <c r="B4087" s="11">
        <v>4910210000000</v>
      </c>
      <c r="C4087" s="11">
        <v>3693580000000</v>
      </c>
      <c r="D4087" s="11">
        <v>8603790000000</v>
      </c>
      <c r="E4087" s="12">
        <f>(US_Debt_Table[[#This Row],[Debt Held by the Public]] - B4339)/B4339 * 100</f>
        <v>5.1585448907126059</v>
      </c>
      <c r="F4087" s="12">
        <f>(US_Debt_Table[[#This Row],[Debt Held by the Public]] - B4339)/B4339 * 100</f>
        <v>5.1585448907126059</v>
      </c>
      <c r="G4087" s="12"/>
      <c r="H4087" s="12"/>
      <c r="K4087"/>
    </row>
    <row r="4088" spans="1:11" x14ac:dyDescent="0.3">
      <c r="A4088" s="21">
        <v>39030</v>
      </c>
      <c r="B4088" s="11">
        <v>4910380000000</v>
      </c>
      <c r="C4088" s="11">
        <v>3693280000000</v>
      </c>
      <c r="D4088" s="11">
        <v>8603670000000</v>
      </c>
      <c r="E4088" s="12">
        <f>(US_Debt_Table[[#This Row],[Debt Held by the Public]] - B4340)/B4340 * 100</f>
        <v>5.2622778623335975</v>
      </c>
      <c r="F4088" s="12">
        <f>(US_Debt_Table[[#This Row],[Debt Held by the Public]] - B4340)/B4340 * 100</f>
        <v>5.2622778623335975</v>
      </c>
      <c r="G4088" s="12"/>
      <c r="H4088" s="12"/>
      <c r="K4088"/>
    </row>
    <row r="4089" spans="1:11" x14ac:dyDescent="0.3">
      <c r="A4089" s="21">
        <v>39029</v>
      </c>
      <c r="B4089" s="11">
        <v>4895480000000</v>
      </c>
      <c r="C4089" s="11">
        <v>3692900000000</v>
      </c>
      <c r="D4089" s="11">
        <v>8588380000000</v>
      </c>
      <c r="E4089" s="12">
        <f>(US_Debt_Table[[#This Row],[Debt Held by the Public]] - B4341)/B4341 * 100</f>
        <v>4.9523205158988777</v>
      </c>
      <c r="F4089" s="12">
        <f>(US_Debt_Table[[#This Row],[Debt Held by the Public]] - B4341)/B4341 * 100</f>
        <v>4.9523205158988777</v>
      </c>
      <c r="G4089" s="12"/>
      <c r="H4089" s="12"/>
      <c r="K4089"/>
    </row>
    <row r="4090" spans="1:11" x14ac:dyDescent="0.3">
      <c r="A4090" s="21">
        <v>39028</v>
      </c>
      <c r="B4090" s="11">
        <v>4894840000000</v>
      </c>
      <c r="C4090" s="11">
        <v>3697720000000</v>
      </c>
      <c r="D4090" s="11">
        <v>8592560000000</v>
      </c>
      <c r="E4090" s="12">
        <f>(US_Debt_Table[[#This Row],[Debt Held by the Public]] - B4342)/B4342 * 100</f>
        <v>4.9489496185693884</v>
      </c>
      <c r="F4090" s="12">
        <f>(US_Debt_Table[[#This Row],[Debt Held by the Public]] - B4342)/B4342 * 100</f>
        <v>4.9489496185693884</v>
      </c>
      <c r="G4090" s="12"/>
      <c r="H4090" s="12"/>
      <c r="K4090"/>
    </row>
    <row r="4091" spans="1:11" x14ac:dyDescent="0.3">
      <c r="A4091" s="21">
        <v>39027</v>
      </c>
      <c r="B4091" s="11">
        <v>4894610000000</v>
      </c>
      <c r="C4091" s="11">
        <v>3693730000000</v>
      </c>
      <c r="D4091" s="11">
        <v>8588330000000</v>
      </c>
      <c r="E4091" s="12">
        <f>(US_Debt_Table[[#This Row],[Debt Held by the Public]] - B4343)/B4343 * 100</f>
        <v>4.9464933928827959</v>
      </c>
      <c r="F4091" s="12">
        <f>(US_Debt_Table[[#This Row],[Debt Held by the Public]] - B4343)/B4343 * 100</f>
        <v>4.9464933928827959</v>
      </c>
      <c r="G4091" s="12"/>
      <c r="H4091" s="12"/>
      <c r="K4091"/>
    </row>
    <row r="4092" spans="1:11" x14ac:dyDescent="0.3">
      <c r="A4092" s="21">
        <v>39024</v>
      </c>
      <c r="B4092" s="11">
        <v>4894550000000</v>
      </c>
      <c r="C4092" s="11">
        <v>3690950000000</v>
      </c>
      <c r="D4092" s="11">
        <v>8585500000000</v>
      </c>
      <c r="E4092" s="12">
        <f>(US_Debt_Table[[#This Row],[Debt Held by the Public]] - B4344)/B4344 * 100</f>
        <v>5.2620825958575184</v>
      </c>
      <c r="F4092" s="12">
        <f>(US_Debt_Table[[#This Row],[Debt Held by the Public]] - B4344)/B4344 * 100</f>
        <v>5.2620825958575184</v>
      </c>
      <c r="G4092" s="12"/>
      <c r="H4092" s="12"/>
      <c r="K4092"/>
    </row>
    <row r="4093" spans="1:11" x14ac:dyDescent="0.3">
      <c r="A4093" s="21">
        <v>39023</v>
      </c>
      <c r="B4093" s="11">
        <v>4894460000000</v>
      </c>
      <c r="C4093" s="11">
        <v>3699200000000</v>
      </c>
      <c r="D4093" s="11">
        <v>8593660000000</v>
      </c>
      <c r="E4093" s="12">
        <f>(US_Debt_Table[[#This Row],[Debt Held by the Public]] - B4345)/B4345 * 100</f>
        <v>5.2796186715021047</v>
      </c>
      <c r="F4093" s="12">
        <f>(US_Debt_Table[[#This Row],[Debt Held by the Public]] - B4345)/B4345 * 100</f>
        <v>5.2796186715021047</v>
      </c>
      <c r="G4093" s="12"/>
      <c r="H4093" s="12"/>
      <c r="K4093"/>
    </row>
    <row r="4094" spans="1:11" x14ac:dyDescent="0.3">
      <c r="A4094" s="21">
        <v>39022</v>
      </c>
      <c r="B4094" s="11">
        <v>4879520000000</v>
      </c>
      <c r="C4094" s="11">
        <v>3692270000000</v>
      </c>
      <c r="D4094" s="11">
        <v>8571790000000</v>
      </c>
      <c r="E4094" s="12">
        <f>(US_Debt_Table[[#This Row],[Debt Held by the Public]] - B4346)/B4346 * 100</f>
        <v>4.9241805217481049</v>
      </c>
      <c r="F4094" s="12">
        <f>(US_Debt_Table[[#This Row],[Debt Held by the Public]] - B4346)/B4346 * 100</f>
        <v>4.9241805217481049</v>
      </c>
      <c r="G4094" s="12"/>
      <c r="H4094" s="12"/>
      <c r="K4094"/>
    </row>
    <row r="4095" spans="1:11" x14ac:dyDescent="0.3">
      <c r="A4095" s="21">
        <v>39021</v>
      </c>
      <c r="B4095" s="11">
        <v>4880610000000</v>
      </c>
      <c r="C4095" s="11">
        <v>3703720000000</v>
      </c>
      <c r="D4095" s="11">
        <v>8584330000000</v>
      </c>
      <c r="E4095" s="12">
        <f>(US_Debt_Table[[#This Row],[Debt Held by the Public]] - B4347)/B4347 * 100</f>
        <v>4.8211712301847243</v>
      </c>
      <c r="F4095" s="12">
        <f>(US_Debt_Table[[#This Row],[Debt Held by the Public]] - B4347)/B4347 * 100</f>
        <v>4.8211712301847243</v>
      </c>
      <c r="G4095" s="12"/>
      <c r="H4095" s="12"/>
      <c r="K4095"/>
    </row>
    <row r="4096" spans="1:11" x14ac:dyDescent="0.3">
      <c r="A4096" s="21">
        <v>39020</v>
      </c>
      <c r="B4096" s="11">
        <v>4861330000000</v>
      </c>
      <c r="C4096" s="11">
        <v>3701130000000</v>
      </c>
      <c r="D4096" s="11">
        <v>8562460000000</v>
      </c>
      <c r="E4096" s="12">
        <f>(US_Debt_Table[[#This Row],[Debt Held by the Public]] - B4348)/B4348 * 100</f>
        <v>4.5809409279341882</v>
      </c>
      <c r="F4096" s="12">
        <f>(US_Debt_Table[[#This Row],[Debt Held by the Public]] - B4348)/B4348 * 100</f>
        <v>4.5809409279341882</v>
      </c>
      <c r="G4096" s="12"/>
      <c r="H4096" s="12"/>
      <c r="K4096"/>
    </row>
    <row r="4097" spans="1:11" x14ac:dyDescent="0.3">
      <c r="A4097" s="21">
        <v>39017</v>
      </c>
      <c r="B4097" s="11">
        <v>4861280000000</v>
      </c>
      <c r="C4097" s="11">
        <v>3704740000000</v>
      </c>
      <c r="D4097" s="11">
        <v>8566010000000</v>
      </c>
      <c r="E4097" s="12">
        <f>(US_Debt_Table[[#This Row],[Debt Held by the Public]] - B4349)/B4349 * 100</f>
        <v>4.8844740651881704</v>
      </c>
      <c r="F4097" s="12">
        <f>(US_Debt_Table[[#This Row],[Debt Held by the Public]] - B4349)/B4349 * 100</f>
        <v>4.8844740651881704</v>
      </c>
      <c r="G4097" s="12"/>
      <c r="H4097" s="12"/>
      <c r="K4097"/>
    </row>
    <row r="4098" spans="1:11" x14ac:dyDescent="0.3">
      <c r="A4098" s="21">
        <v>39016</v>
      </c>
      <c r="B4098" s="11">
        <v>4861240000000</v>
      </c>
      <c r="C4098" s="11">
        <v>3704560000000</v>
      </c>
      <c r="D4098" s="11">
        <v>8565800000000</v>
      </c>
      <c r="E4098" s="12">
        <f>(US_Debt_Table[[#This Row],[Debt Held by the Public]] - B4350)/B4350 * 100</f>
        <v>4.8935688161486262</v>
      </c>
      <c r="F4098" s="12">
        <f>(US_Debt_Table[[#This Row],[Debt Held by the Public]] - B4350)/B4350 * 100</f>
        <v>4.8935688161486262</v>
      </c>
      <c r="G4098" s="12"/>
      <c r="H4098" s="12"/>
      <c r="K4098"/>
    </row>
    <row r="4099" spans="1:11" x14ac:dyDescent="0.3">
      <c r="A4099" s="21">
        <v>39015</v>
      </c>
      <c r="B4099" s="11">
        <v>4847700000000</v>
      </c>
      <c r="C4099" s="11">
        <v>3702650000000</v>
      </c>
      <c r="D4099" s="11">
        <v>8550350000000</v>
      </c>
      <c r="E4099" s="12">
        <f>(US_Debt_Table[[#This Row],[Debt Held by the Public]] - B4351)/B4351 * 100</f>
        <v>4.6212747406427441</v>
      </c>
      <c r="F4099" s="12">
        <f>(US_Debt_Table[[#This Row],[Debt Held by the Public]] - B4351)/B4351 * 100</f>
        <v>4.6212747406427441</v>
      </c>
      <c r="G4099" s="12"/>
      <c r="H4099" s="12"/>
      <c r="K4099"/>
    </row>
    <row r="4100" spans="1:11" x14ac:dyDescent="0.3">
      <c r="A4100" s="21">
        <v>39014</v>
      </c>
      <c r="B4100" s="11">
        <v>4847380000000</v>
      </c>
      <c r="C4100" s="11">
        <v>3707110000000</v>
      </c>
      <c r="D4100" s="11">
        <v>8554490000000</v>
      </c>
      <c r="E4100" s="12">
        <f>(US_Debt_Table[[#This Row],[Debt Held by the Public]] - B4352)/B4352 * 100</f>
        <v>4.6096275610840394</v>
      </c>
      <c r="F4100" s="12">
        <f>(US_Debt_Table[[#This Row],[Debt Held by the Public]] - B4352)/B4352 * 100</f>
        <v>4.6096275610840394</v>
      </c>
      <c r="G4100" s="12"/>
      <c r="H4100" s="12"/>
      <c r="K4100"/>
    </row>
    <row r="4101" spans="1:11" x14ac:dyDescent="0.3">
      <c r="A4101" s="21">
        <v>39013</v>
      </c>
      <c r="B4101" s="11">
        <v>4847000000000</v>
      </c>
      <c r="C4101" s="11">
        <v>3703750000000</v>
      </c>
      <c r="D4101" s="11">
        <v>8550750000000</v>
      </c>
      <c r="E4101" s="12">
        <f>(US_Debt_Table[[#This Row],[Debt Held by the Public]] - B4353)/B4353 * 100</f>
        <v>4.6036843286545466</v>
      </c>
      <c r="F4101" s="12">
        <f>(US_Debt_Table[[#This Row],[Debt Held by the Public]] - B4353)/B4353 * 100</f>
        <v>4.6036843286545466</v>
      </c>
      <c r="G4101" s="12"/>
      <c r="H4101" s="12"/>
      <c r="K4101"/>
    </row>
    <row r="4102" spans="1:11" x14ac:dyDescent="0.3">
      <c r="A4102" s="21">
        <v>39010</v>
      </c>
      <c r="B4102" s="11">
        <v>4846670000000</v>
      </c>
      <c r="C4102" s="11">
        <v>3702630000000</v>
      </c>
      <c r="D4102" s="11">
        <v>8549300000000</v>
      </c>
      <c r="E4102" s="12">
        <f>(US_Debt_Table[[#This Row],[Debt Held by the Public]] - B4354)/B4354 * 100</f>
        <v>4.7724767072353487</v>
      </c>
      <c r="F4102" s="12">
        <f>(US_Debt_Table[[#This Row],[Debt Held by the Public]] - B4354)/B4354 * 100</f>
        <v>4.7724767072353487</v>
      </c>
      <c r="G4102" s="12"/>
      <c r="H4102" s="12"/>
      <c r="K4102"/>
    </row>
    <row r="4103" spans="1:11" x14ac:dyDescent="0.3">
      <c r="A4103" s="21">
        <v>39009</v>
      </c>
      <c r="B4103" s="11">
        <v>4846480000000</v>
      </c>
      <c r="C4103" s="11">
        <v>3701590000000</v>
      </c>
      <c r="D4103" s="11">
        <v>8548070000000</v>
      </c>
      <c r="E4103" s="12">
        <f>(US_Debt_Table[[#This Row],[Debt Held by the Public]] - B4355)/B4355 * 100</f>
        <v>4.7790151402139909</v>
      </c>
      <c r="F4103" s="12">
        <f>(US_Debt_Table[[#This Row],[Debt Held by the Public]] - B4355)/B4355 * 100</f>
        <v>4.7790151402139909</v>
      </c>
      <c r="G4103" s="12"/>
      <c r="H4103" s="12"/>
      <c r="K4103"/>
    </row>
    <row r="4104" spans="1:11" x14ac:dyDescent="0.3">
      <c r="A4104" s="21">
        <v>39008</v>
      </c>
      <c r="B4104" s="11">
        <v>4840390000000</v>
      </c>
      <c r="C4104" s="11">
        <v>3699660000000</v>
      </c>
      <c r="D4104" s="11">
        <v>8540050000000</v>
      </c>
      <c r="E4104" s="12">
        <f>(US_Debt_Table[[#This Row],[Debt Held by the Public]] - B4356)/B4356 * 100</f>
        <v>4.6772243739876433</v>
      </c>
      <c r="F4104" s="12">
        <f>(US_Debt_Table[[#This Row],[Debt Held by the Public]] - B4356)/B4356 * 100</f>
        <v>4.6772243739876433</v>
      </c>
      <c r="G4104" s="12"/>
      <c r="H4104" s="12"/>
      <c r="K4104"/>
    </row>
    <row r="4105" spans="1:11" x14ac:dyDescent="0.3">
      <c r="A4105" s="21">
        <v>39007</v>
      </c>
      <c r="B4105" s="11">
        <v>4839140000000</v>
      </c>
      <c r="C4105" s="11">
        <v>3704900000000</v>
      </c>
      <c r="D4105" s="11">
        <v>8544040000000</v>
      </c>
      <c r="E4105" s="12">
        <f>(US_Debt_Table[[#This Row],[Debt Held by the Public]] - B4357)/B4357 * 100</f>
        <v>4.8206576715714409</v>
      </c>
      <c r="F4105" s="12">
        <f>(US_Debt_Table[[#This Row],[Debt Held by the Public]] - B4357)/B4357 * 100</f>
        <v>4.8206576715714409</v>
      </c>
      <c r="G4105" s="12"/>
      <c r="H4105" s="12"/>
      <c r="K4105"/>
    </row>
    <row r="4106" spans="1:11" x14ac:dyDescent="0.3">
      <c r="A4106" s="21">
        <v>39006</v>
      </c>
      <c r="B4106" s="11">
        <v>4838390000000</v>
      </c>
      <c r="C4106" s="11">
        <v>3698570000000</v>
      </c>
      <c r="D4106" s="11">
        <v>8536960000000</v>
      </c>
      <c r="E4106" s="12">
        <f>(US_Debt_Table[[#This Row],[Debt Held by the Public]] - B4358)/B4358 * 100</f>
        <v>4.8094065250402371</v>
      </c>
      <c r="F4106" s="12">
        <f>(US_Debt_Table[[#This Row],[Debt Held by the Public]] - B4358)/B4358 * 100</f>
        <v>4.8094065250402371</v>
      </c>
      <c r="G4106" s="12"/>
      <c r="H4106" s="12"/>
      <c r="K4106"/>
    </row>
    <row r="4107" spans="1:11" x14ac:dyDescent="0.3">
      <c r="A4107" s="21">
        <v>39003</v>
      </c>
      <c r="B4107" s="11">
        <v>4851630000000</v>
      </c>
      <c r="C4107" s="11">
        <v>3695020000000</v>
      </c>
      <c r="D4107" s="11">
        <v>8546650000000</v>
      </c>
      <c r="E4107" s="12">
        <f>(US_Debt_Table[[#This Row],[Debt Held by the Public]] - B4359)/B4359 * 100</f>
        <v>5.192372320934922</v>
      </c>
      <c r="F4107" s="12">
        <f>(US_Debt_Table[[#This Row],[Debt Held by the Public]] - B4359)/B4359 * 100</f>
        <v>5.192372320934922</v>
      </c>
      <c r="G4107" s="12"/>
      <c r="H4107" s="12"/>
      <c r="K4107"/>
    </row>
    <row r="4108" spans="1:11" x14ac:dyDescent="0.3">
      <c r="A4108" s="21">
        <v>39002</v>
      </c>
      <c r="B4108" s="11">
        <v>4851780000000</v>
      </c>
      <c r="C4108" s="11">
        <v>3694330000000</v>
      </c>
      <c r="D4108" s="11">
        <v>8546100000000</v>
      </c>
      <c r="E4108" s="12">
        <f>(US_Debt_Table[[#This Row],[Debt Held by the Public]] - B4360)/B4360 * 100</f>
        <v>5.213418138210554</v>
      </c>
      <c r="F4108" s="12">
        <f>(US_Debt_Table[[#This Row],[Debt Held by the Public]] - B4360)/B4360 * 100</f>
        <v>5.213418138210554</v>
      </c>
      <c r="G4108" s="12"/>
      <c r="H4108" s="12"/>
      <c r="K4108"/>
    </row>
    <row r="4109" spans="1:11" x14ac:dyDescent="0.3">
      <c r="A4109" s="21">
        <v>39001</v>
      </c>
      <c r="B4109" s="11">
        <v>4850470000000</v>
      </c>
      <c r="C4109" s="11">
        <v>3694500000000</v>
      </c>
      <c r="D4109" s="11">
        <v>8544970000000</v>
      </c>
      <c r="E4109" s="12">
        <f>(US_Debt_Table[[#This Row],[Debt Held by the Public]] - B4361)/B4361 * 100</f>
        <v>5.195503707511099</v>
      </c>
      <c r="F4109" s="12">
        <f>(US_Debt_Table[[#This Row],[Debt Held by the Public]] - B4361)/B4361 * 100</f>
        <v>5.195503707511099</v>
      </c>
      <c r="G4109" s="12"/>
      <c r="H4109" s="12"/>
      <c r="K4109"/>
    </row>
    <row r="4110" spans="1:11" x14ac:dyDescent="0.3">
      <c r="A4110" s="21">
        <v>39000</v>
      </c>
      <c r="B4110" s="11">
        <v>4849860000000</v>
      </c>
      <c r="C4110" s="11">
        <v>3696410000000</v>
      </c>
      <c r="D4110" s="11">
        <v>8546280000000</v>
      </c>
      <c r="E4110" s="12">
        <f>(US_Debt_Table[[#This Row],[Debt Held by the Public]] - B4362)/B4362 * 100</f>
        <v>5.1724661378254471</v>
      </c>
      <c r="F4110" s="12">
        <f>(US_Debt_Table[[#This Row],[Debt Held by the Public]] - B4362)/B4362 * 100</f>
        <v>5.1724661378254471</v>
      </c>
      <c r="G4110" s="12"/>
      <c r="H4110" s="12"/>
      <c r="K4110"/>
    </row>
    <row r="4111" spans="1:11" x14ac:dyDescent="0.3">
      <c r="A4111" s="21">
        <v>38996</v>
      </c>
      <c r="B4111" s="11">
        <v>4849750000000</v>
      </c>
      <c r="C4111" s="11">
        <v>3697230000000</v>
      </c>
      <c r="D4111" s="11">
        <v>8546980000000</v>
      </c>
      <c r="E4111" s="12">
        <f>(US_Debt_Table[[#This Row],[Debt Held by the Public]] - B4363)/B4363 * 100</f>
        <v>5.4339319100830474</v>
      </c>
      <c r="F4111" s="12">
        <f>(US_Debt_Table[[#This Row],[Debt Held by the Public]] - B4363)/B4363 * 100</f>
        <v>5.4339319100830474</v>
      </c>
      <c r="G4111" s="12"/>
      <c r="H4111" s="12"/>
      <c r="K4111"/>
    </row>
    <row r="4112" spans="1:11" x14ac:dyDescent="0.3">
      <c r="A4112" s="21">
        <v>38995</v>
      </c>
      <c r="B4112" s="11">
        <v>4849610000000</v>
      </c>
      <c r="C4112" s="11">
        <v>3695440000000</v>
      </c>
      <c r="D4112" s="11">
        <v>8545050000000</v>
      </c>
      <c r="E4112" s="12">
        <f>(US_Debt_Table[[#This Row],[Debt Held by the Public]] - B4364)/B4364 * 100</f>
        <v>5.4496866696528361</v>
      </c>
      <c r="F4112" s="12">
        <f>(US_Debt_Table[[#This Row],[Debt Held by the Public]] - B4364)/B4364 * 100</f>
        <v>5.4496866696528361</v>
      </c>
      <c r="G4112" s="12"/>
      <c r="H4112" s="12"/>
      <c r="K4112"/>
    </row>
    <row r="4113" spans="1:11" x14ac:dyDescent="0.3">
      <c r="A4113" s="21">
        <v>38994</v>
      </c>
      <c r="B4113" s="11">
        <v>4851030000000</v>
      </c>
      <c r="C4113" s="11">
        <v>3694750000000</v>
      </c>
      <c r="D4113" s="11">
        <v>8545780000000</v>
      </c>
      <c r="E4113" s="12">
        <f>(US_Debt_Table[[#This Row],[Debt Held by the Public]] - B4365)/B4365 * 100</f>
        <v>5.4771228471471778</v>
      </c>
      <c r="F4113" s="12">
        <f>(US_Debt_Table[[#This Row],[Debt Held by the Public]] - B4365)/B4365 * 100</f>
        <v>5.4771228471471778</v>
      </c>
      <c r="G4113" s="12"/>
      <c r="H4113" s="12"/>
      <c r="K4113"/>
    </row>
    <row r="4114" spans="1:11" x14ac:dyDescent="0.3">
      <c r="A4114" s="21">
        <v>38993</v>
      </c>
      <c r="B4114" s="11">
        <v>4850530000000</v>
      </c>
      <c r="C4114" s="11">
        <v>3697110000000</v>
      </c>
      <c r="D4114" s="11">
        <v>8547640000000</v>
      </c>
      <c r="E4114" s="12">
        <f>(US_Debt_Table[[#This Row],[Debt Held by the Public]] - B4366)/B4366 * 100</f>
        <v>5.4178873521050841</v>
      </c>
      <c r="F4114" s="12">
        <f>(US_Debt_Table[[#This Row],[Debt Held by the Public]] - B4366)/B4366 * 100</f>
        <v>5.4178873521050841</v>
      </c>
      <c r="G4114" s="12"/>
      <c r="H4114" s="12"/>
      <c r="K4114"/>
    </row>
    <row r="4115" spans="1:11" x14ac:dyDescent="0.3">
      <c r="A4115" s="21">
        <v>38992</v>
      </c>
      <c r="B4115" s="11">
        <v>4850290000000</v>
      </c>
      <c r="C4115" s="11">
        <v>3698100000000</v>
      </c>
      <c r="D4115" s="11">
        <v>8548380000000</v>
      </c>
      <c r="E4115" s="12">
        <f>(US_Debt_Table[[#This Row],[Debt Held by the Public]] - B4367)/B4367 * 100</f>
        <v>5.2975618016312547</v>
      </c>
      <c r="F4115" s="12">
        <f>(US_Debt_Table[[#This Row],[Debt Held by the Public]] - B4367)/B4367 * 100</f>
        <v>5.2975618016312547</v>
      </c>
      <c r="G4115" s="12"/>
      <c r="H4115" s="12"/>
      <c r="K4115"/>
    </row>
    <row r="4116" spans="1:11" x14ac:dyDescent="0.3">
      <c r="A4116" s="21">
        <v>38989</v>
      </c>
      <c r="B4116" s="11">
        <v>4843120000000</v>
      </c>
      <c r="C4116" s="11">
        <v>3663850000000</v>
      </c>
      <c r="D4116" s="11">
        <v>8506970000000</v>
      </c>
      <c r="E4116" s="12">
        <f>(US_Debt_Table[[#This Row],[Debt Held by the Public]] - B4368)/B4368 * 100</f>
        <v>4.9948837128635599</v>
      </c>
      <c r="F4116" s="12">
        <f>(US_Debt_Table[[#This Row],[Debt Held by the Public]] - B4368)/B4368 * 100</f>
        <v>4.9948837128635599</v>
      </c>
      <c r="G4116" s="12"/>
      <c r="H4116" s="12"/>
      <c r="K4116"/>
    </row>
    <row r="4117" spans="1:11" x14ac:dyDescent="0.3">
      <c r="A4117" s="21">
        <v>38988</v>
      </c>
      <c r="B4117" s="11">
        <v>4843010000000</v>
      </c>
      <c r="C4117" s="11">
        <v>3630670000000</v>
      </c>
      <c r="D4117" s="11">
        <v>8473680000000</v>
      </c>
      <c r="E4117" s="12">
        <f>(US_Debt_Table[[#This Row],[Debt Held by the Public]] - B4369)/B4369 * 100</f>
        <v>5.0000108403669241</v>
      </c>
      <c r="F4117" s="12">
        <f>(US_Debt_Table[[#This Row],[Debt Held by the Public]] - B4369)/B4369 * 100</f>
        <v>5.0000108403669241</v>
      </c>
      <c r="G4117" s="12"/>
      <c r="H4117" s="12"/>
      <c r="K4117"/>
    </row>
    <row r="4118" spans="1:11" x14ac:dyDescent="0.3">
      <c r="A4118" s="21">
        <v>38987</v>
      </c>
      <c r="B4118" s="11">
        <v>4854650000000</v>
      </c>
      <c r="C4118" s="11">
        <v>3632450000000</v>
      </c>
      <c r="D4118" s="11">
        <v>8487100000000</v>
      </c>
      <c r="E4118" s="12">
        <f>(US_Debt_Table[[#This Row],[Debt Held by the Public]] - B4370)/B4370 * 100</f>
        <v>5.2731444135071603</v>
      </c>
      <c r="F4118" s="12">
        <f>(US_Debt_Table[[#This Row],[Debt Held by the Public]] - B4370)/B4370 * 100</f>
        <v>5.2731444135071603</v>
      </c>
      <c r="G4118" s="12"/>
      <c r="H4118" s="12"/>
      <c r="K4118"/>
    </row>
    <row r="4119" spans="1:11" x14ac:dyDescent="0.3">
      <c r="A4119" s="21">
        <v>38986</v>
      </c>
      <c r="B4119" s="11">
        <v>4854460000000</v>
      </c>
      <c r="C4119" s="11">
        <v>3636140000000</v>
      </c>
      <c r="D4119" s="11">
        <v>8490600000000</v>
      </c>
      <c r="E4119" s="12">
        <f>(US_Debt_Table[[#This Row],[Debt Held by the Public]] - B4371)/B4371 * 100</f>
        <v>5.271991932948052</v>
      </c>
      <c r="F4119" s="12">
        <f>(US_Debt_Table[[#This Row],[Debt Held by the Public]] - B4371)/B4371 * 100</f>
        <v>5.271991932948052</v>
      </c>
      <c r="G4119" s="12"/>
      <c r="H4119" s="12"/>
      <c r="K4119"/>
    </row>
    <row r="4120" spans="1:11" x14ac:dyDescent="0.3">
      <c r="A4120" s="21">
        <v>38985</v>
      </c>
      <c r="B4120" s="11">
        <v>4853690000000</v>
      </c>
      <c r="C4120" s="11">
        <v>3632050000000</v>
      </c>
      <c r="D4120" s="11">
        <v>8485740000000</v>
      </c>
      <c r="E4120" s="12">
        <f>(US_Debt_Table[[#This Row],[Debt Held by the Public]] - B4372)/B4372 * 100</f>
        <v>5.2564352785548545</v>
      </c>
      <c r="F4120" s="12">
        <f>(US_Debt_Table[[#This Row],[Debt Held by the Public]] - B4372)/B4372 * 100</f>
        <v>5.2564352785548545</v>
      </c>
      <c r="G4120" s="12"/>
      <c r="H4120" s="12"/>
      <c r="K4120"/>
    </row>
    <row r="4121" spans="1:11" x14ac:dyDescent="0.3">
      <c r="A4121" s="21">
        <v>38982</v>
      </c>
      <c r="B4121" s="11">
        <v>4853630000000</v>
      </c>
      <c r="C4121" s="11">
        <v>3630730000000</v>
      </c>
      <c r="D4121" s="11">
        <v>8484360000000</v>
      </c>
      <c r="E4121" s="12">
        <f>(US_Debt_Table[[#This Row],[Debt Held by the Public]] - B4373)/B4373 * 100</f>
        <v>5.0401018018758901</v>
      </c>
      <c r="F4121" s="12">
        <f>(US_Debt_Table[[#This Row],[Debt Held by the Public]] - B4373)/B4373 * 100</f>
        <v>5.0401018018758901</v>
      </c>
      <c r="G4121" s="12"/>
      <c r="H4121" s="12"/>
      <c r="K4121"/>
    </row>
    <row r="4122" spans="1:11" x14ac:dyDescent="0.3">
      <c r="A4122" s="21">
        <v>38981</v>
      </c>
      <c r="B4122" s="11">
        <v>4853590000000</v>
      </c>
      <c r="C4122" s="11">
        <v>3630780000000</v>
      </c>
      <c r="D4122" s="11">
        <v>8484370000000</v>
      </c>
      <c r="E4122" s="12">
        <f>(US_Debt_Table[[#This Row],[Debt Held by the Public]] - B4374)/B4374 * 100</f>
        <v>5.0471929858734867</v>
      </c>
      <c r="F4122" s="12">
        <f>(US_Debt_Table[[#This Row],[Debt Held by the Public]] - B4374)/B4374 * 100</f>
        <v>5.0471929858734867</v>
      </c>
      <c r="G4122" s="12"/>
      <c r="H4122" s="12"/>
      <c r="K4122"/>
    </row>
    <row r="4123" spans="1:11" x14ac:dyDescent="0.3">
      <c r="A4123" s="21">
        <v>38980</v>
      </c>
      <c r="B4123" s="11">
        <v>4867320000000</v>
      </c>
      <c r="C4123" s="11">
        <v>3626770000000</v>
      </c>
      <c r="D4123" s="11">
        <v>8494090000000</v>
      </c>
      <c r="E4123" s="12">
        <f>(US_Debt_Table[[#This Row],[Debt Held by the Public]] - B4375)/B4375 * 100</f>
        <v>5.3534747910709761</v>
      </c>
      <c r="F4123" s="12">
        <f>(US_Debt_Table[[#This Row],[Debt Held by the Public]] - B4375)/B4375 * 100</f>
        <v>5.3534747910709761</v>
      </c>
      <c r="G4123" s="12"/>
      <c r="H4123" s="12"/>
      <c r="K4123"/>
    </row>
    <row r="4124" spans="1:11" x14ac:dyDescent="0.3">
      <c r="A4124" s="21">
        <v>38979</v>
      </c>
      <c r="B4124" s="11">
        <v>4867090000000</v>
      </c>
      <c r="C4124" s="11">
        <v>3629760000000</v>
      </c>
      <c r="D4124" s="11">
        <v>8496860000000</v>
      </c>
      <c r="E4124" s="12">
        <f>(US_Debt_Table[[#This Row],[Debt Held by the Public]] - B4376)/B4376 * 100</f>
        <v>5.3516889076485175</v>
      </c>
      <c r="F4124" s="12">
        <f>(US_Debt_Table[[#This Row],[Debt Held by the Public]] - B4376)/B4376 * 100</f>
        <v>5.3516889076485175</v>
      </c>
      <c r="G4124" s="12"/>
      <c r="H4124" s="12"/>
      <c r="K4124"/>
    </row>
    <row r="4125" spans="1:11" x14ac:dyDescent="0.3">
      <c r="A4125" s="21">
        <v>38978</v>
      </c>
      <c r="B4125" s="11">
        <v>4867180000000</v>
      </c>
      <c r="C4125" s="11">
        <v>3623160000000</v>
      </c>
      <c r="D4125" s="11">
        <v>8490330000000</v>
      </c>
      <c r="E4125" s="12">
        <f>(US_Debt_Table[[#This Row],[Debt Held by the Public]] - B4377)/B4377 * 100</f>
        <v>5.3559175280047624</v>
      </c>
      <c r="F4125" s="12">
        <f>(US_Debt_Table[[#This Row],[Debt Held by the Public]] - B4377)/B4377 * 100</f>
        <v>5.3559175280047624</v>
      </c>
      <c r="G4125" s="12"/>
      <c r="H4125" s="12"/>
      <c r="K4125"/>
    </row>
    <row r="4126" spans="1:11" x14ac:dyDescent="0.3">
      <c r="A4126" s="21">
        <v>38975</v>
      </c>
      <c r="B4126" s="11">
        <v>4867180000000</v>
      </c>
      <c r="C4126" s="11">
        <v>3620200000000</v>
      </c>
      <c r="D4126" s="11">
        <v>8487380000000</v>
      </c>
      <c r="E4126" s="12">
        <f>(US_Debt_Table[[#This Row],[Debt Held by the Public]] - B4378)/B4378 * 100</f>
        <v>4.7236877210799459</v>
      </c>
      <c r="F4126" s="12">
        <f>(US_Debt_Table[[#This Row],[Debt Held by the Public]] - B4378)/B4378 * 100</f>
        <v>4.7236877210799459</v>
      </c>
      <c r="G4126" s="12"/>
      <c r="H4126" s="12"/>
      <c r="K4126"/>
    </row>
    <row r="4127" spans="1:11" x14ac:dyDescent="0.3">
      <c r="A4127" s="21">
        <v>38974</v>
      </c>
      <c r="B4127" s="11">
        <v>4908200000000</v>
      </c>
      <c r="C4127" s="11">
        <v>3618840000000</v>
      </c>
      <c r="D4127" s="11">
        <v>8527040000000</v>
      </c>
      <c r="E4127" s="12">
        <f>(US_Debt_Table[[#This Row],[Debt Held by the Public]] - B4379)/B4379 * 100</f>
        <v>5.4336501799044088</v>
      </c>
      <c r="F4127" s="12">
        <f>(US_Debt_Table[[#This Row],[Debt Held by the Public]] - B4379)/B4379 * 100</f>
        <v>5.4336501799044088</v>
      </c>
      <c r="G4127" s="12"/>
      <c r="H4127" s="12"/>
      <c r="K4127"/>
    </row>
    <row r="4128" spans="1:11" x14ac:dyDescent="0.3">
      <c r="A4128" s="21">
        <v>38973</v>
      </c>
      <c r="B4128" s="11">
        <v>4913610000000</v>
      </c>
      <c r="C4128" s="11">
        <v>3616380000000</v>
      </c>
      <c r="D4128" s="11">
        <v>8529990000000</v>
      </c>
      <c r="E4128" s="12">
        <f>(US_Debt_Table[[#This Row],[Debt Held by the Public]] - B4380)/B4380 * 100</f>
        <v>5.5664171600938444</v>
      </c>
      <c r="F4128" s="12">
        <f>(US_Debt_Table[[#This Row],[Debt Held by the Public]] - B4380)/B4380 * 100</f>
        <v>5.5664171600938444</v>
      </c>
      <c r="G4128" s="12"/>
      <c r="H4128" s="12"/>
      <c r="K4128"/>
    </row>
    <row r="4129" spans="1:11" x14ac:dyDescent="0.3">
      <c r="A4129" s="21">
        <v>38972</v>
      </c>
      <c r="B4129" s="11">
        <v>4913640000000</v>
      </c>
      <c r="C4129" s="11">
        <v>3621000000000</v>
      </c>
      <c r="D4129" s="11">
        <v>8534630000000</v>
      </c>
      <c r="E4129" s="12">
        <f>(US_Debt_Table[[#This Row],[Debt Held by the Public]] - B4381)/B4381 * 100</f>
        <v>5.5652472822584116</v>
      </c>
      <c r="F4129" s="12">
        <f>(US_Debt_Table[[#This Row],[Debt Held by the Public]] - B4381)/B4381 * 100</f>
        <v>5.5652472822584116</v>
      </c>
      <c r="G4129" s="12"/>
      <c r="H4129" s="12"/>
      <c r="K4129"/>
    </row>
    <row r="4130" spans="1:11" x14ac:dyDescent="0.3">
      <c r="A4130" s="21">
        <v>38971</v>
      </c>
      <c r="B4130" s="11">
        <v>4913400000000</v>
      </c>
      <c r="C4130" s="11">
        <v>3617770000000</v>
      </c>
      <c r="D4130" s="11">
        <v>8531170000000</v>
      </c>
      <c r="E4130" s="12">
        <f>(US_Debt_Table[[#This Row],[Debt Held by the Public]] - B4382)/B4382 * 100</f>
        <v>5.5623590074121818</v>
      </c>
      <c r="F4130" s="12">
        <f>(US_Debt_Table[[#This Row],[Debt Held by the Public]] - B4382)/B4382 * 100</f>
        <v>5.5623590074121818</v>
      </c>
      <c r="G4130" s="12"/>
      <c r="H4130" s="12"/>
      <c r="K4130"/>
    </row>
    <row r="4131" spans="1:11" x14ac:dyDescent="0.3">
      <c r="A4131" s="21">
        <v>38968</v>
      </c>
      <c r="B4131" s="11">
        <v>4913390000000</v>
      </c>
      <c r="C4131" s="11">
        <v>3615540000000</v>
      </c>
      <c r="D4131" s="11">
        <v>8528930000000</v>
      </c>
      <c r="E4131" s="12">
        <f>(US_Debt_Table[[#This Row],[Debt Held by the Public]] - B4383)/B4383 * 100</f>
        <v>5.6631649122052448</v>
      </c>
      <c r="F4131" s="12">
        <f>(US_Debt_Table[[#This Row],[Debt Held by the Public]] - B4383)/B4383 * 100</f>
        <v>5.6631649122052448</v>
      </c>
      <c r="G4131" s="12"/>
      <c r="H4131" s="12"/>
      <c r="K4131"/>
    </row>
    <row r="4132" spans="1:11" x14ac:dyDescent="0.3">
      <c r="A4132" s="21">
        <v>38967</v>
      </c>
      <c r="B4132" s="11">
        <v>4913330000000</v>
      </c>
      <c r="C4132" s="11">
        <v>3616730000000</v>
      </c>
      <c r="D4132" s="11">
        <v>8530060000000</v>
      </c>
      <c r="E4132" s="12">
        <f>(US_Debt_Table[[#This Row],[Debt Held by the Public]] - B4384)/B4384 * 100</f>
        <v>5.7018817672735569</v>
      </c>
      <c r="F4132" s="12">
        <f>(US_Debt_Table[[#This Row],[Debt Held by the Public]] - B4384)/B4384 * 100</f>
        <v>5.7018817672735569</v>
      </c>
      <c r="G4132" s="12"/>
      <c r="H4132" s="12"/>
      <c r="K4132"/>
    </row>
    <row r="4133" spans="1:11" x14ac:dyDescent="0.3">
      <c r="A4133" s="21">
        <v>38966</v>
      </c>
      <c r="B4133" s="11">
        <v>4912170000000</v>
      </c>
      <c r="C4133" s="11">
        <v>3617780000000</v>
      </c>
      <c r="D4133" s="11">
        <v>8529960000000</v>
      </c>
      <c r="E4133" s="12">
        <f>(US_Debt_Table[[#This Row],[Debt Held by the Public]] - B4385)/B4385 * 100</f>
        <v>5.6707883731736279</v>
      </c>
      <c r="F4133" s="12">
        <f>(US_Debt_Table[[#This Row],[Debt Held by the Public]] - B4385)/B4385 * 100</f>
        <v>5.6707883731736279</v>
      </c>
      <c r="G4133" s="12"/>
      <c r="H4133" s="12"/>
      <c r="K4133"/>
    </row>
    <row r="4134" spans="1:11" x14ac:dyDescent="0.3">
      <c r="A4134" s="21">
        <v>38965</v>
      </c>
      <c r="B4134" s="11">
        <v>4911330000000</v>
      </c>
      <c r="C4134" s="11">
        <v>3613560000000</v>
      </c>
      <c r="D4134" s="11">
        <v>8524890000000</v>
      </c>
      <c r="E4134" s="12">
        <f>(US_Debt_Table[[#This Row],[Debt Held by the Public]] - B4386)/B4386 * 100</f>
        <v>6.1138286563707229</v>
      </c>
      <c r="F4134" s="12">
        <f>(US_Debt_Table[[#This Row],[Debt Held by the Public]] - B4386)/B4386 * 100</f>
        <v>6.1138286563707229</v>
      </c>
      <c r="G4134" s="12"/>
      <c r="H4134" s="12"/>
      <c r="K4134"/>
    </row>
    <row r="4135" spans="1:11" x14ac:dyDescent="0.3">
      <c r="A4135" s="21">
        <v>38961</v>
      </c>
      <c r="B4135" s="11">
        <v>4911150000000</v>
      </c>
      <c r="C4135" s="11">
        <v>3608040000000</v>
      </c>
      <c r="D4135" s="11">
        <v>8519180000000</v>
      </c>
      <c r="E4135" s="12">
        <f>(US_Debt_Table[[#This Row],[Debt Held by the Public]] - B4387)/B4387 * 100</f>
        <v>6.4337231377376316</v>
      </c>
      <c r="F4135" s="12">
        <f>(US_Debt_Table[[#This Row],[Debt Held by the Public]] - B4387)/B4387 * 100</f>
        <v>6.4337231377376316</v>
      </c>
      <c r="G4135" s="12"/>
      <c r="H4135" s="12"/>
      <c r="K4135"/>
    </row>
    <row r="4136" spans="1:11" x14ac:dyDescent="0.3">
      <c r="A4136" s="21">
        <v>38960</v>
      </c>
      <c r="B4136" s="11">
        <v>4884690000000</v>
      </c>
      <c r="C4136" s="11">
        <v>3630350000000</v>
      </c>
      <c r="D4136" s="11">
        <v>8515030000000</v>
      </c>
      <c r="E4136" s="12">
        <f>(US_Debt_Table[[#This Row],[Debt Held by the Public]] - B4388)/B4388 * 100</f>
        <v>5.7539424800602736</v>
      </c>
      <c r="F4136" s="12">
        <f>(US_Debt_Table[[#This Row],[Debt Held by the Public]] - B4388)/B4388 * 100</f>
        <v>5.7539424800602736</v>
      </c>
      <c r="G4136" s="12"/>
      <c r="H4136" s="12"/>
      <c r="K4136"/>
    </row>
    <row r="4137" spans="1:11" x14ac:dyDescent="0.3">
      <c r="A4137" s="21">
        <v>38959</v>
      </c>
      <c r="B4137" s="11">
        <v>4876340000000</v>
      </c>
      <c r="C4137" s="11">
        <v>3627050000000</v>
      </c>
      <c r="D4137" s="11">
        <v>8503390000000</v>
      </c>
      <c r="E4137" s="12">
        <f>(US_Debt_Table[[#This Row],[Debt Held by the Public]] - B4389)/B4389 * 100</f>
        <v>5.5882518524292699</v>
      </c>
      <c r="F4137" s="12">
        <f>(US_Debt_Table[[#This Row],[Debt Held by the Public]] - B4389)/B4389 * 100</f>
        <v>5.5882518524292699</v>
      </c>
      <c r="G4137" s="12"/>
      <c r="H4137" s="12"/>
      <c r="K4137"/>
    </row>
    <row r="4138" spans="1:11" x14ac:dyDescent="0.3">
      <c r="A4138" s="21">
        <v>38958</v>
      </c>
      <c r="B4138" s="11">
        <v>4876080000000</v>
      </c>
      <c r="C4138" s="11">
        <v>3632070000000</v>
      </c>
      <c r="D4138" s="11">
        <v>8508150000000</v>
      </c>
      <c r="E4138" s="12">
        <f>(US_Debt_Table[[#This Row],[Debt Held by the Public]] - B4390)/B4390 * 100</f>
        <v>5.5807930988190559</v>
      </c>
      <c r="F4138" s="12">
        <f>(US_Debt_Table[[#This Row],[Debt Held by the Public]] - B4390)/B4390 * 100</f>
        <v>5.5807930988190559</v>
      </c>
      <c r="G4138" s="12"/>
      <c r="H4138" s="12"/>
      <c r="K4138"/>
    </row>
    <row r="4139" spans="1:11" x14ac:dyDescent="0.3">
      <c r="A4139" s="21">
        <v>38957</v>
      </c>
      <c r="B4139" s="11">
        <v>4875930000000</v>
      </c>
      <c r="C4139" s="11">
        <v>3628750000000</v>
      </c>
      <c r="D4139" s="11">
        <v>8504680000000</v>
      </c>
      <c r="E4139" s="12">
        <f>(US_Debt_Table[[#This Row],[Debt Held by the Public]] - B4391)/B4391 * 100</f>
        <v>5.5791454375772744</v>
      </c>
      <c r="F4139" s="12">
        <f>(US_Debt_Table[[#This Row],[Debt Held by the Public]] - B4391)/B4391 * 100</f>
        <v>5.5791454375772744</v>
      </c>
      <c r="G4139" s="12"/>
      <c r="H4139" s="12"/>
      <c r="K4139"/>
    </row>
    <row r="4140" spans="1:11" x14ac:dyDescent="0.3">
      <c r="A4140" s="21">
        <v>38954</v>
      </c>
      <c r="B4140" s="11">
        <v>4876020000000</v>
      </c>
      <c r="C4140" s="11">
        <v>3629740000000</v>
      </c>
      <c r="D4140" s="11">
        <v>8505770000000</v>
      </c>
      <c r="E4140" s="12">
        <f>(US_Debt_Table[[#This Row],[Debt Held by the Public]] - B4392)/B4392 * 100</f>
        <v>5.6494947218803624</v>
      </c>
      <c r="F4140" s="12">
        <f>(US_Debt_Table[[#This Row],[Debt Held by the Public]] - B4392)/B4392 * 100</f>
        <v>5.6494947218803624</v>
      </c>
      <c r="G4140" s="12"/>
      <c r="H4140" s="12"/>
      <c r="K4140"/>
    </row>
    <row r="4141" spans="1:11" x14ac:dyDescent="0.3">
      <c r="A4141" s="21">
        <v>38953</v>
      </c>
      <c r="B4141" s="11">
        <v>4875870000000</v>
      </c>
      <c r="C4141" s="11">
        <v>3631240000000</v>
      </c>
      <c r="D4141" s="11">
        <v>8507110000000</v>
      </c>
      <c r="E4141" s="12">
        <f>(US_Debt_Table[[#This Row],[Debt Held by the Public]] - B4393)/B4393 * 100</f>
        <v>5.6728043483914599</v>
      </c>
      <c r="F4141" s="12">
        <f>(US_Debt_Table[[#This Row],[Debt Held by the Public]] - B4393)/B4393 * 100</f>
        <v>5.6728043483914599</v>
      </c>
      <c r="G4141" s="12"/>
      <c r="H4141" s="12"/>
      <c r="K4141"/>
    </row>
    <row r="4142" spans="1:11" x14ac:dyDescent="0.3">
      <c r="A4142" s="21">
        <v>38952</v>
      </c>
      <c r="B4142" s="11">
        <v>4874050000000</v>
      </c>
      <c r="C4142" s="11">
        <v>3629500000000</v>
      </c>
      <c r="D4142" s="11">
        <v>8503540000000</v>
      </c>
      <c r="E4142" s="12">
        <f>(US_Debt_Table[[#This Row],[Debt Held by the Public]] - B4394)/B4394 * 100</f>
        <v>5.6351917191875236</v>
      </c>
      <c r="F4142" s="12">
        <f>(US_Debt_Table[[#This Row],[Debt Held by the Public]] - B4394)/B4394 * 100</f>
        <v>5.6351917191875236</v>
      </c>
      <c r="G4142" s="12"/>
      <c r="H4142" s="12"/>
      <c r="K4142"/>
    </row>
    <row r="4143" spans="1:11" x14ac:dyDescent="0.3">
      <c r="A4143" s="21">
        <v>38951</v>
      </c>
      <c r="B4143" s="11">
        <v>4873790000000</v>
      </c>
      <c r="C4143" s="11">
        <v>3632660000000</v>
      </c>
      <c r="D4143" s="11">
        <v>8506450000000</v>
      </c>
      <c r="E4143" s="12">
        <f>(US_Debt_Table[[#This Row],[Debt Held by the Public]] - B4395)/B4395 * 100</f>
        <v>5.6302435408679221</v>
      </c>
      <c r="F4143" s="12">
        <f>(US_Debt_Table[[#This Row],[Debt Held by the Public]] - B4395)/B4395 * 100</f>
        <v>5.6302435408679221</v>
      </c>
      <c r="G4143" s="12"/>
      <c r="H4143" s="12"/>
      <c r="K4143"/>
    </row>
    <row r="4144" spans="1:11" x14ac:dyDescent="0.3">
      <c r="A4144" s="21">
        <v>38950</v>
      </c>
      <c r="B4144" s="11">
        <v>4873640000000</v>
      </c>
      <c r="C4144" s="11">
        <v>3629590000000</v>
      </c>
      <c r="D4144" s="11">
        <v>8503230000000</v>
      </c>
      <c r="E4144" s="12">
        <f>(US_Debt_Table[[#This Row],[Debt Held by the Public]] - B4396)/B4396 * 100</f>
        <v>5.6256190304871838</v>
      </c>
      <c r="F4144" s="12">
        <f>(US_Debt_Table[[#This Row],[Debt Held by the Public]] - B4396)/B4396 * 100</f>
        <v>5.6256190304871838</v>
      </c>
      <c r="G4144" s="12"/>
      <c r="H4144" s="12"/>
      <c r="K4144"/>
    </row>
    <row r="4145" spans="1:11" x14ac:dyDescent="0.3">
      <c r="A4145" s="21">
        <v>38947</v>
      </c>
      <c r="B4145" s="11">
        <v>4873520000000</v>
      </c>
      <c r="C4145" s="11">
        <v>3627410000000</v>
      </c>
      <c r="D4145" s="11">
        <v>8500930000000</v>
      </c>
      <c r="E4145" s="12">
        <f>(US_Debt_Table[[#This Row],[Debt Held by the Public]] - B4397)/B4397 * 100</f>
        <v>5.7011360629497725</v>
      </c>
      <c r="F4145" s="12">
        <f>(US_Debt_Table[[#This Row],[Debt Held by the Public]] - B4397)/B4397 * 100</f>
        <v>5.7011360629497725</v>
      </c>
      <c r="G4145" s="12"/>
      <c r="H4145" s="12"/>
      <c r="K4145"/>
    </row>
    <row r="4146" spans="1:11" x14ac:dyDescent="0.3">
      <c r="A4146" s="21">
        <v>38946</v>
      </c>
      <c r="B4146" s="11">
        <v>4873590000000</v>
      </c>
      <c r="C4146" s="11">
        <v>3627400000000</v>
      </c>
      <c r="D4146" s="11">
        <v>8500990000000</v>
      </c>
      <c r="E4146" s="12">
        <f>(US_Debt_Table[[#This Row],[Debt Held by the Public]] - B4398)/B4398 * 100</f>
        <v>5.742330649413204</v>
      </c>
      <c r="F4146" s="12">
        <f>(US_Debt_Table[[#This Row],[Debt Held by the Public]] - B4398)/B4398 * 100</f>
        <v>5.742330649413204</v>
      </c>
      <c r="G4146" s="12"/>
      <c r="H4146" s="12"/>
      <c r="K4146"/>
    </row>
    <row r="4147" spans="1:11" x14ac:dyDescent="0.3">
      <c r="A4147" s="21">
        <v>38945</v>
      </c>
      <c r="B4147" s="11">
        <v>4861440000000</v>
      </c>
      <c r="C4147" s="11">
        <v>3622220000000</v>
      </c>
      <c r="D4147" s="11">
        <v>8483650000000</v>
      </c>
      <c r="E4147" s="12">
        <f>(US_Debt_Table[[#This Row],[Debt Held by the Public]] - B4399)/B4399 * 100</f>
        <v>5.5107617313397856</v>
      </c>
      <c r="F4147" s="12">
        <f>(US_Debt_Table[[#This Row],[Debt Held by the Public]] - B4399)/B4399 * 100</f>
        <v>5.5107617313397856</v>
      </c>
      <c r="G4147" s="12"/>
      <c r="H4147" s="12"/>
      <c r="K4147"/>
    </row>
    <row r="4148" spans="1:11" x14ac:dyDescent="0.3">
      <c r="A4148" s="21">
        <v>38944</v>
      </c>
      <c r="B4148" s="11">
        <v>4861310000000</v>
      </c>
      <c r="C4148" s="11">
        <v>3625870000000</v>
      </c>
      <c r="D4148" s="11">
        <v>8487180000000</v>
      </c>
      <c r="E4148" s="12">
        <f>(US_Debt_Table[[#This Row],[Debt Held by the Public]] - B4400)/B4400 * 100</f>
        <v>6.0573864553653625</v>
      </c>
      <c r="F4148" s="12">
        <f>(US_Debt_Table[[#This Row],[Debt Held by the Public]] - B4400)/B4400 * 100</f>
        <v>6.0573864553653625</v>
      </c>
      <c r="G4148" s="12"/>
      <c r="H4148" s="12"/>
      <c r="K4148"/>
    </row>
    <row r="4149" spans="1:11" x14ac:dyDescent="0.3">
      <c r="A4149" s="21">
        <v>38943</v>
      </c>
      <c r="B4149" s="11">
        <v>4841000000000</v>
      </c>
      <c r="C4149" s="11">
        <v>3618960000000</v>
      </c>
      <c r="D4149" s="11">
        <v>8459960000000</v>
      </c>
      <c r="E4149" s="12">
        <f>(US_Debt_Table[[#This Row],[Debt Held by the Public]] - B4401)/B4401 * 100</f>
        <v>5.6129082928276599</v>
      </c>
      <c r="F4149" s="12">
        <f>(US_Debt_Table[[#This Row],[Debt Held by the Public]] - B4401)/B4401 * 100</f>
        <v>5.6129082928276599</v>
      </c>
      <c r="G4149" s="12"/>
      <c r="H4149" s="12"/>
      <c r="K4149"/>
    </row>
    <row r="4150" spans="1:11" x14ac:dyDescent="0.3">
      <c r="A4150" s="21">
        <v>38940</v>
      </c>
      <c r="B4150" s="11">
        <v>4840880000000</v>
      </c>
      <c r="C4150" s="11">
        <v>3619180000000</v>
      </c>
      <c r="D4150" s="11">
        <v>8460060000000</v>
      </c>
      <c r="E4150" s="12">
        <f>(US_Debt_Table[[#This Row],[Debt Held by the Public]] - B4402)/B4402 * 100</f>
        <v>5.6497039508861837</v>
      </c>
      <c r="F4150" s="12">
        <f>(US_Debt_Table[[#This Row],[Debt Held by the Public]] - B4402)/B4402 * 100</f>
        <v>5.6497039508861837</v>
      </c>
      <c r="G4150" s="12"/>
      <c r="H4150" s="12"/>
      <c r="K4150"/>
    </row>
    <row r="4151" spans="1:11" x14ac:dyDescent="0.3">
      <c r="A4151" s="21">
        <v>38939</v>
      </c>
      <c r="B4151" s="11">
        <v>4840790000000</v>
      </c>
      <c r="C4151" s="11">
        <v>3620170000000</v>
      </c>
      <c r="D4151" s="11">
        <v>8460960000000</v>
      </c>
      <c r="E4151" s="12">
        <f>(US_Debt_Table[[#This Row],[Debt Held by the Public]] - B4403)/B4403 * 100</f>
        <v>5.6678032105545784</v>
      </c>
      <c r="F4151" s="12">
        <f>(US_Debt_Table[[#This Row],[Debt Held by the Public]] - B4403)/B4403 * 100</f>
        <v>5.6678032105545784</v>
      </c>
      <c r="G4151" s="12"/>
      <c r="H4151" s="12"/>
      <c r="K4151"/>
    </row>
    <row r="4152" spans="1:11" x14ac:dyDescent="0.3">
      <c r="A4152" s="21">
        <v>38938</v>
      </c>
      <c r="B4152" s="11">
        <v>4829440000000</v>
      </c>
      <c r="C4152" s="11">
        <v>3618730000000</v>
      </c>
      <c r="D4152" s="11">
        <v>8448160000000</v>
      </c>
      <c r="E4152" s="12">
        <f>(US_Debt_Table[[#This Row],[Debt Held by the Public]] - B4404)/B4404 * 100</f>
        <v>5.4260316795026284</v>
      </c>
      <c r="F4152" s="12">
        <f>(US_Debt_Table[[#This Row],[Debt Held by the Public]] - B4404)/B4404 * 100</f>
        <v>5.4260316795026284</v>
      </c>
      <c r="G4152" s="12"/>
      <c r="H4152" s="12"/>
      <c r="K4152"/>
    </row>
    <row r="4153" spans="1:11" x14ac:dyDescent="0.3">
      <c r="A4153" s="21">
        <v>38937</v>
      </c>
      <c r="B4153" s="11">
        <v>4829270000000</v>
      </c>
      <c r="C4153" s="11">
        <v>3625840000000</v>
      </c>
      <c r="D4153" s="11">
        <v>8455120000000</v>
      </c>
      <c r="E4153" s="12">
        <f>(US_Debt_Table[[#This Row],[Debt Held by the Public]] - B4405)/B4405 * 100</f>
        <v>5.4262330512082189</v>
      </c>
      <c r="F4153" s="12">
        <f>(US_Debt_Table[[#This Row],[Debt Held by the Public]] - B4405)/B4405 * 100</f>
        <v>5.4262330512082189</v>
      </c>
      <c r="G4153" s="12"/>
      <c r="H4153" s="12"/>
      <c r="K4153"/>
    </row>
    <row r="4154" spans="1:11" x14ac:dyDescent="0.3">
      <c r="A4154" s="21">
        <v>38936</v>
      </c>
      <c r="B4154" s="11">
        <v>4829340000000</v>
      </c>
      <c r="C4154" s="11">
        <v>3621760000000</v>
      </c>
      <c r="D4154" s="11">
        <v>8451100000000</v>
      </c>
      <c r="E4154" s="12">
        <f>(US_Debt_Table[[#This Row],[Debt Held by the Public]] - B4406)/B4406 * 100</f>
        <v>5.4259199832343326</v>
      </c>
      <c r="F4154" s="12">
        <f>(US_Debt_Table[[#This Row],[Debt Held by the Public]] - B4406)/B4406 * 100</f>
        <v>5.4259199832343326</v>
      </c>
      <c r="G4154" s="12"/>
      <c r="H4154" s="12"/>
      <c r="K4154"/>
    </row>
    <row r="4155" spans="1:11" x14ac:dyDescent="0.3">
      <c r="A4155" s="21">
        <v>38933</v>
      </c>
      <c r="B4155" s="11">
        <v>4829250000000</v>
      </c>
      <c r="C4155" s="11">
        <v>3619240000000</v>
      </c>
      <c r="D4155" s="11">
        <v>8448490000000</v>
      </c>
      <c r="E4155" s="12">
        <f>(US_Debt_Table[[#This Row],[Debt Held by the Public]] - B4407)/B4407 * 100</f>
        <v>5.5564541512205352</v>
      </c>
      <c r="F4155" s="12">
        <f>(US_Debt_Table[[#This Row],[Debt Held by the Public]] - B4407)/B4407 * 100</f>
        <v>5.5564541512205352</v>
      </c>
      <c r="G4155" s="12"/>
      <c r="H4155" s="12"/>
      <c r="K4155"/>
    </row>
    <row r="4156" spans="1:11" x14ac:dyDescent="0.3">
      <c r="A4156" s="21">
        <v>38932</v>
      </c>
      <c r="B4156" s="11">
        <v>4829350000000</v>
      </c>
      <c r="C4156" s="11">
        <v>3618970000000</v>
      </c>
      <c r="D4156" s="11">
        <v>8448320000000</v>
      </c>
      <c r="E4156" s="12">
        <f>(US_Debt_Table[[#This Row],[Debt Held by the Public]] - B4408)/B4408 * 100</f>
        <v>5.574331709791096</v>
      </c>
      <c r="F4156" s="12">
        <f>(US_Debt_Table[[#This Row],[Debt Held by the Public]] - B4408)/B4408 * 100</f>
        <v>5.574331709791096</v>
      </c>
      <c r="G4156" s="12"/>
      <c r="H4156" s="12"/>
      <c r="K4156"/>
    </row>
    <row r="4157" spans="1:11" x14ac:dyDescent="0.3">
      <c r="A4157" s="21">
        <v>38931</v>
      </c>
      <c r="B4157" s="11">
        <v>4817380000000</v>
      </c>
      <c r="C4157" s="11">
        <v>3623380000000</v>
      </c>
      <c r="D4157" s="11">
        <v>8440760000000</v>
      </c>
      <c r="E4157" s="12">
        <f>(US_Debt_Table[[#This Row],[Debt Held by the Public]] - B4409)/B4409 * 100</f>
        <v>5.3276224334293163</v>
      </c>
      <c r="F4157" s="12">
        <f>(US_Debt_Table[[#This Row],[Debt Held by the Public]] - B4409)/B4409 * 100</f>
        <v>5.3276224334293163</v>
      </c>
      <c r="G4157" s="12"/>
      <c r="H4157" s="12"/>
      <c r="K4157"/>
    </row>
    <row r="4158" spans="1:11" x14ac:dyDescent="0.3">
      <c r="A4158" s="21">
        <v>38930</v>
      </c>
      <c r="B4158" s="11">
        <v>4817320000000</v>
      </c>
      <c r="C4158" s="11">
        <v>3618980000000</v>
      </c>
      <c r="D4158" s="11">
        <v>8436300000000</v>
      </c>
      <c r="E4158" s="12">
        <f>(US_Debt_Table[[#This Row],[Debt Held by the Public]] - B4410)/B4410 * 100</f>
        <v>5.163749405123145</v>
      </c>
      <c r="F4158" s="12">
        <f>(US_Debt_Table[[#This Row],[Debt Held by the Public]] - B4410)/B4410 * 100</f>
        <v>5.163749405123145</v>
      </c>
      <c r="G4158" s="12"/>
      <c r="H4158" s="12"/>
      <c r="K4158"/>
    </row>
    <row r="4159" spans="1:11" x14ac:dyDescent="0.3">
      <c r="A4159" s="21">
        <v>38929</v>
      </c>
      <c r="B4159" s="11">
        <v>4819730000000</v>
      </c>
      <c r="C4159" s="11">
        <v>3624610000000</v>
      </c>
      <c r="D4159" s="11">
        <v>8444350000000</v>
      </c>
      <c r="E4159" s="12">
        <f>(US_Debt_Table[[#This Row],[Debt Held by the Public]] - B4411)/B4411 * 100</f>
        <v>5.3504409884261026</v>
      </c>
      <c r="F4159" s="12">
        <f>(US_Debt_Table[[#This Row],[Debt Held by the Public]] - B4411)/B4411 * 100</f>
        <v>5.3504409884261026</v>
      </c>
      <c r="G4159" s="12"/>
      <c r="H4159" s="12"/>
      <c r="K4159"/>
    </row>
    <row r="4160" spans="1:11" x14ac:dyDescent="0.3">
      <c r="A4160" s="21">
        <v>38926</v>
      </c>
      <c r="B4160" s="11">
        <v>4799290000000</v>
      </c>
      <c r="C4160" s="11">
        <v>3621660000000</v>
      </c>
      <c r="D4160" s="11">
        <v>8420950000000</v>
      </c>
      <c r="E4160" s="12">
        <f>(US_Debt_Table[[#This Row],[Debt Held by the Public]] - B4412)/B4412 * 100</f>
        <v>5.1433666628692611</v>
      </c>
      <c r="F4160" s="12">
        <f>(US_Debt_Table[[#This Row],[Debt Held by the Public]] - B4412)/B4412 * 100</f>
        <v>5.1433666628692611</v>
      </c>
      <c r="G4160" s="12"/>
      <c r="H4160" s="12"/>
      <c r="K4160"/>
    </row>
    <row r="4161" spans="1:11" x14ac:dyDescent="0.3">
      <c r="A4161" s="21">
        <v>38925</v>
      </c>
      <c r="B4161" s="11">
        <v>4799240000000</v>
      </c>
      <c r="C4161" s="11">
        <v>3627260000000</v>
      </c>
      <c r="D4161" s="11">
        <v>8426500000000</v>
      </c>
      <c r="E4161" s="12">
        <f>(US_Debt_Table[[#This Row],[Debt Held by the Public]] - B4413)/B4413 * 100</f>
        <v>5.1586284266873514</v>
      </c>
      <c r="F4161" s="12">
        <f>(US_Debt_Table[[#This Row],[Debt Held by the Public]] - B4413)/B4413 * 100</f>
        <v>5.1586284266873514</v>
      </c>
      <c r="G4161" s="12"/>
      <c r="H4161" s="12"/>
      <c r="K4161"/>
    </row>
    <row r="4162" spans="1:11" x14ac:dyDescent="0.3">
      <c r="A4162" s="21">
        <v>38924</v>
      </c>
      <c r="B4162" s="11">
        <v>4791060000000</v>
      </c>
      <c r="C4162" s="11">
        <v>3626440000000</v>
      </c>
      <c r="D4162" s="11">
        <v>8417490000000</v>
      </c>
      <c r="E4162" s="12">
        <f>(US_Debt_Table[[#This Row],[Debt Held by the Public]] - B4414)/B4414 * 100</f>
        <v>5.0067724246156811</v>
      </c>
      <c r="F4162" s="12">
        <f>(US_Debt_Table[[#This Row],[Debt Held by the Public]] - B4414)/B4414 * 100</f>
        <v>5.0067724246156811</v>
      </c>
      <c r="G4162" s="12"/>
      <c r="H4162" s="12"/>
      <c r="K4162"/>
    </row>
    <row r="4163" spans="1:11" x14ac:dyDescent="0.3">
      <c r="A4163" s="21">
        <v>38923</v>
      </c>
      <c r="B4163" s="11">
        <v>4790440000000</v>
      </c>
      <c r="C4163" s="11">
        <v>3629480000000</v>
      </c>
      <c r="D4163" s="11">
        <v>8419920000000</v>
      </c>
      <c r="E4163" s="12">
        <f>(US_Debt_Table[[#This Row],[Debt Held by the Public]] - B4415)/B4415 * 100</f>
        <v>4.9957150778847614</v>
      </c>
      <c r="F4163" s="12">
        <f>(US_Debt_Table[[#This Row],[Debt Held by the Public]] - B4415)/B4415 * 100</f>
        <v>4.9957150778847614</v>
      </c>
      <c r="G4163" s="12"/>
      <c r="H4163" s="12"/>
      <c r="K4163"/>
    </row>
    <row r="4164" spans="1:11" x14ac:dyDescent="0.3">
      <c r="A4164" s="21">
        <v>38922</v>
      </c>
      <c r="B4164" s="11">
        <v>4790270000000</v>
      </c>
      <c r="C4164" s="11">
        <v>3627300000000</v>
      </c>
      <c r="D4164" s="11">
        <v>8417570000000</v>
      </c>
      <c r="E4164" s="12">
        <f>(US_Debt_Table[[#This Row],[Debt Held by the Public]] - B4416)/B4416 * 100</f>
        <v>4.9995835324340554</v>
      </c>
      <c r="F4164" s="12">
        <f>(US_Debt_Table[[#This Row],[Debt Held by the Public]] - B4416)/B4416 * 100</f>
        <v>4.9995835324340554</v>
      </c>
      <c r="G4164" s="12"/>
      <c r="H4164" s="12"/>
      <c r="K4164"/>
    </row>
    <row r="4165" spans="1:11" x14ac:dyDescent="0.3">
      <c r="A4165" s="21">
        <v>38919</v>
      </c>
      <c r="B4165" s="11">
        <v>4790160000000</v>
      </c>
      <c r="C4165" s="11">
        <v>3626020000000</v>
      </c>
      <c r="D4165" s="11">
        <v>8416180000000</v>
      </c>
      <c r="E4165" s="12">
        <f>(US_Debt_Table[[#This Row],[Debt Held by the Public]] - B4417)/B4417 * 100</f>
        <v>5.1980138224255343</v>
      </c>
      <c r="F4165" s="12">
        <f>(US_Debt_Table[[#This Row],[Debt Held by the Public]] - B4417)/B4417 * 100</f>
        <v>5.1980138224255343</v>
      </c>
      <c r="G4165" s="12"/>
      <c r="H4165" s="12"/>
      <c r="K4165"/>
    </row>
    <row r="4166" spans="1:11" x14ac:dyDescent="0.3">
      <c r="A4166" s="21">
        <v>38918</v>
      </c>
      <c r="B4166" s="11">
        <v>4790280000000</v>
      </c>
      <c r="C4166" s="11">
        <v>3625360000000</v>
      </c>
      <c r="D4166" s="11">
        <v>8415640000000</v>
      </c>
      <c r="E4166" s="12">
        <f>(US_Debt_Table[[#This Row],[Debt Held by the Public]] - B4418)/B4418 * 100</f>
        <v>5.2191351448710313</v>
      </c>
      <c r="F4166" s="12">
        <f>(US_Debt_Table[[#This Row],[Debt Held by the Public]] - B4418)/B4418 * 100</f>
        <v>5.2191351448710313</v>
      </c>
      <c r="G4166" s="12"/>
      <c r="H4166" s="12"/>
      <c r="K4166"/>
    </row>
    <row r="4167" spans="1:11" x14ac:dyDescent="0.3">
      <c r="A4167" s="21">
        <v>38917</v>
      </c>
      <c r="B4167" s="11">
        <v>4785990000000</v>
      </c>
      <c r="C4167" s="11">
        <v>3622060000000</v>
      </c>
      <c r="D4167" s="11">
        <v>8408040000000</v>
      </c>
      <c r="E4167" s="12">
        <f>(US_Debt_Table[[#This Row],[Debt Held by the Public]] - B4419)/B4419 * 100</f>
        <v>5.1378371788027968</v>
      </c>
      <c r="F4167" s="12">
        <f>(US_Debt_Table[[#This Row],[Debt Held by the Public]] - B4419)/B4419 * 100</f>
        <v>5.1378371788027968</v>
      </c>
      <c r="G4167" s="12"/>
      <c r="H4167" s="12"/>
      <c r="K4167"/>
    </row>
    <row r="4168" spans="1:11" x14ac:dyDescent="0.3">
      <c r="A4168" s="21">
        <v>38916</v>
      </c>
      <c r="B4168" s="11">
        <v>4785200000000</v>
      </c>
      <c r="C4168" s="11">
        <v>3626830000000</v>
      </c>
      <c r="D4168" s="11">
        <v>8412030000000</v>
      </c>
      <c r="E4168" s="12">
        <f>(US_Debt_Table[[#This Row],[Debt Held by the Public]] - B4420)/B4420 * 100</f>
        <v>5.1167878882403723</v>
      </c>
      <c r="F4168" s="12">
        <f>(US_Debt_Table[[#This Row],[Debt Held by the Public]] - B4420)/B4420 * 100</f>
        <v>5.1167878882403723</v>
      </c>
      <c r="G4168" s="12"/>
      <c r="H4168" s="12"/>
      <c r="K4168"/>
    </row>
    <row r="4169" spans="1:11" x14ac:dyDescent="0.3">
      <c r="A4169" s="21">
        <v>38915</v>
      </c>
      <c r="B4169" s="11">
        <v>4784440000000</v>
      </c>
      <c r="C4169" s="11">
        <v>3620380000000</v>
      </c>
      <c r="D4169" s="11">
        <v>8404810000000</v>
      </c>
      <c r="E4169" s="12">
        <f>(US_Debt_Table[[#This Row],[Debt Held by the Public]] - B4421)/B4421 * 100</f>
        <v>5.1851233019463177</v>
      </c>
      <c r="F4169" s="12">
        <f>(US_Debt_Table[[#This Row],[Debt Held by the Public]] - B4421)/B4421 * 100</f>
        <v>5.1851233019463177</v>
      </c>
      <c r="G4169" s="12"/>
      <c r="H4169" s="12"/>
      <c r="K4169"/>
    </row>
    <row r="4170" spans="1:11" x14ac:dyDescent="0.3">
      <c r="A4170" s="21">
        <v>38912</v>
      </c>
      <c r="B4170" s="11">
        <v>4796820000000</v>
      </c>
      <c r="C4170" s="11">
        <v>3619220000000</v>
      </c>
      <c r="D4170" s="11">
        <v>8416040000000</v>
      </c>
      <c r="E4170" s="12">
        <f>(US_Debt_Table[[#This Row],[Debt Held by the Public]] - B4422)/B4422 * 100</f>
        <v>5.6289086585043595</v>
      </c>
      <c r="F4170" s="12">
        <f>(US_Debt_Table[[#This Row],[Debt Held by the Public]] - B4422)/B4422 * 100</f>
        <v>5.6289086585043595</v>
      </c>
      <c r="G4170" s="12"/>
      <c r="H4170" s="12"/>
      <c r="K4170"/>
    </row>
    <row r="4171" spans="1:11" x14ac:dyDescent="0.3">
      <c r="A4171" s="21">
        <v>38911</v>
      </c>
      <c r="B4171" s="11">
        <v>4796440000000</v>
      </c>
      <c r="C4171" s="11">
        <v>3619740000000</v>
      </c>
      <c r="D4171" s="11">
        <v>8416170000000</v>
      </c>
      <c r="E4171" s="12">
        <f>(US_Debt_Table[[#This Row],[Debt Held by the Public]] - B4423)/B4423 * 100</f>
        <v>5.6326365214020804</v>
      </c>
      <c r="F4171" s="12">
        <f>(US_Debt_Table[[#This Row],[Debt Held by the Public]] - B4423)/B4423 * 100</f>
        <v>5.6326365214020804</v>
      </c>
      <c r="G4171" s="12"/>
      <c r="H4171" s="12"/>
      <c r="K4171"/>
    </row>
    <row r="4172" spans="1:11" x14ac:dyDescent="0.3">
      <c r="A4172" s="21">
        <v>38910</v>
      </c>
      <c r="B4172" s="11">
        <v>4790160000000</v>
      </c>
      <c r="C4172" s="11">
        <v>3618290000000</v>
      </c>
      <c r="D4172" s="11">
        <v>8408450000000</v>
      </c>
      <c r="E4172" s="12">
        <f>(US_Debt_Table[[#This Row],[Debt Held by the Public]] - B4424)/B4424 * 100</f>
        <v>5.537097584404826</v>
      </c>
      <c r="F4172" s="12">
        <f>(US_Debt_Table[[#This Row],[Debt Held by the Public]] - B4424)/B4424 * 100</f>
        <v>5.537097584404826</v>
      </c>
      <c r="G4172" s="12"/>
      <c r="H4172" s="12"/>
      <c r="K4172"/>
    </row>
    <row r="4173" spans="1:11" x14ac:dyDescent="0.3">
      <c r="A4173" s="21">
        <v>38909</v>
      </c>
      <c r="B4173" s="11">
        <v>4789890000000</v>
      </c>
      <c r="C4173" s="11">
        <v>3623360000000</v>
      </c>
      <c r="D4173" s="11">
        <v>8413250000000</v>
      </c>
      <c r="E4173" s="12">
        <f>(US_Debt_Table[[#This Row],[Debt Held by the Public]] - B4425)/B4425 * 100</f>
        <v>5.5304514119153003</v>
      </c>
      <c r="F4173" s="12">
        <f>(US_Debt_Table[[#This Row],[Debt Held by the Public]] - B4425)/B4425 * 100</f>
        <v>5.5304514119153003</v>
      </c>
      <c r="G4173" s="12"/>
      <c r="H4173" s="12"/>
      <c r="K4173"/>
    </row>
    <row r="4174" spans="1:11" x14ac:dyDescent="0.3">
      <c r="A4174" s="21">
        <v>38908</v>
      </c>
      <c r="B4174" s="11">
        <v>4789840000000</v>
      </c>
      <c r="C4174" s="11">
        <v>3618390000000</v>
      </c>
      <c r="D4174" s="11">
        <v>8408230000000</v>
      </c>
      <c r="E4174" s="12">
        <f>(US_Debt_Table[[#This Row],[Debt Held by the Public]] - B4426)/B4426 * 100</f>
        <v>5.5302798298239857</v>
      </c>
      <c r="F4174" s="12">
        <f>(US_Debt_Table[[#This Row],[Debt Held by the Public]] - B4426)/B4426 * 100</f>
        <v>5.5302798298239857</v>
      </c>
      <c r="G4174" s="12"/>
      <c r="H4174" s="12"/>
      <c r="K4174"/>
    </row>
    <row r="4175" spans="1:11" x14ac:dyDescent="0.3">
      <c r="A4175" s="21">
        <v>38905</v>
      </c>
      <c r="B4175" s="11">
        <v>4789640000000</v>
      </c>
      <c r="C4175" s="11">
        <v>3620650000000</v>
      </c>
      <c r="D4175" s="11">
        <v>8410280000000</v>
      </c>
      <c r="E4175" s="12">
        <f>(US_Debt_Table[[#This Row],[Debt Held by the Public]] - B4427)/B4427 * 100</f>
        <v>5.461511361634666</v>
      </c>
      <c r="F4175" s="12">
        <f>(US_Debt_Table[[#This Row],[Debt Held by the Public]] - B4427)/B4427 * 100</f>
        <v>5.461511361634666</v>
      </c>
      <c r="G4175" s="12"/>
      <c r="H4175" s="12"/>
      <c r="K4175"/>
    </row>
    <row r="4176" spans="1:11" x14ac:dyDescent="0.3">
      <c r="A4176" s="21">
        <v>38904</v>
      </c>
      <c r="B4176" s="11">
        <v>4789670000000</v>
      </c>
      <c r="C4176" s="11">
        <v>3619750000000</v>
      </c>
      <c r="D4176" s="11">
        <v>8409420000000</v>
      </c>
      <c r="E4176" s="12">
        <f>(US_Debt_Table[[#This Row],[Debt Held by the Public]] - B4428)/B4428 * 100</f>
        <v>5.4867923198562281</v>
      </c>
      <c r="F4176" s="12">
        <f>(US_Debt_Table[[#This Row],[Debt Held by the Public]] - B4428)/B4428 * 100</f>
        <v>5.4867923198562281</v>
      </c>
      <c r="G4176" s="12"/>
      <c r="H4176" s="12"/>
      <c r="K4176"/>
    </row>
    <row r="4177" spans="1:11" x14ac:dyDescent="0.3">
      <c r="A4177" s="21">
        <v>38903</v>
      </c>
      <c r="B4177" s="11">
        <v>4790480000000</v>
      </c>
      <c r="C4177" s="11">
        <v>3617920000000</v>
      </c>
      <c r="D4177" s="11">
        <v>8408400000000</v>
      </c>
      <c r="E4177" s="12">
        <f>(US_Debt_Table[[#This Row],[Debt Held by the Public]] - B4429)/B4429 * 100</f>
        <v>5.5074200184123931</v>
      </c>
      <c r="F4177" s="12">
        <f>(US_Debt_Table[[#This Row],[Debt Held by the Public]] - B4429)/B4429 * 100</f>
        <v>5.5074200184123931</v>
      </c>
      <c r="G4177" s="12"/>
      <c r="H4177" s="12"/>
      <c r="K4177"/>
    </row>
    <row r="4178" spans="1:11" x14ac:dyDescent="0.3">
      <c r="A4178" s="21">
        <v>38901</v>
      </c>
      <c r="B4178" s="11">
        <v>4790260000000</v>
      </c>
      <c r="C4178" s="11">
        <v>3609080000000</v>
      </c>
      <c r="D4178" s="11">
        <v>8399340000000</v>
      </c>
      <c r="E4178" s="12">
        <f>(US_Debt_Table[[#This Row],[Debt Held by the Public]] - B4430)/B4430 * 100</f>
        <v>5.7989707798661572</v>
      </c>
      <c r="F4178" s="12">
        <f>(US_Debt_Table[[#This Row],[Debt Held by the Public]] - B4430)/B4430 * 100</f>
        <v>5.7989707798661572</v>
      </c>
      <c r="G4178" s="12"/>
      <c r="H4178" s="12"/>
      <c r="K4178"/>
    </row>
    <row r="4179" spans="1:11" x14ac:dyDescent="0.3">
      <c r="A4179" s="21">
        <v>38898</v>
      </c>
      <c r="B4179" s="11">
        <v>4797200000000</v>
      </c>
      <c r="C4179" s="11">
        <v>3622840000000</v>
      </c>
      <c r="D4179" s="11">
        <v>8420040000000</v>
      </c>
      <c r="E4179" s="12">
        <f>(US_Debt_Table[[#This Row],[Debt Held by the Public]] - B4431)/B4431 * 100</f>
        <v>5.5531352176763873</v>
      </c>
      <c r="F4179" s="12">
        <f>(US_Debt_Table[[#This Row],[Debt Held by the Public]] - B4431)/B4431 * 100</f>
        <v>5.5531352176763873</v>
      </c>
      <c r="G4179" s="12"/>
      <c r="H4179" s="12"/>
      <c r="K4179"/>
    </row>
    <row r="4180" spans="1:11" x14ac:dyDescent="0.3">
      <c r="A4180" s="21">
        <v>38897</v>
      </c>
      <c r="B4180" s="11">
        <v>4785880000000</v>
      </c>
      <c r="C4180" s="11">
        <v>3554130000000</v>
      </c>
      <c r="D4180" s="11">
        <v>8340010000000</v>
      </c>
      <c r="E4180" s="12">
        <f>(US_Debt_Table[[#This Row],[Debt Held by the Public]] - B4432)/B4432 * 100</f>
        <v>5.3279310883645588</v>
      </c>
      <c r="F4180" s="12">
        <f>(US_Debt_Table[[#This Row],[Debt Held by the Public]] - B4432)/B4432 * 100</f>
        <v>5.3279310883645588</v>
      </c>
      <c r="G4180" s="12"/>
      <c r="H4180" s="12"/>
      <c r="K4180"/>
    </row>
    <row r="4181" spans="1:11" x14ac:dyDescent="0.3">
      <c r="A4181" s="21">
        <v>38896</v>
      </c>
      <c r="B4181" s="11">
        <v>4788850000000</v>
      </c>
      <c r="C4181" s="11">
        <v>3556960000000</v>
      </c>
      <c r="D4181" s="11">
        <v>8345810000000</v>
      </c>
      <c r="E4181" s="12">
        <f>(US_Debt_Table[[#This Row],[Debt Held by the Public]] - B4433)/B4433 * 100</f>
        <v>5.4109261880286947</v>
      </c>
      <c r="F4181" s="12">
        <f>(US_Debt_Table[[#This Row],[Debt Held by the Public]] - B4433)/B4433 * 100</f>
        <v>5.4109261880286947</v>
      </c>
      <c r="G4181" s="12"/>
      <c r="H4181" s="12"/>
      <c r="K4181"/>
    </row>
    <row r="4182" spans="1:11" x14ac:dyDescent="0.3">
      <c r="A4182" s="21">
        <v>38895</v>
      </c>
      <c r="B4182" s="11">
        <v>4787920000000</v>
      </c>
      <c r="C4182" s="11">
        <v>3562320000000</v>
      </c>
      <c r="D4182" s="11">
        <v>8350230000000</v>
      </c>
      <c r="E4182" s="12">
        <f>(US_Debt_Table[[#This Row],[Debt Held by the Public]] - B4434)/B4434 * 100</f>
        <v>5.4076247883776682</v>
      </c>
      <c r="F4182" s="12">
        <f>(US_Debt_Table[[#This Row],[Debt Held by the Public]] - B4434)/B4434 * 100</f>
        <v>5.4076247883776682</v>
      </c>
      <c r="G4182" s="12"/>
      <c r="H4182" s="12"/>
      <c r="K4182"/>
    </row>
    <row r="4183" spans="1:11" x14ac:dyDescent="0.3">
      <c r="A4183" s="21">
        <v>38894</v>
      </c>
      <c r="B4183" s="11">
        <v>4787410000000</v>
      </c>
      <c r="C4183" s="11">
        <v>3559180000000</v>
      </c>
      <c r="D4183" s="11">
        <v>8346590000000</v>
      </c>
      <c r="E4183" s="12">
        <f>(US_Debt_Table[[#This Row],[Debt Held by the Public]] - B4435)/B4435 * 100</f>
        <v>5.3984853154858881</v>
      </c>
      <c r="F4183" s="12">
        <f>(US_Debt_Table[[#This Row],[Debt Held by the Public]] - B4435)/B4435 * 100</f>
        <v>5.3984853154858881</v>
      </c>
      <c r="G4183" s="12"/>
      <c r="H4183" s="12"/>
      <c r="K4183"/>
    </row>
    <row r="4184" spans="1:11" x14ac:dyDescent="0.3">
      <c r="A4184" s="21">
        <v>38891</v>
      </c>
      <c r="B4184" s="11">
        <v>4786830000000</v>
      </c>
      <c r="C4184" s="11">
        <v>3556550000000</v>
      </c>
      <c r="D4184" s="11">
        <v>8343380000000</v>
      </c>
      <c r="E4184" s="12">
        <f>(US_Debt_Table[[#This Row],[Debt Held by the Public]] - B4436)/B4436 * 100</f>
        <v>5.0093452203366038</v>
      </c>
      <c r="F4184" s="12">
        <f>(US_Debt_Table[[#This Row],[Debt Held by the Public]] - B4436)/B4436 * 100</f>
        <v>5.0093452203366038</v>
      </c>
      <c r="G4184" s="12"/>
      <c r="H4184" s="12"/>
      <c r="K4184"/>
    </row>
    <row r="4185" spans="1:11" x14ac:dyDescent="0.3">
      <c r="A4185" s="21">
        <v>38890</v>
      </c>
      <c r="B4185" s="11">
        <v>4786730000000</v>
      </c>
      <c r="C4185" s="11">
        <v>3553050000000</v>
      </c>
      <c r="D4185" s="11">
        <v>8339780000000</v>
      </c>
      <c r="E4185" s="12">
        <f>(US_Debt_Table[[#This Row],[Debt Held by the Public]] - B4437)/B4437 * 100</f>
        <v>5.0149841821444712</v>
      </c>
      <c r="F4185" s="12">
        <f>(US_Debt_Table[[#This Row],[Debt Held by the Public]] - B4437)/B4437 * 100</f>
        <v>5.0149841821444712</v>
      </c>
      <c r="G4185" s="12"/>
      <c r="H4185" s="12"/>
      <c r="K4185"/>
    </row>
    <row r="4186" spans="1:11" x14ac:dyDescent="0.3">
      <c r="A4186" s="21">
        <v>38889</v>
      </c>
      <c r="B4186" s="11">
        <v>4798490000000</v>
      </c>
      <c r="C4186" s="11">
        <v>3548400000000</v>
      </c>
      <c r="D4186" s="11">
        <v>8346890000000</v>
      </c>
      <c r="E4186" s="12">
        <f>(US_Debt_Table[[#This Row],[Debt Held by the Public]] - B4438)/B4438 * 100</f>
        <v>5.2910018080643182</v>
      </c>
      <c r="F4186" s="12">
        <f>(US_Debt_Table[[#This Row],[Debt Held by the Public]] - B4438)/B4438 * 100</f>
        <v>5.2910018080643182</v>
      </c>
      <c r="G4186" s="12"/>
      <c r="H4186" s="12"/>
      <c r="K4186"/>
    </row>
    <row r="4187" spans="1:11" x14ac:dyDescent="0.3">
      <c r="A4187" s="21">
        <v>38888</v>
      </c>
      <c r="B4187" s="11">
        <v>4798390000000</v>
      </c>
      <c r="C4187" s="11">
        <v>3550640000000</v>
      </c>
      <c r="D4187" s="11">
        <v>8349030000000</v>
      </c>
      <c r="E4187" s="12">
        <f>(US_Debt_Table[[#This Row],[Debt Held by the Public]] - B4439)/B4439 * 100</f>
        <v>5.2781812357662217</v>
      </c>
      <c r="F4187" s="12">
        <f>(US_Debt_Table[[#This Row],[Debt Held by the Public]] - B4439)/B4439 * 100</f>
        <v>5.2781812357662217</v>
      </c>
      <c r="G4187" s="12"/>
      <c r="H4187" s="12"/>
      <c r="K4187"/>
    </row>
    <row r="4188" spans="1:11" x14ac:dyDescent="0.3">
      <c r="A4188" s="21">
        <v>38887</v>
      </c>
      <c r="B4188" s="11">
        <v>4797930000000</v>
      </c>
      <c r="C4188" s="11">
        <v>3546410000000</v>
      </c>
      <c r="D4188" s="11">
        <v>8344330000000</v>
      </c>
      <c r="E4188" s="12">
        <f>(US_Debt_Table[[#This Row],[Debt Held by the Public]] - B4440)/B4440 * 100</f>
        <v>5.2676267705755357</v>
      </c>
      <c r="F4188" s="12">
        <f>(US_Debt_Table[[#This Row],[Debt Held by the Public]] - B4440)/B4440 * 100</f>
        <v>5.2676267705755357</v>
      </c>
      <c r="G4188" s="12"/>
      <c r="H4188" s="12"/>
      <c r="K4188"/>
    </row>
    <row r="4189" spans="1:11" x14ac:dyDescent="0.3">
      <c r="A4189" s="21">
        <v>38884</v>
      </c>
      <c r="B4189" s="11">
        <v>4797780000000</v>
      </c>
      <c r="C4189" s="11">
        <v>3541570000000</v>
      </c>
      <c r="D4189" s="11">
        <v>8339350000000</v>
      </c>
      <c r="E4189" s="12">
        <f>(US_Debt_Table[[#This Row],[Debt Held by the Public]] - B4441)/B4441 * 100</f>
        <v>5.0778264230945291</v>
      </c>
      <c r="F4189" s="12">
        <f>(US_Debt_Table[[#This Row],[Debt Held by the Public]] - B4441)/B4441 * 100</f>
        <v>5.0778264230945291</v>
      </c>
      <c r="G4189" s="12"/>
      <c r="H4189" s="12"/>
      <c r="K4189"/>
    </row>
    <row r="4190" spans="1:11" x14ac:dyDescent="0.3">
      <c r="A4190" s="21">
        <v>38883</v>
      </c>
      <c r="B4190" s="11">
        <v>4797670000000</v>
      </c>
      <c r="C4190" s="11">
        <v>3539620000000</v>
      </c>
      <c r="D4190" s="11">
        <v>8337290000000</v>
      </c>
      <c r="E4190" s="12">
        <f>(US_Debt_Table[[#This Row],[Debt Held by the Public]] - B4442)/B4442 * 100</f>
        <v>4.7018693995486904</v>
      </c>
      <c r="F4190" s="12">
        <f>(US_Debt_Table[[#This Row],[Debt Held by the Public]] - B4442)/B4442 * 100</f>
        <v>4.7018693995486904</v>
      </c>
      <c r="G4190" s="12"/>
      <c r="H4190" s="12"/>
      <c r="K4190"/>
    </row>
    <row r="4191" spans="1:11" x14ac:dyDescent="0.3">
      <c r="A4191" s="21">
        <v>38882</v>
      </c>
      <c r="B4191" s="11">
        <v>4840380000000</v>
      </c>
      <c r="C4191" s="11">
        <v>3534990000000</v>
      </c>
      <c r="D4191" s="11">
        <v>8375370000000</v>
      </c>
      <c r="E4191" s="12">
        <f>(US_Debt_Table[[#This Row],[Debt Held by the Public]] - B4443)/B4443 * 100</f>
        <v>5.6440946531697289</v>
      </c>
      <c r="F4191" s="12">
        <f>(US_Debt_Table[[#This Row],[Debt Held by the Public]] - B4443)/B4443 * 100</f>
        <v>5.6440946531697289</v>
      </c>
      <c r="G4191" s="12"/>
      <c r="H4191" s="12"/>
      <c r="K4191"/>
    </row>
    <row r="4192" spans="1:11" x14ac:dyDescent="0.3">
      <c r="A4192" s="21">
        <v>38881</v>
      </c>
      <c r="B4192" s="11">
        <v>4839790000000</v>
      </c>
      <c r="C4192" s="11">
        <v>3540960000000</v>
      </c>
      <c r="D4192" s="11">
        <v>8380750000000</v>
      </c>
      <c r="E4192" s="12">
        <f>(US_Debt_Table[[#This Row],[Debt Held by the Public]] - B4444)/B4444 * 100</f>
        <v>5.6337536313178376</v>
      </c>
      <c r="F4192" s="12">
        <f>(US_Debt_Table[[#This Row],[Debt Held by the Public]] - B4444)/B4444 * 100</f>
        <v>5.6337536313178376</v>
      </c>
      <c r="G4192" s="12"/>
      <c r="H4192" s="12"/>
      <c r="K4192"/>
    </row>
    <row r="4193" spans="1:11" x14ac:dyDescent="0.3">
      <c r="A4193" s="21">
        <v>38880</v>
      </c>
      <c r="B4193" s="11">
        <v>4839160000000</v>
      </c>
      <c r="C4193" s="11">
        <v>3537010000000</v>
      </c>
      <c r="D4193" s="11">
        <v>8376170000000</v>
      </c>
      <c r="E4193" s="12">
        <f>(US_Debt_Table[[#This Row],[Debt Held by the Public]] - B4445)/B4445 * 100</f>
        <v>5.6220779731009829</v>
      </c>
      <c r="F4193" s="12">
        <f>(US_Debt_Table[[#This Row],[Debt Held by the Public]] - B4445)/B4445 * 100</f>
        <v>5.6220779731009829</v>
      </c>
      <c r="G4193" s="12"/>
      <c r="H4193" s="12"/>
      <c r="K4193"/>
    </row>
    <row r="4194" spans="1:11" x14ac:dyDescent="0.3">
      <c r="A4194" s="21">
        <v>38877</v>
      </c>
      <c r="B4194" s="11">
        <v>4838690000000</v>
      </c>
      <c r="C4194" s="11">
        <v>3536610000000</v>
      </c>
      <c r="D4194" s="11">
        <v>8375300000000</v>
      </c>
      <c r="E4194" s="12">
        <f>(US_Debt_Table[[#This Row],[Debt Held by the Public]] - B4446)/B4446 * 100</f>
        <v>5.6415641804339902</v>
      </c>
      <c r="F4194" s="12">
        <f>(US_Debt_Table[[#This Row],[Debt Held by the Public]] - B4446)/B4446 * 100</f>
        <v>5.6415641804339902</v>
      </c>
      <c r="G4194" s="12"/>
      <c r="H4194" s="12"/>
      <c r="K4194"/>
    </row>
    <row r="4195" spans="1:11" x14ac:dyDescent="0.3">
      <c r="A4195" s="21">
        <v>38876</v>
      </c>
      <c r="B4195" s="11">
        <v>4838100000000</v>
      </c>
      <c r="C4195" s="11">
        <v>3536140000000</v>
      </c>
      <c r="D4195" s="11">
        <v>8374240000000</v>
      </c>
      <c r="E4195" s="12">
        <f>(US_Debt_Table[[#This Row],[Debt Held by the Public]] - B4447)/B4447 * 100</f>
        <v>5.6475967742992097</v>
      </c>
      <c r="F4195" s="12">
        <f>(US_Debt_Table[[#This Row],[Debt Held by the Public]] - B4447)/B4447 * 100</f>
        <v>5.6475967742992097</v>
      </c>
      <c r="G4195" s="12"/>
      <c r="H4195" s="12"/>
      <c r="K4195"/>
    </row>
    <row r="4196" spans="1:11" x14ac:dyDescent="0.3">
      <c r="A4196" s="21">
        <v>38875</v>
      </c>
      <c r="B4196" s="11">
        <v>4839340000000</v>
      </c>
      <c r="C4196" s="11">
        <v>3532830000000</v>
      </c>
      <c r="D4196" s="11">
        <v>8372170000000</v>
      </c>
      <c r="E4196" s="12">
        <f>(US_Debt_Table[[#This Row],[Debt Held by the Public]] - B4448)/B4448 * 100</f>
        <v>5.9026919146272876</v>
      </c>
      <c r="F4196" s="12">
        <f>(US_Debt_Table[[#This Row],[Debt Held by the Public]] - B4448)/B4448 * 100</f>
        <v>5.9026919146272876</v>
      </c>
      <c r="G4196" s="12"/>
      <c r="H4196" s="12"/>
      <c r="K4196"/>
    </row>
    <row r="4197" spans="1:11" x14ac:dyDescent="0.3">
      <c r="A4197" s="21">
        <v>38874</v>
      </c>
      <c r="B4197" s="11">
        <v>4838920000000</v>
      </c>
      <c r="C4197" s="11">
        <v>3534550000000</v>
      </c>
      <c r="D4197" s="11">
        <v>8373470000000</v>
      </c>
      <c r="E4197" s="12">
        <f>(US_Debt_Table[[#This Row],[Debt Held by the Public]] - B4449)/B4449 * 100</f>
        <v>5.8902565785874499</v>
      </c>
      <c r="F4197" s="12">
        <f>(US_Debt_Table[[#This Row],[Debt Held by the Public]] - B4449)/B4449 * 100</f>
        <v>5.8902565785874499</v>
      </c>
      <c r="G4197" s="12"/>
      <c r="H4197" s="12"/>
      <c r="K4197"/>
    </row>
    <row r="4198" spans="1:11" x14ac:dyDescent="0.3">
      <c r="A4198" s="21">
        <v>38873</v>
      </c>
      <c r="B4198" s="11">
        <v>4829410000000</v>
      </c>
      <c r="C4198" s="11">
        <v>3530570000000</v>
      </c>
      <c r="D4198" s="11">
        <v>8359980000000</v>
      </c>
      <c r="E4198" s="12">
        <f>(US_Debt_Table[[#This Row],[Debt Held by the Public]] - B4450)/B4450 * 100</f>
        <v>6.0558013900936611</v>
      </c>
      <c r="F4198" s="12">
        <f>(US_Debt_Table[[#This Row],[Debt Held by the Public]] - B4450)/B4450 * 100</f>
        <v>6.0558013900936611</v>
      </c>
      <c r="G4198" s="12"/>
      <c r="H4198" s="12"/>
      <c r="K4198"/>
    </row>
    <row r="4199" spans="1:11" x14ac:dyDescent="0.3">
      <c r="A4199" s="21">
        <v>38870</v>
      </c>
      <c r="B4199" s="11">
        <v>4829400000000</v>
      </c>
      <c r="C4199" s="11">
        <v>3528950000000</v>
      </c>
      <c r="D4199" s="11">
        <v>8358360000000</v>
      </c>
      <c r="E4199" s="12">
        <f>(US_Debt_Table[[#This Row],[Debt Held by the Public]] - B4451)/B4451 * 100</f>
        <v>6.1273642642570048</v>
      </c>
      <c r="F4199" s="12">
        <f>(US_Debt_Table[[#This Row],[Debt Held by the Public]] - B4451)/B4451 * 100</f>
        <v>6.1273642642570048</v>
      </c>
      <c r="G4199" s="12"/>
      <c r="H4199" s="12"/>
      <c r="K4199"/>
    </row>
    <row r="4200" spans="1:11" x14ac:dyDescent="0.3">
      <c r="A4200" s="21">
        <v>38869</v>
      </c>
      <c r="B4200" s="11">
        <v>4806950000000</v>
      </c>
      <c r="C4200" s="11">
        <v>3535910000000</v>
      </c>
      <c r="D4200" s="11">
        <v>8342860000000</v>
      </c>
      <c r="E4200" s="12">
        <f>(US_Debt_Table[[#This Row],[Debt Held by the Public]] - B4452)/B4452 * 100</f>
        <v>5.8244796780542361</v>
      </c>
      <c r="F4200" s="12">
        <f>(US_Debt_Table[[#This Row],[Debt Held by the Public]] - B4452)/B4452 * 100</f>
        <v>5.8244796780542361</v>
      </c>
      <c r="G4200" s="12"/>
      <c r="H4200" s="12"/>
      <c r="K4200"/>
    </row>
    <row r="4201" spans="1:11" x14ac:dyDescent="0.3">
      <c r="A4201" s="21">
        <v>38868</v>
      </c>
      <c r="B4201" s="11">
        <v>4807520000000</v>
      </c>
      <c r="C4201" s="11">
        <v>3549260000000</v>
      </c>
      <c r="D4201" s="11">
        <v>8356780000000</v>
      </c>
      <c r="E4201" s="12">
        <f>(US_Debt_Table[[#This Row],[Debt Held by the Public]] - B4453)/B4453 * 100</f>
        <v>5.7983644510171564</v>
      </c>
      <c r="F4201" s="12">
        <f>(US_Debt_Table[[#This Row],[Debt Held by the Public]] - B4453)/B4453 * 100</f>
        <v>5.7983644510171564</v>
      </c>
      <c r="G4201" s="12"/>
      <c r="H4201" s="12"/>
      <c r="K4201"/>
    </row>
    <row r="4202" spans="1:11" x14ac:dyDescent="0.3">
      <c r="A4202" s="21">
        <v>38867</v>
      </c>
      <c r="B4202" s="11">
        <v>4794930000000</v>
      </c>
      <c r="C4202" s="11">
        <v>3549050000000</v>
      </c>
      <c r="D4202" s="11">
        <v>8343990000000</v>
      </c>
      <c r="E4202" s="12">
        <f>(US_Debt_Table[[#This Row],[Debt Held by the Public]] - B4454)/B4454 * 100</f>
        <v>5.5282652616566965</v>
      </c>
      <c r="F4202" s="12">
        <f>(US_Debt_Table[[#This Row],[Debt Held by the Public]] - B4454)/B4454 * 100</f>
        <v>5.5282652616566965</v>
      </c>
      <c r="G4202" s="12"/>
      <c r="H4202" s="12"/>
      <c r="K4202"/>
    </row>
    <row r="4203" spans="1:11" x14ac:dyDescent="0.3">
      <c r="A4203" s="21">
        <v>38863</v>
      </c>
      <c r="B4203" s="11">
        <v>4794640000000</v>
      </c>
      <c r="C4203" s="11">
        <v>3553720000000</v>
      </c>
      <c r="D4203" s="11">
        <v>8348360000000</v>
      </c>
      <c r="E4203" s="12">
        <f>(US_Debt_Table[[#This Row],[Debt Held by the Public]] - B4455)/B4455 * 100</f>
        <v>5.676545979912234</v>
      </c>
      <c r="F4203" s="12">
        <f>(US_Debt_Table[[#This Row],[Debt Held by the Public]] - B4455)/B4455 * 100</f>
        <v>5.676545979912234</v>
      </c>
      <c r="G4203" s="12"/>
      <c r="H4203" s="12"/>
      <c r="K4203"/>
    </row>
    <row r="4204" spans="1:11" x14ac:dyDescent="0.3">
      <c r="A4204" s="21">
        <v>38862</v>
      </c>
      <c r="B4204" s="11">
        <v>4794580000000</v>
      </c>
      <c r="C4204" s="11">
        <v>3553610000000</v>
      </c>
      <c r="D4204" s="11">
        <v>8348190000000</v>
      </c>
      <c r="E4204" s="12">
        <f>(US_Debt_Table[[#This Row],[Debt Held by the Public]] - B4456)/B4456 * 100</f>
        <v>5.682677323293885</v>
      </c>
      <c r="F4204" s="12">
        <f>(US_Debt_Table[[#This Row],[Debt Held by the Public]] - B4456)/B4456 * 100</f>
        <v>5.682677323293885</v>
      </c>
      <c r="G4204" s="12"/>
      <c r="H4204" s="12"/>
      <c r="K4204"/>
    </row>
    <row r="4205" spans="1:11" x14ac:dyDescent="0.3">
      <c r="A4205" s="21">
        <v>38861</v>
      </c>
      <c r="B4205" s="11">
        <v>4793100000000</v>
      </c>
      <c r="C4205" s="11">
        <v>3556080000000</v>
      </c>
      <c r="D4205" s="11">
        <v>8349180000000</v>
      </c>
      <c r="E4205" s="12">
        <f>(US_Debt_Table[[#This Row],[Debt Held by the Public]] - B4457)/B4457 * 100</f>
        <v>5.6815024848856339</v>
      </c>
      <c r="F4205" s="12">
        <f>(US_Debt_Table[[#This Row],[Debt Held by the Public]] - B4457)/B4457 * 100</f>
        <v>5.6815024848856339</v>
      </c>
      <c r="G4205" s="12"/>
      <c r="H4205" s="12"/>
      <c r="K4205"/>
    </row>
    <row r="4206" spans="1:11" x14ac:dyDescent="0.3">
      <c r="A4206" s="21">
        <v>38860</v>
      </c>
      <c r="B4206" s="11">
        <v>4792620000000</v>
      </c>
      <c r="C4206" s="11">
        <v>3560050000000</v>
      </c>
      <c r="D4206" s="11">
        <v>8352670000000</v>
      </c>
      <c r="E4206" s="12">
        <f>(US_Debt_Table[[#This Row],[Debt Held by the Public]] - B4458)/B4458 * 100</f>
        <v>5.6825699240559917</v>
      </c>
      <c r="F4206" s="12">
        <f>(US_Debt_Table[[#This Row],[Debt Held by the Public]] - B4458)/B4458 * 100</f>
        <v>5.6825699240559917</v>
      </c>
      <c r="G4206" s="12"/>
      <c r="H4206" s="12"/>
      <c r="K4206"/>
    </row>
    <row r="4207" spans="1:11" x14ac:dyDescent="0.3">
      <c r="A4207" s="21">
        <v>38859</v>
      </c>
      <c r="B4207" s="11">
        <v>4791980000000</v>
      </c>
      <c r="C4207" s="11">
        <v>3553580000000</v>
      </c>
      <c r="D4207" s="11">
        <v>8345570000000</v>
      </c>
      <c r="E4207" s="12">
        <f>(US_Debt_Table[[#This Row],[Debt Held by the Public]] - B4459)/B4459 * 100</f>
        <v>5.6780115161285343</v>
      </c>
      <c r="F4207" s="12">
        <f>(US_Debt_Table[[#This Row],[Debt Held by the Public]] - B4459)/B4459 * 100</f>
        <v>5.6780115161285343</v>
      </c>
      <c r="G4207" s="12"/>
      <c r="H4207" s="12"/>
      <c r="K4207"/>
    </row>
    <row r="4208" spans="1:11" x14ac:dyDescent="0.3">
      <c r="A4208" s="21">
        <v>38856</v>
      </c>
      <c r="B4208" s="11">
        <v>4791850000000</v>
      </c>
      <c r="C4208" s="11">
        <v>3552600000000</v>
      </c>
      <c r="D4208" s="11">
        <v>8344450000000</v>
      </c>
      <c r="E4208" s="12">
        <f>(US_Debt_Table[[#This Row],[Debt Held by the Public]] - B4460)/B4460 * 100</f>
        <v>5.6341443520778087</v>
      </c>
      <c r="F4208" s="12">
        <f>(US_Debt_Table[[#This Row],[Debt Held by the Public]] - B4460)/B4460 * 100</f>
        <v>5.6341443520778087</v>
      </c>
      <c r="G4208" s="12"/>
      <c r="H4208" s="12"/>
      <c r="K4208"/>
    </row>
    <row r="4209" spans="1:11" x14ac:dyDescent="0.3">
      <c r="A4209" s="21">
        <v>38855</v>
      </c>
      <c r="B4209" s="11">
        <v>4791540000000</v>
      </c>
      <c r="C4209" s="11">
        <v>3553380000000</v>
      </c>
      <c r="D4209" s="11">
        <v>8344920000000</v>
      </c>
      <c r="E4209" s="12">
        <f>(US_Debt_Table[[#This Row],[Debt Held by the Public]] - B4461)/B4461 * 100</f>
        <v>5.6440784469358736</v>
      </c>
      <c r="F4209" s="12">
        <f>(US_Debt_Table[[#This Row],[Debt Held by the Public]] - B4461)/B4461 * 100</f>
        <v>5.6440784469358736</v>
      </c>
      <c r="G4209" s="12"/>
      <c r="H4209" s="12"/>
      <c r="K4209"/>
    </row>
    <row r="4210" spans="1:11" x14ac:dyDescent="0.3">
      <c r="A4210" s="21">
        <v>38854</v>
      </c>
      <c r="B4210" s="11">
        <v>4786590000000</v>
      </c>
      <c r="C4210" s="11">
        <v>3550420000000</v>
      </c>
      <c r="D4210" s="11">
        <v>8337010000000</v>
      </c>
      <c r="E4210" s="12">
        <f>(US_Debt_Table[[#This Row],[Debt Held by the Public]] - B4462)/B4462 * 100</f>
        <v>5.570786125306296</v>
      </c>
      <c r="F4210" s="12">
        <f>(US_Debt_Table[[#This Row],[Debt Held by the Public]] - B4462)/B4462 * 100</f>
        <v>5.570786125306296</v>
      </c>
      <c r="G4210" s="12"/>
      <c r="H4210" s="12"/>
      <c r="K4210"/>
    </row>
    <row r="4211" spans="1:11" x14ac:dyDescent="0.3">
      <c r="A4211" s="21">
        <v>38853</v>
      </c>
      <c r="B4211" s="11">
        <v>4786390000000</v>
      </c>
      <c r="C4211" s="11">
        <v>3551780000000</v>
      </c>
      <c r="D4211" s="11">
        <v>8338160000000</v>
      </c>
      <c r="E4211" s="12">
        <f>(US_Debt_Table[[#This Row],[Debt Held by the Public]] - B4463)/B4463 * 100</f>
        <v>5.8228794035843308</v>
      </c>
      <c r="F4211" s="12">
        <f>(US_Debt_Table[[#This Row],[Debt Held by the Public]] - B4463)/B4463 * 100</f>
        <v>5.8228794035843308</v>
      </c>
      <c r="G4211" s="12"/>
      <c r="H4211" s="12"/>
      <c r="K4211"/>
    </row>
    <row r="4212" spans="1:11" x14ac:dyDescent="0.3">
      <c r="A4212" s="21">
        <v>38852</v>
      </c>
      <c r="B4212" s="11">
        <v>4785960000000</v>
      </c>
      <c r="C4212" s="11">
        <v>3546560000000</v>
      </c>
      <c r="D4212" s="11">
        <v>8332520000000</v>
      </c>
      <c r="E4212" s="12">
        <f>(US_Debt_Table[[#This Row],[Debt Held by the Public]] - B4464)/B4464 * 100</f>
        <v>5.8164138415924338</v>
      </c>
      <c r="F4212" s="12">
        <f>(US_Debt_Table[[#This Row],[Debt Held by the Public]] - B4464)/B4464 * 100</f>
        <v>5.8164138415924338</v>
      </c>
      <c r="G4212" s="12"/>
      <c r="H4212" s="12"/>
      <c r="K4212"/>
    </row>
    <row r="4213" spans="1:11" x14ac:dyDescent="0.3">
      <c r="A4213" s="21">
        <v>38849</v>
      </c>
      <c r="B4213" s="11">
        <v>4813480000000</v>
      </c>
      <c r="C4213" s="11">
        <v>3545460000000</v>
      </c>
      <c r="D4213" s="11">
        <v>8358940000000</v>
      </c>
      <c r="E4213" s="12">
        <f>(US_Debt_Table[[#This Row],[Debt Held by the Public]] - B4465)/B4465 * 100</f>
        <v>6.1551965208032851</v>
      </c>
      <c r="F4213" s="12">
        <f>(US_Debt_Table[[#This Row],[Debt Held by the Public]] - B4465)/B4465 * 100</f>
        <v>6.1551965208032851</v>
      </c>
      <c r="G4213" s="12"/>
      <c r="H4213" s="12"/>
      <c r="K4213"/>
    </row>
    <row r="4214" spans="1:11" x14ac:dyDescent="0.3">
      <c r="A4214" s="21">
        <v>38848</v>
      </c>
      <c r="B4214" s="11">
        <v>4813460000000</v>
      </c>
      <c r="C4214" s="11">
        <v>3544530000000</v>
      </c>
      <c r="D4214" s="11">
        <v>8357990000000</v>
      </c>
      <c r="E4214" s="12">
        <f>(US_Debt_Table[[#This Row],[Debt Held by the Public]] - B4466)/B4466 * 100</f>
        <v>6.1648231674367819</v>
      </c>
      <c r="F4214" s="12">
        <f>(US_Debt_Table[[#This Row],[Debt Held by the Public]] - B4466)/B4466 * 100</f>
        <v>6.1648231674367819</v>
      </c>
      <c r="G4214" s="12"/>
      <c r="H4214" s="12"/>
      <c r="K4214"/>
    </row>
    <row r="4215" spans="1:11" x14ac:dyDescent="0.3">
      <c r="A4215" s="21">
        <v>38847</v>
      </c>
      <c r="B4215" s="11">
        <v>4818670000000</v>
      </c>
      <c r="C4215" s="11">
        <v>3541510000000</v>
      </c>
      <c r="D4215" s="11">
        <v>8360180000000</v>
      </c>
      <c r="E4215" s="12">
        <f>(US_Debt_Table[[#This Row],[Debt Held by the Public]] - B4467)/B4467 * 100</f>
        <v>6.329217271571812</v>
      </c>
      <c r="F4215" s="12">
        <f>(US_Debt_Table[[#This Row],[Debt Held by the Public]] - B4467)/B4467 * 100</f>
        <v>6.329217271571812</v>
      </c>
      <c r="G4215" s="12"/>
      <c r="H4215" s="12"/>
      <c r="K4215"/>
    </row>
    <row r="4216" spans="1:11" x14ac:dyDescent="0.3">
      <c r="A4216" s="21">
        <v>38846</v>
      </c>
      <c r="B4216" s="11">
        <v>4818710000000</v>
      </c>
      <c r="C4216" s="11">
        <v>3545580000000</v>
      </c>
      <c r="D4216" s="11">
        <v>8364290000000</v>
      </c>
      <c r="E4216" s="12">
        <f>(US_Debt_Table[[#This Row],[Debt Held by the Public]] - B4468)/B4468 * 100</f>
        <v>6.3354966557139738</v>
      </c>
      <c r="F4216" s="12">
        <f>(US_Debt_Table[[#This Row],[Debt Held by the Public]] - B4468)/B4468 * 100</f>
        <v>6.3354966557139738</v>
      </c>
      <c r="G4216" s="12"/>
      <c r="H4216" s="12"/>
      <c r="K4216"/>
    </row>
    <row r="4217" spans="1:11" x14ac:dyDescent="0.3">
      <c r="A4217" s="21">
        <v>38845</v>
      </c>
      <c r="B4217" s="11">
        <v>4818420000000</v>
      </c>
      <c r="C4217" s="11">
        <v>3542670000000</v>
      </c>
      <c r="D4217" s="11">
        <v>8361090000000</v>
      </c>
      <c r="E4217" s="12">
        <f>(US_Debt_Table[[#This Row],[Debt Held by the Public]] - B4469)/B4469 * 100</f>
        <v>6.3220584698283941</v>
      </c>
      <c r="F4217" s="12">
        <f>(US_Debt_Table[[#This Row],[Debt Held by the Public]] - B4469)/B4469 * 100</f>
        <v>6.3220584698283941</v>
      </c>
      <c r="G4217" s="12"/>
      <c r="H4217" s="12"/>
      <c r="K4217"/>
    </row>
    <row r="4218" spans="1:11" x14ac:dyDescent="0.3">
      <c r="A4218" s="21">
        <v>38842</v>
      </c>
      <c r="B4218" s="11">
        <v>4818420000000</v>
      </c>
      <c r="C4218" s="11">
        <v>3538580000000</v>
      </c>
      <c r="D4218" s="11">
        <v>8357000000000</v>
      </c>
      <c r="E4218" s="12">
        <f>(US_Debt_Table[[#This Row],[Debt Held by the Public]] - B4470)/B4470 * 100</f>
        <v>5.9293733827832504</v>
      </c>
      <c r="F4218" s="12">
        <f>(US_Debt_Table[[#This Row],[Debt Held by the Public]] - B4470)/B4470 * 100</f>
        <v>5.9293733827832504</v>
      </c>
      <c r="G4218" s="12"/>
      <c r="H4218" s="12"/>
      <c r="K4218"/>
    </row>
    <row r="4219" spans="1:11" x14ac:dyDescent="0.3">
      <c r="A4219" s="21">
        <v>38841</v>
      </c>
      <c r="B4219" s="11">
        <v>4818380000000</v>
      </c>
      <c r="C4219" s="11">
        <v>3536790000000</v>
      </c>
      <c r="D4219" s="11">
        <v>8355170000000</v>
      </c>
      <c r="E4219" s="12">
        <f>(US_Debt_Table[[#This Row],[Debt Held by the Public]] - B4471)/B4471 * 100</f>
        <v>5.9513207688231269</v>
      </c>
      <c r="F4219" s="12">
        <f>(US_Debt_Table[[#This Row],[Debt Held by the Public]] - B4471)/B4471 * 100</f>
        <v>5.9513207688231269</v>
      </c>
      <c r="G4219" s="12"/>
      <c r="H4219" s="12"/>
      <c r="K4219"/>
    </row>
    <row r="4220" spans="1:11" x14ac:dyDescent="0.3">
      <c r="A4220" s="21">
        <v>38840</v>
      </c>
      <c r="B4220" s="11">
        <v>4827670000000</v>
      </c>
      <c r="C4220" s="11">
        <v>3531750000000</v>
      </c>
      <c r="D4220" s="11">
        <v>8359420000000</v>
      </c>
      <c r="E4220" s="12">
        <f>(US_Debt_Table[[#This Row],[Debt Held by the Public]] - B4472)/B4472 * 100</f>
        <v>6.1787126600597357</v>
      </c>
      <c r="F4220" s="12">
        <f>(US_Debt_Table[[#This Row],[Debt Held by the Public]] - B4472)/B4472 * 100</f>
        <v>6.1787126600597357</v>
      </c>
      <c r="G4220" s="12"/>
      <c r="H4220" s="12"/>
      <c r="K4220"/>
    </row>
    <row r="4221" spans="1:11" x14ac:dyDescent="0.3">
      <c r="A4221" s="21">
        <v>38839</v>
      </c>
      <c r="B4221" s="11">
        <v>4827400000000</v>
      </c>
      <c r="C4221" s="11">
        <v>3537970000000</v>
      </c>
      <c r="D4221" s="11">
        <v>8365370000000</v>
      </c>
      <c r="E4221" s="12">
        <f>(US_Debt_Table[[#This Row],[Debt Held by the Public]] - B4473)/B4473 * 100</f>
        <v>6.0719920194416241</v>
      </c>
      <c r="F4221" s="12">
        <f>(US_Debt_Table[[#This Row],[Debt Held by the Public]] - B4473)/B4473 * 100</f>
        <v>6.0719920194416241</v>
      </c>
      <c r="G4221" s="12"/>
      <c r="H4221" s="12"/>
      <c r="K4221"/>
    </row>
    <row r="4222" spans="1:11" x14ac:dyDescent="0.3">
      <c r="A4222" s="21">
        <v>38838</v>
      </c>
      <c r="B4222" s="11">
        <v>4826900000000</v>
      </c>
      <c r="C4222" s="11">
        <v>3524670000000</v>
      </c>
      <c r="D4222" s="11">
        <v>8351570000000</v>
      </c>
      <c r="E4222" s="12">
        <f>(US_Debt_Table[[#This Row],[Debt Held by the Public]] - B4474)/B4474 * 100</f>
        <v>6.271397276560144</v>
      </c>
      <c r="F4222" s="12">
        <f>(US_Debt_Table[[#This Row],[Debt Held by the Public]] - B4474)/B4474 * 100</f>
        <v>6.271397276560144</v>
      </c>
      <c r="G4222" s="12"/>
      <c r="H4222" s="12"/>
      <c r="K4222"/>
    </row>
    <row r="4223" spans="1:11" x14ac:dyDescent="0.3">
      <c r="A4223" s="21">
        <v>38835</v>
      </c>
      <c r="B4223" s="11">
        <v>4819950000000</v>
      </c>
      <c r="C4223" s="11">
        <v>3535770000000</v>
      </c>
      <c r="D4223" s="11">
        <v>8355720000000</v>
      </c>
      <c r="E4223" s="12">
        <f>(US_Debt_Table[[#This Row],[Debt Held by the Public]] - B4475)/B4475 * 100</f>
        <v>5.7491262442654634</v>
      </c>
      <c r="F4223" s="12">
        <f>(US_Debt_Table[[#This Row],[Debt Held by the Public]] - B4475)/B4475 * 100</f>
        <v>5.7491262442654634</v>
      </c>
      <c r="G4223" s="12"/>
      <c r="H4223" s="12"/>
      <c r="K4223"/>
    </row>
    <row r="4224" spans="1:11" x14ac:dyDescent="0.3">
      <c r="A4224" s="21">
        <v>38834</v>
      </c>
      <c r="B4224" s="11">
        <v>4808980000000</v>
      </c>
      <c r="C4224" s="11">
        <v>3530760000000</v>
      </c>
      <c r="D4224" s="11">
        <v>8339740000000</v>
      </c>
      <c r="E4224" s="12">
        <f>(US_Debt_Table[[#This Row],[Debt Held by the Public]] - B4476)/B4476 * 100</f>
        <v>5.5304413468628209</v>
      </c>
      <c r="F4224" s="12">
        <f>(US_Debt_Table[[#This Row],[Debt Held by the Public]] - B4476)/B4476 * 100</f>
        <v>5.5304413468628209</v>
      </c>
      <c r="G4224" s="12"/>
      <c r="H4224" s="12"/>
      <c r="K4224"/>
    </row>
    <row r="4225" spans="1:11" x14ac:dyDescent="0.3">
      <c r="A4225" s="21">
        <v>38833</v>
      </c>
      <c r="B4225" s="11">
        <v>4830490000000</v>
      </c>
      <c r="C4225" s="11">
        <v>3531440000000</v>
      </c>
      <c r="D4225" s="11">
        <v>8361930000000</v>
      </c>
      <c r="E4225" s="12">
        <f>(US_Debt_Table[[#This Row],[Debt Held by the Public]] - B4477)/B4477 * 100</f>
        <v>6.0229407736475213</v>
      </c>
      <c r="F4225" s="12">
        <f>(US_Debt_Table[[#This Row],[Debt Held by the Public]] - B4477)/B4477 * 100</f>
        <v>6.0229407736475213</v>
      </c>
      <c r="G4225" s="12"/>
      <c r="H4225" s="12"/>
      <c r="K4225"/>
    </row>
    <row r="4226" spans="1:11" x14ac:dyDescent="0.3">
      <c r="A4226" s="21">
        <v>38832</v>
      </c>
      <c r="B4226" s="11">
        <v>4830060000000</v>
      </c>
      <c r="C4226" s="11">
        <v>3532240000000</v>
      </c>
      <c r="D4226" s="11">
        <v>8362300000000</v>
      </c>
      <c r="E4226" s="12">
        <f>(US_Debt_Table[[#This Row],[Debt Held by the Public]] - B4478)/B4478 * 100</f>
        <v>6.0037309338307914</v>
      </c>
      <c r="F4226" s="12">
        <f>(US_Debt_Table[[#This Row],[Debt Held by the Public]] - B4478)/B4478 * 100</f>
        <v>6.0037309338307914</v>
      </c>
      <c r="G4226" s="12"/>
      <c r="H4226" s="12"/>
      <c r="K4226"/>
    </row>
    <row r="4227" spans="1:11" x14ac:dyDescent="0.3">
      <c r="A4227" s="21">
        <v>38831</v>
      </c>
      <c r="B4227" s="11">
        <v>4828670000000</v>
      </c>
      <c r="C4227" s="11">
        <v>3524760000000</v>
      </c>
      <c r="D4227" s="11">
        <v>8353430000000</v>
      </c>
      <c r="E4227" s="12">
        <f>(US_Debt_Table[[#This Row],[Debt Held by the Public]] - B4479)/B4479 * 100</f>
        <v>5.9799701945257135</v>
      </c>
      <c r="F4227" s="12">
        <f>(US_Debt_Table[[#This Row],[Debt Held by the Public]] - B4479)/B4479 * 100</f>
        <v>5.9799701945257135</v>
      </c>
      <c r="G4227" s="12"/>
      <c r="H4227" s="12"/>
      <c r="K4227"/>
    </row>
    <row r="4228" spans="1:11" x14ac:dyDescent="0.3">
      <c r="A4228" s="21">
        <v>38828</v>
      </c>
      <c r="B4228" s="11">
        <v>4828600000000</v>
      </c>
      <c r="C4228" s="11">
        <v>3521370000000</v>
      </c>
      <c r="D4228" s="11">
        <v>8349970000000</v>
      </c>
      <c r="E4228" s="12">
        <f>(US_Debt_Table[[#This Row],[Debt Held by the Public]] - B4480)/B4480 * 100</f>
        <v>5.4682466007754051</v>
      </c>
      <c r="F4228" s="12">
        <f>(US_Debt_Table[[#This Row],[Debt Held by the Public]] - B4480)/B4480 * 100</f>
        <v>5.4682466007754051</v>
      </c>
      <c r="G4228" s="12"/>
      <c r="H4228" s="12"/>
      <c r="K4228"/>
    </row>
    <row r="4229" spans="1:11" x14ac:dyDescent="0.3">
      <c r="A4229" s="21">
        <v>38827</v>
      </c>
      <c r="B4229" s="11">
        <v>4828400000000</v>
      </c>
      <c r="C4229" s="11">
        <v>3520880000000</v>
      </c>
      <c r="D4229" s="11">
        <v>8349280000000</v>
      </c>
      <c r="E4229" s="12">
        <f>(US_Debt_Table[[#This Row],[Debt Held by the Public]] - B4481)/B4481 * 100</f>
        <v>5.4873799219178414</v>
      </c>
      <c r="F4229" s="12">
        <f>(US_Debt_Table[[#This Row],[Debt Held by the Public]] - B4481)/B4481 * 100</f>
        <v>5.4873799219178414</v>
      </c>
      <c r="G4229" s="12"/>
      <c r="H4229" s="12"/>
      <c r="K4229"/>
    </row>
    <row r="4230" spans="1:11" x14ac:dyDescent="0.3">
      <c r="A4230" s="21">
        <v>38826</v>
      </c>
      <c r="B4230" s="11">
        <v>4854630000000</v>
      </c>
      <c r="C4230" s="11">
        <v>3517200000000</v>
      </c>
      <c r="D4230" s="11">
        <v>8371830000000</v>
      </c>
      <c r="E4230" s="12">
        <f>(US_Debt_Table[[#This Row],[Debt Held by the Public]] - B4482)/B4482 * 100</f>
        <v>6.0810604107212312</v>
      </c>
      <c r="F4230" s="12">
        <f>(US_Debt_Table[[#This Row],[Debt Held by the Public]] - B4482)/B4482 * 100</f>
        <v>6.0810604107212312</v>
      </c>
      <c r="G4230" s="12"/>
      <c r="H4230" s="12"/>
      <c r="K4230"/>
    </row>
    <row r="4231" spans="1:11" x14ac:dyDescent="0.3">
      <c r="A4231" s="21">
        <v>38825</v>
      </c>
      <c r="B4231" s="11">
        <v>4854210000000</v>
      </c>
      <c r="C4231" s="11">
        <v>3519390000000</v>
      </c>
      <c r="D4231" s="11">
        <v>8373600000000</v>
      </c>
      <c r="E4231" s="12">
        <f>(US_Debt_Table[[#This Row],[Debt Held by the Public]] - B4483)/B4483 * 100</f>
        <v>5.91034446645663</v>
      </c>
      <c r="F4231" s="12">
        <f>(US_Debt_Table[[#This Row],[Debt Held by the Public]] - B4483)/B4483 * 100</f>
        <v>5.91034446645663</v>
      </c>
      <c r="G4231" s="12"/>
      <c r="H4231" s="12"/>
      <c r="K4231"/>
    </row>
    <row r="4232" spans="1:11" x14ac:dyDescent="0.3">
      <c r="A4232" s="21">
        <v>38824</v>
      </c>
      <c r="B4232" s="11">
        <v>4854180000000</v>
      </c>
      <c r="C4232" s="11">
        <v>3512690000000</v>
      </c>
      <c r="D4232" s="11">
        <v>8366860000000</v>
      </c>
      <c r="E4232" s="12">
        <f>(US_Debt_Table[[#This Row],[Debt Held by the Public]] - B4484)/B4484 * 100</f>
        <v>5.5499745593549816</v>
      </c>
      <c r="F4232" s="12">
        <f>(US_Debt_Table[[#This Row],[Debt Held by the Public]] - B4484)/B4484 * 100</f>
        <v>5.5499745593549816</v>
      </c>
      <c r="G4232" s="12"/>
      <c r="H4232" s="12"/>
      <c r="K4232"/>
    </row>
    <row r="4233" spans="1:11" x14ac:dyDescent="0.3">
      <c r="A4233" s="21">
        <v>38821</v>
      </c>
      <c r="B4233" s="11">
        <v>4904210000000</v>
      </c>
      <c r="C4233" s="11">
        <v>3502850000000</v>
      </c>
      <c r="D4233" s="11">
        <v>8407060000000</v>
      </c>
      <c r="E4233" s="12">
        <f>(US_Debt_Table[[#This Row],[Debt Held by the Public]] - B4485)/B4485 * 100</f>
        <v>6.4441072990530275</v>
      </c>
      <c r="F4233" s="12">
        <f>(US_Debt_Table[[#This Row],[Debt Held by the Public]] - B4485)/B4485 * 100</f>
        <v>6.4441072990530275</v>
      </c>
      <c r="G4233" s="12"/>
      <c r="H4233" s="12"/>
      <c r="K4233"/>
    </row>
    <row r="4234" spans="1:11" x14ac:dyDescent="0.3">
      <c r="A4234" s="21">
        <v>38820</v>
      </c>
      <c r="B4234" s="11">
        <v>4904230000000</v>
      </c>
      <c r="C4234" s="11">
        <v>3501910000000</v>
      </c>
      <c r="D4234" s="11">
        <v>8406140000000</v>
      </c>
      <c r="E4234" s="12">
        <f>(US_Debt_Table[[#This Row],[Debt Held by the Public]] - B4486)/B4486 * 100</f>
        <v>6.4627962105884702</v>
      </c>
      <c r="F4234" s="12">
        <f>(US_Debt_Table[[#This Row],[Debt Held by the Public]] - B4486)/B4486 * 100</f>
        <v>6.4627962105884702</v>
      </c>
      <c r="G4234" s="12"/>
      <c r="H4234" s="12"/>
      <c r="K4234"/>
    </row>
    <row r="4235" spans="1:11" x14ac:dyDescent="0.3">
      <c r="A4235" s="21">
        <v>38819</v>
      </c>
      <c r="B4235" s="11">
        <v>4903910000000</v>
      </c>
      <c r="C4235" s="11">
        <v>3498970000000</v>
      </c>
      <c r="D4235" s="11">
        <v>8402880000000</v>
      </c>
      <c r="E4235" s="12">
        <f>(US_Debt_Table[[#This Row],[Debt Held by the Public]] - B4487)/B4487 * 100</f>
        <v>6.4893693255477114</v>
      </c>
      <c r="F4235" s="12">
        <f>(US_Debt_Table[[#This Row],[Debt Held by the Public]] - B4487)/B4487 * 100</f>
        <v>6.4893693255477114</v>
      </c>
      <c r="G4235" s="12"/>
      <c r="H4235" s="12"/>
      <c r="K4235"/>
    </row>
    <row r="4236" spans="1:11" x14ac:dyDescent="0.3">
      <c r="A4236" s="21">
        <v>38818</v>
      </c>
      <c r="B4236" s="11">
        <v>4903800000000</v>
      </c>
      <c r="C4236" s="11">
        <v>3502760000000</v>
      </c>
      <c r="D4236" s="11">
        <v>8406560000000</v>
      </c>
      <c r="E4236" s="12">
        <f>(US_Debt_Table[[#This Row],[Debt Held by the Public]] - B4488)/B4488 * 100</f>
        <v>6.4800439486946759</v>
      </c>
      <c r="F4236" s="12">
        <f>(US_Debt_Table[[#This Row],[Debt Held by the Public]] - B4488)/B4488 * 100</f>
        <v>6.4800439486946759</v>
      </c>
      <c r="G4236" s="12"/>
      <c r="H4236" s="12"/>
      <c r="K4236"/>
    </row>
    <row r="4237" spans="1:11" x14ac:dyDescent="0.3">
      <c r="A4237" s="21">
        <v>38817</v>
      </c>
      <c r="B4237" s="11">
        <v>4903620000000</v>
      </c>
      <c r="C4237" s="11">
        <v>3498460000000</v>
      </c>
      <c r="D4237" s="11">
        <v>8402070000000</v>
      </c>
      <c r="E4237" s="12">
        <f>(US_Debt_Table[[#This Row],[Debt Held by the Public]] - B4489)/B4489 * 100</f>
        <v>6.4784475177351171</v>
      </c>
      <c r="F4237" s="12">
        <f>(US_Debt_Table[[#This Row],[Debt Held by the Public]] - B4489)/B4489 * 100</f>
        <v>6.4784475177351171</v>
      </c>
      <c r="G4237" s="12"/>
      <c r="H4237" s="12"/>
      <c r="K4237"/>
    </row>
    <row r="4238" spans="1:11" x14ac:dyDescent="0.3">
      <c r="A4238" s="21">
        <v>38814</v>
      </c>
      <c r="B4238" s="11">
        <v>4903630000000</v>
      </c>
      <c r="C4238" s="11">
        <v>3495170000000</v>
      </c>
      <c r="D4238" s="11">
        <v>8398800000000</v>
      </c>
      <c r="E4238" s="12">
        <f>(US_Debt_Table[[#This Row],[Debt Held by the Public]] - B4490)/B4490 * 100</f>
        <v>6.5983348188082864</v>
      </c>
      <c r="F4238" s="12">
        <f>(US_Debt_Table[[#This Row],[Debt Held by the Public]] - B4490)/B4490 * 100</f>
        <v>6.5983348188082864</v>
      </c>
      <c r="G4238" s="12"/>
      <c r="H4238" s="12"/>
      <c r="K4238"/>
    </row>
    <row r="4239" spans="1:11" x14ac:dyDescent="0.3">
      <c r="A4239" s="21">
        <v>38813</v>
      </c>
      <c r="B4239" s="11">
        <v>4895390000000</v>
      </c>
      <c r="C4239" s="11">
        <v>3498350000000</v>
      </c>
      <c r="D4239" s="11">
        <v>8393740000000</v>
      </c>
      <c r="E4239" s="12">
        <f>(US_Debt_Table[[#This Row],[Debt Held by the Public]] - B4491)/B4491 * 100</f>
        <v>6.4458191543721943</v>
      </c>
      <c r="F4239" s="12">
        <f>(US_Debt_Table[[#This Row],[Debt Held by the Public]] - B4491)/B4491 * 100</f>
        <v>6.4458191543721943</v>
      </c>
      <c r="G4239" s="12"/>
      <c r="H4239" s="12"/>
      <c r="K4239"/>
    </row>
    <row r="4240" spans="1:11" x14ac:dyDescent="0.3">
      <c r="A4240" s="21">
        <v>38812</v>
      </c>
      <c r="B4240" s="11">
        <v>4891940000000</v>
      </c>
      <c r="C4240" s="11">
        <v>3496940000000</v>
      </c>
      <c r="D4240" s="11">
        <v>8388880000000</v>
      </c>
      <c r="E4240" s="12">
        <f>(US_Debt_Table[[#This Row],[Debt Held by the Public]] - B4492)/B4492 * 100</f>
        <v>6.3964818262488468</v>
      </c>
      <c r="F4240" s="12">
        <f>(US_Debt_Table[[#This Row],[Debt Held by the Public]] - B4492)/B4492 * 100</f>
        <v>6.3964818262488468</v>
      </c>
      <c r="G4240" s="12"/>
      <c r="H4240" s="12"/>
      <c r="K4240"/>
    </row>
    <row r="4241" spans="1:11" x14ac:dyDescent="0.3">
      <c r="A4241" s="21">
        <v>38811</v>
      </c>
      <c r="B4241" s="11">
        <v>4891630000000</v>
      </c>
      <c r="C4241" s="11">
        <v>3496560000000</v>
      </c>
      <c r="D4241" s="11">
        <v>8388200000000</v>
      </c>
      <c r="E4241" s="12">
        <f>(US_Debt_Table[[#This Row],[Debt Held by the Public]] - B4493)/B4493 * 100</f>
        <v>6.9741860424430104</v>
      </c>
      <c r="F4241" s="12">
        <f>(US_Debt_Table[[#This Row],[Debt Held by the Public]] - B4493)/B4493 * 100</f>
        <v>6.9741860424430104</v>
      </c>
      <c r="G4241" s="12"/>
      <c r="H4241" s="12"/>
      <c r="K4241"/>
    </row>
    <row r="4242" spans="1:11" x14ac:dyDescent="0.3">
      <c r="A4242" s="21">
        <v>38810</v>
      </c>
      <c r="B4242" s="11">
        <v>4890770000000</v>
      </c>
      <c r="C4242" s="11">
        <v>3486700000000</v>
      </c>
      <c r="D4242" s="11">
        <v>8377470000000</v>
      </c>
      <c r="E4242" s="12" t="e">
        <f>(US_Debt_Table[[#This Row],[Debt Held by the Public]] - B4494)/B4494 * 100</f>
        <v>#DIV/0!</v>
      </c>
      <c r="F4242" s="12" t="e">
        <f>(US_Debt_Table[[#This Row],[Debt Held by the Public]] - B4494)/B4494 * 100</f>
        <v>#DIV/0!</v>
      </c>
      <c r="G4242" s="12"/>
      <c r="H4242" s="12"/>
      <c r="K4242"/>
    </row>
    <row r="4243" spans="1:11" x14ac:dyDescent="0.3">
      <c r="A4243" s="21">
        <v>38807</v>
      </c>
      <c r="B4243" s="11">
        <v>4872480000000</v>
      </c>
      <c r="C4243" s="11">
        <v>3498670000000</v>
      </c>
      <c r="D4243" s="11">
        <v>8371160000000</v>
      </c>
      <c r="E4243" s="12" t="e">
        <f>(US_Debt_Table[[#This Row],[Debt Held by the Public]] - B4495)/B4495 * 100</f>
        <v>#DIV/0!</v>
      </c>
      <c r="F4243" s="12" t="e">
        <f>(US_Debt_Table[[#This Row],[Debt Held by the Public]] - B4495)/B4495 * 100</f>
        <v>#DIV/0!</v>
      </c>
      <c r="G4243" s="12"/>
      <c r="H4243" s="12"/>
      <c r="K4243"/>
    </row>
    <row r="4244" spans="1:11" x14ac:dyDescent="0.3">
      <c r="A4244" s="21">
        <v>38806</v>
      </c>
      <c r="B4244" s="11">
        <v>4863090000000</v>
      </c>
      <c r="C4244" s="11">
        <v>3502320000000</v>
      </c>
      <c r="D4244" s="11">
        <v>8365410000000</v>
      </c>
      <c r="E4244" s="12" t="e">
        <f>(US_Debt_Table[[#This Row],[Debt Held by the Public]] - B4496)/B4496 * 100</f>
        <v>#DIV/0!</v>
      </c>
      <c r="F4244" s="12" t="e">
        <f>(US_Debt_Table[[#This Row],[Debt Held by the Public]] - B4496)/B4496 * 100</f>
        <v>#DIV/0!</v>
      </c>
      <c r="G4244" s="12"/>
      <c r="H4244" s="12"/>
      <c r="K4244"/>
    </row>
    <row r="4245" spans="1:11" x14ac:dyDescent="0.3">
      <c r="A4245" s="21">
        <v>38805</v>
      </c>
      <c r="B4245" s="11">
        <v>4862590000000</v>
      </c>
      <c r="C4245" s="11">
        <v>3505070000000</v>
      </c>
      <c r="D4245" s="11">
        <v>8367660000000</v>
      </c>
      <c r="E4245" s="12" t="e">
        <f>(US_Debt_Table[[#This Row],[Debt Held by the Public]] - B4497)/B4497 * 100</f>
        <v>#DIV/0!</v>
      </c>
      <c r="F4245" s="12" t="e">
        <f>(US_Debt_Table[[#This Row],[Debt Held by the Public]] - B4497)/B4497 * 100</f>
        <v>#DIV/0!</v>
      </c>
      <c r="G4245" s="12"/>
      <c r="H4245" s="12"/>
      <c r="K4245"/>
    </row>
    <row r="4246" spans="1:11" x14ac:dyDescent="0.3">
      <c r="A4246" s="21">
        <v>38804</v>
      </c>
      <c r="B4246" s="11">
        <v>4862490000000</v>
      </c>
      <c r="C4246" s="11">
        <v>3505910000000</v>
      </c>
      <c r="D4246" s="11">
        <v>8368400000000</v>
      </c>
      <c r="E4246" s="12" t="e">
        <f>(US_Debt_Table[[#This Row],[Debt Held by the Public]] - B4498)/B4498 * 100</f>
        <v>#DIV/0!</v>
      </c>
      <c r="F4246" s="12" t="e">
        <f>(US_Debt_Table[[#This Row],[Debt Held by the Public]] - B4498)/B4498 * 100</f>
        <v>#DIV/0!</v>
      </c>
      <c r="G4246" s="12"/>
      <c r="H4246" s="12"/>
      <c r="K4246"/>
    </row>
    <row r="4247" spans="1:11" x14ac:dyDescent="0.3">
      <c r="A4247" s="21">
        <v>38803</v>
      </c>
      <c r="B4247" s="11">
        <v>4862290000000</v>
      </c>
      <c r="C4247" s="11">
        <v>3502530000000</v>
      </c>
      <c r="D4247" s="11">
        <v>8364820000000</v>
      </c>
      <c r="E4247" s="12" t="e">
        <f>(US_Debt_Table[[#This Row],[Debt Held by the Public]] - B4499)/B4499 * 100</f>
        <v>#DIV/0!</v>
      </c>
      <c r="F4247" s="12" t="e">
        <f>(US_Debt_Table[[#This Row],[Debt Held by the Public]] - B4499)/B4499 * 100</f>
        <v>#DIV/0!</v>
      </c>
      <c r="G4247" s="12"/>
      <c r="H4247" s="12"/>
      <c r="K4247"/>
    </row>
    <row r="4248" spans="1:11" x14ac:dyDescent="0.3">
      <c r="A4248" s="21">
        <v>38800</v>
      </c>
      <c r="B4248" s="11">
        <v>4862200000000</v>
      </c>
      <c r="C4248" s="11">
        <v>3501880000000</v>
      </c>
      <c r="D4248" s="11">
        <v>8364080000000</v>
      </c>
      <c r="E4248" s="12" t="e">
        <f>(US_Debt_Table[[#This Row],[Debt Held by the Public]] - B4500)/B4500 * 100</f>
        <v>#DIV/0!</v>
      </c>
      <c r="F4248" s="12" t="e">
        <f>(US_Debt_Table[[#This Row],[Debt Held by the Public]] - B4500)/B4500 * 100</f>
        <v>#DIV/0!</v>
      </c>
      <c r="G4248" s="12"/>
      <c r="H4248" s="12"/>
      <c r="K4248"/>
    </row>
    <row r="4249" spans="1:11" x14ac:dyDescent="0.3">
      <c r="A4249" s="21">
        <v>38799</v>
      </c>
      <c r="B4249" s="11">
        <v>4861940000000</v>
      </c>
      <c r="C4249" s="11">
        <v>3501600000000</v>
      </c>
      <c r="D4249" s="11">
        <v>8363540000000</v>
      </c>
      <c r="E4249" s="12" t="e">
        <f>(US_Debt_Table[[#This Row],[Debt Held by the Public]] - B4501)/B4501 * 100</f>
        <v>#DIV/0!</v>
      </c>
      <c r="F4249" s="12" t="e">
        <f>(US_Debt_Table[[#This Row],[Debt Held by the Public]] - B4501)/B4501 * 100</f>
        <v>#DIV/0!</v>
      </c>
      <c r="G4249" s="12"/>
      <c r="H4249" s="12"/>
      <c r="K4249"/>
    </row>
    <row r="4250" spans="1:11" x14ac:dyDescent="0.3">
      <c r="A4250" s="21">
        <v>38798</v>
      </c>
      <c r="B4250" s="11">
        <v>4850190000000</v>
      </c>
      <c r="C4250" s="11">
        <v>3497290000000</v>
      </c>
      <c r="D4250" s="11">
        <v>8347490000000</v>
      </c>
      <c r="E4250" s="12" t="e">
        <f>(US_Debt_Table[[#This Row],[Debt Held by the Public]] - B4502)/B4502 * 100</f>
        <v>#DIV/0!</v>
      </c>
      <c r="F4250" s="12" t="e">
        <f>(US_Debt_Table[[#This Row],[Debt Held by the Public]] - B4502)/B4502 * 100</f>
        <v>#DIV/0!</v>
      </c>
      <c r="G4250" s="12"/>
      <c r="H4250" s="12"/>
      <c r="K4250"/>
    </row>
    <row r="4251" spans="1:11" x14ac:dyDescent="0.3">
      <c r="A4251" s="21">
        <v>38797</v>
      </c>
      <c r="B4251" s="11">
        <v>4849970000000</v>
      </c>
      <c r="C4251" s="11">
        <v>3501750000000</v>
      </c>
      <c r="D4251" s="11">
        <v>8351720000000</v>
      </c>
      <c r="E4251" s="12" t="e">
        <f>(US_Debt_Table[[#This Row],[Debt Held by the Public]] - B4503)/B4503 * 100</f>
        <v>#DIV/0!</v>
      </c>
      <c r="F4251" s="12" t="e">
        <f>(US_Debt_Table[[#This Row],[Debt Held by the Public]] - B4503)/B4503 * 100</f>
        <v>#DIV/0!</v>
      </c>
      <c r="G4251" s="12"/>
      <c r="H4251" s="12"/>
      <c r="K4251"/>
    </row>
    <row r="4252" spans="1:11" x14ac:dyDescent="0.3">
      <c r="A4252" s="21">
        <v>38796</v>
      </c>
      <c r="B4252" s="11">
        <v>4849670000000</v>
      </c>
      <c r="C4252" s="11">
        <v>3498550000000</v>
      </c>
      <c r="D4252" s="11">
        <v>8348220000000</v>
      </c>
      <c r="E4252" s="12" t="e">
        <f>(US_Debt_Table[[#This Row],[Debt Held by the Public]] - B4504)/B4504 * 100</f>
        <v>#DIV/0!</v>
      </c>
      <c r="F4252" s="12" t="e">
        <f>(US_Debt_Table[[#This Row],[Debt Held by the Public]] - B4504)/B4504 * 100</f>
        <v>#DIV/0!</v>
      </c>
      <c r="G4252" s="12"/>
      <c r="H4252" s="12"/>
      <c r="K4252"/>
    </row>
    <row r="4253" spans="1:11" x14ac:dyDescent="0.3">
      <c r="A4253" s="21">
        <v>38793</v>
      </c>
      <c r="B4253" s="11">
        <v>4798790000000</v>
      </c>
      <c r="C4253" s="11">
        <v>3472090000000</v>
      </c>
      <c r="D4253" s="11">
        <v>8270880000000</v>
      </c>
      <c r="E4253" s="12" t="e">
        <f>(US_Debt_Table[[#This Row],[Debt Held by the Public]] - B4505)/B4505 * 100</f>
        <v>#DIV/0!</v>
      </c>
      <c r="F4253" s="12" t="e">
        <f>(US_Debt_Table[[#This Row],[Debt Held by the Public]] - B4505)/B4505 * 100</f>
        <v>#DIV/0!</v>
      </c>
      <c r="G4253" s="12"/>
      <c r="H4253" s="12"/>
      <c r="K4253"/>
    </row>
    <row r="4254" spans="1:11" x14ac:dyDescent="0.3">
      <c r="A4254" s="21">
        <v>38792</v>
      </c>
      <c r="B4254" s="11">
        <v>4803240000000</v>
      </c>
      <c r="C4254" s="11">
        <v>3467760000000</v>
      </c>
      <c r="D4254" s="11">
        <v>8271010000000</v>
      </c>
      <c r="E4254" s="12" t="e">
        <f>(US_Debt_Table[[#This Row],[Debt Held by the Public]] - B4506)/B4506 * 100</f>
        <v>#DIV/0!</v>
      </c>
      <c r="F4254" s="12" t="e">
        <f>(US_Debt_Table[[#This Row],[Debt Held by the Public]] - B4506)/B4506 * 100</f>
        <v>#DIV/0!</v>
      </c>
      <c r="G4254" s="12"/>
      <c r="H4254" s="12"/>
      <c r="K4254"/>
    </row>
    <row r="4255" spans="1:11" x14ac:dyDescent="0.3">
      <c r="A4255" s="21">
        <v>38791</v>
      </c>
      <c r="B4255" s="11">
        <v>4805560000000</v>
      </c>
      <c r="C4255" s="11">
        <v>3464580000000</v>
      </c>
      <c r="D4255" s="11">
        <v>8270130000000</v>
      </c>
      <c r="E4255" s="12" t="e">
        <f>(US_Debt_Table[[#This Row],[Debt Held by the Public]] - B4507)/B4507 * 100</f>
        <v>#DIV/0!</v>
      </c>
      <c r="F4255" s="12" t="e">
        <f>(US_Debt_Table[[#This Row],[Debt Held by the Public]] - B4507)/B4507 * 100</f>
        <v>#DIV/0!</v>
      </c>
      <c r="G4255" s="12"/>
      <c r="H4255" s="12"/>
      <c r="K4255"/>
    </row>
    <row r="4256" spans="1:11" x14ac:dyDescent="0.3">
      <c r="A4256" s="21">
        <v>38790</v>
      </c>
      <c r="B4256" s="11">
        <v>4801430000000</v>
      </c>
      <c r="C4256" s="11">
        <v>3468830000000</v>
      </c>
      <c r="D4256" s="11">
        <v>8270260000000</v>
      </c>
      <c r="E4256" s="12" t="e">
        <f>(US_Debt_Table[[#This Row],[Debt Held by the Public]] - B4508)/B4508 * 100</f>
        <v>#DIV/0!</v>
      </c>
      <c r="F4256" s="12" t="e">
        <f>(US_Debt_Table[[#This Row],[Debt Held by the Public]] - B4508)/B4508 * 100</f>
        <v>#DIV/0!</v>
      </c>
      <c r="G4256" s="12"/>
      <c r="H4256" s="12"/>
      <c r="K4256"/>
    </row>
    <row r="4257" spans="1:11" x14ac:dyDescent="0.3">
      <c r="A4257" s="21">
        <v>38789</v>
      </c>
      <c r="B4257" s="11">
        <v>4810250000000</v>
      </c>
      <c r="C4257" s="11">
        <v>3460130000000</v>
      </c>
      <c r="D4257" s="11">
        <v>8270390000000</v>
      </c>
      <c r="E4257" s="12" t="e">
        <f>(US_Debt_Table[[#This Row],[Debt Held by the Public]] - B4509)/B4509 * 100</f>
        <v>#DIV/0!</v>
      </c>
      <c r="F4257" s="12" t="e">
        <f>(US_Debt_Table[[#This Row],[Debt Held by the Public]] - B4509)/B4509 * 100</f>
        <v>#DIV/0!</v>
      </c>
      <c r="G4257" s="12"/>
      <c r="H4257" s="12"/>
      <c r="K4257"/>
    </row>
    <row r="4258" spans="1:11" x14ac:dyDescent="0.3">
      <c r="A4258" s="21">
        <v>38786</v>
      </c>
      <c r="B4258" s="11">
        <v>4810930000000</v>
      </c>
      <c r="C4258" s="11">
        <v>3459840000000</v>
      </c>
      <c r="D4258" s="11">
        <v>8270760000000</v>
      </c>
      <c r="E4258" s="12" t="e">
        <f>(US_Debt_Table[[#This Row],[Debt Held by the Public]] - B4510)/B4510 * 100</f>
        <v>#DIV/0!</v>
      </c>
      <c r="F4258" s="12" t="e">
        <f>(US_Debt_Table[[#This Row],[Debt Held by the Public]] - B4510)/B4510 * 100</f>
        <v>#DIV/0!</v>
      </c>
      <c r="G4258" s="12"/>
      <c r="H4258" s="12"/>
      <c r="K4258"/>
    </row>
    <row r="4259" spans="1:11" x14ac:dyDescent="0.3">
      <c r="A4259" s="21">
        <v>38785</v>
      </c>
      <c r="B4259" s="11">
        <v>4809040000000</v>
      </c>
      <c r="C4259" s="11">
        <v>3461840000000</v>
      </c>
      <c r="D4259" s="11">
        <v>8270890000000</v>
      </c>
      <c r="E4259" s="12" t="e">
        <f>(US_Debt_Table[[#This Row],[Debt Held by the Public]] - B4511)/B4511 * 100</f>
        <v>#DIV/0!</v>
      </c>
      <c r="F4259" s="12" t="e">
        <f>(US_Debt_Table[[#This Row],[Debt Held by the Public]] - B4511)/B4511 * 100</f>
        <v>#DIV/0!</v>
      </c>
      <c r="G4259" s="12"/>
      <c r="H4259" s="12"/>
      <c r="K4259"/>
    </row>
    <row r="4260" spans="1:11" x14ac:dyDescent="0.3">
      <c r="A4260" s="21">
        <v>38784</v>
      </c>
      <c r="B4260" s="11">
        <v>4807230000000</v>
      </c>
      <c r="C4260" s="11">
        <v>3462790000000</v>
      </c>
      <c r="D4260" s="11">
        <v>8270020000000</v>
      </c>
      <c r="E4260" s="12" t="e">
        <f>(US_Debt_Table[[#This Row],[Debt Held by the Public]] - B4512)/B4512 * 100</f>
        <v>#DIV/0!</v>
      </c>
      <c r="F4260" s="12" t="e">
        <f>(US_Debt_Table[[#This Row],[Debt Held by the Public]] - B4512)/B4512 * 100</f>
        <v>#DIV/0!</v>
      </c>
      <c r="G4260" s="12"/>
      <c r="H4260" s="12"/>
      <c r="K4260"/>
    </row>
    <row r="4261" spans="1:11" x14ac:dyDescent="0.3">
      <c r="A4261" s="21">
        <v>38783</v>
      </c>
      <c r="B4261" s="11">
        <v>4802110000000</v>
      </c>
      <c r="C4261" s="11">
        <v>3468030000000</v>
      </c>
      <c r="D4261" s="11">
        <v>8270140000000</v>
      </c>
      <c r="E4261" s="12" t="e">
        <f>(US_Debt_Table[[#This Row],[Debt Held by the Public]] - B4513)/B4513 * 100</f>
        <v>#DIV/0!</v>
      </c>
      <c r="F4261" s="12" t="e">
        <f>(US_Debt_Table[[#This Row],[Debt Held by the Public]] - B4513)/B4513 * 100</f>
        <v>#DIV/0!</v>
      </c>
      <c r="G4261" s="12"/>
      <c r="H4261" s="12"/>
      <c r="K4261"/>
    </row>
    <row r="4262" spans="1:11" x14ac:dyDescent="0.3">
      <c r="A4262" s="21">
        <v>38782</v>
      </c>
      <c r="B4262" s="11">
        <v>4806340000000</v>
      </c>
      <c r="C4262" s="11">
        <v>3463920000000</v>
      </c>
      <c r="D4262" s="11">
        <v>8270260000000</v>
      </c>
      <c r="E4262" s="12" t="e">
        <f>(US_Debt_Table[[#This Row],[Debt Held by the Public]] - B4514)/B4514 * 100</f>
        <v>#DIV/0!</v>
      </c>
      <c r="F4262" s="12" t="e">
        <f>(US_Debt_Table[[#This Row],[Debt Held by the Public]] - B4514)/B4514 * 100</f>
        <v>#DIV/0!</v>
      </c>
      <c r="G4262" s="12"/>
      <c r="H4262" s="12"/>
      <c r="K4262"/>
    </row>
    <row r="4263" spans="1:11" x14ac:dyDescent="0.3">
      <c r="A4263" s="21">
        <v>38779</v>
      </c>
      <c r="B4263" s="11">
        <v>4799800000000</v>
      </c>
      <c r="C4263" s="11">
        <v>3470770000000</v>
      </c>
      <c r="D4263" s="11">
        <v>8270570000000</v>
      </c>
      <c r="E4263" s="12" t="e">
        <f>(US_Debt_Table[[#This Row],[Debt Held by the Public]] - B4515)/B4515 * 100</f>
        <v>#DIV/0!</v>
      </c>
      <c r="F4263" s="12" t="e">
        <f>(US_Debt_Table[[#This Row],[Debt Held by the Public]] - B4515)/B4515 * 100</f>
        <v>#DIV/0!</v>
      </c>
      <c r="G4263" s="12"/>
      <c r="H4263" s="12"/>
      <c r="K4263"/>
    </row>
    <row r="4264" spans="1:11" x14ac:dyDescent="0.3">
      <c r="A4264" s="21">
        <v>38778</v>
      </c>
      <c r="B4264" s="11">
        <v>4776140000000</v>
      </c>
      <c r="C4264" s="11">
        <v>3494510000000</v>
      </c>
      <c r="D4264" s="11">
        <v>8270650000000</v>
      </c>
      <c r="E4264" s="12">
        <f>(US_Debt_Table[[#This Row],[Debt Held by the Public]] - B4516)/B4516 * 100</f>
        <v>5.9412770695762696</v>
      </c>
      <c r="F4264" s="12">
        <f>(US_Debt_Table[[#This Row],[Debt Held by the Public]] - B4516)/B4516 * 100</f>
        <v>5.9412770695762696</v>
      </c>
      <c r="G4264" s="12"/>
      <c r="H4264" s="12"/>
      <c r="K4264"/>
    </row>
    <row r="4265" spans="1:11" x14ac:dyDescent="0.3">
      <c r="A4265" s="21">
        <v>38777</v>
      </c>
      <c r="B4265" s="11">
        <v>4782690000000</v>
      </c>
      <c r="C4265" s="11">
        <v>3487080000000</v>
      </c>
      <c r="D4265" s="11">
        <v>8269770000000</v>
      </c>
      <c r="E4265" s="12" t="e">
        <f>(US_Debt_Table[[#This Row],[Debt Held by the Public]] - B4517)/B4517 * 100</f>
        <v>#DIV/0!</v>
      </c>
      <c r="F4265" s="12" t="e">
        <f>(US_Debt_Table[[#This Row],[Debt Held by the Public]] - B4517)/B4517 * 100</f>
        <v>#DIV/0!</v>
      </c>
      <c r="G4265" s="12"/>
      <c r="H4265" s="12"/>
      <c r="K4265"/>
    </row>
    <row r="4266" spans="1:11" x14ac:dyDescent="0.3">
      <c r="A4266" s="21">
        <v>38776</v>
      </c>
      <c r="B4266" s="11">
        <v>4771120000000</v>
      </c>
      <c r="C4266" s="11">
        <v>3498770000000</v>
      </c>
      <c r="D4266" s="11">
        <v>8269890000000</v>
      </c>
      <c r="E4266" s="12" t="e">
        <f>(US_Debt_Table[[#This Row],[Debt Held by the Public]] - B4518)/B4518 * 100</f>
        <v>#DIV/0!</v>
      </c>
      <c r="F4266" s="12" t="e">
        <f>(US_Debt_Table[[#This Row],[Debt Held by the Public]] - B4518)/B4518 * 100</f>
        <v>#DIV/0!</v>
      </c>
      <c r="G4266" s="12"/>
      <c r="H4266" s="12"/>
      <c r="K4266"/>
    </row>
    <row r="4267" spans="1:11" x14ac:dyDescent="0.3">
      <c r="A4267" s="21">
        <v>38775</v>
      </c>
      <c r="B4267" s="11">
        <v>4777370000000</v>
      </c>
      <c r="C4267" s="11">
        <v>3470930000000</v>
      </c>
      <c r="D4267" s="11">
        <v>8248300000000</v>
      </c>
      <c r="E4267" s="12" t="e">
        <f>(US_Debt_Table[[#This Row],[Debt Held by the Public]] - B4519)/B4519 * 100</f>
        <v>#DIV/0!</v>
      </c>
      <c r="F4267" s="12" t="e">
        <f>(US_Debt_Table[[#This Row],[Debt Held by the Public]] - B4519)/B4519 * 100</f>
        <v>#DIV/0!</v>
      </c>
      <c r="G4267" s="12"/>
      <c r="H4267" s="12"/>
      <c r="K4267"/>
    </row>
    <row r="4268" spans="1:11" x14ac:dyDescent="0.3">
      <c r="A4268" s="21">
        <v>38772</v>
      </c>
      <c r="B4268" s="11">
        <v>4774540000000</v>
      </c>
      <c r="C4268" s="11">
        <v>3474110000000</v>
      </c>
      <c r="D4268" s="11">
        <v>8248650000000</v>
      </c>
      <c r="E4268" s="12" t="e">
        <f>(US_Debt_Table[[#This Row],[Debt Held by the Public]] - B4520)/B4520 * 100</f>
        <v>#DIV/0!</v>
      </c>
      <c r="F4268" s="12" t="e">
        <f>(US_Debt_Table[[#This Row],[Debt Held by the Public]] - B4520)/B4520 * 100</f>
        <v>#DIV/0!</v>
      </c>
      <c r="G4268" s="12"/>
      <c r="H4268" s="12"/>
      <c r="K4268"/>
    </row>
    <row r="4269" spans="1:11" x14ac:dyDescent="0.3">
      <c r="A4269" s="21">
        <v>38771</v>
      </c>
      <c r="B4269" s="11">
        <v>4778270000000</v>
      </c>
      <c r="C4269" s="11">
        <v>3470490000000</v>
      </c>
      <c r="D4269" s="11">
        <v>8248760000000</v>
      </c>
      <c r="E4269" s="12" t="e">
        <f>(US_Debt_Table[[#This Row],[Debt Held by the Public]] - B4521)/B4521 * 100</f>
        <v>#DIV/0!</v>
      </c>
      <c r="F4269" s="12" t="e">
        <f>(US_Debt_Table[[#This Row],[Debt Held by the Public]] - B4521)/B4521 * 100</f>
        <v>#DIV/0!</v>
      </c>
      <c r="G4269" s="12"/>
      <c r="H4269" s="12"/>
      <c r="K4269"/>
    </row>
    <row r="4270" spans="1:11" x14ac:dyDescent="0.3">
      <c r="A4270" s="21">
        <v>38770</v>
      </c>
      <c r="B4270" s="11">
        <v>4777320000000</v>
      </c>
      <c r="C4270" s="11">
        <v>3470600000000</v>
      </c>
      <c r="D4270" s="11">
        <v>8247920000000</v>
      </c>
      <c r="E4270" s="12" t="e">
        <f>(US_Debt_Table[[#This Row],[Debt Held by the Public]] - B4522)/B4522 * 100</f>
        <v>#DIV/0!</v>
      </c>
      <c r="F4270" s="12" t="e">
        <f>(US_Debt_Table[[#This Row],[Debt Held by the Public]] - B4522)/B4522 * 100</f>
        <v>#DIV/0!</v>
      </c>
      <c r="G4270" s="12"/>
      <c r="H4270" s="12"/>
      <c r="K4270"/>
    </row>
    <row r="4271" spans="1:11" x14ac:dyDescent="0.3">
      <c r="A4271" s="21">
        <v>38769</v>
      </c>
      <c r="B4271" s="11">
        <v>4776810000000</v>
      </c>
      <c r="C4271" s="11">
        <v>3471230000000</v>
      </c>
      <c r="D4271" s="11">
        <v>8248040000000</v>
      </c>
      <c r="E4271" s="12" t="e">
        <f>(US_Debt_Table[[#This Row],[Debt Held by the Public]] - B4523)/B4523 * 100</f>
        <v>#DIV/0!</v>
      </c>
      <c r="F4271" s="12" t="e">
        <f>(US_Debt_Table[[#This Row],[Debt Held by the Public]] - B4523)/B4523 * 100</f>
        <v>#DIV/0!</v>
      </c>
      <c r="G4271" s="12"/>
      <c r="H4271" s="12"/>
      <c r="K4271"/>
    </row>
    <row r="4272" spans="1:11" x14ac:dyDescent="0.3">
      <c r="A4272" s="21">
        <v>38765</v>
      </c>
      <c r="B4272" s="11">
        <v>4778140000000</v>
      </c>
      <c r="C4272" s="11">
        <v>3470360000000</v>
      </c>
      <c r="D4272" s="11">
        <v>8248500000000</v>
      </c>
      <c r="E4272" s="12" t="e">
        <f>(US_Debt_Table[[#This Row],[Debt Held by the Public]] - B4524)/B4524 * 100</f>
        <v>#DIV/0!</v>
      </c>
      <c r="F4272" s="12" t="e">
        <f>(US_Debt_Table[[#This Row],[Debt Held by the Public]] - B4524)/B4524 * 100</f>
        <v>#DIV/0!</v>
      </c>
      <c r="G4272" s="12"/>
      <c r="H4272" s="12"/>
      <c r="K4272"/>
    </row>
    <row r="4273" spans="1:11" x14ac:dyDescent="0.3">
      <c r="A4273" s="21">
        <v>38764</v>
      </c>
      <c r="B4273" s="11">
        <v>4782170000000</v>
      </c>
      <c r="C4273" s="11">
        <v>3466440000000</v>
      </c>
      <c r="D4273" s="11">
        <v>8248610000000</v>
      </c>
      <c r="E4273" s="12" t="e">
        <f>(US_Debt_Table[[#This Row],[Debt Held by the Public]] - B4525)/B4525 * 100</f>
        <v>#DIV/0!</v>
      </c>
      <c r="F4273" s="12" t="e">
        <f>(US_Debt_Table[[#This Row],[Debt Held by the Public]] - B4525)/B4525 * 100</f>
        <v>#DIV/0!</v>
      </c>
      <c r="G4273" s="12"/>
      <c r="H4273" s="12"/>
      <c r="K4273"/>
    </row>
    <row r="4274" spans="1:11" x14ac:dyDescent="0.3">
      <c r="A4274" s="21">
        <v>38763</v>
      </c>
      <c r="B4274" s="11">
        <v>4774860000000</v>
      </c>
      <c r="C4274" s="11">
        <v>3462750000000</v>
      </c>
      <c r="D4274" s="11">
        <v>8237620000000</v>
      </c>
      <c r="E4274" s="12" t="e">
        <f>(US_Debt_Table[[#This Row],[Debt Held by the Public]] - B4526)/B4526 * 100</f>
        <v>#DIV/0!</v>
      </c>
      <c r="F4274" s="12" t="e">
        <f>(US_Debt_Table[[#This Row],[Debt Held by the Public]] - B4526)/B4526 * 100</f>
        <v>#DIV/0!</v>
      </c>
      <c r="G4274" s="12"/>
      <c r="H4274" s="12"/>
      <c r="K4274"/>
    </row>
    <row r="4275" spans="1:11" x14ac:dyDescent="0.3">
      <c r="A4275" s="21">
        <v>38762</v>
      </c>
      <c r="B4275" s="11">
        <v>4745510000000</v>
      </c>
      <c r="C4275" s="11">
        <v>3464070000000</v>
      </c>
      <c r="D4275" s="11">
        <v>8209590000000</v>
      </c>
      <c r="E4275" s="12" t="e">
        <f>(US_Debt_Table[[#This Row],[Debt Held by the Public]] - B4527)/B4527 * 100</f>
        <v>#DIV/0!</v>
      </c>
      <c r="F4275" s="12" t="e">
        <f>(US_Debt_Table[[#This Row],[Debt Held by the Public]] - B4527)/B4527 * 100</f>
        <v>#DIV/0!</v>
      </c>
      <c r="G4275" s="12"/>
      <c r="H4275" s="12"/>
      <c r="K4275"/>
    </row>
    <row r="4276" spans="1:11" x14ac:dyDescent="0.3">
      <c r="A4276" s="21">
        <v>38761</v>
      </c>
      <c r="B4276" s="11">
        <v>4745300000000</v>
      </c>
      <c r="C4276" s="11">
        <v>3460070000000</v>
      </c>
      <c r="D4276" s="11">
        <v>8205380000000</v>
      </c>
      <c r="E4276" s="12" t="e">
        <f>(US_Debt_Table[[#This Row],[Debt Held by the Public]] - B4528)/B4528 * 100</f>
        <v>#DIV/0!</v>
      </c>
      <c r="F4276" s="12" t="e">
        <f>(US_Debt_Table[[#This Row],[Debt Held by the Public]] - B4528)/B4528 * 100</f>
        <v>#DIV/0!</v>
      </c>
      <c r="G4276" s="12"/>
      <c r="H4276" s="12"/>
      <c r="K4276"/>
    </row>
    <row r="4277" spans="1:11" x14ac:dyDescent="0.3">
      <c r="A4277" s="21">
        <v>38758</v>
      </c>
      <c r="B4277" s="11">
        <v>4745430000000</v>
      </c>
      <c r="C4277" s="11">
        <v>3459800000000</v>
      </c>
      <c r="D4277" s="11">
        <v>8205240000000</v>
      </c>
      <c r="E4277" s="12" t="e">
        <f>(US_Debt_Table[[#This Row],[Debt Held by the Public]] - B4529)/B4529 * 100</f>
        <v>#DIV/0!</v>
      </c>
      <c r="F4277" s="12" t="e">
        <f>(US_Debt_Table[[#This Row],[Debt Held by the Public]] - B4529)/B4529 * 100</f>
        <v>#DIV/0!</v>
      </c>
      <c r="G4277" s="12"/>
      <c r="H4277" s="12"/>
      <c r="K4277"/>
    </row>
    <row r="4278" spans="1:11" x14ac:dyDescent="0.3">
      <c r="A4278" s="21">
        <v>38757</v>
      </c>
      <c r="B4278" s="11">
        <v>4745090000000</v>
      </c>
      <c r="C4278" s="11">
        <v>3460630000000</v>
      </c>
      <c r="D4278" s="11">
        <v>8205720000000</v>
      </c>
      <c r="E4278" s="12" t="e">
        <f>(US_Debt_Table[[#This Row],[Debt Held by the Public]] - B4530)/B4530 * 100</f>
        <v>#DIV/0!</v>
      </c>
      <c r="F4278" s="12" t="e">
        <f>(US_Debt_Table[[#This Row],[Debt Held by the Public]] - B4530)/B4530 * 100</f>
        <v>#DIV/0!</v>
      </c>
      <c r="G4278" s="12"/>
      <c r="H4278" s="12"/>
      <c r="K4278"/>
    </row>
    <row r="4279" spans="1:11" x14ac:dyDescent="0.3">
      <c r="A4279" s="21">
        <v>38756</v>
      </c>
      <c r="B4279" s="11">
        <v>4736140000000</v>
      </c>
      <c r="C4279" s="11">
        <v>3461900000000</v>
      </c>
      <c r="D4279" s="11">
        <v>8198030000000</v>
      </c>
      <c r="E4279" s="12" t="e">
        <f>(US_Debt_Table[[#This Row],[Debt Held by the Public]] - B4531)/B4531 * 100</f>
        <v>#DIV/0!</v>
      </c>
      <c r="F4279" s="12" t="e">
        <f>(US_Debt_Table[[#This Row],[Debt Held by the Public]] - B4531)/B4531 * 100</f>
        <v>#DIV/0!</v>
      </c>
      <c r="G4279" s="12"/>
      <c r="H4279" s="12"/>
      <c r="K4279"/>
    </row>
    <row r="4280" spans="1:11" x14ac:dyDescent="0.3">
      <c r="A4280" s="21">
        <v>38755</v>
      </c>
      <c r="B4280" s="11">
        <v>4734800000000</v>
      </c>
      <c r="C4280" s="11">
        <v>3466800000000</v>
      </c>
      <c r="D4280" s="11">
        <v>8201610000000</v>
      </c>
      <c r="E4280" s="12" t="e">
        <f>(US_Debt_Table[[#This Row],[Debt Held by the Public]] - B4532)/B4532 * 100</f>
        <v>#DIV/0!</v>
      </c>
      <c r="F4280" s="12" t="e">
        <f>(US_Debt_Table[[#This Row],[Debt Held by the Public]] - B4532)/B4532 * 100</f>
        <v>#DIV/0!</v>
      </c>
      <c r="G4280" s="12"/>
      <c r="H4280" s="12"/>
      <c r="K4280"/>
    </row>
    <row r="4281" spans="1:11" x14ac:dyDescent="0.3">
      <c r="A4281" s="21">
        <v>38754</v>
      </c>
      <c r="B4281" s="11">
        <v>4734560000000</v>
      </c>
      <c r="C4281" s="11">
        <v>3463030000000</v>
      </c>
      <c r="D4281" s="11">
        <v>8197590000000</v>
      </c>
      <c r="E4281" s="12" t="e">
        <f>(US_Debt_Table[[#This Row],[Debt Held by the Public]] - B4533)/B4533 * 100</f>
        <v>#DIV/0!</v>
      </c>
      <c r="F4281" s="12" t="e">
        <f>(US_Debt_Table[[#This Row],[Debt Held by the Public]] - B4533)/B4533 * 100</f>
        <v>#DIV/0!</v>
      </c>
      <c r="G4281" s="12"/>
      <c r="H4281" s="12"/>
      <c r="K4281"/>
    </row>
    <row r="4282" spans="1:11" x14ac:dyDescent="0.3">
      <c r="A4282" s="21">
        <v>38751</v>
      </c>
      <c r="B4282" s="11">
        <v>4734750000000</v>
      </c>
      <c r="C4282" s="11">
        <v>3460800000000</v>
      </c>
      <c r="D4282" s="11">
        <v>8195540000000</v>
      </c>
      <c r="E4282" s="12" t="e">
        <f>(US_Debt_Table[[#This Row],[Debt Held by the Public]] - B4534)/B4534 * 100</f>
        <v>#DIV/0!</v>
      </c>
      <c r="F4282" s="12" t="e">
        <f>(US_Debt_Table[[#This Row],[Debt Held by the Public]] - B4534)/B4534 * 100</f>
        <v>#DIV/0!</v>
      </c>
      <c r="G4282" s="12"/>
      <c r="H4282" s="12"/>
      <c r="K4282"/>
    </row>
    <row r="4283" spans="1:11" x14ac:dyDescent="0.3">
      <c r="A4283" s="21">
        <v>38750</v>
      </c>
      <c r="B4283" s="11">
        <v>4734860000000</v>
      </c>
      <c r="C4283" s="11">
        <v>3463770000000</v>
      </c>
      <c r="D4283" s="11">
        <v>8198630000000</v>
      </c>
      <c r="E4283" s="12">
        <f>(US_Debt_Table[[#This Row],[Debt Held by the Public]] - B4535)/B4535 * 100</f>
        <v>6.9246785390066439</v>
      </c>
      <c r="F4283" s="12">
        <f>(US_Debt_Table[[#This Row],[Debt Held by the Public]] - B4535)/B4535 * 100</f>
        <v>6.9246785390066439</v>
      </c>
      <c r="G4283" s="12"/>
      <c r="H4283" s="12"/>
      <c r="K4283"/>
    </row>
    <row r="4284" spans="1:11" x14ac:dyDescent="0.3">
      <c r="A4284" s="21">
        <v>38749</v>
      </c>
      <c r="B4284" s="11">
        <v>4722320000000</v>
      </c>
      <c r="C4284" s="11">
        <v>3460810000000</v>
      </c>
      <c r="D4284" s="11">
        <v>8183140000000</v>
      </c>
      <c r="E4284" s="12" t="e">
        <f>(US_Debt_Table[[#This Row],[Debt Held by the Public]] - B4536)/B4536 * 100</f>
        <v>#DIV/0!</v>
      </c>
      <c r="F4284" s="12" t="e">
        <f>(US_Debt_Table[[#This Row],[Debt Held by the Public]] - B4536)/B4536 * 100</f>
        <v>#DIV/0!</v>
      </c>
      <c r="G4284" s="12"/>
      <c r="H4284" s="12"/>
      <c r="K4284"/>
    </row>
    <row r="4285" spans="1:11" x14ac:dyDescent="0.3">
      <c r="A4285" s="21">
        <v>38748</v>
      </c>
      <c r="B4285" s="11">
        <v>4724640000000</v>
      </c>
      <c r="C4285" s="11">
        <v>3471430000000</v>
      </c>
      <c r="D4285" s="11">
        <v>8196070000000</v>
      </c>
      <c r="E4285" s="12" t="e">
        <f>(US_Debt_Table[[#This Row],[Debt Held by the Public]] - B4537)/B4537 * 100</f>
        <v>#DIV/0!</v>
      </c>
      <c r="F4285" s="12" t="e">
        <f>(US_Debt_Table[[#This Row],[Debt Held by the Public]] - B4537)/B4537 * 100</f>
        <v>#DIV/0!</v>
      </c>
      <c r="G4285" s="12"/>
      <c r="H4285" s="12"/>
      <c r="K4285"/>
    </row>
    <row r="4286" spans="1:11" x14ac:dyDescent="0.3">
      <c r="A4286" s="21">
        <v>38747</v>
      </c>
      <c r="B4286" s="11">
        <v>4718580000000</v>
      </c>
      <c r="C4286" s="11">
        <v>3468130000000</v>
      </c>
      <c r="D4286" s="11">
        <v>8186710000000</v>
      </c>
      <c r="E4286" s="12" t="e">
        <f>(US_Debt_Table[[#This Row],[Debt Held by the Public]] - B4538)/B4538 * 100</f>
        <v>#DIV/0!</v>
      </c>
      <c r="F4286" s="12" t="e">
        <f>(US_Debt_Table[[#This Row],[Debt Held by the Public]] - B4538)/B4538 * 100</f>
        <v>#DIV/0!</v>
      </c>
      <c r="G4286" s="12"/>
      <c r="H4286" s="12"/>
      <c r="K4286"/>
    </row>
    <row r="4287" spans="1:11" x14ac:dyDescent="0.3">
      <c r="A4287" s="21">
        <v>38744</v>
      </c>
      <c r="B4287" s="11">
        <v>4718770000000</v>
      </c>
      <c r="C4287" s="11">
        <v>3471610000000</v>
      </c>
      <c r="D4287" s="11">
        <v>8190370000000</v>
      </c>
      <c r="E4287" s="12" t="e">
        <f>(US_Debt_Table[[#This Row],[Debt Held by the Public]] - B4539)/B4539 * 100</f>
        <v>#DIV/0!</v>
      </c>
      <c r="F4287" s="12" t="e">
        <f>(US_Debt_Table[[#This Row],[Debt Held by the Public]] - B4539)/B4539 * 100</f>
        <v>#DIV/0!</v>
      </c>
      <c r="G4287" s="12"/>
      <c r="H4287" s="12"/>
      <c r="K4287"/>
    </row>
    <row r="4288" spans="1:11" x14ac:dyDescent="0.3">
      <c r="A4288" s="21">
        <v>38743</v>
      </c>
      <c r="B4288" s="11">
        <v>4718750000000</v>
      </c>
      <c r="C4288" s="11">
        <v>3471810000000</v>
      </c>
      <c r="D4288" s="11">
        <v>8190570000000</v>
      </c>
      <c r="E4288" s="12" t="e">
        <f>(US_Debt_Table[[#This Row],[Debt Held by the Public]] - B4540)/B4540 * 100</f>
        <v>#DIV/0!</v>
      </c>
      <c r="F4288" s="12" t="e">
        <f>(US_Debt_Table[[#This Row],[Debt Held by the Public]] - B4540)/B4540 * 100</f>
        <v>#DIV/0!</v>
      </c>
      <c r="G4288" s="12"/>
      <c r="H4288" s="12"/>
      <c r="K4288"/>
    </row>
    <row r="4289" spans="1:11" x14ac:dyDescent="0.3">
      <c r="A4289" s="21">
        <v>38742</v>
      </c>
      <c r="B4289" s="11">
        <v>4714530000000</v>
      </c>
      <c r="C4289" s="11">
        <v>3467370000000</v>
      </c>
      <c r="D4289" s="11">
        <v>8181910000000</v>
      </c>
      <c r="E4289" s="12" t="e">
        <f>(US_Debt_Table[[#This Row],[Debt Held by the Public]] - B4541)/B4541 * 100</f>
        <v>#DIV/0!</v>
      </c>
      <c r="F4289" s="12" t="e">
        <f>(US_Debt_Table[[#This Row],[Debt Held by the Public]] - B4541)/B4541 * 100</f>
        <v>#DIV/0!</v>
      </c>
      <c r="G4289" s="12"/>
      <c r="H4289" s="12"/>
      <c r="K4289"/>
    </row>
    <row r="4290" spans="1:11" x14ac:dyDescent="0.3">
      <c r="A4290" s="21">
        <v>38741</v>
      </c>
      <c r="B4290" s="11">
        <v>4714170000000</v>
      </c>
      <c r="C4290" s="11">
        <v>3471140000000</v>
      </c>
      <c r="D4290" s="11">
        <v>8185320000000</v>
      </c>
      <c r="E4290" s="12" t="e">
        <f>(US_Debt_Table[[#This Row],[Debt Held by the Public]] - B4542)/B4542 * 100</f>
        <v>#DIV/0!</v>
      </c>
      <c r="F4290" s="12" t="e">
        <f>(US_Debt_Table[[#This Row],[Debt Held by the Public]] - B4542)/B4542 * 100</f>
        <v>#DIV/0!</v>
      </c>
      <c r="G4290" s="12"/>
      <c r="H4290" s="12"/>
      <c r="K4290"/>
    </row>
    <row r="4291" spans="1:11" x14ac:dyDescent="0.3">
      <c r="A4291" s="21">
        <v>38740</v>
      </c>
      <c r="B4291" s="11">
        <v>4714140000000</v>
      </c>
      <c r="C4291" s="11">
        <v>3460130000000</v>
      </c>
      <c r="D4291" s="11">
        <v>8174270000000</v>
      </c>
      <c r="E4291" s="12" t="e">
        <f>(US_Debt_Table[[#This Row],[Debt Held by the Public]] - B4543)/B4543 * 100</f>
        <v>#DIV/0!</v>
      </c>
      <c r="F4291" s="12" t="e">
        <f>(US_Debt_Table[[#This Row],[Debt Held by the Public]] - B4543)/B4543 * 100</f>
        <v>#DIV/0!</v>
      </c>
      <c r="G4291" s="12"/>
      <c r="H4291" s="12"/>
      <c r="K4291"/>
    </row>
    <row r="4292" spans="1:11" x14ac:dyDescent="0.3">
      <c r="A4292" s="21">
        <v>38737</v>
      </c>
      <c r="B4292" s="11">
        <v>4714510000000</v>
      </c>
      <c r="C4292" s="11">
        <v>3461240000000</v>
      </c>
      <c r="D4292" s="11">
        <v>8175740000000</v>
      </c>
      <c r="E4292" s="12" t="e">
        <f>(US_Debt_Table[[#This Row],[Debt Held by the Public]] - B4544)/B4544 * 100</f>
        <v>#DIV/0!</v>
      </c>
      <c r="F4292" s="12" t="e">
        <f>(US_Debt_Table[[#This Row],[Debt Held by the Public]] - B4544)/B4544 * 100</f>
        <v>#DIV/0!</v>
      </c>
      <c r="G4292" s="12"/>
      <c r="H4292" s="12"/>
      <c r="K4292"/>
    </row>
    <row r="4293" spans="1:11" x14ac:dyDescent="0.3">
      <c r="A4293" s="21">
        <v>38736</v>
      </c>
      <c r="B4293" s="11">
        <v>4714660000000</v>
      </c>
      <c r="C4293" s="11">
        <v>3462290000000</v>
      </c>
      <c r="D4293" s="11">
        <v>8176950000000</v>
      </c>
      <c r="E4293" s="12" t="e">
        <f>(US_Debt_Table[[#This Row],[Debt Held by the Public]] - B4545)/B4545 * 100</f>
        <v>#DIV/0!</v>
      </c>
      <c r="F4293" s="12" t="e">
        <f>(US_Debt_Table[[#This Row],[Debt Held by the Public]] - B4545)/B4545 * 100</f>
        <v>#DIV/0!</v>
      </c>
      <c r="G4293" s="12"/>
      <c r="H4293" s="12"/>
      <c r="K4293"/>
    </row>
    <row r="4294" spans="1:11" x14ac:dyDescent="0.3">
      <c r="A4294" s="21">
        <v>38735</v>
      </c>
      <c r="B4294" s="11">
        <v>4714060000000</v>
      </c>
      <c r="C4294" s="11">
        <v>3459790000000</v>
      </c>
      <c r="D4294" s="11">
        <v>8173850000000</v>
      </c>
      <c r="E4294" s="12" t="e">
        <f>(US_Debt_Table[[#This Row],[Debt Held by the Public]] - B4546)/B4546 * 100</f>
        <v>#DIV/0!</v>
      </c>
      <c r="F4294" s="12" t="e">
        <f>(US_Debt_Table[[#This Row],[Debt Held by the Public]] - B4546)/B4546 * 100</f>
        <v>#DIV/0!</v>
      </c>
      <c r="G4294" s="12"/>
      <c r="H4294" s="12"/>
      <c r="K4294"/>
    </row>
    <row r="4295" spans="1:11" x14ac:dyDescent="0.3">
      <c r="A4295" s="21">
        <v>38734</v>
      </c>
      <c r="B4295" s="11">
        <v>4714120000000</v>
      </c>
      <c r="C4295" s="11">
        <v>3456400000000</v>
      </c>
      <c r="D4295" s="11">
        <v>8170520000000</v>
      </c>
      <c r="E4295" s="12" t="e">
        <f>(US_Debt_Table[[#This Row],[Debt Held by the Public]] - B4547)/B4547 * 100</f>
        <v>#DIV/0!</v>
      </c>
      <c r="F4295" s="12" t="e">
        <f>(US_Debt_Table[[#This Row],[Debt Held by the Public]] - B4547)/B4547 * 100</f>
        <v>#DIV/0!</v>
      </c>
      <c r="G4295" s="12"/>
      <c r="H4295" s="12"/>
      <c r="K4295"/>
    </row>
    <row r="4296" spans="1:11" x14ac:dyDescent="0.3">
      <c r="A4296" s="21">
        <v>38730</v>
      </c>
      <c r="B4296" s="11">
        <v>4705500000000</v>
      </c>
      <c r="C4296" s="11">
        <v>3453170000000</v>
      </c>
      <c r="D4296" s="11">
        <v>8158670000000</v>
      </c>
      <c r="E4296" s="12" t="e">
        <f>(US_Debt_Table[[#This Row],[Debt Held by the Public]] - B4548)/B4548 * 100</f>
        <v>#DIV/0!</v>
      </c>
      <c r="F4296" s="12" t="e">
        <f>(US_Debt_Table[[#This Row],[Debt Held by the Public]] - B4548)/B4548 * 100</f>
        <v>#DIV/0!</v>
      </c>
      <c r="G4296" s="12"/>
      <c r="H4296" s="12"/>
      <c r="K4296"/>
    </row>
    <row r="4297" spans="1:11" x14ac:dyDescent="0.3">
      <c r="A4297" s="21">
        <v>38729</v>
      </c>
      <c r="B4297" s="11">
        <v>4705430000000</v>
      </c>
      <c r="C4297" s="11">
        <v>3453660000000</v>
      </c>
      <c r="D4297" s="11">
        <v>8159080000000</v>
      </c>
      <c r="E4297" s="12" t="e">
        <f>(US_Debt_Table[[#This Row],[Debt Held by the Public]] - B4549)/B4549 * 100</f>
        <v>#DIV/0!</v>
      </c>
      <c r="F4297" s="12" t="e">
        <f>(US_Debt_Table[[#This Row],[Debt Held by the Public]] - B4549)/B4549 * 100</f>
        <v>#DIV/0!</v>
      </c>
      <c r="G4297" s="12"/>
      <c r="H4297" s="12"/>
      <c r="K4297"/>
    </row>
    <row r="4298" spans="1:11" x14ac:dyDescent="0.3">
      <c r="A4298" s="21">
        <v>38728</v>
      </c>
      <c r="B4298" s="11">
        <v>4710220000000</v>
      </c>
      <c r="C4298" s="11">
        <v>3451710000000</v>
      </c>
      <c r="D4298" s="11">
        <v>8161930000000</v>
      </c>
      <c r="E4298" s="12" t="e">
        <f>(US_Debt_Table[[#This Row],[Debt Held by the Public]] - B4550)/B4550 * 100</f>
        <v>#DIV/0!</v>
      </c>
      <c r="F4298" s="12" t="e">
        <f>(US_Debt_Table[[#This Row],[Debt Held by the Public]] - B4550)/B4550 * 100</f>
        <v>#DIV/0!</v>
      </c>
      <c r="G4298" s="12"/>
      <c r="H4298" s="12"/>
      <c r="K4298"/>
    </row>
    <row r="4299" spans="1:11" x14ac:dyDescent="0.3">
      <c r="A4299" s="21">
        <v>38727</v>
      </c>
      <c r="B4299" s="11">
        <v>4710170000000</v>
      </c>
      <c r="C4299" s="11">
        <v>3455480000000</v>
      </c>
      <c r="D4299" s="11">
        <v>8165650000000</v>
      </c>
      <c r="E4299" s="12" t="e">
        <f>(US_Debt_Table[[#This Row],[Debt Held by the Public]] - B4551)/B4551 * 100</f>
        <v>#DIV/0!</v>
      </c>
      <c r="F4299" s="12" t="e">
        <f>(US_Debt_Table[[#This Row],[Debt Held by the Public]] - B4551)/B4551 * 100</f>
        <v>#DIV/0!</v>
      </c>
      <c r="G4299" s="12"/>
      <c r="H4299" s="12"/>
      <c r="K4299"/>
    </row>
    <row r="4300" spans="1:11" x14ac:dyDescent="0.3">
      <c r="A4300" s="21">
        <v>38726</v>
      </c>
      <c r="B4300" s="11">
        <v>4710440000000</v>
      </c>
      <c r="C4300" s="11">
        <v>3449810000000</v>
      </c>
      <c r="D4300" s="11">
        <v>8160260000000</v>
      </c>
      <c r="E4300" s="12" t="e">
        <f>(US_Debt_Table[[#This Row],[Debt Held by the Public]] - B4552)/B4552 * 100</f>
        <v>#DIV/0!</v>
      </c>
      <c r="F4300" s="12" t="e">
        <f>(US_Debt_Table[[#This Row],[Debt Held by the Public]] - B4552)/B4552 * 100</f>
        <v>#DIV/0!</v>
      </c>
      <c r="G4300" s="12"/>
      <c r="H4300" s="12"/>
      <c r="K4300"/>
    </row>
    <row r="4301" spans="1:11" x14ac:dyDescent="0.3">
      <c r="A4301" s="21">
        <v>38723</v>
      </c>
      <c r="B4301" s="11">
        <v>4710730000000</v>
      </c>
      <c r="C4301" s="11">
        <v>3450780000000</v>
      </c>
      <c r="D4301" s="11">
        <v>8161510000000</v>
      </c>
      <c r="E4301" s="12" t="e">
        <f>(US_Debt_Table[[#This Row],[Debt Held by the Public]] - B4553)/B4553 * 100</f>
        <v>#DIV/0!</v>
      </c>
      <c r="F4301" s="12" t="e">
        <f>(US_Debt_Table[[#This Row],[Debt Held by the Public]] - B4553)/B4553 * 100</f>
        <v>#DIV/0!</v>
      </c>
      <c r="G4301" s="12"/>
      <c r="H4301" s="12"/>
      <c r="K4301"/>
    </row>
    <row r="4302" spans="1:11" x14ac:dyDescent="0.3">
      <c r="A4302" s="21">
        <v>38722</v>
      </c>
      <c r="B4302" s="11">
        <v>4710790000000</v>
      </c>
      <c r="C4302" s="11">
        <v>3449530000000</v>
      </c>
      <c r="D4302" s="11">
        <v>8160320000000</v>
      </c>
      <c r="E4302" s="12" t="e">
        <f>(US_Debt_Table[[#This Row],[Debt Held by the Public]] - B4554)/B4554 * 100</f>
        <v>#DIV/0!</v>
      </c>
      <c r="F4302" s="12" t="e">
        <f>(US_Debt_Table[[#This Row],[Debt Held by the Public]] - B4554)/B4554 * 100</f>
        <v>#DIV/0!</v>
      </c>
      <c r="G4302" s="12"/>
      <c r="H4302" s="12"/>
      <c r="K4302"/>
    </row>
    <row r="4303" spans="1:11" x14ac:dyDescent="0.3">
      <c r="A4303" s="21">
        <v>38721</v>
      </c>
      <c r="B4303" s="11">
        <v>4717390000000</v>
      </c>
      <c r="C4303" s="11">
        <v>3448470000000</v>
      </c>
      <c r="D4303" s="11">
        <v>8165860000000</v>
      </c>
      <c r="E4303" s="12">
        <f>(US_Debt_Table[[#This Row],[Debt Held by the Public]] - B4555)/B4555 * 100</f>
        <v>7.00936169440544</v>
      </c>
      <c r="F4303" s="12">
        <f>(US_Debt_Table[[#This Row],[Debt Held by the Public]] - B4555)/B4555 * 100</f>
        <v>7.00936169440544</v>
      </c>
      <c r="G4303" s="12"/>
      <c r="H4303" s="12"/>
      <c r="K4303"/>
    </row>
    <row r="4304" spans="1:11" x14ac:dyDescent="0.3">
      <c r="A4304" s="21">
        <v>38720</v>
      </c>
      <c r="B4304" s="11">
        <v>4716790000000</v>
      </c>
      <c r="C4304" s="11">
        <v>3437090000000</v>
      </c>
      <c r="D4304" s="11">
        <v>8153880000000</v>
      </c>
      <c r="E4304" s="12" t="e">
        <f>(US_Debt_Table[[#This Row],[Debt Held by the Public]] - B4556)/B4556 * 100</f>
        <v>#DIV/0!</v>
      </c>
      <c r="F4304" s="12" t="e">
        <f>(US_Debt_Table[[#This Row],[Debt Held by the Public]] - B4556)/B4556 * 100</f>
        <v>#DIV/0!</v>
      </c>
      <c r="G4304" s="12"/>
      <c r="H4304" s="12"/>
      <c r="K4304"/>
    </row>
    <row r="4305" spans="1:11" x14ac:dyDescent="0.3">
      <c r="A4305" s="21">
        <v>38716</v>
      </c>
      <c r="B4305" s="11">
        <v>4714820000000</v>
      </c>
      <c r="C4305" s="11">
        <v>3455600000000</v>
      </c>
      <c r="D4305" s="11">
        <v>8170420000000</v>
      </c>
      <c r="E4305" s="12" t="e">
        <f>(US_Debt_Table[[#This Row],[Debt Held by the Public]] - B4557)/B4557 * 100</f>
        <v>#DIV/0!</v>
      </c>
      <c r="F4305" s="12" t="e">
        <f>(US_Debt_Table[[#This Row],[Debt Held by the Public]] - B4557)/B4557 * 100</f>
        <v>#DIV/0!</v>
      </c>
      <c r="G4305" s="12"/>
      <c r="H4305" s="12"/>
      <c r="K4305"/>
    </row>
    <row r="4306" spans="1:11" x14ac:dyDescent="0.3">
      <c r="A4306" s="21">
        <v>38715</v>
      </c>
      <c r="B4306" s="11">
        <v>4714160000000</v>
      </c>
      <c r="C4306" s="11">
        <v>3373190000000</v>
      </c>
      <c r="D4306" s="11">
        <v>8087360000000</v>
      </c>
      <c r="E4306" s="12" t="e">
        <f>(US_Debt_Table[[#This Row],[Debt Held by the Public]] - B4558)/B4558 * 100</f>
        <v>#DIV/0!</v>
      </c>
      <c r="F4306" s="12" t="e">
        <f>(US_Debt_Table[[#This Row],[Debt Held by the Public]] - B4558)/B4558 * 100</f>
        <v>#DIV/0!</v>
      </c>
      <c r="G4306" s="12"/>
      <c r="H4306" s="12"/>
      <c r="K4306"/>
    </row>
    <row r="4307" spans="1:11" x14ac:dyDescent="0.3">
      <c r="A4307" s="21">
        <v>38714</v>
      </c>
      <c r="B4307" s="11">
        <v>4722780000000</v>
      </c>
      <c r="C4307" s="11">
        <v>3376980000000</v>
      </c>
      <c r="D4307" s="11">
        <v>8099760000000</v>
      </c>
      <c r="E4307" s="12" t="e">
        <f>(US_Debt_Table[[#This Row],[Debt Held by the Public]] - B4559)/B4559 * 100</f>
        <v>#DIV/0!</v>
      </c>
      <c r="F4307" s="12" t="e">
        <f>(US_Debt_Table[[#This Row],[Debt Held by the Public]] - B4559)/B4559 * 100</f>
        <v>#DIV/0!</v>
      </c>
      <c r="G4307" s="12"/>
      <c r="H4307" s="12"/>
      <c r="K4307"/>
    </row>
    <row r="4308" spans="1:11" x14ac:dyDescent="0.3">
      <c r="A4308" s="21">
        <v>38713</v>
      </c>
      <c r="B4308" s="11">
        <v>4721870000000</v>
      </c>
      <c r="C4308" s="11">
        <v>3378400000000</v>
      </c>
      <c r="D4308" s="11">
        <v>8100280000000</v>
      </c>
      <c r="E4308" s="12" t="e">
        <f>(US_Debt_Table[[#This Row],[Debt Held by the Public]] - B4560)/B4560 * 100</f>
        <v>#DIV/0!</v>
      </c>
      <c r="F4308" s="12" t="e">
        <f>(US_Debt_Table[[#This Row],[Debt Held by the Public]] - B4560)/B4560 * 100</f>
        <v>#DIV/0!</v>
      </c>
      <c r="G4308" s="12"/>
      <c r="H4308" s="12"/>
      <c r="K4308"/>
    </row>
    <row r="4309" spans="1:11" x14ac:dyDescent="0.3">
      <c r="A4309" s="21">
        <v>38709</v>
      </c>
      <c r="B4309" s="11">
        <v>4721740000000</v>
      </c>
      <c r="C4309" s="11">
        <v>3375500000000</v>
      </c>
      <c r="D4309" s="11">
        <v>8097230000000</v>
      </c>
      <c r="E4309" s="12" t="e">
        <f>(US_Debt_Table[[#This Row],[Debt Held by the Public]] - B4561)/B4561 * 100</f>
        <v>#DIV/0!</v>
      </c>
      <c r="F4309" s="12" t="e">
        <f>(US_Debt_Table[[#This Row],[Debt Held by the Public]] - B4561)/B4561 * 100</f>
        <v>#DIV/0!</v>
      </c>
      <c r="G4309" s="12"/>
      <c r="H4309" s="12"/>
      <c r="K4309"/>
    </row>
    <row r="4310" spans="1:11" x14ac:dyDescent="0.3">
      <c r="A4310" s="21">
        <v>38708</v>
      </c>
      <c r="B4310" s="11">
        <v>4721740000000</v>
      </c>
      <c r="C4310" s="11">
        <v>3373130000000</v>
      </c>
      <c r="D4310" s="11">
        <v>8094880000000</v>
      </c>
      <c r="E4310" s="12" t="e">
        <f>(US_Debt_Table[[#This Row],[Debt Held by the Public]] - B4562)/B4562 * 100</f>
        <v>#DIV/0!</v>
      </c>
      <c r="F4310" s="12" t="e">
        <f>(US_Debt_Table[[#This Row],[Debt Held by the Public]] - B4562)/B4562 * 100</f>
        <v>#DIV/0!</v>
      </c>
      <c r="G4310" s="12"/>
      <c r="H4310" s="12"/>
      <c r="K4310"/>
    </row>
    <row r="4311" spans="1:11" x14ac:dyDescent="0.3">
      <c r="A4311" s="21">
        <v>38707</v>
      </c>
      <c r="B4311" s="11">
        <v>4729830000000</v>
      </c>
      <c r="C4311" s="11">
        <v>3370200000000</v>
      </c>
      <c r="D4311" s="11">
        <v>8100030000000</v>
      </c>
      <c r="E4311" s="12" t="e">
        <f>(US_Debt_Table[[#This Row],[Debt Held by the Public]] - B4563)/B4563 * 100</f>
        <v>#DIV/0!</v>
      </c>
      <c r="F4311" s="12" t="e">
        <f>(US_Debt_Table[[#This Row],[Debt Held by the Public]] - B4563)/B4563 * 100</f>
        <v>#DIV/0!</v>
      </c>
      <c r="G4311" s="12"/>
      <c r="H4311" s="12"/>
      <c r="K4311"/>
    </row>
    <row r="4312" spans="1:11" x14ac:dyDescent="0.3">
      <c r="A4312" s="21">
        <v>38706</v>
      </c>
      <c r="B4312" s="11">
        <v>4730100000000</v>
      </c>
      <c r="C4312" s="11">
        <v>3377070000000</v>
      </c>
      <c r="D4312" s="11">
        <v>8107170000000</v>
      </c>
      <c r="E4312" s="12" t="e">
        <f>(US_Debt_Table[[#This Row],[Debt Held by the Public]] - B4564)/B4564 * 100</f>
        <v>#DIV/0!</v>
      </c>
      <c r="F4312" s="12" t="e">
        <f>(US_Debt_Table[[#This Row],[Debt Held by the Public]] - B4564)/B4564 * 100</f>
        <v>#DIV/0!</v>
      </c>
      <c r="G4312" s="12"/>
      <c r="H4312" s="12"/>
      <c r="K4312"/>
    </row>
    <row r="4313" spans="1:11" x14ac:dyDescent="0.3">
      <c r="A4313" s="21">
        <v>38705</v>
      </c>
      <c r="B4313" s="11">
        <v>4729590000000</v>
      </c>
      <c r="C4313" s="11">
        <v>3373460000000</v>
      </c>
      <c r="D4313" s="11">
        <v>8103050000000</v>
      </c>
      <c r="E4313" s="12" t="e">
        <f>(US_Debt_Table[[#This Row],[Debt Held by the Public]] - B4565)/B4565 * 100</f>
        <v>#DIV/0!</v>
      </c>
      <c r="F4313" s="12" t="e">
        <f>(US_Debt_Table[[#This Row],[Debt Held by the Public]] - B4565)/B4565 * 100</f>
        <v>#DIV/0!</v>
      </c>
      <c r="G4313" s="12"/>
      <c r="H4313" s="12"/>
      <c r="K4313"/>
    </row>
    <row r="4314" spans="1:11" x14ac:dyDescent="0.3">
      <c r="A4314" s="21">
        <v>38702</v>
      </c>
      <c r="B4314" s="11">
        <v>4729670000000</v>
      </c>
      <c r="C4314" s="11">
        <v>3371230000000</v>
      </c>
      <c r="D4314" s="11">
        <v>8100900000000</v>
      </c>
      <c r="E4314" s="12" t="e">
        <f>(US_Debt_Table[[#This Row],[Debt Held by the Public]] - B4566)/B4566 * 100</f>
        <v>#DIV/0!</v>
      </c>
      <c r="F4314" s="12" t="e">
        <f>(US_Debt_Table[[#This Row],[Debt Held by the Public]] - B4566)/B4566 * 100</f>
        <v>#DIV/0!</v>
      </c>
      <c r="G4314" s="12"/>
      <c r="H4314" s="12"/>
      <c r="K4314"/>
    </row>
    <row r="4315" spans="1:11" x14ac:dyDescent="0.3">
      <c r="A4315" s="21">
        <v>38701</v>
      </c>
      <c r="B4315" s="11">
        <v>4729590000000</v>
      </c>
      <c r="C4315" s="11">
        <v>3369690000000</v>
      </c>
      <c r="D4315" s="11">
        <v>8099290000000</v>
      </c>
      <c r="E4315" s="12" t="e">
        <f>(US_Debt_Table[[#This Row],[Debt Held by the Public]] - B4567)/B4567 * 100</f>
        <v>#DIV/0!</v>
      </c>
      <c r="F4315" s="12" t="e">
        <f>(US_Debt_Table[[#This Row],[Debt Held by the Public]] - B4567)/B4567 * 100</f>
        <v>#DIV/0!</v>
      </c>
      <c r="G4315" s="12"/>
      <c r="H4315" s="12"/>
      <c r="K4315"/>
    </row>
    <row r="4316" spans="1:11" x14ac:dyDescent="0.3">
      <c r="A4316" s="21">
        <v>38700</v>
      </c>
      <c r="B4316" s="11">
        <v>4764350000000</v>
      </c>
      <c r="C4316" s="11">
        <v>3367630000000</v>
      </c>
      <c r="D4316" s="11">
        <v>8131990000000</v>
      </c>
      <c r="E4316" s="12" t="e">
        <f>(US_Debt_Table[[#This Row],[Debt Held by the Public]] - B4568)/B4568 * 100</f>
        <v>#DIV/0!</v>
      </c>
      <c r="F4316" s="12" t="e">
        <f>(US_Debt_Table[[#This Row],[Debt Held by the Public]] - B4568)/B4568 * 100</f>
        <v>#DIV/0!</v>
      </c>
      <c r="G4316" s="12"/>
      <c r="H4316" s="12"/>
      <c r="K4316"/>
    </row>
    <row r="4317" spans="1:11" x14ac:dyDescent="0.3">
      <c r="A4317" s="21">
        <v>38699</v>
      </c>
      <c r="B4317" s="11">
        <v>4762950000000</v>
      </c>
      <c r="C4317" s="11">
        <v>3373110000000</v>
      </c>
      <c r="D4317" s="11">
        <v>8136070000000</v>
      </c>
      <c r="E4317" s="12" t="e">
        <f>(US_Debt_Table[[#This Row],[Debt Held by the Public]] - B4569)/B4569 * 100</f>
        <v>#DIV/0!</v>
      </c>
      <c r="F4317" s="12" t="e">
        <f>(US_Debt_Table[[#This Row],[Debt Held by the Public]] - B4569)/B4569 * 100</f>
        <v>#DIV/0!</v>
      </c>
      <c r="G4317" s="12"/>
      <c r="H4317" s="12"/>
      <c r="K4317"/>
    </row>
    <row r="4318" spans="1:11" x14ac:dyDescent="0.3">
      <c r="A4318" s="21">
        <v>38698</v>
      </c>
      <c r="B4318" s="11">
        <v>4762570000000</v>
      </c>
      <c r="C4318" s="11">
        <v>3369410000000</v>
      </c>
      <c r="D4318" s="11">
        <v>8131970000000</v>
      </c>
      <c r="E4318" s="12" t="e">
        <f>(US_Debt_Table[[#This Row],[Debt Held by the Public]] - B4570)/B4570 * 100</f>
        <v>#DIV/0!</v>
      </c>
      <c r="F4318" s="12" t="e">
        <f>(US_Debt_Table[[#This Row],[Debt Held by the Public]] - B4570)/B4570 * 100</f>
        <v>#DIV/0!</v>
      </c>
      <c r="G4318" s="12"/>
      <c r="H4318" s="12"/>
      <c r="K4318"/>
    </row>
    <row r="4319" spans="1:11" x14ac:dyDescent="0.3">
      <c r="A4319" s="21">
        <v>38695</v>
      </c>
      <c r="B4319" s="11">
        <v>4762580000000</v>
      </c>
      <c r="C4319" s="11">
        <v>3368710000000</v>
      </c>
      <c r="D4319" s="11">
        <v>8131290000000</v>
      </c>
      <c r="E4319" s="12" t="e">
        <f>(US_Debt_Table[[#This Row],[Debt Held by the Public]] - B4571)/B4571 * 100</f>
        <v>#DIV/0!</v>
      </c>
      <c r="F4319" s="12" t="e">
        <f>(US_Debt_Table[[#This Row],[Debt Held by the Public]] - B4571)/B4571 * 100</f>
        <v>#DIV/0!</v>
      </c>
      <c r="G4319" s="12"/>
      <c r="H4319" s="12"/>
      <c r="K4319"/>
    </row>
    <row r="4320" spans="1:11" x14ac:dyDescent="0.3">
      <c r="A4320" s="21">
        <v>38694</v>
      </c>
      <c r="B4320" s="11">
        <v>4762510000000</v>
      </c>
      <c r="C4320" s="11">
        <v>3368530000000</v>
      </c>
      <c r="D4320" s="11">
        <v>8131030000000</v>
      </c>
      <c r="E4320" s="12" t="e">
        <f>(US_Debt_Table[[#This Row],[Debt Held by the Public]] - B4572)/B4572 * 100</f>
        <v>#DIV/0!</v>
      </c>
      <c r="F4320" s="12" t="e">
        <f>(US_Debt_Table[[#This Row],[Debt Held by the Public]] - B4572)/B4572 * 100</f>
        <v>#DIV/0!</v>
      </c>
      <c r="G4320" s="12"/>
      <c r="H4320" s="12"/>
      <c r="K4320"/>
    </row>
    <row r="4321" spans="1:11" x14ac:dyDescent="0.3">
      <c r="A4321" s="21">
        <v>38693</v>
      </c>
      <c r="B4321" s="11">
        <v>4754960000000</v>
      </c>
      <c r="C4321" s="11">
        <v>3366690000000</v>
      </c>
      <c r="D4321" s="11">
        <v>8121650000000</v>
      </c>
      <c r="E4321" s="12" t="e">
        <f>(US_Debt_Table[[#This Row],[Debt Held by the Public]] - B4573)/B4573 * 100</f>
        <v>#DIV/0!</v>
      </c>
      <c r="F4321" s="12" t="e">
        <f>(US_Debt_Table[[#This Row],[Debt Held by the Public]] - B4573)/B4573 * 100</f>
        <v>#DIV/0!</v>
      </c>
      <c r="G4321" s="12"/>
      <c r="H4321" s="12"/>
      <c r="K4321"/>
    </row>
    <row r="4322" spans="1:11" x14ac:dyDescent="0.3">
      <c r="A4322" s="21">
        <v>38692</v>
      </c>
      <c r="B4322" s="11">
        <v>4754600000000</v>
      </c>
      <c r="C4322" s="11">
        <v>3368110000000</v>
      </c>
      <c r="D4322" s="11">
        <v>8122710000000</v>
      </c>
      <c r="E4322" s="12" t="e">
        <f>(US_Debt_Table[[#This Row],[Debt Held by the Public]] - B4574)/B4574 * 100</f>
        <v>#DIV/0!</v>
      </c>
      <c r="F4322" s="12" t="e">
        <f>(US_Debt_Table[[#This Row],[Debt Held by the Public]] - B4574)/B4574 * 100</f>
        <v>#DIV/0!</v>
      </c>
      <c r="G4322" s="12"/>
      <c r="H4322" s="12"/>
      <c r="K4322"/>
    </row>
    <row r="4323" spans="1:11" x14ac:dyDescent="0.3">
      <c r="A4323" s="21">
        <v>38691</v>
      </c>
      <c r="B4323" s="11">
        <v>4754240000000</v>
      </c>
      <c r="C4323" s="11">
        <v>3365260000000</v>
      </c>
      <c r="D4323" s="11">
        <v>8119500000000</v>
      </c>
      <c r="E4323" s="12" t="e">
        <f>(US_Debt_Table[[#This Row],[Debt Held by the Public]] - B4575)/B4575 * 100</f>
        <v>#DIV/0!</v>
      </c>
      <c r="F4323" s="12" t="e">
        <f>(US_Debt_Table[[#This Row],[Debt Held by the Public]] - B4575)/B4575 * 100</f>
        <v>#DIV/0!</v>
      </c>
      <c r="G4323" s="12"/>
      <c r="H4323" s="12"/>
      <c r="K4323"/>
    </row>
    <row r="4324" spans="1:11" x14ac:dyDescent="0.3">
      <c r="A4324" s="21">
        <v>38688</v>
      </c>
      <c r="B4324" s="11">
        <v>4754350000000</v>
      </c>
      <c r="C4324" s="11">
        <v>3363970000000</v>
      </c>
      <c r="D4324" s="11">
        <v>8118320000000</v>
      </c>
      <c r="E4324" s="12" t="e">
        <f>(US_Debt_Table[[#This Row],[Debt Held by the Public]] - B4576)/B4576 * 100</f>
        <v>#DIV/0!</v>
      </c>
      <c r="F4324" s="12" t="e">
        <f>(US_Debt_Table[[#This Row],[Debt Held by the Public]] - B4576)/B4576 * 100</f>
        <v>#DIV/0!</v>
      </c>
      <c r="G4324" s="12"/>
      <c r="H4324" s="12"/>
      <c r="K4324"/>
    </row>
    <row r="4325" spans="1:11" x14ac:dyDescent="0.3">
      <c r="A4325" s="21">
        <v>38687</v>
      </c>
      <c r="B4325" s="11">
        <v>4736200000000</v>
      </c>
      <c r="C4325" s="11">
        <v>3371750000000</v>
      </c>
      <c r="D4325" s="11">
        <v>8107950000000</v>
      </c>
      <c r="E4325" s="12" t="e">
        <f>(US_Debt_Table[[#This Row],[Debt Held by the Public]] - B4577)/B4577 * 100</f>
        <v>#DIV/0!</v>
      </c>
      <c r="F4325" s="12" t="e">
        <f>(US_Debt_Table[[#This Row],[Debt Held by the Public]] - B4577)/B4577 * 100</f>
        <v>#DIV/0!</v>
      </c>
      <c r="G4325" s="12"/>
      <c r="H4325" s="12"/>
      <c r="K4325"/>
    </row>
    <row r="4326" spans="1:11" x14ac:dyDescent="0.3">
      <c r="A4326" s="21">
        <v>38686</v>
      </c>
      <c r="B4326" s="11">
        <v>4709400000000</v>
      </c>
      <c r="C4326" s="11">
        <v>3382920000000</v>
      </c>
      <c r="D4326" s="11">
        <v>8092320000000</v>
      </c>
      <c r="E4326" s="12">
        <f>(US_Debt_Table[[#This Row],[Debt Held by the Public]] - B4578)/B4578 * 100</f>
        <v>6.8397494504198129</v>
      </c>
      <c r="F4326" s="12">
        <f>(US_Debt_Table[[#This Row],[Debt Held by the Public]] - B4578)/B4578 * 100</f>
        <v>6.8397494504198129</v>
      </c>
      <c r="G4326" s="12"/>
      <c r="H4326" s="12"/>
      <c r="K4326"/>
    </row>
    <row r="4327" spans="1:11" x14ac:dyDescent="0.3">
      <c r="A4327" s="21">
        <v>38685</v>
      </c>
      <c r="B4327" s="11">
        <v>4714390000000</v>
      </c>
      <c r="C4327" s="11">
        <v>3383320000000</v>
      </c>
      <c r="D4327" s="11">
        <v>8097700000000</v>
      </c>
      <c r="E4327" s="12" t="e">
        <f>(US_Debt_Table[[#This Row],[Debt Held by the Public]] - B4579)/B4579 * 100</f>
        <v>#DIV/0!</v>
      </c>
      <c r="F4327" s="12" t="e">
        <f>(US_Debt_Table[[#This Row],[Debt Held by the Public]] - B4579)/B4579 * 100</f>
        <v>#DIV/0!</v>
      </c>
      <c r="G4327" s="12"/>
      <c r="H4327" s="12"/>
      <c r="K4327"/>
    </row>
    <row r="4328" spans="1:11" x14ac:dyDescent="0.3">
      <c r="A4328" s="21">
        <v>38684</v>
      </c>
      <c r="B4328" s="11">
        <v>4713770000000</v>
      </c>
      <c r="C4328" s="11">
        <v>3385090000000</v>
      </c>
      <c r="D4328" s="11">
        <v>8098860000000</v>
      </c>
      <c r="E4328" s="12" t="e">
        <f>(US_Debt_Table[[#This Row],[Debt Held by the Public]] - B4580)/B4580 * 100</f>
        <v>#DIV/0!</v>
      </c>
      <c r="F4328" s="12" t="e">
        <f>(US_Debt_Table[[#This Row],[Debt Held by the Public]] - B4580)/B4580 * 100</f>
        <v>#DIV/0!</v>
      </c>
      <c r="G4328" s="12"/>
      <c r="H4328" s="12"/>
      <c r="K4328"/>
    </row>
    <row r="4329" spans="1:11" x14ac:dyDescent="0.3">
      <c r="A4329" s="21">
        <v>38681</v>
      </c>
      <c r="B4329" s="11">
        <v>4713340000000</v>
      </c>
      <c r="C4329" s="11">
        <v>3382600000000</v>
      </c>
      <c r="D4329" s="11">
        <v>8095940000000</v>
      </c>
      <c r="E4329" s="12" t="e">
        <f>(US_Debt_Table[[#This Row],[Debt Held by the Public]] - B4581)/B4581 * 100</f>
        <v>#DIV/0!</v>
      </c>
      <c r="F4329" s="12" t="e">
        <f>(US_Debt_Table[[#This Row],[Debt Held by the Public]] - B4581)/B4581 * 100</f>
        <v>#DIV/0!</v>
      </c>
      <c r="G4329" s="12"/>
      <c r="H4329" s="12"/>
      <c r="K4329"/>
    </row>
    <row r="4330" spans="1:11" x14ac:dyDescent="0.3">
      <c r="A4330" s="21">
        <v>38679</v>
      </c>
      <c r="B4330" s="11">
        <v>4706120000000</v>
      </c>
      <c r="C4330" s="11">
        <v>3378800000000</v>
      </c>
      <c r="D4330" s="11">
        <v>8084920000000</v>
      </c>
      <c r="E4330" s="12" t="e">
        <f>(US_Debt_Table[[#This Row],[Debt Held by the Public]] - B4582)/B4582 * 100</f>
        <v>#DIV/0!</v>
      </c>
      <c r="F4330" s="12" t="e">
        <f>(US_Debt_Table[[#This Row],[Debt Held by the Public]] - B4582)/B4582 * 100</f>
        <v>#DIV/0!</v>
      </c>
      <c r="G4330" s="12"/>
      <c r="H4330" s="12"/>
      <c r="K4330"/>
    </row>
    <row r="4331" spans="1:11" x14ac:dyDescent="0.3">
      <c r="A4331" s="21">
        <v>38678</v>
      </c>
      <c r="B4331" s="11">
        <v>4705950000000</v>
      </c>
      <c r="C4331" s="11">
        <v>3383060000000</v>
      </c>
      <c r="D4331" s="11">
        <v>8089000000000</v>
      </c>
      <c r="E4331" s="12" t="e">
        <f>(US_Debt_Table[[#This Row],[Debt Held by the Public]] - B4583)/B4583 * 100</f>
        <v>#DIV/0!</v>
      </c>
      <c r="F4331" s="12" t="e">
        <f>(US_Debt_Table[[#This Row],[Debt Held by the Public]] - B4583)/B4583 * 100</f>
        <v>#DIV/0!</v>
      </c>
      <c r="G4331" s="12"/>
      <c r="H4331" s="12"/>
      <c r="K4331"/>
    </row>
    <row r="4332" spans="1:11" x14ac:dyDescent="0.3">
      <c r="A4332" s="21">
        <v>38677</v>
      </c>
      <c r="B4332" s="11">
        <v>4705450000000</v>
      </c>
      <c r="C4332" s="11">
        <v>3379410000000</v>
      </c>
      <c r="D4332" s="11">
        <v>8084860000000</v>
      </c>
      <c r="E4332" s="12" t="e">
        <f>(US_Debt_Table[[#This Row],[Debt Held by the Public]] - B4584)/B4584 * 100</f>
        <v>#DIV/0!</v>
      </c>
      <c r="F4332" s="12" t="e">
        <f>(US_Debt_Table[[#This Row],[Debt Held by the Public]] - B4584)/B4584 * 100</f>
        <v>#DIV/0!</v>
      </c>
      <c r="G4332" s="12"/>
      <c r="H4332" s="12"/>
      <c r="K4332"/>
    </row>
    <row r="4333" spans="1:11" x14ac:dyDescent="0.3">
      <c r="A4333" s="21">
        <v>38674</v>
      </c>
      <c r="B4333" s="11">
        <v>4705320000000</v>
      </c>
      <c r="C4333" s="11">
        <v>3377530000000</v>
      </c>
      <c r="D4333" s="11">
        <v>8082850000000</v>
      </c>
      <c r="E4333" s="12" t="e">
        <f>(US_Debt_Table[[#This Row],[Debt Held by the Public]] - B4585)/B4585 * 100</f>
        <v>#DIV/0!</v>
      </c>
      <c r="F4333" s="12" t="e">
        <f>(US_Debt_Table[[#This Row],[Debt Held by the Public]] - B4585)/B4585 * 100</f>
        <v>#DIV/0!</v>
      </c>
      <c r="G4333" s="12"/>
      <c r="H4333" s="12"/>
      <c r="K4333"/>
    </row>
    <row r="4334" spans="1:11" x14ac:dyDescent="0.3">
      <c r="A4334" s="21">
        <v>38673</v>
      </c>
      <c r="B4334" s="11">
        <v>4705410000000</v>
      </c>
      <c r="C4334" s="11">
        <v>3377970000000</v>
      </c>
      <c r="D4334" s="11">
        <v>8083370000000</v>
      </c>
      <c r="E4334" s="12" t="e">
        <f>(US_Debt_Table[[#This Row],[Debt Held by the Public]] - B4586)/B4586 * 100</f>
        <v>#DIV/0!</v>
      </c>
      <c r="F4334" s="12" t="e">
        <f>(US_Debt_Table[[#This Row],[Debt Held by the Public]] - B4586)/B4586 * 100</f>
        <v>#DIV/0!</v>
      </c>
      <c r="G4334" s="12"/>
      <c r="H4334" s="12"/>
      <c r="K4334"/>
    </row>
    <row r="4335" spans="1:11" x14ac:dyDescent="0.3">
      <c r="A4335" s="21">
        <v>38672</v>
      </c>
      <c r="B4335" s="11">
        <v>4689820000000</v>
      </c>
      <c r="C4335" s="11">
        <v>3373770000000</v>
      </c>
      <c r="D4335" s="11">
        <v>8063590000000</v>
      </c>
      <c r="E4335" s="12" t="e">
        <f>(US_Debt_Table[[#This Row],[Debt Held by the Public]] - B4587)/B4587 * 100</f>
        <v>#DIV/0!</v>
      </c>
      <c r="F4335" s="12" t="e">
        <f>(US_Debt_Table[[#This Row],[Debt Held by the Public]] - B4587)/B4587 * 100</f>
        <v>#DIV/0!</v>
      </c>
      <c r="G4335" s="12"/>
      <c r="H4335" s="12"/>
      <c r="K4335"/>
    </row>
    <row r="4336" spans="1:11" x14ac:dyDescent="0.3">
      <c r="A4336" s="21">
        <v>38671</v>
      </c>
      <c r="B4336" s="11">
        <v>4688460000000</v>
      </c>
      <c r="C4336" s="11">
        <v>3377690000000</v>
      </c>
      <c r="D4336" s="11">
        <v>8066140000000</v>
      </c>
      <c r="E4336" s="12" t="e">
        <f>(US_Debt_Table[[#This Row],[Debt Held by the Public]] - B4588)/B4588 * 100</f>
        <v>#DIV/0!</v>
      </c>
      <c r="F4336" s="12" t="e">
        <f>(US_Debt_Table[[#This Row],[Debt Held by the Public]] - B4588)/B4588 * 100</f>
        <v>#DIV/0!</v>
      </c>
      <c r="G4336" s="12"/>
      <c r="H4336" s="12"/>
      <c r="K4336"/>
    </row>
    <row r="4337" spans="1:11" x14ac:dyDescent="0.3">
      <c r="A4337" s="21">
        <v>38670</v>
      </c>
      <c r="B4337" s="11">
        <v>4683690000000</v>
      </c>
      <c r="C4337" s="11">
        <v>3368640000000</v>
      </c>
      <c r="D4337" s="11">
        <v>8052330000000</v>
      </c>
      <c r="E4337" s="12" t="e">
        <f>(US_Debt_Table[[#This Row],[Debt Held by the Public]] - B4589)/B4589 * 100</f>
        <v>#DIV/0!</v>
      </c>
      <c r="F4337" s="12" t="e">
        <f>(US_Debt_Table[[#This Row],[Debt Held by the Public]] - B4589)/B4589 * 100</f>
        <v>#DIV/0!</v>
      </c>
      <c r="G4337" s="12"/>
      <c r="H4337" s="12"/>
      <c r="K4337"/>
    </row>
    <row r="4338" spans="1:11" x14ac:dyDescent="0.3">
      <c r="A4338" s="21">
        <v>38666</v>
      </c>
      <c r="B4338" s="11">
        <v>4683250000000</v>
      </c>
      <c r="C4338" s="11">
        <v>3367490000000</v>
      </c>
      <c r="D4338" s="11">
        <v>8050740000000</v>
      </c>
      <c r="E4338" s="12" t="e">
        <f>(US_Debt_Table[[#This Row],[Debt Held by the Public]] - B4590)/B4590 * 100</f>
        <v>#DIV/0!</v>
      </c>
      <c r="F4338" s="12" t="e">
        <f>(US_Debt_Table[[#This Row],[Debt Held by the Public]] - B4590)/B4590 * 100</f>
        <v>#DIV/0!</v>
      </c>
      <c r="G4338" s="12"/>
      <c r="H4338" s="12"/>
      <c r="K4338"/>
    </row>
    <row r="4339" spans="1:11" x14ac:dyDescent="0.3">
      <c r="A4339" s="21">
        <v>38665</v>
      </c>
      <c r="B4339" s="11">
        <v>4669340000000</v>
      </c>
      <c r="C4339" s="11">
        <v>3365280000000</v>
      </c>
      <c r="D4339" s="11">
        <v>8034610000000</v>
      </c>
      <c r="E4339" s="12" t="e">
        <f>(US_Debt_Table[[#This Row],[Debt Held by the Public]] - B4591)/B4591 * 100</f>
        <v>#DIV/0!</v>
      </c>
      <c r="F4339" s="12" t="e">
        <f>(US_Debt_Table[[#This Row],[Debt Held by the Public]] - B4591)/B4591 * 100</f>
        <v>#DIV/0!</v>
      </c>
      <c r="G4339" s="12"/>
      <c r="H4339" s="12"/>
      <c r="K4339"/>
    </row>
    <row r="4340" spans="1:11" x14ac:dyDescent="0.3">
      <c r="A4340" s="21">
        <v>38664</v>
      </c>
      <c r="B4340" s="11">
        <v>4664900000000</v>
      </c>
      <c r="C4340" s="11">
        <v>3371760000000</v>
      </c>
      <c r="D4340" s="11">
        <v>8036660000000</v>
      </c>
      <c r="E4340" s="12" t="e">
        <f>(US_Debt_Table[[#This Row],[Debt Held by the Public]] - B4592)/B4592 * 100</f>
        <v>#DIV/0!</v>
      </c>
      <c r="F4340" s="12" t="e">
        <f>(US_Debt_Table[[#This Row],[Debt Held by the Public]] - B4592)/B4592 * 100</f>
        <v>#DIV/0!</v>
      </c>
      <c r="G4340" s="12"/>
      <c r="H4340" s="12"/>
      <c r="K4340"/>
    </row>
    <row r="4341" spans="1:11" x14ac:dyDescent="0.3">
      <c r="A4341" s="21">
        <v>38663</v>
      </c>
      <c r="B4341" s="11">
        <v>4664480000000</v>
      </c>
      <c r="C4341" s="11">
        <v>3367110000000</v>
      </c>
      <c r="D4341" s="11">
        <v>8031590000000</v>
      </c>
      <c r="E4341" s="12" t="e">
        <f>(US_Debt_Table[[#This Row],[Debt Held by the Public]] - B4593)/B4593 * 100</f>
        <v>#DIV/0!</v>
      </c>
      <c r="F4341" s="12" t="e">
        <f>(US_Debt_Table[[#This Row],[Debt Held by the Public]] - B4593)/B4593 * 100</f>
        <v>#DIV/0!</v>
      </c>
      <c r="G4341" s="12"/>
      <c r="H4341" s="12"/>
      <c r="K4341"/>
    </row>
    <row r="4342" spans="1:11" x14ac:dyDescent="0.3">
      <c r="A4342" s="21">
        <v>38660</v>
      </c>
      <c r="B4342" s="11">
        <v>4664020000000</v>
      </c>
      <c r="C4342" s="11">
        <v>3364420000000</v>
      </c>
      <c r="D4342" s="11">
        <v>8028450000000</v>
      </c>
      <c r="E4342" s="12" t="e">
        <f>(US_Debt_Table[[#This Row],[Debt Held by the Public]] - B4594)/B4594 * 100</f>
        <v>#DIV/0!</v>
      </c>
      <c r="F4342" s="12" t="e">
        <f>(US_Debt_Table[[#This Row],[Debt Held by the Public]] - B4594)/B4594 * 100</f>
        <v>#DIV/0!</v>
      </c>
      <c r="G4342" s="12"/>
      <c r="H4342" s="12"/>
      <c r="K4342"/>
    </row>
    <row r="4343" spans="1:11" x14ac:dyDescent="0.3">
      <c r="A4343" s="21">
        <v>38659</v>
      </c>
      <c r="B4343" s="11">
        <v>4663910000000</v>
      </c>
      <c r="C4343" s="11">
        <v>3364300000000</v>
      </c>
      <c r="D4343" s="11">
        <v>8028200000000</v>
      </c>
      <c r="E4343" s="12" t="e">
        <f>(US_Debt_Table[[#This Row],[Debt Held by the Public]] - B4595)/B4595 * 100</f>
        <v>#DIV/0!</v>
      </c>
      <c r="F4343" s="12" t="e">
        <f>(US_Debt_Table[[#This Row],[Debt Held by the Public]] - B4595)/B4595 * 100</f>
        <v>#DIV/0!</v>
      </c>
      <c r="G4343" s="12"/>
      <c r="H4343" s="12"/>
      <c r="K4343"/>
    </row>
    <row r="4344" spans="1:11" x14ac:dyDescent="0.3">
      <c r="A4344" s="21">
        <v>38658</v>
      </c>
      <c r="B4344" s="11">
        <v>4649870000000</v>
      </c>
      <c r="C4344" s="11">
        <v>3371610000000</v>
      </c>
      <c r="D4344" s="11">
        <v>8021480000000</v>
      </c>
      <c r="E4344" s="12" t="e">
        <f>(US_Debt_Table[[#This Row],[Debt Held by the Public]] - B4596)/B4596 * 100</f>
        <v>#DIV/0!</v>
      </c>
      <c r="F4344" s="12" t="e">
        <f>(US_Debt_Table[[#This Row],[Debt Held by the Public]] - B4596)/B4596 * 100</f>
        <v>#DIV/0!</v>
      </c>
      <c r="G4344" s="12"/>
      <c r="H4344" s="12"/>
      <c r="K4344"/>
    </row>
    <row r="4345" spans="1:11" x14ac:dyDescent="0.3">
      <c r="A4345" s="21">
        <v>38657</v>
      </c>
      <c r="B4345" s="11">
        <v>4649010000000</v>
      </c>
      <c r="C4345" s="11">
        <v>3366260000000</v>
      </c>
      <c r="D4345" s="11">
        <v>8015270000000</v>
      </c>
      <c r="E4345" s="12" t="e">
        <f>(US_Debt_Table[[#This Row],[Debt Held by the Public]] - B4597)/B4597 * 100</f>
        <v>#DIV/0!</v>
      </c>
      <c r="F4345" s="12" t="e">
        <f>(US_Debt_Table[[#This Row],[Debt Held by the Public]] - B4597)/B4597 * 100</f>
        <v>#DIV/0!</v>
      </c>
      <c r="G4345" s="12"/>
      <c r="H4345" s="12"/>
      <c r="K4345"/>
    </row>
    <row r="4346" spans="1:11" x14ac:dyDescent="0.3">
      <c r="A4346" s="21">
        <v>38656</v>
      </c>
      <c r="B4346" s="11">
        <v>4650520000000</v>
      </c>
      <c r="C4346" s="11">
        <v>3376610000000</v>
      </c>
      <c r="D4346" s="11">
        <v>8027120000000</v>
      </c>
      <c r="E4346" s="12">
        <f>(US_Debt_Table[[#This Row],[Debt Held by the Public]] - B4598)/B4598 * 100</f>
        <v>7.6885670685818415</v>
      </c>
      <c r="F4346" s="12">
        <f>(US_Debt_Table[[#This Row],[Debt Held by the Public]] - B4598)/B4598 * 100</f>
        <v>7.6885670685818415</v>
      </c>
      <c r="G4346" s="12"/>
      <c r="H4346" s="12"/>
      <c r="K4346"/>
    </row>
    <row r="4347" spans="1:11" x14ac:dyDescent="0.3">
      <c r="A4347" s="21">
        <v>38653</v>
      </c>
      <c r="B4347" s="11">
        <v>4656130000000</v>
      </c>
      <c r="C4347" s="11">
        <v>3373930000000</v>
      </c>
      <c r="D4347" s="11">
        <v>8030060000000</v>
      </c>
      <c r="E4347" s="12" t="e">
        <f>(US_Debt_Table[[#This Row],[Debt Held by the Public]] - B4599)/B4599 * 100</f>
        <v>#DIV/0!</v>
      </c>
      <c r="F4347" s="12" t="e">
        <f>(US_Debt_Table[[#This Row],[Debt Held by the Public]] - B4599)/B4599 * 100</f>
        <v>#DIV/0!</v>
      </c>
      <c r="G4347" s="12"/>
      <c r="H4347" s="12"/>
      <c r="K4347"/>
    </row>
    <row r="4348" spans="1:11" x14ac:dyDescent="0.3">
      <c r="A4348" s="21">
        <v>38652</v>
      </c>
      <c r="B4348" s="11">
        <v>4648390000000</v>
      </c>
      <c r="C4348" s="11">
        <v>3377640000000</v>
      </c>
      <c r="D4348" s="11">
        <v>8026030000000</v>
      </c>
      <c r="E4348" s="12" t="e">
        <f>(US_Debt_Table[[#This Row],[Debt Held by the Public]] - B4600)/B4600 * 100</f>
        <v>#DIV/0!</v>
      </c>
      <c r="F4348" s="12" t="e">
        <f>(US_Debt_Table[[#This Row],[Debt Held by the Public]] - B4600)/B4600 * 100</f>
        <v>#DIV/0!</v>
      </c>
      <c r="G4348" s="12"/>
      <c r="H4348" s="12"/>
      <c r="K4348"/>
    </row>
    <row r="4349" spans="1:11" x14ac:dyDescent="0.3">
      <c r="A4349" s="21">
        <v>38651</v>
      </c>
      <c r="B4349" s="11">
        <v>4634890000000</v>
      </c>
      <c r="C4349" s="11">
        <v>3376240000000</v>
      </c>
      <c r="D4349" s="11">
        <v>8011130000000</v>
      </c>
      <c r="E4349" s="12" t="e">
        <f>(US_Debt_Table[[#This Row],[Debt Held by the Public]] - B4601)/B4601 * 100</f>
        <v>#DIV/0!</v>
      </c>
      <c r="F4349" s="12" t="e">
        <f>(US_Debt_Table[[#This Row],[Debt Held by the Public]] - B4601)/B4601 * 100</f>
        <v>#DIV/0!</v>
      </c>
      <c r="G4349" s="12"/>
      <c r="H4349" s="12"/>
      <c r="K4349"/>
    </row>
    <row r="4350" spans="1:11" x14ac:dyDescent="0.3">
      <c r="A4350" s="21">
        <v>38650</v>
      </c>
      <c r="B4350" s="11">
        <v>4634450000000</v>
      </c>
      <c r="C4350" s="11">
        <v>3379290000000</v>
      </c>
      <c r="D4350" s="11">
        <v>8013730000000</v>
      </c>
      <c r="E4350" s="12" t="e">
        <f>(US_Debt_Table[[#This Row],[Debt Held by the Public]] - B4602)/B4602 * 100</f>
        <v>#DIV/0!</v>
      </c>
      <c r="F4350" s="12" t="e">
        <f>(US_Debt_Table[[#This Row],[Debt Held by the Public]] - B4602)/B4602 * 100</f>
        <v>#DIV/0!</v>
      </c>
      <c r="G4350" s="12"/>
      <c r="H4350" s="12"/>
      <c r="K4350"/>
    </row>
    <row r="4351" spans="1:11" x14ac:dyDescent="0.3">
      <c r="A4351" s="21">
        <v>38649</v>
      </c>
      <c r="B4351" s="11">
        <v>4633570000000</v>
      </c>
      <c r="C4351" s="11">
        <v>3376490000000</v>
      </c>
      <c r="D4351" s="11">
        <v>8010060000000</v>
      </c>
      <c r="E4351" s="12" t="e">
        <f>(US_Debt_Table[[#This Row],[Debt Held by the Public]] - B4603)/B4603 * 100</f>
        <v>#DIV/0!</v>
      </c>
      <c r="F4351" s="12" t="e">
        <f>(US_Debt_Table[[#This Row],[Debt Held by the Public]] - B4603)/B4603 * 100</f>
        <v>#DIV/0!</v>
      </c>
      <c r="G4351" s="12"/>
      <c r="H4351" s="12"/>
      <c r="K4351"/>
    </row>
    <row r="4352" spans="1:11" x14ac:dyDescent="0.3">
      <c r="A4352" s="21">
        <v>38646</v>
      </c>
      <c r="B4352" s="11">
        <v>4633780000000</v>
      </c>
      <c r="C4352" s="11">
        <v>3375360000000</v>
      </c>
      <c r="D4352" s="11">
        <v>8009130000000</v>
      </c>
      <c r="E4352" s="12" t="e">
        <f>(US_Debt_Table[[#This Row],[Debt Held by the Public]] - B4604)/B4604 * 100</f>
        <v>#DIV/0!</v>
      </c>
      <c r="F4352" s="12" t="e">
        <f>(US_Debt_Table[[#This Row],[Debt Held by the Public]] - B4604)/B4604 * 100</f>
        <v>#DIV/0!</v>
      </c>
      <c r="G4352" s="12"/>
      <c r="H4352" s="12"/>
      <c r="K4352"/>
    </row>
    <row r="4353" spans="1:11" x14ac:dyDescent="0.3">
      <c r="A4353" s="21">
        <v>38645</v>
      </c>
      <c r="B4353" s="11">
        <v>4633680000000</v>
      </c>
      <c r="C4353" s="11">
        <v>3375950000000</v>
      </c>
      <c r="D4353" s="11">
        <v>8009640000000</v>
      </c>
      <c r="E4353" s="12" t="e">
        <f>(US_Debt_Table[[#This Row],[Debt Held by the Public]] - B4605)/B4605 * 100</f>
        <v>#DIV/0!</v>
      </c>
      <c r="F4353" s="12" t="e">
        <f>(US_Debt_Table[[#This Row],[Debt Held by the Public]] - B4605)/B4605 * 100</f>
        <v>#DIV/0!</v>
      </c>
      <c r="G4353" s="12"/>
      <c r="H4353" s="12"/>
      <c r="K4353"/>
    </row>
    <row r="4354" spans="1:11" x14ac:dyDescent="0.3">
      <c r="A4354" s="21">
        <v>38644</v>
      </c>
      <c r="B4354" s="11">
        <v>4625900000000</v>
      </c>
      <c r="C4354" s="11">
        <v>3373940000000</v>
      </c>
      <c r="D4354" s="11">
        <v>7999840000000</v>
      </c>
      <c r="E4354" s="12" t="e">
        <f>(US_Debt_Table[[#This Row],[Debt Held by the Public]] - B4606)/B4606 * 100</f>
        <v>#DIV/0!</v>
      </c>
      <c r="F4354" s="12" t="e">
        <f>(US_Debt_Table[[#This Row],[Debt Held by the Public]] - B4606)/B4606 * 100</f>
        <v>#DIV/0!</v>
      </c>
      <c r="G4354" s="12"/>
      <c r="H4354" s="12"/>
      <c r="K4354"/>
    </row>
    <row r="4355" spans="1:11" x14ac:dyDescent="0.3">
      <c r="A4355" s="21">
        <v>38643</v>
      </c>
      <c r="B4355" s="11">
        <v>4625430000000</v>
      </c>
      <c r="C4355" s="11">
        <v>3378470000000</v>
      </c>
      <c r="D4355" s="11">
        <v>8003900000000</v>
      </c>
      <c r="E4355" s="12" t="e">
        <f>(US_Debt_Table[[#This Row],[Debt Held by the Public]] - B4607)/B4607 * 100</f>
        <v>#DIV/0!</v>
      </c>
      <c r="F4355" s="12" t="e">
        <f>(US_Debt_Table[[#This Row],[Debt Held by the Public]] - B4607)/B4607 * 100</f>
        <v>#DIV/0!</v>
      </c>
      <c r="G4355" s="12"/>
      <c r="H4355" s="12"/>
      <c r="K4355"/>
    </row>
    <row r="4356" spans="1:11" x14ac:dyDescent="0.3">
      <c r="A4356" s="21">
        <v>38642</v>
      </c>
      <c r="B4356" s="11">
        <v>4624110000000</v>
      </c>
      <c r="C4356" s="11">
        <v>3372550000000</v>
      </c>
      <c r="D4356" s="11">
        <v>7996660000000</v>
      </c>
      <c r="E4356" s="12" t="e">
        <f>(US_Debt_Table[[#This Row],[Debt Held by the Public]] - B4608)/B4608 * 100</f>
        <v>#DIV/0!</v>
      </c>
      <c r="F4356" s="12" t="e">
        <f>(US_Debt_Table[[#This Row],[Debt Held by the Public]] - B4608)/B4608 * 100</f>
        <v>#DIV/0!</v>
      </c>
      <c r="G4356" s="12"/>
      <c r="H4356" s="12"/>
      <c r="K4356"/>
    </row>
    <row r="4357" spans="1:11" x14ac:dyDescent="0.3">
      <c r="A4357" s="21">
        <v>38639</v>
      </c>
      <c r="B4357" s="11">
        <v>4616590000000</v>
      </c>
      <c r="C4357" s="11">
        <v>3370090000000</v>
      </c>
      <c r="D4357" s="11">
        <v>7986680000000</v>
      </c>
      <c r="E4357" s="12" t="e">
        <f>(US_Debt_Table[[#This Row],[Debt Held by the Public]] - B4609)/B4609 * 100</f>
        <v>#DIV/0!</v>
      </c>
      <c r="F4357" s="12" t="e">
        <f>(US_Debt_Table[[#This Row],[Debt Held by the Public]] - B4609)/B4609 * 100</f>
        <v>#DIV/0!</v>
      </c>
      <c r="G4357" s="12"/>
      <c r="H4357" s="12"/>
      <c r="K4357"/>
    </row>
    <row r="4358" spans="1:11" x14ac:dyDescent="0.3">
      <c r="A4358" s="21">
        <v>38638</v>
      </c>
      <c r="B4358" s="11">
        <v>4616370000000</v>
      </c>
      <c r="C4358" s="11">
        <v>3379090000000</v>
      </c>
      <c r="D4358" s="11">
        <v>7995460000000</v>
      </c>
      <c r="E4358" s="12" t="e">
        <f>(US_Debt_Table[[#This Row],[Debt Held by the Public]] - B4610)/B4610 * 100</f>
        <v>#DIV/0!</v>
      </c>
      <c r="F4358" s="12" t="e">
        <f>(US_Debt_Table[[#This Row],[Debt Held by the Public]] - B4610)/B4610 * 100</f>
        <v>#DIV/0!</v>
      </c>
      <c r="G4358" s="12"/>
      <c r="H4358" s="12"/>
      <c r="K4358"/>
    </row>
    <row r="4359" spans="1:11" x14ac:dyDescent="0.3">
      <c r="A4359" s="21">
        <v>38637</v>
      </c>
      <c r="B4359" s="11">
        <v>4612150000000</v>
      </c>
      <c r="C4359" s="11">
        <v>3378480000000</v>
      </c>
      <c r="D4359" s="11">
        <v>7990630000000</v>
      </c>
      <c r="E4359" s="12" t="e">
        <f>(US_Debt_Table[[#This Row],[Debt Held by the Public]] - B4611)/B4611 * 100</f>
        <v>#DIV/0!</v>
      </c>
      <c r="F4359" s="12" t="e">
        <f>(US_Debt_Table[[#This Row],[Debt Held by the Public]] - B4611)/B4611 * 100</f>
        <v>#DIV/0!</v>
      </c>
      <c r="G4359" s="12"/>
      <c r="H4359" s="12"/>
      <c r="K4359"/>
    </row>
    <row r="4360" spans="1:11" x14ac:dyDescent="0.3">
      <c r="A4360" s="21">
        <v>38636</v>
      </c>
      <c r="B4360" s="11">
        <v>4611370000000</v>
      </c>
      <c r="C4360" s="11">
        <v>3379750000000</v>
      </c>
      <c r="D4360" s="11">
        <v>7991120000000</v>
      </c>
      <c r="E4360" s="12" t="e">
        <f>(US_Debt_Table[[#This Row],[Debt Held by the Public]] - B4612)/B4612 * 100</f>
        <v>#DIV/0!</v>
      </c>
      <c r="F4360" s="12" t="e">
        <f>(US_Debt_Table[[#This Row],[Debt Held by the Public]] - B4612)/B4612 * 100</f>
        <v>#DIV/0!</v>
      </c>
      <c r="G4360" s="12"/>
      <c r="H4360" s="12"/>
      <c r="K4360"/>
    </row>
    <row r="4361" spans="1:11" x14ac:dyDescent="0.3">
      <c r="A4361" s="21">
        <v>38632</v>
      </c>
      <c r="B4361" s="11">
        <v>4610910000000</v>
      </c>
      <c r="C4361" s="11">
        <v>3379730000000</v>
      </c>
      <c r="D4361" s="11">
        <v>7990640000000</v>
      </c>
      <c r="E4361" s="12" t="e">
        <f>(US_Debt_Table[[#This Row],[Debt Held by the Public]] - B4613)/B4613 * 100</f>
        <v>#DIV/0!</v>
      </c>
      <c r="F4361" s="12" t="e">
        <f>(US_Debt_Table[[#This Row],[Debt Held by the Public]] - B4613)/B4613 * 100</f>
        <v>#DIV/0!</v>
      </c>
      <c r="G4361" s="12"/>
      <c r="H4361" s="12"/>
      <c r="K4361"/>
    </row>
    <row r="4362" spans="1:11" x14ac:dyDescent="0.3">
      <c r="A4362" s="21">
        <v>38631</v>
      </c>
      <c r="B4362" s="11">
        <v>4611340000000</v>
      </c>
      <c r="C4362" s="11">
        <v>3382940000000</v>
      </c>
      <c r="D4362" s="11">
        <v>7994280000000</v>
      </c>
      <c r="E4362" s="12" t="e">
        <f>(US_Debt_Table[[#This Row],[Debt Held by the Public]] - B4614)/B4614 * 100</f>
        <v>#DIV/0!</v>
      </c>
      <c r="F4362" s="12" t="e">
        <f>(US_Debt_Table[[#This Row],[Debt Held by the Public]] - B4614)/B4614 * 100</f>
        <v>#DIV/0!</v>
      </c>
      <c r="G4362" s="12"/>
      <c r="H4362" s="12"/>
      <c r="K4362"/>
    </row>
    <row r="4363" spans="1:11" x14ac:dyDescent="0.3">
      <c r="A4363" s="21">
        <v>38630</v>
      </c>
      <c r="B4363" s="11">
        <v>4599800000000</v>
      </c>
      <c r="C4363" s="11">
        <v>3379190000000</v>
      </c>
      <c r="D4363" s="11">
        <v>7978990000000</v>
      </c>
      <c r="E4363" s="12" t="e">
        <f>(US_Debt_Table[[#This Row],[Debt Held by the Public]] - B4615)/B4615 * 100</f>
        <v>#DIV/0!</v>
      </c>
      <c r="F4363" s="12" t="e">
        <f>(US_Debt_Table[[#This Row],[Debt Held by the Public]] - B4615)/B4615 * 100</f>
        <v>#DIV/0!</v>
      </c>
      <c r="G4363" s="12"/>
      <c r="H4363" s="12"/>
      <c r="K4363"/>
    </row>
    <row r="4364" spans="1:11" x14ac:dyDescent="0.3">
      <c r="A4364" s="21">
        <v>38629</v>
      </c>
      <c r="B4364" s="11">
        <v>4598980000000</v>
      </c>
      <c r="C4364" s="11">
        <v>3379030000000</v>
      </c>
      <c r="D4364" s="11">
        <v>7978000000000</v>
      </c>
      <c r="E4364" s="12" t="e">
        <f>(US_Debt_Table[[#This Row],[Debt Held by the Public]] - B4616)/B4616 * 100</f>
        <v>#DIV/0!</v>
      </c>
      <c r="F4364" s="12" t="e">
        <f>(US_Debt_Table[[#This Row],[Debt Held by the Public]] - B4616)/B4616 * 100</f>
        <v>#DIV/0!</v>
      </c>
      <c r="G4364" s="12"/>
      <c r="H4364" s="12"/>
      <c r="K4364"/>
    </row>
    <row r="4365" spans="1:11" x14ac:dyDescent="0.3">
      <c r="A4365" s="21">
        <v>38628</v>
      </c>
      <c r="B4365" s="11">
        <v>4599130000000</v>
      </c>
      <c r="C4365" s="11">
        <v>3371390000000</v>
      </c>
      <c r="D4365" s="11">
        <v>7970520000000</v>
      </c>
      <c r="E4365" s="12" t="e">
        <f>(US_Debt_Table[[#This Row],[Debt Held by the Public]] - B4617)/B4617 * 100</f>
        <v>#DIV/0!</v>
      </c>
      <c r="F4365" s="12" t="e">
        <f>(US_Debt_Table[[#This Row],[Debt Held by the Public]] - B4617)/B4617 * 100</f>
        <v>#DIV/0!</v>
      </c>
      <c r="G4365" s="12"/>
      <c r="H4365" s="12"/>
      <c r="K4365"/>
    </row>
    <row r="4366" spans="1:11" x14ac:dyDescent="0.3">
      <c r="A4366" s="21">
        <v>38625</v>
      </c>
      <c r="B4366" s="11">
        <v>4601240000000</v>
      </c>
      <c r="C4366" s="11">
        <v>3331470000000</v>
      </c>
      <c r="D4366" s="11">
        <v>7932710000000</v>
      </c>
      <c r="E4366" s="12">
        <f>(US_Debt_Table[[#This Row],[Debt Held by the Public]] - B4618)/B4618 * 100</f>
        <v>6.8232366147088452</v>
      </c>
      <c r="F4366" s="12">
        <f>(US_Debt_Table[[#This Row],[Debt Held by the Public]] - B4618)/B4618 * 100</f>
        <v>6.8232366147088452</v>
      </c>
      <c r="G4366" s="12"/>
      <c r="H4366" s="12"/>
      <c r="K4366"/>
    </row>
    <row r="4367" spans="1:11" x14ac:dyDescent="0.3">
      <c r="A4367" s="21">
        <v>38624</v>
      </c>
      <c r="B4367" s="11">
        <v>4606270000000</v>
      </c>
      <c r="C4367" s="11">
        <v>3307740000000</v>
      </c>
      <c r="D4367" s="11">
        <v>7914010000000</v>
      </c>
      <c r="E4367" s="12" t="e">
        <f>(US_Debt_Table[[#This Row],[Debt Held by the Public]] - B4619)/B4619 * 100</f>
        <v>#DIV/0!</v>
      </c>
      <c r="F4367" s="12" t="e">
        <f>(US_Debt_Table[[#This Row],[Debt Held by the Public]] - B4619)/B4619 * 100</f>
        <v>#DIV/0!</v>
      </c>
      <c r="G4367" s="12"/>
      <c r="H4367" s="12"/>
      <c r="K4367"/>
    </row>
    <row r="4368" spans="1:11" x14ac:dyDescent="0.3">
      <c r="A4368" s="21">
        <v>38623</v>
      </c>
      <c r="B4368" s="11">
        <v>4612720000000</v>
      </c>
      <c r="C4368" s="11">
        <v>3309080000000</v>
      </c>
      <c r="D4368" s="11">
        <v>7921800000000</v>
      </c>
      <c r="E4368" s="12" t="e">
        <f>(US_Debt_Table[[#This Row],[Debt Held by the Public]] - B4620)/B4620 * 100</f>
        <v>#DIV/0!</v>
      </c>
      <c r="F4368" s="12" t="e">
        <f>(US_Debt_Table[[#This Row],[Debt Held by the Public]] - B4620)/B4620 * 100</f>
        <v>#DIV/0!</v>
      </c>
      <c r="G4368" s="12"/>
      <c r="H4368" s="12"/>
      <c r="K4368"/>
    </row>
    <row r="4369" spans="1:11" x14ac:dyDescent="0.3">
      <c r="A4369" s="21">
        <v>38622</v>
      </c>
      <c r="B4369" s="11">
        <v>4612390000000</v>
      </c>
      <c r="C4369" s="11">
        <v>3313950000000</v>
      </c>
      <c r="D4369" s="11">
        <v>7926340000000</v>
      </c>
      <c r="E4369" s="12" t="e">
        <f>(US_Debt_Table[[#This Row],[Debt Held by the Public]] - B4621)/B4621 * 100</f>
        <v>#DIV/0!</v>
      </c>
      <c r="F4369" s="12" t="e">
        <f>(US_Debt_Table[[#This Row],[Debt Held by the Public]] - B4621)/B4621 * 100</f>
        <v>#DIV/0!</v>
      </c>
      <c r="G4369" s="12"/>
      <c r="H4369" s="12"/>
      <c r="K4369"/>
    </row>
    <row r="4370" spans="1:11" x14ac:dyDescent="0.3">
      <c r="A4370" s="21">
        <v>38621</v>
      </c>
      <c r="B4370" s="11">
        <v>4611480000000</v>
      </c>
      <c r="C4370" s="11">
        <v>3310600000000</v>
      </c>
      <c r="D4370" s="11">
        <v>7922080000000</v>
      </c>
      <c r="E4370" s="12" t="e">
        <f>(US_Debt_Table[[#This Row],[Debt Held by the Public]] - B4622)/B4622 * 100</f>
        <v>#DIV/0!</v>
      </c>
      <c r="F4370" s="12" t="e">
        <f>(US_Debt_Table[[#This Row],[Debt Held by the Public]] - B4622)/B4622 * 100</f>
        <v>#DIV/0!</v>
      </c>
      <c r="G4370" s="12"/>
      <c r="H4370" s="12"/>
      <c r="K4370"/>
    </row>
    <row r="4371" spans="1:11" x14ac:dyDescent="0.3">
      <c r="A4371" s="21">
        <v>38618</v>
      </c>
      <c r="B4371" s="11">
        <v>4611350000000</v>
      </c>
      <c r="C4371" s="11">
        <v>3309350000000</v>
      </c>
      <c r="D4371" s="11">
        <v>7920700000000</v>
      </c>
      <c r="E4371" s="12" t="e">
        <f>(US_Debt_Table[[#This Row],[Debt Held by the Public]] - B4623)/B4623 * 100</f>
        <v>#DIV/0!</v>
      </c>
      <c r="F4371" s="12" t="e">
        <f>(US_Debt_Table[[#This Row],[Debt Held by the Public]] - B4623)/B4623 * 100</f>
        <v>#DIV/0!</v>
      </c>
      <c r="G4371" s="12"/>
      <c r="H4371" s="12"/>
      <c r="K4371"/>
    </row>
    <row r="4372" spans="1:11" x14ac:dyDescent="0.3">
      <c r="A4372" s="21">
        <v>38617</v>
      </c>
      <c r="B4372" s="11">
        <v>4611300000000</v>
      </c>
      <c r="C4372" s="11">
        <v>3309810000000</v>
      </c>
      <c r="D4372" s="11">
        <v>7921120000000</v>
      </c>
      <c r="E4372" s="12" t="e">
        <f>(US_Debt_Table[[#This Row],[Debt Held by the Public]] - B4624)/B4624 * 100</f>
        <v>#DIV/0!</v>
      </c>
      <c r="F4372" s="12" t="e">
        <f>(US_Debt_Table[[#This Row],[Debt Held by the Public]] - B4624)/B4624 * 100</f>
        <v>#DIV/0!</v>
      </c>
      <c r="G4372" s="12"/>
      <c r="H4372" s="12"/>
      <c r="K4372"/>
    </row>
    <row r="4373" spans="1:11" x14ac:dyDescent="0.3">
      <c r="A4373" s="21">
        <v>38616</v>
      </c>
      <c r="B4373" s="11">
        <v>4620740000000</v>
      </c>
      <c r="C4373" s="11">
        <v>3307470000000</v>
      </c>
      <c r="D4373" s="11">
        <v>7928210000000</v>
      </c>
      <c r="E4373" s="12" t="e">
        <f>(US_Debt_Table[[#This Row],[Debt Held by the Public]] - B4625)/B4625 * 100</f>
        <v>#DIV/0!</v>
      </c>
      <c r="F4373" s="12" t="e">
        <f>(US_Debt_Table[[#This Row],[Debt Held by the Public]] - B4625)/B4625 * 100</f>
        <v>#DIV/0!</v>
      </c>
      <c r="G4373" s="12"/>
      <c r="H4373" s="12"/>
      <c r="K4373"/>
    </row>
    <row r="4374" spans="1:11" x14ac:dyDescent="0.3">
      <c r="A4374" s="21">
        <v>38615</v>
      </c>
      <c r="B4374" s="11">
        <v>4620390000000</v>
      </c>
      <c r="C4374" s="11">
        <v>3309240000000</v>
      </c>
      <c r="D4374" s="11">
        <v>7929630000000</v>
      </c>
      <c r="E4374" s="12" t="e">
        <f>(US_Debt_Table[[#This Row],[Debt Held by the Public]] - B4626)/B4626 * 100</f>
        <v>#DIV/0!</v>
      </c>
      <c r="F4374" s="12" t="e">
        <f>(US_Debt_Table[[#This Row],[Debt Held by the Public]] - B4626)/B4626 * 100</f>
        <v>#DIV/0!</v>
      </c>
      <c r="G4374" s="12"/>
      <c r="H4374" s="12"/>
      <c r="K4374"/>
    </row>
    <row r="4375" spans="1:11" x14ac:dyDescent="0.3">
      <c r="A4375" s="21">
        <v>38614</v>
      </c>
      <c r="B4375" s="11">
        <v>4619990000000</v>
      </c>
      <c r="C4375" s="11">
        <v>3305040000000</v>
      </c>
      <c r="D4375" s="11">
        <v>7925040000000</v>
      </c>
      <c r="E4375" s="12" t="e">
        <f>(US_Debt_Table[[#This Row],[Debt Held by the Public]] - B4627)/B4627 * 100</f>
        <v>#DIV/0!</v>
      </c>
      <c r="F4375" s="12" t="e">
        <f>(US_Debt_Table[[#This Row],[Debt Held by the Public]] - B4627)/B4627 * 100</f>
        <v>#DIV/0!</v>
      </c>
      <c r="G4375" s="12"/>
      <c r="H4375" s="12"/>
      <c r="K4375"/>
    </row>
    <row r="4376" spans="1:11" x14ac:dyDescent="0.3">
      <c r="A4376" s="21">
        <v>38611</v>
      </c>
      <c r="B4376" s="11">
        <v>4619850000000</v>
      </c>
      <c r="C4376" s="11">
        <v>3300140000000</v>
      </c>
      <c r="D4376" s="11">
        <v>7920000000000</v>
      </c>
      <c r="E4376" s="12" t="e">
        <f>(US_Debt_Table[[#This Row],[Debt Held by the Public]] - B4628)/B4628 * 100</f>
        <v>#DIV/0!</v>
      </c>
      <c r="F4376" s="12" t="e">
        <f>(US_Debt_Table[[#This Row],[Debt Held by the Public]] - B4628)/B4628 * 100</f>
        <v>#DIV/0!</v>
      </c>
      <c r="G4376" s="12"/>
      <c r="H4376" s="12"/>
      <c r="K4376"/>
    </row>
    <row r="4377" spans="1:11" x14ac:dyDescent="0.3">
      <c r="A4377" s="21">
        <v>38610</v>
      </c>
      <c r="B4377" s="11">
        <v>4619750000000</v>
      </c>
      <c r="C4377" s="11">
        <v>3298260000000</v>
      </c>
      <c r="D4377" s="11">
        <v>7918010000000</v>
      </c>
      <c r="E4377" s="12" t="e">
        <f>(US_Debt_Table[[#This Row],[Debt Held by the Public]] - B4629)/B4629 * 100</f>
        <v>#DIV/0!</v>
      </c>
      <c r="F4377" s="12" t="e">
        <f>(US_Debt_Table[[#This Row],[Debt Held by the Public]] - B4629)/B4629 * 100</f>
        <v>#DIV/0!</v>
      </c>
      <c r="G4377" s="12"/>
      <c r="H4377" s="12"/>
      <c r="K4377"/>
    </row>
    <row r="4378" spans="1:11" x14ac:dyDescent="0.3">
      <c r="A4378" s="21">
        <v>38609</v>
      </c>
      <c r="B4378" s="11">
        <v>4647640000000</v>
      </c>
      <c r="C4378" s="11">
        <v>3295140000000</v>
      </c>
      <c r="D4378" s="11">
        <v>7942780000000</v>
      </c>
      <c r="E4378" s="12" t="e">
        <f>(US_Debt_Table[[#This Row],[Debt Held by the Public]] - B4630)/B4630 * 100</f>
        <v>#DIV/0!</v>
      </c>
      <c r="F4378" s="12" t="e">
        <f>(US_Debt_Table[[#This Row],[Debt Held by the Public]] - B4630)/B4630 * 100</f>
        <v>#DIV/0!</v>
      </c>
      <c r="G4378" s="12"/>
      <c r="H4378" s="12"/>
      <c r="K4378"/>
    </row>
    <row r="4379" spans="1:11" x14ac:dyDescent="0.3">
      <c r="A4379" s="21">
        <v>38608</v>
      </c>
      <c r="B4379" s="11">
        <v>4655250000000</v>
      </c>
      <c r="C4379" s="11">
        <v>3298930000000</v>
      </c>
      <c r="D4379" s="11">
        <v>7954180000000</v>
      </c>
      <c r="E4379" s="12" t="e">
        <f>(US_Debt_Table[[#This Row],[Debt Held by the Public]] - B4631)/B4631 * 100</f>
        <v>#DIV/0!</v>
      </c>
      <c r="F4379" s="12" t="e">
        <f>(US_Debt_Table[[#This Row],[Debt Held by the Public]] - B4631)/B4631 * 100</f>
        <v>#DIV/0!</v>
      </c>
      <c r="G4379" s="12"/>
      <c r="H4379" s="12"/>
      <c r="K4379"/>
    </row>
    <row r="4380" spans="1:11" x14ac:dyDescent="0.3">
      <c r="A4380" s="21">
        <v>38607</v>
      </c>
      <c r="B4380" s="11">
        <v>4654520000000</v>
      </c>
      <c r="C4380" s="11">
        <v>3295520000000</v>
      </c>
      <c r="D4380" s="11">
        <v>7950030000000</v>
      </c>
      <c r="E4380" s="12" t="e">
        <f>(US_Debt_Table[[#This Row],[Debt Held by the Public]] - B4632)/B4632 * 100</f>
        <v>#DIV/0!</v>
      </c>
      <c r="F4380" s="12" t="e">
        <f>(US_Debt_Table[[#This Row],[Debt Held by the Public]] - B4632)/B4632 * 100</f>
        <v>#DIV/0!</v>
      </c>
      <c r="G4380" s="12"/>
      <c r="H4380" s="12"/>
      <c r="K4380"/>
    </row>
    <row r="4381" spans="1:11" x14ac:dyDescent="0.3">
      <c r="A4381" s="21">
        <v>38604</v>
      </c>
      <c r="B4381" s="11">
        <v>4654600000000</v>
      </c>
      <c r="C4381" s="11">
        <v>3295830000000</v>
      </c>
      <c r="D4381" s="11">
        <v>7950430000000</v>
      </c>
      <c r="E4381" s="12" t="e">
        <f>(US_Debt_Table[[#This Row],[Debt Held by the Public]] - B4633)/B4633 * 100</f>
        <v>#DIV/0!</v>
      </c>
      <c r="F4381" s="12" t="e">
        <f>(US_Debt_Table[[#This Row],[Debt Held by the Public]] - B4633)/B4633 * 100</f>
        <v>#DIV/0!</v>
      </c>
      <c r="G4381" s="12"/>
      <c r="H4381" s="12"/>
      <c r="K4381"/>
    </row>
    <row r="4382" spans="1:11" x14ac:dyDescent="0.3">
      <c r="A4382" s="21">
        <v>38603</v>
      </c>
      <c r="B4382" s="11">
        <v>4654500000000</v>
      </c>
      <c r="C4382" s="11">
        <v>3295390000000</v>
      </c>
      <c r="D4382" s="11">
        <v>7949890000000</v>
      </c>
      <c r="E4382" s="12" t="e">
        <f>(US_Debt_Table[[#This Row],[Debt Held by the Public]] - B4634)/B4634 * 100</f>
        <v>#DIV/0!</v>
      </c>
      <c r="F4382" s="12" t="e">
        <f>(US_Debt_Table[[#This Row],[Debt Held by the Public]] - B4634)/B4634 * 100</f>
        <v>#DIV/0!</v>
      </c>
      <c r="G4382" s="12"/>
      <c r="H4382" s="12"/>
      <c r="K4382"/>
    </row>
    <row r="4383" spans="1:11" x14ac:dyDescent="0.3">
      <c r="A4383" s="21">
        <v>38602</v>
      </c>
      <c r="B4383" s="11">
        <v>4650050000000</v>
      </c>
      <c r="C4383" s="11">
        <v>3297550000000</v>
      </c>
      <c r="D4383" s="11">
        <v>7947600000000</v>
      </c>
      <c r="E4383" s="12" t="e">
        <f>(US_Debt_Table[[#This Row],[Debt Held by the Public]] - B4635)/B4635 * 100</f>
        <v>#DIV/0!</v>
      </c>
      <c r="F4383" s="12" t="e">
        <f>(US_Debt_Table[[#This Row],[Debt Held by the Public]] - B4635)/B4635 * 100</f>
        <v>#DIV/0!</v>
      </c>
      <c r="G4383" s="12"/>
      <c r="H4383" s="12"/>
      <c r="K4383"/>
    </row>
    <row r="4384" spans="1:11" x14ac:dyDescent="0.3">
      <c r="A4384" s="21">
        <v>38601</v>
      </c>
      <c r="B4384" s="11">
        <v>4648290000000</v>
      </c>
      <c r="C4384" s="11">
        <v>3294010000000</v>
      </c>
      <c r="D4384" s="11">
        <v>7942300000000</v>
      </c>
      <c r="E4384" s="12" t="e">
        <f>(US_Debt_Table[[#This Row],[Debt Held by the Public]] - B4636)/B4636 * 100</f>
        <v>#DIV/0!</v>
      </c>
      <c r="F4384" s="12" t="e">
        <f>(US_Debt_Table[[#This Row],[Debt Held by the Public]] - B4636)/B4636 * 100</f>
        <v>#DIV/0!</v>
      </c>
      <c r="G4384" s="12"/>
      <c r="H4384" s="12"/>
      <c r="K4384"/>
    </row>
    <row r="4385" spans="1:11" x14ac:dyDescent="0.3">
      <c r="A4385" s="21">
        <v>38597</v>
      </c>
      <c r="B4385" s="11">
        <v>4648560000000</v>
      </c>
      <c r="C4385" s="11">
        <v>3291900000000</v>
      </c>
      <c r="D4385" s="11">
        <v>7940460000000</v>
      </c>
      <c r="E4385" s="12" t="e">
        <f>(US_Debt_Table[[#This Row],[Debt Held by the Public]] - B4637)/B4637 * 100</f>
        <v>#DIV/0!</v>
      </c>
      <c r="F4385" s="12" t="e">
        <f>(US_Debt_Table[[#This Row],[Debt Held by the Public]] - B4637)/B4637 * 100</f>
        <v>#DIV/0!</v>
      </c>
      <c r="G4385" s="12"/>
      <c r="H4385" s="12"/>
      <c r="K4385"/>
    </row>
    <row r="4386" spans="1:11" x14ac:dyDescent="0.3">
      <c r="A4386" s="21">
        <v>38596</v>
      </c>
      <c r="B4386" s="11">
        <v>4628360000000</v>
      </c>
      <c r="C4386" s="11">
        <v>3301290000000</v>
      </c>
      <c r="D4386" s="11">
        <v>7929660000000</v>
      </c>
      <c r="E4386" s="12" t="e">
        <f>(US_Debt_Table[[#This Row],[Debt Held by the Public]] - B4638)/B4638 * 100</f>
        <v>#DIV/0!</v>
      </c>
      <c r="F4386" s="12" t="e">
        <f>(US_Debt_Table[[#This Row],[Debt Held by the Public]] - B4638)/B4638 * 100</f>
        <v>#DIV/0!</v>
      </c>
      <c r="G4386" s="12"/>
      <c r="H4386" s="12"/>
      <c r="K4386"/>
    </row>
    <row r="4387" spans="1:11" x14ac:dyDescent="0.3">
      <c r="A4387" s="21">
        <v>38595</v>
      </c>
      <c r="B4387" s="11">
        <v>4614280000000</v>
      </c>
      <c r="C4387" s="11">
        <v>3312650000000</v>
      </c>
      <c r="D4387" s="11">
        <v>7926930000000</v>
      </c>
      <c r="E4387" s="12">
        <f>(US_Debt_Table[[#This Row],[Debt Held by the Public]] - B4639)/B4639 * 100</f>
        <v>7.3465333175138241</v>
      </c>
      <c r="F4387" s="12">
        <f>(US_Debt_Table[[#This Row],[Debt Held by the Public]] - B4639)/B4639 * 100</f>
        <v>7.3465333175138241</v>
      </c>
      <c r="G4387" s="12"/>
      <c r="H4387" s="12"/>
      <c r="K4387"/>
    </row>
    <row r="4388" spans="1:11" x14ac:dyDescent="0.3">
      <c r="A4388" s="21">
        <v>38594</v>
      </c>
      <c r="B4388" s="11">
        <v>4618920000000</v>
      </c>
      <c r="C4388" s="11">
        <v>3311130000000</v>
      </c>
      <c r="D4388" s="11">
        <v>7930050000000</v>
      </c>
      <c r="E4388" s="12" t="e">
        <f>(US_Debt_Table[[#This Row],[Debt Held by the Public]] - B4640)/B4640 * 100</f>
        <v>#DIV/0!</v>
      </c>
      <c r="F4388" s="12" t="e">
        <f>(US_Debt_Table[[#This Row],[Debt Held by the Public]] - B4640)/B4640 * 100</f>
        <v>#DIV/0!</v>
      </c>
      <c r="G4388" s="12"/>
      <c r="H4388" s="12"/>
      <c r="K4388"/>
    </row>
    <row r="4389" spans="1:11" x14ac:dyDescent="0.3">
      <c r="A4389" s="21">
        <v>38593</v>
      </c>
      <c r="B4389" s="11">
        <v>4618260000000</v>
      </c>
      <c r="C4389" s="11">
        <v>3312250000000</v>
      </c>
      <c r="D4389" s="11">
        <v>7930510000000</v>
      </c>
      <c r="E4389" s="12" t="e">
        <f>(US_Debt_Table[[#This Row],[Debt Held by the Public]] - B4641)/B4641 * 100</f>
        <v>#DIV/0!</v>
      </c>
      <c r="F4389" s="12" t="e">
        <f>(US_Debt_Table[[#This Row],[Debt Held by the Public]] - B4641)/B4641 * 100</f>
        <v>#DIV/0!</v>
      </c>
      <c r="G4389" s="12"/>
      <c r="H4389" s="12"/>
      <c r="K4389"/>
    </row>
    <row r="4390" spans="1:11" x14ac:dyDescent="0.3">
      <c r="A4390" s="21">
        <v>38590</v>
      </c>
      <c r="B4390" s="11">
        <v>4618340000000</v>
      </c>
      <c r="C4390" s="11">
        <v>3313840000000</v>
      </c>
      <c r="D4390" s="11">
        <v>7932180000000</v>
      </c>
      <c r="E4390" s="12" t="e">
        <f>(US_Debt_Table[[#This Row],[Debt Held by the Public]] - B4642)/B4642 * 100</f>
        <v>#DIV/0!</v>
      </c>
      <c r="F4390" s="12" t="e">
        <f>(US_Debt_Table[[#This Row],[Debt Held by the Public]] - B4642)/B4642 * 100</f>
        <v>#DIV/0!</v>
      </c>
      <c r="G4390" s="12"/>
      <c r="H4390" s="12"/>
      <c r="K4390"/>
    </row>
    <row r="4391" spans="1:11" x14ac:dyDescent="0.3">
      <c r="A4391" s="21">
        <v>38589</v>
      </c>
      <c r="B4391" s="11">
        <v>4618270000000</v>
      </c>
      <c r="C4391" s="11">
        <v>3314430000000</v>
      </c>
      <c r="D4391" s="11">
        <v>7932700000000</v>
      </c>
      <c r="E4391" s="12" t="e">
        <f>(US_Debt_Table[[#This Row],[Debt Held by the Public]] - B4643)/B4643 * 100</f>
        <v>#DIV/0!</v>
      </c>
      <c r="F4391" s="12" t="e">
        <f>(US_Debt_Table[[#This Row],[Debt Held by the Public]] - B4643)/B4643 * 100</f>
        <v>#DIV/0!</v>
      </c>
      <c r="G4391" s="12"/>
      <c r="H4391" s="12"/>
      <c r="K4391"/>
    </row>
    <row r="4392" spans="1:11" x14ac:dyDescent="0.3">
      <c r="A4392" s="21">
        <v>38588</v>
      </c>
      <c r="B4392" s="11">
        <v>4615280000000</v>
      </c>
      <c r="C4392" s="11">
        <v>3314400000000</v>
      </c>
      <c r="D4392" s="11">
        <v>7929680000000</v>
      </c>
      <c r="E4392" s="12" t="e">
        <f>(US_Debt_Table[[#This Row],[Debt Held by the Public]] - B4644)/B4644 * 100</f>
        <v>#DIV/0!</v>
      </c>
      <c r="F4392" s="12" t="e">
        <f>(US_Debt_Table[[#This Row],[Debt Held by the Public]] - B4644)/B4644 * 100</f>
        <v>#DIV/0!</v>
      </c>
      <c r="G4392" s="12"/>
      <c r="H4392" s="12"/>
      <c r="K4392"/>
    </row>
    <row r="4393" spans="1:11" x14ac:dyDescent="0.3">
      <c r="A4393" s="21">
        <v>38587</v>
      </c>
      <c r="B4393" s="11">
        <v>4614120000000</v>
      </c>
      <c r="C4393" s="11">
        <v>3318250000000</v>
      </c>
      <c r="D4393" s="11">
        <v>7932370000000</v>
      </c>
      <c r="E4393" s="12" t="e">
        <f>(US_Debt_Table[[#This Row],[Debt Held by the Public]] - B4645)/B4645 * 100</f>
        <v>#DIV/0!</v>
      </c>
      <c r="F4393" s="12" t="e">
        <f>(US_Debt_Table[[#This Row],[Debt Held by the Public]] - B4645)/B4645 * 100</f>
        <v>#DIV/0!</v>
      </c>
      <c r="G4393" s="12"/>
      <c r="H4393" s="12"/>
      <c r="K4393"/>
    </row>
    <row r="4394" spans="1:11" x14ac:dyDescent="0.3">
      <c r="A4394" s="21">
        <v>38586</v>
      </c>
      <c r="B4394" s="11">
        <v>4614040000000</v>
      </c>
      <c r="C4394" s="11">
        <v>3312740000000</v>
      </c>
      <c r="D4394" s="11">
        <v>7926780000000</v>
      </c>
      <c r="E4394" s="12" t="e">
        <f>(US_Debt_Table[[#This Row],[Debt Held by the Public]] - B4646)/B4646 * 100</f>
        <v>#DIV/0!</v>
      </c>
      <c r="F4394" s="12" t="e">
        <f>(US_Debt_Table[[#This Row],[Debt Held by the Public]] - B4646)/B4646 * 100</f>
        <v>#DIV/0!</v>
      </c>
      <c r="G4394" s="12"/>
      <c r="H4394" s="12"/>
      <c r="K4394"/>
    </row>
    <row r="4395" spans="1:11" x14ac:dyDescent="0.3">
      <c r="A4395" s="21">
        <v>38583</v>
      </c>
      <c r="B4395" s="11">
        <v>4614010000000</v>
      </c>
      <c r="C4395" s="11">
        <v>3312120000000</v>
      </c>
      <c r="D4395" s="11">
        <v>7926130000000</v>
      </c>
      <c r="E4395" s="12" t="e">
        <f>(US_Debt_Table[[#This Row],[Debt Held by the Public]] - B4647)/B4647 * 100</f>
        <v>#DIV/0!</v>
      </c>
      <c r="F4395" s="12" t="e">
        <f>(US_Debt_Table[[#This Row],[Debt Held by the Public]] - B4647)/B4647 * 100</f>
        <v>#DIV/0!</v>
      </c>
      <c r="G4395" s="12"/>
      <c r="H4395" s="12"/>
      <c r="K4395"/>
    </row>
    <row r="4396" spans="1:11" x14ac:dyDescent="0.3">
      <c r="A4396" s="21">
        <v>38582</v>
      </c>
      <c r="B4396" s="11">
        <v>4614070000000</v>
      </c>
      <c r="C4396" s="11">
        <v>3311680000000</v>
      </c>
      <c r="D4396" s="11">
        <v>7925740000000</v>
      </c>
      <c r="E4396" s="12" t="e">
        <f>(US_Debt_Table[[#This Row],[Debt Held by the Public]] - B4648)/B4648 * 100</f>
        <v>#DIV/0!</v>
      </c>
      <c r="F4396" s="12" t="e">
        <f>(US_Debt_Table[[#This Row],[Debt Held by the Public]] - B4648)/B4648 * 100</f>
        <v>#DIV/0!</v>
      </c>
      <c r="G4396" s="12"/>
      <c r="H4396" s="12"/>
      <c r="K4396"/>
    </row>
    <row r="4397" spans="1:11" x14ac:dyDescent="0.3">
      <c r="A4397" s="21">
        <v>38581</v>
      </c>
      <c r="B4397" s="11">
        <v>4610660000000</v>
      </c>
      <c r="C4397" s="11">
        <v>3305750000000</v>
      </c>
      <c r="D4397" s="11">
        <v>7916410000000</v>
      </c>
      <c r="E4397" s="12" t="e">
        <f>(US_Debt_Table[[#This Row],[Debt Held by the Public]] - B4649)/B4649 * 100</f>
        <v>#DIV/0!</v>
      </c>
      <c r="F4397" s="12" t="e">
        <f>(US_Debt_Table[[#This Row],[Debt Held by the Public]] - B4649)/B4649 * 100</f>
        <v>#DIV/0!</v>
      </c>
      <c r="G4397" s="12"/>
      <c r="H4397" s="12"/>
      <c r="K4397"/>
    </row>
    <row r="4398" spans="1:11" x14ac:dyDescent="0.3">
      <c r="A4398" s="21">
        <v>38580</v>
      </c>
      <c r="B4398" s="11">
        <v>4608930000000</v>
      </c>
      <c r="C4398" s="11">
        <v>3307560000000</v>
      </c>
      <c r="D4398" s="11">
        <v>7916490000000</v>
      </c>
      <c r="E4398" s="12" t="e">
        <f>(US_Debt_Table[[#This Row],[Debt Held by the Public]] - B4650)/B4650 * 100</f>
        <v>#DIV/0!</v>
      </c>
      <c r="F4398" s="12" t="e">
        <f>(US_Debt_Table[[#This Row],[Debt Held by the Public]] - B4650)/B4650 * 100</f>
        <v>#DIV/0!</v>
      </c>
      <c r="G4398" s="12"/>
      <c r="H4398" s="12"/>
      <c r="K4398"/>
    </row>
    <row r="4399" spans="1:11" x14ac:dyDescent="0.3">
      <c r="A4399" s="21">
        <v>38579</v>
      </c>
      <c r="B4399" s="11">
        <v>4607530000000</v>
      </c>
      <c r="C4399" s="11">
        <v>3303480000000</v>
      </c>
      <c r="D4399" s="11">
        <v>7911010000000</v>
      </c>
      <c r="E4399" s="12" t="e">
        <f>(US_Debt_Table[[#This Row],[Debt Held by the Public]] - B4651)/B4651 * 100</f>
        <v>#DIV/0!</v>
      </c>
      <c r="F4399" s="12" t="e">
        <f>(US_Debt_Table[[#This Row],[Debt Held by the Public]] - B4651)/B4651 * 100</f>
        <v>#DIV/0!</v>
      </c>
      <c r="G4399" s="12"/>
      <c r="H4399" s="12"/>
      <c r="K4399"/>
    </row>
    <row r="4400" spans="1:11" x14ac:dyDescent="0.3">
      <c r="A4400" s="21">
        <v>38576</v>
      </c>
      <c r="B4400" s="11">
        <v>4583660000000</v>
      </c>
      <c r="C4400" s="11">
        <v>3298810000000</v>
      </c>
      <c r="D4400" s="11">
        <v>7882470000000</v>
      </c>
      <c r="E4400" s="12" t="e">
        <f>(US_Debt_Table[[#This Row],[Debt Held by the Public]] - B4652)/B4652 * 100</f>
        <v>#DIV/0!</v>
      </c>
      <c r="F4400" s="12" t="e">
        <f>(US_Debt_Table[[#This Row],[Debt Held by the Public]] - B4652)/B4652 * 100</f>
        <v>#DIV/0!</v>
      </c>
      <c r="G4400" s="12"/>
      <c r="H4400" s="12"/>
      <c r="K4400"/>
    </row>
    <row r="4401" spans="1:11" x14ac:dyDescent="0.3">
      <c r="A4401" s="21">
        <v>38575</v>
      </c>
      <c r="B4401" s="11">
        <v>4583720000000</v>
      </c>
      <c r="C4401" s="11">
        <v>3299570000000</v>
      </c>
      <c r="D4401" s="11">
        <v>7883280000000</v>
      </c>
      <c r="E4401" s="12" t="e">
        <f>(US_Debt_Table[[#This Row],[Debt Held by the Public]] - B4653)/B4653 * 100</f>
        <v>#DIV/0!</v>
      </c>
      <c r="F4401" s="12" t="e">
        <f>(US_Debt_Table[[#This Row],[Debt Held by the Public]] - B4653)/B4653 * 100</f>
        <v>#DIV/0!</v>
      </c>
      <c r="G4401" s="12"/>
      <c r="H4401" s="12"/>
      <c r="K4401"/>
    </row>
    <row r="4402" spans="1:11" x14ac:dyDescent="0.3">
      <c r="A4402" s="21">
        <v>38574</v>
      </c>
      <c r="B4402" s="11">
        <v>4582010000000</v>
      </c>
      <c r="C4402" s="11">
        <v>3298070000000</v>
      </c>
      <c r="D4402" s="11">
        <v>7880080000000</v>
      </c>
      <c r="E4402" s="12" t="e">
        <f>(US_Debt_Table[[#This Row],[Debt Held by the Public]] - B4654)/B4654 * 100</f>
        <v>#DIV/0!</v>
      </c>
      <c r="F4402" s="12" t="e">
        <f>(US_Debt_Table[[#This Row],[Debt Held by the Public]] - B4654)/B4654 * 100</f>
        <v>#DIV/0!</v>
      </c>
      <c r="G4402" s="12"/>
      <c r="H4402" s="12"/>
      <c r="K4402"/>
    </row>
    <row r="4403" spans="1:11" x14ac:dyDescent="0.3">
      <c r="A4403" s="21">
        <v>38573</v>
      </c>
      <c r="B4403" s="11">
        <v>4581140000000</v>
      </c>
      <c r="C4403" s="11">
        <v>3302430000000</v>
      </c>
      <c r="D4403" s="11">
        <v>7883570000000</v>
      </c>
      <c r="E4403" s="12" t="e">
        <f>(US_Debt_Table[[#This Row],[Debt Held by the Public]] - B4655)/B4655 * 100</f>
        <v>#DIV/0!</v>
      </c>
      <c r="F4403" s="12" t="e">
        <f>(US_Debt_Table[[#This Row],[Debt Held by the Public]] - B4655)/B4655 * 100</f>
        <v>#DIV/0!</v>
      </c>
      <c r="G4403" s="12"/>
      <c r="H4403" s="12"/>
      <c r="K4403"/>
    </row>
    <row r="4404" spans="1:11" x14ac:dyDescent="0.3">
      <c r="A4404" s="21">
        <v>38572</v>
      </c>
      <c r="B4404" s="11">
        <v>4580880000000</v>
      </c>
      <c r="C4404" s="11">
        <v>3301690000000</v>
      </c>
      <c r="D4404" s="11">
        <v>7882580000000</v>
      </c>
      <c r="E4404" s="12" t="e">
        <f>(US_Debt_Table[[#This Row],[Debt Held by the Public]] - B4656)/B4656 * 100</f>
        <v>#DIV/0!</v>
      </c>
      <c r="F4404" s="12" t="e">
        <f>(US_Debt_Table[[#This Row],[Debt Held by the Public]] - B4656)/B4656 * 100</f>
        <v>#DIV/0!</v>
      </c>
      <c r="G4404" s="12"/>
      <c r="H4404" s="12"/>
      <c r="K4404"/>
    </row>
    <row r="4405" spans="1:11" x14ac:dyDescent="0.3">
      <c r="A4405" s="21">
        <v>38569</v>
      </c>
      <c r="B4405" s="11">
        <v>4580710000000</v>
      </c>
      <c r="C4405" s="11">
        <v>3299300000000</v>
      </c>
      <c r="D4405" s="11">
        <v>7880010000000</v>
      </c>
      <c r="E4405" s="12" t="e">
        <f>(US_Debt_Table[[#This Row],[Debt Held by the Public]] - B4657)/B4657 * 100</f>
        <v>#DIV/0!</v>
      </c>
      <c r="F4405" s="12" t="e">
        <f>(US_Debt_Table[[#This Row],[Debt Held by the Public]] - B4657)/B4657 * 100</f>
        <v>#DIV/0!</v>
      </c>
      <c r="G4405" s="12"/>
      <c r="H4405" s="12"/>
      <c r="K4405"/>
    </row>
    <row r="4406" spans="1:11" x14ac:dyDescent="0.3">
      <c r="A4406" s="21">
        <v>38568</v>
      </c>
      <c r="B4406" s="11">
        <v>4580790000000</v>
      </c>
      <c r="C4406" s="11">
        <v>3297940000000</v>
      </c>
      <c r="D4406" s="11">
        <v>7878730000000</v>
      </c>
      <c r="E4406" s="12" t="e">
        <f>(US_Debt_Table[[#This Row],[Debt Held by the Public]] - B4658)/B4658 * 100</f>
        <v>#DIV/0!</v>
      </c>
      <c r="F4406" s="12" t="e">
        <f>(US_Debt_Table[[#This Row],[Debt Held by the Public]] - B4658)/B4658 * 100</f>
        <v>#DIV/0!</v>
      </c>
      <c r="G4406" s="12"/>
      <c r="H4406" s="12"/>
      <c r="K4406"/>
    </row>
    <row r="4407" spans="1:11" x14ac:dyDescent="0.3">
      <c r="A4407" s="21">
        <v>38567</v>
      </c>
      <c r="B4407" s="11">
        <v>4575040000000</v>
      </c>
      <c r="C4407" s="11">
        <v>3294270000000</v>
      </c>
      <c r="D4407" s="11">
        <v>7869300000000</v>
      </c>
      <c r="E4407" s="12" t="e">
        <f>(US_Debt_Table[[#This Row],[Debt Held by the Public]] - B4659)/B4659 * 100</f>
        <v>#DIV/0!</v>
      </c>
      <c r="F4407" s="12" t="e">
        <f>(US_Debt_Table[[#This Row],[Debt Held by the Public]] - B4659)/B4659 * 100</f>
        <v>#DIV/0!</v>
      </c>
      <c r="G4407" s="12"/>
      <c r="H4407" s="12"/>
      <c r="K4407"/>
    </row>
    <row r="4408" spans="1:11" x14ac:dyDescent="0.3">
      <c r="A4408" s="21">
        <v>38566</v>
      </c>
      <c r="B4408" s="11">
        <v>4574360000000</v>
      </c>
      <c r="C4408" s="11">
        <v>3303140000000</v>
      </c>
      <c r="D4408" s="11">
        <v>7877500000000</v>
      </c>
      <c r="E4408" s="12" t="e">
        <f>(US_Debt_Table[[#This Row],[Debt Held by the Public]] - B4660)/B4660 * 100</f>
        <v>#DIV/0!</v>
      </c>
      <c r="F4408" s="12" t="e">
        <f>(US_Debt_Table[[#This Row],[Debt Held by the Public]] - B4660)/B4660 * 100</f>
        <v>#DIV/0!</v>
      </c>
      <c r="G4408" s="12"/>
      <c r="H4408" s="12"/>
      <c r="K4408"/>
    </row>
    <row r="4409" spans="1:11" x14ac:dyDescent="0.3">
      <c r="A4409" s="21">
        <v>38565</v>
      </c>
      <c r="B4409" s="11">
        <v>4573710000000</v>
      </c>
      <c r="C4409" s="11">
        <v>3295810000000</v>
      </c>
      <c r="D4409" s="11">
        <v>7869520000000</v>
      </c>
      <c r="E4409" s="12">
        <f>(US_Debt_Table[[#This Row],[Debt Held by the Public]] - B4661)/B4661 * 100</f>
        <v>7.1650995452106532</v>
      </c>
      <c r="F4409" s="12">
        <f>(US_Debt_Table[[#This Row],[Debt Held by the Public]] - B4661)/B4661 * 100</f>
        <v>7.1650995452106532</v>
      </c>
      <c r="G4409" s="12"/>
      <c r="H4409" s="12"/>
      <c r="K4409"/>
    </row>
    <row r="4410" spans="1:11" x14ac:dyDescent="0.3">
      <c r="A4410" s="21">
        <v>38562</v>
      </c>
      <c r="B4410" s="11">
        <v>4580780000000</v>
      </c>
      <c r="C4410" s="11">
        <v>3306830000000</v>
      </c>
      <c r="D4410" s="11">
        <v>7887620000000</v>
      </c>
      <c r="E4410" s="12" t="e">
        <f>(US_Debt_Table[[#This Row],[Debt Held by the Public]] - B4662)/B4662 * 100</f>
        <v>#DIV/0!</v>
      </c>
      <c r="F4410" s="12" t="e">
        <f>(US_Debt_Table[[#This Row],[Debt Held by the Public]] - B4662)/B4662 * 100</f>
        <v>#DIV/0!</v>
      </c>
      <c r="G4410" s="12"/>
      <c r="H4410" s="12"/>
      <c r="K4410"/>
    </row>
    <row r="4411" spans="1:11" x14ac:dyDescent="0.3">
      <c r="A4411" s="21">
        <v>38561</v>
      </c>
      <c r="B4411" s="11">
        <v>4574950000000</v>
      </c>
      <c r="C4411" s="11">
        <v>3304080000000</v>
      </c>
      <c r="D4411" s="11">
        <v>7879030000000</v>
      </c>
      <c r="E4411" s="12" t="e">
        <f>(US_Debt_Table[[#This Row],[Debt Held by the Public]] - B4663)/B4663 * 100</f>
        <v>#DIV/0!</v>
      </c>
      <c r="F4411" s="12" t="e">
        <f>(US_Debt_Table[[#This Row],[Debt Held by the Public]] - B4663)/B4663 * 100</f>
        <v>#DIV/0!</v>
      </c>
      <c r="G4411" s="12"/>
      <c r="H4411" s="12"/>
      <c r="K4411"/>
    </row>
    <row r="4412" spans="1:11" x14ac:dyDescent="0.3">
      <c r="A4412" s="21">
        <v>38560</v>
      </c>
      <c r="B4412" s="11">
        <v>4564520000000</v>
      </c>
      <c r="C4412" s="11">
        <v>3307370000000</v>
      </c>
      <c r="D4412" s="11">
        <v>7871880000000</v>
      </c>
      <c r="E4412" s="12" t="e">
        <f>(US_Debt_Table[[#This Row],[Debt Held by the Public]] - B4664)/B4664 * 100</f>
        <v>#DIV/0!</v>
      </c>
      <c r="F4412" s="12" t="e">
        <f>(US_Debt_Table[[#This Row],[Debt Held by the Public]] - B4664)/B4664 * 100</f>
        <v>#DIV/0!</v>
      </c>
      <c r="G4412" s="12"/>
      <c r="H4412" s="12"/>
      <c r="K4412"/>
    </row>
    <row r="4413" spans="1:11" x14ac:dyDescent="0.3">
      <c r="A4413" s="21">
        <v>38559</v>
      </c>
      <c r="B4413" s="11">
        <v>4563810000000</v>
      </c>
      <c r="C4413" s="11">
        <v>3312140000000</v>
      </c>
      <c r="D4413" s="11">
        <v>7875950000000</v>
      </c>
      <c r="E4413" s="12" t="e">
        <f>(US_Debt_Table[[#This Row],[Debt Held by the Public]] - B4665)/B4665 * 100</f>
        <v>#DIV/0!</v>
      </c>
      <c r="F4413" s="12" t="e">
        <f>(US_Debt_Table[[#This Row],[Debt Held by the Public]] - B4665)/B4665 * 100</f>
        <v>#DIV/0!</v>
      </c>
      <c r="G4413" s="12"/>
      <c r="H4413" s="12"/>
      <c r="K4413"/>
    </row>
    <row r="4414" spans="1:11" x14ac:dyDescent="0.3">
      <c r="A4414" s="21">
        <v>38558</v>
      </c>
      <c r="B4414" s="11">
        <v>4562620000000</v>
      </c>
      <c r="C4414" s="11">
        <v>3306750000000</v>
      </c>
      <c r="D4414" s="11">
        <v>7869360000000</v>
      </c>
      <c r="E4414" s="12" t="e">
        <f>(US_Debt_Table[[#This Row],[Debt Held by the Public]] - B4666)/B4666 * 100</f>
        <v>#DIV/0!</v>
      </c>
      <c r="F4414" s="12" t="e">
        <f>(US_Debt_Table[[#This Row],[Debt Held by the Public]] - B4666)/B4666 * 100</f>
        <v>#DIV/0!</v>
      </c>
      <c r="G4414" s="12"/>
      <c r="H4414" s="12"/>
      <c r="K4414"/>
    </row>
    <row r="4415" spans="1:11" x14ac:dyDescent="0.3">
      <c r="A4415" s="21">
        <v>38555</v>
      </c>
      <c r="B4415" s="11">
        <v>4562510000000</v>
      </c>
      <c r="C4415" s="11">
        <v>3306700000000</v>
      </c>
      <c r="D4415" s="11">
        <v>7869210000000</v>
      </c>
      <c r="E4415" s="12" t="e">
        <f>(US_Debt_Table[[#This Row],[Debt Held by the Public]] - B4667)/B4667 * 100</f>
        <v>#DIV/0!</v>
      </c>
      <c r="F4415" s="12" t="e">
        <f>(US_Debt_Table[[#This Row],[Debt Held by the Public]] - B4667)/B4667 * 100</f>
        <v>#DIV/0!</v>
      </c>
      <c r="G4415" s="12"/>
      <c r="H4415" s="12"/>
      <c r="K4415"/>
    </row>
    <row r="4416" spans="1:11" x14ac:dyDescent="0.3">
      <c r="A4416" s="21">
        <v>38554</v>
      </c>
      <c r="B4416" s="11">
        <v>4562180000000</v>
      </c>
      <c r="C4416" s="11">
        <v>3306460000000</v>
      </c>
      <c r="D4416" s="11">
        <v>7868640000000</v>
      </c>
      <c r="E4416" s="12" t="e">
        <f>(US_Debt_Table[[#This Row],[Debt Held by the Public]] - B4668)/B4668 * 100</f>
        <v>#DIV/0!</v>
      </c>
      <c r="F4416" s="12" t="e">
        <f>(US_Debt_Table[[#This Row],[Debt Held by the Public]] - B4668)/B4668 * 100</f>
        <v>#DIV/0!</v>
      </c>
      <c r="G4416" s="12"/>
      <c r="H4416" s="12"/>
      <c r="K4416"/>
    </row>
    <row r="4417" spans="1:11" x14ac:dyDescent="0.3">
      <c r="A4417" s="21">
        <v>38553</v>
      </c>
      <c r="B4417" s="11">
        <v>4553470000000</v>
      </c>
      <c r="C4417" s="11">
        <v>3303780000000</v>
      </c>
      <c r="D4417" s="11">
        <v>7857250000000</v>
      </c>
      <c r="E4417" s="12" t="e">
        <f>(US_Debt_Table[[#This Row],[Debt Held by the Public]] - B4669)/B4669 * 100</f>
        <v>#DIV/0!</v>
      </c>
      <c r="F4417" s="12" t="e">
        <f>(US_Debt_Table[[#This Row],[Debt Held by the Public]] - B4669)/B4669 * 100</f>
        <v>#DIV/0!</v>
      </c>
      <c r="G4417" s="12"/>
      <c r="H4417" s="12"/>
      <c r="K4417"/>
    </row>
    <row r="4418" spans="1:11" x14ac:dyDescent="0.3">
      <c r="A4418" s="21">
        <v>38552</v>
      </c>
      <c r="B4418" s="11">
        <v>4552670000000</v>
      </c>
      <c r="C4418" s="11">
        <v>3307440000000</v>
      </c>
      <c r="D4418" s="11">
        <v>7860110000000</v>
      </c>
      <c r="E4418" s="12" t="e">
        <f>(US_Debt_Table[[#This Row],[Debt Held by the Public]] - B4670)/B4670 * 100</f>
        <v>#DIV/0!</v>
      </c>
      <c r="F4418" s="12" t="e">
        <f>(US_Debt_Table[[#This Row],[Debt Held by the Public]] - B4670)/B4670 * 100</f>
        <v>#DIV/0!</v>
      </c>
      <c r="G4418" s="12"/>
      <c r="H4418" s="12"/>
      <c r="K4418"/>
    </row>
    <row r="4419" spans="1:11" x14ac:dyDescent="0.3">
      <c r="A4419" s="21">
        <v>38551</v>
      </c>
      <c r="B4419" s="11">
        <v>4552110000000</v>
      </c>
      <c r="C4419" s="11">
        <v>3301480000000</v>
      </c>
      <c r="D4419" s="11">
        <v>7853590000000</v>
      </c>
      <c r="E4419" s="12" t="e">
        <f>(US_Debt_Table[[#This Row],[Debt Held by the Public]] - B4671)/B4671 * 100</f>
        <v>#DIV/0!</v>
      </c>
      <c r="F4419" s="12" t="e">
        <f>(US_Debt_Table[[#This Row],[Debt Held by the Public]] - B4671)/B4671 * 100</f>
        <v>#DIV/0!</v>
      </c>
      <c r="G4419" s="12"/>
      <c r="H4419" s="12"/>
      <c r="K4419"/>
    </row>
    <row r="4420" spans="1:11" x14ac:dyDescent="0.3">
      <c r="A4420" s="21">
        <v>38548</v>
      </c>
      <c r="B4420" s="11">
        <v>4552270000000</v>
      </c>
      <c r="C4420" s="11">
        <v>3299850000000</v>
      </c>
      <c r="D4420" s="11">
        <v>7852120000000</v>
      </c>
      <c r="E4420" s="12" t="e">
        <f>(US_Debt_Table[[#This Row],[Debt Held by the Public]] - B4672)/B4672 * 100</f>
        <v>#DIV/0!</v>
      </c>
      <c r="F4420" s="12" t="e">
        <f>(US_Debt_Table[[#This Row],[Debt Held by the Public]] - B4672)/B4672 * 100</f>
        <v>#DIV/0!</v>
      </c>
      <c r="G4420" s="12"/>
      <c r="H4420" s="12"/>
      <c r="K4420"/>
    </row>
    <row r="4421" spans="1:11" x14ac:dyDescent="0.3">
      <c r="A4421" s="21">
        <v>38547</v>
      </c>
      <c r="B4421" s="11">
        <v>4548590000000</v>
      </c>
      <c r="C4421" s="11">
        <v>3299740000000</v>
      </c>
      <c r="D4421" s="11">
        <v>7848320000000</v>
      </c>
      <c r="E4421" s="12" t="e">
        <f>(US_Debt_Table[[#This Row],[Debt Held by the Public]] - B4673)/B4673 * 100</f>
        <v>#DIV/0!</v>
      </c>
      <c r="F4421" s="12" t="e">
        <f>(US_Debt_Table[[#This Row],[Debt Held by the Public]] - B4673)/B4673 * 100</f>
        <v>#DIV/0!</v>
      </c>
      <c r="G4421" s="12"/>
      <c r="H4421" s="12"/>
      <c r="K4421"/>
    </row>
    <row r="4422" spans="1:11" x14ac:dyDescent="0.3">
      <c r="A4422" s="21">
        <v>38546</v>
      </c>
      <c r="B4422" s="11">
        <v>4541200000000</v>
      </c>
      <c r="C4422" s="11">
        <v>3298410000000</v>
      </c>
      <c r="D4422" s="11">
        <v>7839610000000</v>
      </c>
      <c r="E4422" s="12" t="e">
        <f>(US_Debt_Table[[#This Row],[Debt Held by the Public]] - B4674)/B4674 * 100</f>
        <v>#DIV/0!</v>
      </c>
      <c r="F4422" s="12" t="e">
        <f>(US_Debt_Table[[#This Row],[Debt Held by the Public]] - B4674)/B4674 * 100</f>
        <v>#DIV/0!</v>
      </c>
      <c r="G4422" s="12"/>
      <c r="H4422" s="12"/>
      <c r="K4422"/>
    </row>
    <row r="4423" spans="1:11" x14ac:dyDescent="0.3">
      <c r="A4423" s="21">
        <v>38545</v>
      </c>
      <c r="B4423" s="11">
        <v>4540680000000</v>
      </c>
      <c r="C4423" s="11">
        <v>3302920000000</v>
      </c>
      <c r="D4423" s="11">
        <v>7843600000000</v>
      </c>
      <c r="E4423" s="12" t="e">
        <f>(US_Debt_Table[[#This Row],[Debt Held by the Public]] - B4675)/B4675 * 100</f>
        <v>#DIV/0!</v>
      </c>
      <c r="F4423" s="12" t="e">
        <f>(US_Debt_Table[[#This Row],[Debt Held by the Public]] - B4675)/B4675 * 100</f>
        <v>#DIV/0!</v>
      </c>
      <c r="G4423" s="12"/>
      <c r="H4423" s="12"/>
      <c r="K4423"/>
    </row>
    <row r="4424" spans="1:11" x14ac:dyDescent="0.3">
      <c r="A4424" s="21">
        <v>38544</v>
      </c>
      <c r="B4424" s="11">
        <v>4538840000000</v>
      </c>
      <c r="C4424" s="11">
        <v>3299990000000</v>
      </c>
      <c r="D4424" s="11">
        <v>7838830000000</v>
      </c>
      <c r="E4424" s="12" t="e">
        <f>(US_Debt_Table[[#This Row],[Debt Held by the Public]] - B4676)/B4676 * 100</f>
        <v>#DIV/0!</v>
      </c>
      <c r="F4424" s="12" t="e">
        <f>(US_Debt_Table[[#This Row],[Debt Held by the Public]] - B4676)/B4676 * 100</f>
        <v>#DIV/0!</v>
      </c>
      <c r="G4424" s="12"/>
      <c r="H4424" s="12"/>
      <c r="K4424"/>
    </row>
    <row r="4425" spans="1:11" x14ac:dyDescent="0.3">
      <c r="A4425" s="21">
        <v>38541</v>
      </c>
      <c r="B4425" s="11">
        <v>4538870000000</v>
      </c>
      <c r="C4425" s="11">
        <v>3299340000000</v>
      </c>
      <c r="D4425" s="11">
        <v>7838210000000</v>
      </c>
      <c r="E4425" s="12" t="e">
        <f>(US_Debt_Table[[#This Row],[Debt Held by the Public]] - B4677)/B4677 * 100</f>
        <v>#DIV/0!</v>
      </c>
      <c r="F4425" s="12" t="e">
        <f>(US_Debt_Table[[#This Row],[Debt Held by the Public]] - B4677)/B4677 * 100</f>
        <v>#DIV/0!</v>
      </c>
      <c r="G4425" s="12"/>
      <c r="H4425" s="12"/>
      <c r="K4425"/>
    </row>
    <row r="4426" spans="1:11" x14ac:dyDescent="0.3">
      <c r="A4426" s="21">
        <v>38540</v>
      </c>
      <c r="B4426" s="11">
        <v>4538830000000</v>
      </c>
      <c r="C4426" s="11">
        <v>3299580000000</v>
      </c>
      <c r="D4426" s="11">
        <v>7838410000000</v>
      </c>
      <c r="E4426" s="12" t="e">
        <f>(US_Debt_Table[[#This Row],[Debt Held by the Public]] - B4678)/B4678 * 100</f>
        <v>#DIV/0!</v>
      </c>
      <c r="F4426" s="12" t="e">
        <f>(US_Debt_Table[[#This Row],[Debt Held by the Public]] - B4678)/B4678 * 100</f>
        <v>#DIV/0!</v>
      </c>
      <c r="G4426" s="12"/>
      <c r="H4426" s="12"/>
      <c r="K4426"/>
    </row>
    <row r="4427" spans="1:11" x14ac:dyDescent="0.3">
      <c r="A4427" s="21">
        <v>38539</v>
      </c>
      <c r="B4427" s="11">
        <v>4541600000000</v>
      </c>
      <c r="C4427" s="11">
        <v>3300420000000</v>
      </c>
      <c r="D4427" s="11">
        <v>7842030000000</v>
      </c>
      <c r="E4427" s="12" t="e">
        <f>(US_Debt_Table[[#This Row],[Debt Held by the Public]] - B4679)/B4679 * 100</f>
        <v>#DIV/0!</v>
      </c>
      <c r="F4427" s="12" t="e">
        <f>(US_Debt_Table[[#This Row],[Debt Held by the Public]] - B4679)/B4679 * 100</f>
        <v>#DIV/0!</v>
      </c>
      <c r="G4427" s="12"/>
      <c r="H4427" s="12"/>
      <c r="K4427"/>
    </row>
    <row r="4428" spans="1:11" x14ac:dyDescent="0.3">
      <c r="A4428" s="21">
        <v>38538</v>
      </c>
      <c r="B4428" s="11">
        <v>4540540000000</v>
      </c>
      <c r="C4428" s="11">
        <v>3296850000000</v>
      </c>
      <c r="D4428" s="11">
        <v>7837390000000</v>
      </c>
      <c r="E4428" s="12" t="e">
        <f>(US_Debt_Table[[#This Row],[Debt Held by the Public]] - B4680)/B4680 * 100</f>
        <v>#DIV/0!</v>
      </c>
      <c r="F4428" s="12" t="e">
        <f>(US_Debt_Table[[#This Row],[Debt Held by the Public]] - B4680)/B4680 * 100</f>
        <v>#DIV/0!</v>
      </c>
      <c r="G4428" s="12"/>
      <c r="H4428" s="12"/>
      <c r="K4428"/>
    </row>
    <row r="4429" spans="1:11" x14ac:dyDescent="0.3">
      <c r="A4429" s="21">
        <v>38534</v>
      </c>
      <c r="B4429" s="11">
        <v>4540420000000</v>
      </c>
      <c r="C4429" s="11">
        <v>3286880000000</v>
      </c>
      <c r="D4429" s="11">
        <v>7827310000000</v>
      </c>
      <c r="E4429" s="12" t="e">
        <f>(US_Debt_Table[[#This Row],[Debt Held by the Public]] - B4681)/B4681 * 100</f>
        <v>#DIV/0!</v>
      </c>
      <c r="F4429" s="12" t="e">
        <f>(US_Debt_Table[[#This Row],[Debt Held by the Public]] - B4681)/B4681 * 100</f>
        <v>#DIV/0!</v>
      </c>
      <c r="G4429" s="12"/>
      <c r="H4429" s="12"/>
      <c r="K4429"/>
    </row>
    <row r="4430" spans="1:11" x14ac:dyDescent="0.3">
      <c r="A4430" s="21">
        <v>38533</v>
      </c>
      <c r="B4430" s="11">
        <v>4527700000000</v>
      </c>
      <c r="C4430" s="11">
        <v>3308800000000</v>
      </c>
      <c r="D4430" s="11">
        <v>7836500000000</v>
      </c>
      <c r="E4430" s="12">
        <f>(US_Debt_Table[[#This Row],[Debt Held by the Public]] - B4682)/B4682 * 100</f>
        <v>7.3191890796437935</v>
      </c>
      <c r="F4430" s="12">
        <f>(US_Debt_Table[[#This Row],[Debt Held by the Public]] - B4682)/B4682 * 100</f>
        <v>7.3191890796437935</v>
      </c>
      <c r="G4430" s="12"/>
      <c r="H4430" s="12"/>
      <c r="K4430"/>
    </row>
    <row r="4431" spans="1:11" x14ac:dyDescent="0.3">
      <c r="A4431" s="21">
        <v>38532</v>
      </c>
      <c r="B4431" s="11">
        <v>4544820000000</v>
      </c>
      <c r="C4431" s="11">
        <v>3231620000000</v>
      </c>
      <c r="D4431" s="11">
        <v>7776440000000</v>
      </c>
      <c r="E4431" s="12" t="e">
        <f>(US_Debt_Table[[#This Row],[Debt Held by the Public]] - B4683)/B4683 * 100</f>
        <v>#DIV/0!</v>
      </c>
      <c r="F4431" s="12" t="e">
        <f>(US_Debt_Table[[#This Row],[Debt Held by the Public]] - B4683)/B4683 * 100</f>
        <v>#DIV/0!</v>
      </c>
      <c r="G4431" s="12"/>
      <c r="H4431" s="12"/>
      <c r="K4431"/>
    </row>
    <row r="4432" spans="1:11" x14ac:dyDescent="0.3">
      <c r="A4432" s="21">
        <v>38531</v>
      </c>
      <c r="B4432" s="11">
        <v>4543790000000</v>
      </c>
      <c r="C4432" s="11">
        <v>3236340000000</v>
      </c>
      <c r="D4432" s="11">
        <v>7780140000000</v>
      </c>
      <c r="E4432" s="12" t="e">
        <f>(US_Debt_Table[[#This Row],[Debt Held by the Public]] - B4684)/B4684 * 100</f>
        <v>#DIV/0!</v>
      </c>
      <c r="F4432" s="12" t="e">
        <f>(US_Debt_Table[[#This Row],[Debt Held by the Public]] - B4684)/B4684 * 100</f>
        <v>#DIV/0!</v>
      </c>
      <c r="G4432" s="12"/>
      <c r="H4432" s="12"/>
      <c r="K4432"/>
    </row>
    <row r="4433" spans="1:11" x14ac:dyDescent="0.3">
      <c r="A4433" s="21">
        <v>38530</v>
      </c>
      <c r="B4433" s="11">
        <v>4543030000000</v>
      </c>
      <c r="C4433" s="11">
        <v>3232350000000</v>
      </c>
      <c r="D4433" s="11">
        <v>7775380000000</v>
      </c>
      <c r="E4433" s="12" t="e">
        <f>(US_Debt_Table[[#This Row],[Debt Held by the Public]] - B4685)/B4685 * 100</f>
        <v>#DIV/0!</v>
      </c>
      <c r="F4433" s="12" t="e">
        <f>(US_Debt_Table[[#This Row],[Debt Held by the Public]] - B4685)/B4685 * 100</f>
        <v>#DIV/0!</v>
      </c>
      <c r="G4433" s="12"/>
      <c r="H4433" s="12"/>
      <c r="K4433"/>
    </row>
    <row r="4434" spans="1:11" x14ac:dyDescent="0.3">
      <c r="A4434" s="21">
        <v>38527</v>
      </c>
      <c r="B4434" s="11">
        <v>4542290000000</v>
      </c>
      <c r="C4434" s="11">
        <v>3231930000000</v>
      </c>
      <c r="D4434" s="11">
        <v>7774220000000</v>
      </c>
      <c r="E4434" s="12" t="e">
        <f>(US_Debt_Table[[#This Row],[Debt Held by the Public]] - B4686)/B4686 * 100</f>
        <v>#DIV/0!</v>
      </c>
      <c r="F4434" s="12" t="e">
        <f>(US_Debt_Table[[#This Row],[Debt Held by the Public]] - B4686)/B4686 * 100</f>
        <v>#DIV/0!</v>
      </c>
      <c r="G4434" s="12"/>
      <c r="H4434" s="12"/>
      <c r="K4434"/>
    </row>
    <row r="4435" spans="1:11" x14ac:dyDescent="0.3">
      <c r="A4435" s="21">
        <v>38526</v>
      </c>
      <c r="B4435" s="11">
        <v>4542200000000</v>
      </c>
      <c r="C4435" s="11">
        <v>3231370000000</v>
      </c>
      <c r="D4435" s="11">
        <v>7773570000000</v>
      </c>
      <c r="E4435" s="12" t="e">
        <f>(US_Debt_Table[[#This Row],[Debt Held by the Public]] - B4687)/B4687 * 100</f>
        <v>#DIV/0!</v>
      </c>
      <c r="F4435" s="12" t="e">
        <f>(US_Debt_Table[[#This Row],[Debt Held by the Public]] - B4687)/B4687 * 100</f>
        <v>#DIV/0!</v>
      </c>
      <c r="G4435" s="12"/>
      <c r="H4435" s="12"/>
      <c r="K4435"/>
    </row>
    <row r="4436" spans="1:11" x14ac:dyDescent="0.3">
      <c r="A4436" s="21">
        <v>38525</v>
      </c>
      <c r="B4436" s="11">
        <v>4558480000000</v>
      </c>
      <c r="C4436" s="11">
        <v>3227430000000</v>
      </c>
      <c r="D4436" s="11">
        <v>7785910000000</v>
      </c>
      <c r="E4436" s="12" t="e">
        <f>(US_Debt_Table[[#This Row],[Debt Held by the Public]] - B4688)/B4688 * 100</f>
        <v>#DIV/0!</v>
      </c>
      <c r="F4436" s="12" t="e">
        <f>(US_Debt_Table[[#This Row],[Debt Held by the Public]] - B4688)/B4688 * 100</f>
        <v>#DIV/0!</v>
      </c>
      <c r="G4436" s="12"/>
      <c r="H4436" s="12"/>
      <c r="K4436"/>
    </row>
    <row r="4437" spans="1:11" x14ac:dyDescent="0.3">
      <c r="A4437" s="21">
        <v>38524</v>
      </c>
      <c r="B4437" s="11">
        <v>4558140000000</v>
      </c>
      <c r="C4437" s="11">
        <v>3228910000000</v>
      </c>
      <c r="D4437" s="11">
        <v>7787050000000</v>
      </c>
      <c r="E4437" s="12" t="e">
        <f>(US_Debt_Table[[#This Row],[Debt Held by the Public]] - B4689)/B4689 * 100</f>
        <v>#DIV/0!</v>
      </c>
      <c r="F4437" s="12" t="e">
        <f>(US_Debt_Table[[#This Row],[Debt Held by the Public]] - B4689)/B4689 * 100</f>
        <v>#DIV/0!</v>
      </c>
      <c r="G4437" s="12"/>
      <c r="H4437" s="12"/>
      <c r="K4437"/>
    </row>
    <row r="4438" spans="1:11" x14ac:dyDescent="0.3">
      <c r="A4438" s="21">
        <v>38523</v>
      </c>
      <c r="B4438" s="11">
        <v>4557360000000</v>
      </c>
      <c r="C4438" s="11">
        <v>3224800000000</v>
      </c>
      <c r="D4438" s="11">
        <v>7782160000000</v>
      </c>
      <c r="E4438" s="12" t="e">
        <f>(US_Debt_Table[[#This Row],[Debt Held by the Public]] - B4690)/B4690 * 100</f>
        <v>#DIV/0!</v>
      </c>
      <c r="F4438" s="12" t="e">
        <f>(US_Debt_Table[[#This Row],[Debt Held by the Public]] - B4690)/B4690 * 100</f>
        <v>#DIV/0!</v>
      </c>
      <c r="G4438" s="12"/>
      <c r="H4438" s="12"/>
      <c r="K4438"/>
    </row>
    <row r="4439" spans="1:11" x14ac:dyDescent="0.3">
      <c r="A4439" s="21">
        <v>38520</v>
      </c>
      <c r="B4439" s="11">
        <v>4557820000000</v>
      </c>
      <c r="C4439" s="11">
        <v>3224180000000</v>
      </c>
      <c r="D4439" s="11">
        <v>7781990000000</v>
      </c>
      <c r="E4439" s="12" t="e">
        <f>(US_Debt_Table[[#This Row],[Debt Held by the Public]] - B4691)/B4691 * 100</f>
        <v>#DIV/0!</v>
      </c>
      <c r="F4439" s="12" t="e">
        <f>(US_Debt_Table[[#This Row],[Debt Held by the Public]] - B4691)/B4691 * 100</f>
        <v>#DIV/0!</v>
      </c>
      <c r="G4439" s="12"/>
      <c r="H4439" s="12"/>
      <c r="K4439"/>
    </row>
    <row r="4440" spans="1:11" x14ac:dyDescent="0.3">
      <c r="A4440" s="21">
        <v>38519</v>
      </c>
      <c r="B4440" s="11">
        <v>4557840000000</v>
      </c>
      <c r="C4440" s="11">
        <v>3221780000000</v>
      </c>
      <c r="D4440" s="11">
        <v>7779620000000</v>
      </c>
      <c r="E4440" s="12" t="e">
        <f>(US_Debt_Table[[#This Row],[Debt Held by the Public]] - B4692)/B4692 * 100</f>
        <v>#DIV/0!</v>
      </c>
      <c r="F4440" s="12" t="e">
        <f>(US_Debt_Table[[#This Row],[Debt Held by the Public]] - B4692)/B4692 * 100</f>
        <v>#DIV/0!</v>
      </c>
      <c r="G4440" s="12"/>
      <c r="H4440" s="12"/>
      <c r="K4440"/>
    </row>
    <row r="4441" spans="1:11" x14ac:dyDescent="0.3">
      <c r="A4441" s="21">
        <v>38518</v>
      </c>
      <c r="B4441" s="11">
        <v>4565930000000</v>
      </c>
      <c r="C4441" s="11">
        <v>3220510000000</v>
      </c>
      <c r="D4441" s="11">
        <v>7786440000000</v>
      </c>
      <c r="E4441" s="12" t="e">
        <f>(US_Debt_Table[[#This Row],[Debt Held by the Public]] - B4693)/B4693 * 100</f>
        <v>#DIV/0!</v>
      </c>
      <c r="F4441" s="12" t="e">
        <f>(US_Debt_Table[[#This Row],[Debt Held by the Public]] - B4693)/B4693 * 100</f>
        <v>#DIV/0!</v>
      </c>
      <c r="G4441" s="12"/>
      <c r="H4441" s="12"/>
      <c r="K4441"/>
    </row>
    <row r="4442" spans="1:11" x14ac:dyDescent="0.3">
      <c r="A4442" s="21">
        <v>38517</v>
      </c>
      <c r="B4442" s="11">
        <v>4582220000000</v>
      </c>
      <c r="C4442" s="11">
        <v>3222310000000</v>
      </c>
      <c r="D4442" s="11">
        <v>7804530000000</v>
      </c>
      <c r="E4442" s="12" t="e">
        <f>(US_Debt_Table[[#This Row],[Debt Held by the Public]] - B4694)/B4694 * 100</f>
        <v>#DIV/0!</v>
      </c>
      <c r="F4442" s="12" t="e">
        <f>(US_Debt_Table[[#This Row],[Debt Held by the Public]] - B4694)/B4694 * 100</f>
        <v>#DIV/0!</v>
      </c>
      <c r="G4442" s="12"/>
      <c r="H4442" s="12"/>
      <c r="K4442"/>
    </row>
    <row r="4443" spans="1:11" x14ac:dyDescent="0.3">
      <c r="A4443" s="21">
        <v>38516</v>
      </c>
      <c r="B4443" s="11">
        <v>4581780000000</v>
      </c>
      <c r="C4443" s="11">
        <v>3218830000000</v>
      </c>
      <c r="D4443" s="11">
        <v>7800610000000</v>
      </c>
      <c r="E4443" s="12" t="e">
        <f>(US_Debt_Table[[#This Row],[Debt Held by the Public]] - B4695)/B4695 * 100</f>
        <v>#DIV/0!</v>
      </c>
      <c r="F4443" s="12" t="e">
        <f>(US_Debt_Table[[#This Row],[Debt Held by the Public]] - B4695)/B4695 * 100</f>
        <v>#DIV/0!</v>
      </c>
      <c r="G4443" s="12"/>
      <c r="H4443" s="12"/>
      <c r="K4443"/>
    </row>
    <row r="4444" spans="1:11" x14ac:dyDescent="0.3">
      <c r="A4444" s="21">
        <v>38513</v>
      </c>
      <c r="B4444" s="11">
        <v>4581670000000</v>
      </c>
      <c r="C4444" s="11">
        <v>3217340000000</v>
      </c>
      <c r="D4444" s="11">
        <v>7799010000000</v>
      </c>
      <c r="E4444" s="12" t="e">
        <f>(US_Debt_Table[[#This Row],[Debt Held by the Public]] - B4696)/B4696 * 100</f>
        <v>#DIV/0!</v>
      </c>
      <c r="F4444" s="12" t="e">
        <f>(US_Debt_Table[[#This Row],[Debt Held by the Public]] - B4696)/B4696 * 100</f>
        <v>#DIV/0!</v>
      </c>
      <c r="G4444" s="12"/>
      <c r="H4444" s="12"/>
      <c r="K4444"/>
    </row>
    <row r="4445" spans="1:11" x14ac:dyDescent="0.3">
      <c r="A4445" s="21">
        <v>38512</v>
      </c>
      <c r="B4445" s="11">
        <v>4581580000000</v>
      </c>
      <c r="C4445" s="11">
        <v>3218080000000</v>
      </c>
      <c r="D4445" s="11">
        <v>7799660000000</v>
      </c>
      <c r="E4445" s="12" t="e">
        <f>(US_Debt_Table[[#This Row],[Debt Held by the Public]] - B4697)/B4697 * 100</f>
        <v>#DIV/0!</v>
      </c>
      <c r="F4445" s="12" t="e">
        <f>(US_Debt_Table[[#This Row],[Debt Held by the Public]] - B4697)/B4697 * 100</f>
        <v>#DIV/0!</v>
      </c>
      <c r="G4445" s="12"/>
      <c r="H4445" s="12"/>
      <c r="K4445"/>
    </row>
    <row r="4446" spans="1:11" x14ac:dyDescent="0.3">
      <c r="A4446" s="21">
        <v>38511</v>
      </c>
      <c r="B4446" s="11">
        <v>4580290000000</v>
      </c>
      <c r="C4446" s="11">
        <v>3212000000000</v>
      </c>
      <c r="D4446" s="11">
        <v>7792290000000</v>
      </c>
      <c r="E4446" s="12" t="e">
        <f>(US_Debt_Table[[#This Row],[Debt Held by the Public]] - B4698)/B4698 * 100</f>
        <v>#DIV/0!</v>
      </c>
      <c r="F4446" s="12" t="e">
        <f>(US_Debt_Table[[#This Row],[Debt Held by the Public]] - B4698)/B4698 * 100</f>
        <v>#DIV/0!</v>
      </c>
      <c r="G4446" s="12"/>
      <c r="H4446" s="12"/>
      <c r="K4446"/>
    </row>
    <row r="4447" spans="1:11" x14ac:dyDescent="0.3">
      <c r="A4447" s="21">
        <v>38510</v>
      </c>
      <c r="B4447" s="11">
        <v>4579470000000</v>
      </c>
      <c r="C4447" s="11">
        <v>3216160000000</v>
      </c>
      <c r="D4447" s="11">
        <v>7795630000000</v>
      </c>
      <c r="E4447" s="12" t="e">
        <f>(US_Debt_Table[[#This Row],[Debt Held by the Public]] - B4699)/B4699 * 100</f>
        <v>#DIV/0!</v>
      </c>
      <c r="F4447" s="12" t="e">
        <f>(US_Debt_Table[[#This Row],[Debt Held by the Public]] - B4699)/B4699 * 100</f>
        <v>#DIV/0!</v>
      </c>
      <c r="G4447" s="12"/>
      <c r="H4447" s="12"/>
      <c r="K4447"/>
    </row>
    <row r="4448" spans="1:11" x14ac:dyDescent="0.3">
      <c r="A4448" s="21">
        <v>38509</v>
      </c>
      <c r="B4448" s="11">
        <v>4569610000000</v>
      </c>
      <c r="C4448" s="11">
        <v>3213030000000</v>
      </c>
      <c r="D4448" s="11">
        <v>7782630000000</v>
      </c>
      <c r="E4448" s="12" t="e">
        <f>(US_Debt_Table[[#This Row],[Debt Held by the Public]] - B4700)/B4700 * 100</f>
        <v>#DIV/0!</v>
      </c>
      <c r="F4448" s="12" t="e">
        <f>(US_Debt_Table[[#This Row],[Debt Held by the Public]] - B4700)/B4700 * 100</f>
        <v>#DIV/0!</v>
      </c>
      <c r="G4448" s="12"/>
      <c r="H4448" s="12"/>
      <c r="K4448"/>
    </row>
    <row r="4449" spans="1:11" x14ac:dyDescent="0.3">
      <c r="A4449" s="21">
        <v>38506</v>
      </c>
      <c r="B4449" s="11">
        <v>4569750000000</v>
      </c>
      <c r="C4449" s="11">
        <v>3212470000000</v>
      </c>
      <c r="D4449" s="11">
        <v>7782230000000</v>
      </c>
      <c r="E4449" s="12" t="e">
        <f>(US_Debt_Table[[#This Row],[Debt Held by the Public]] - B4701)/B4701 * 100</f>
        <v>#DIV/0!</v>
      </c>
      <c r="F4449" s="12" t="e">
        <f>(US_Debt_Table[[#This Row],[Debt Held by the Public]] - B4701)/B4701 * 100</f>
        <v>#DIV/0!</v>
      </c>
      <c r="G4449" s="12"/>
      <c r="H4449" s="12"/>
      <c r="K4449"/>
    </row>
    <row r="4450" spans="1:11" x14ac:dyDescent="0.3">
      <c r="A4450" s="21">
        <v>38505</v>
      </c>
      <c r="B4450" s="11">
        <v>4553650000000</v>
      </c>
      <c r="C4450" s="11">
        <v>3221080000000</v>
      </c>
      <c r="D4450" s="11">
        <v>7774730000000</v>
      </c>
      <c r="E4450" s="12" t="e">
        <f>(US_Debt_Table[[#This Row],[Debt Held by the Public]] - B4702)/B4702 * 100</f>
        <v>#DIV/0!</v>
      </c>
      <c r="F4450" s="12" t="e">
        <f>(US_Debt_Table[[#This Row],[Debt Held by the Public]] - B4702)/B4702 * 100</f>
        <v>#DIV/0!</v>
      </c>
      <c r="G4450" s="12"/>
      <c r="H4450" s="12"/>
      <c r="K4450"/>
    </row>
    <row r="4451" spans="1:11" x14ac:dyDescent="0.3">
      <c r="A4451" s="21">
        <v>38504</v>
      </c>
      <c r="B4451" s="11">
        <v>4550570000000</v>
      </c>
      <c r="C4451" s="11">
        <v>3224990000000</v>
      </c>
      <c r="D4451" s="11">
        <v>7775550000000</v>
      </c>
      <c r="E4451" s="12" t="e">
        <f>(US_Debt_Table[[#This Row],[Debt Held by the Public]] - B4703)/B4703 * 100</f>
        <v>#DIV/0!</v>
      </c>
      <c r="F4451" s="12" t="e">
        <f>(US_Debt_Table[[#This Row],[Debt Held by the Public]] - B4703)/B4703 * 100</f>
        <v>#DIV/0!</v>
      </c>
      <c r="G4451" s="12"/>
      <c r="H4451" s="12"/>
      <c r="K4451"/>
    </row>
    <row r="4452" spans="1:11" x14ac:dyDescent="0.3">
      <c r="A4452" s="21">
        <v>38503</v>
      </c>
      <c r="B4452" s="11">
        <v>4542380000000</v>
      </c>
      <c r="C4452" s="11">
        <v>3235500000000</v>
      </c>
      <c r="D4452" s="11">
        <v>7777880000000</v>
      </c>
      <c r="E4452" s="12">
        <f>(US_Debt_Table[[#This Row],[Debt Held by the Public]] - B4704)/B4704 * 100</f>
        <v>7.9696417238518782</v>
      </c>
      <c r="F4452" s="12">
        <f>(US_Debt_Table[[#This Row],[Debt Held by the Public]] - B4704)/B4704 * 100</f>
        <v>7.9696417238518782</v>
      </c>
      <c r="G4452" s="12"/>
      <c r="H4452" s="12"/>
      <c r="K4452"/>
    </row>
    <row r="4453" spans="1:11" x14ac:dyDescent="0.3">
      <c r="A4453" s="21">
        <v>38499</v>
      </c>
      <c r="B4453" s="11">
        <v>4544040000000</v>
      </c>
      <c r="C4453" s="11">
        <v>3234360000000</v>
      </c>
      <c r="D4453" s="11">
        <v>7778410000000</v>
      </c>
      <c r="E4453" s="12" t="e">
        <f>(US_Debt_Table[[#This Row],[Debt Held by the Public]] - B4705)/B4705 * 100</f>
        <v>#DIV/0!</v>
      </c>
      <c r="F4453" s="12" t="e">
        <f>(US_Debt_Table[[#This Row],[Debt Held by the Public]] - B4705)/B4705 * 100</f>
        <v>#DIV/0!</v>
      </c>
      <c r="G4453" s="12"/>
      <c r="H4453" s="12"/>
      <c r="K4453"/>
    </row>
    <row r="4454" spans="1:11" x14ac:dyDescent="0.3">
      <c r="A4454" s="21">
        <v>38498</v>
      </c>
      <c r="B4454" s="11">
        <v>4543740000000</v>
      </c>
      <c r="C4454" s="11">
        <v>3237630000000</v>
      </c>
      <c r="D4454" s="11">
        <v>7781370000000</v>
      </c>
      <c r="E4454" s="12" t="e">
        <f>(US_Debt_Table[[#This Row],[Debt Held by the Public]] - B4706)/B4706 * 100</f>
        <v>#DIV/0!</v>
      </c>
      <c r="F4454" s="12" t="e">
        <f>(US_Debt_Table[[#This Row],[Debt Held by the Public]] - B4706)/B4706 * 100</f>
        <v>#DIV/0!</v>
      </c>
      <c r="G4454" s="12"/>
      <c r="H4454" s="12"/>
      <c r="K4454"/>
    </row>
    <row r="4455" spans="1:11" x14ac:dyDescent="0.3">
      <c r="A4455" s="21">
        <v>38497</v>
      </c>
      <c r="B4455" s="11">
        <v>4537090000000</v>
      </c>
      <c r="C4455" s="11">
        <v>3234870000000</v>
      </c>
      <c r="D4455" s="11">
        <v>7771960000000</v>
      </c>
      <c r="E4455" s="12" t="e">
        <f>(US_Debt_Table[[#This Row],[Debt Held by the Public]] - B4707)/B4707 * 100</f>
        <v>#DIV/0!</v>
      </c>
      <c r="F4455" s="12" t="e">
        <f>(US_Debt_Table[[#This Row],[Debt Held by the Public]] - B4707)/B4707 * 100</f>
        <v>#DIV/0!</v>
      </c>
      <c r="G4455" s="12"/>
      <c r="H4455" s="12"/>
      <c r="K4455"/>
    </row>
    <row r="4456" spans="1:11" x14ac:dyDescent="0.3">
      <c r="A4456" s="21">
        <v>38496</v>
      </c>
      <c r="B4456" s="11">
        <v>4536770000000</v>
      </c>
      <c r="C4456" s="11">
        <v>3239890000000</v>
      </c>
      <c r="D4456" s="11">
        <v>7776660000000</v>
      </c>
      <c r="E4456" s="12" t="e">
        <f>(US_Debt_Table[[#This Row],[Debt Held by the Public]] - B4708)/B4708 * 100</f>
        <v>#DIV/0!</v>
      </c>
      <c r="F4456" s="12" t="e">
        <f>(US_Debt_Table[[#This Row],[Debt Held by the Public]] - B4708)/B4708 * 100</f>
        <v>#DIV/0!</v>
      </c>
      <c r="G4456" s="12"/>
      <c r="H4456" s="12"/>
      <c r="K4456"/>
    </row>
    <row r="4457" spans="1:11" x14ac:dyDescent="0.3">
      <c r="A4457" s="21">
        <v>38495</v>
      </c>
      <c r="B4457" s="11">
        <v>4535420000000</v>
      </c>
      <c r="C4457" s="11">
        <v>3233500000000</v>
      </c>
      <c r="D4457" s="11">
        <v>7768910000000</v>
      </c>
      <c r="E4457" s="12" t="e">
        <f>(US_Debt_Table[[#This Row],[Debt Held by the Public]] - B4709)/B4709 * 100</f>
        <v>#DIV/0!</v>
      </c>
      <c r="F4457" s="12" t="e">
        <f>(US_Debt_Table[[#This Row],[Debt Held by the Public]] - B4709)/B4709 * 100</f>
        <v>#DIV/0!</v>
      </c>
      <c r="G4457" s="12"/>
      <c r="H4457" s="12"/>
      <c r="K4457"/>
    </row>
    <row r="4458" spans="1:11" x14ac:dyDescent="0.3">
      <c r="A4458" s="21">
        <v>38492</v>
      </c>
      <c r="B4458" s="11">
        <v>4534920000000</v>
      </c>
      <c r="C4458" s="11">
        <v>3233510000000</v>
      </c>
      <c r="D4458" s="11">
        <v>7768430000000</v>
      </c>
      <c r="E4458" s="12" t="e">
        <f>(US_Debt_Table[[#This Row],[Debt Held by the Public]] - B4710)/B4710 * 100</f>
        <v>#DIV/0!</v>
      </c>
      <c r="F4458" s="12" t="e">
        <f>(US_Debt_Table[[#This Row],[Debt Held by the Public]] - B4710)/B4710 * 100</f>
        <v>#DIV/0!</v>
      </c>
      <c r="G4458" s="12"/>
      <c r="H4458" s="12"/>
      <c r="K4458"/>
    </row>
    <row r="4459" spans="1:11" x14ac:dyDescent="0.3">
      <c r="A4459" s="21">
        <v>38491</v>
      </c>
      <c r="B4459" s="11">
        <v>4534510000000</v>
      </c>
      <c r="C4459" s="11">
        <v>3235130000000</v>
      </c>
      <c r="D4459" s="11">
        <v>7769640000000</v>
      </c>
      <c r="E4459" s="12" t="e">
        <f>(US_Debt_Table[[#This Row],[Debt Held by the Public]] - B4711)/B4711 * 100</f>
        <v>#DIV/0!</v>
      </c>
      <c r="F4459" s="12" t="e">
        <f>(US_Debt_Table[[#This Row],[Debt Held by the Public]] - B4711)/B4711 * 100</f>
        <v>#DIV/0!</v>
      </c>
      <c r="G4459" s="12"/>
      <c r="H4459" s="12"/>
      <c r="K4459"/>
    </row>
    <row r="4460" spans="1:11" x14ac:dyDescent="0.3">
      <c r="A4460" s="21">
        <v>38490</v>
      </c>
      <c r="B4460" s="11">
        <v>4536270000000</v>
      </c>
      <c r="C4460" s="11">
        <v>3232110000000</v>
      </c>
      <c r="D4460" s="11">
        <v>7768380000000</v>
      </c>
      <c r="E4460" s="12" t="e">
        <f>(US_Debt_Table[[#This Row],[Debt Held by the Public]] - B4712)/B4712 * 100</f>
        <v>#DIV/0!</v>
      </c>
      <c r="F4460" s="12" t="e">
        <f>(US_Debt_Table[[#This Row],[Debt Held by the Public]] - B4712)/B4712 * 100</f>
        <v>#DIV/0!</v>
      </c>
      <c r="G4460" s="12"/>
      <c r="H4460" s="12"/>
      <c r="K4460"/>
    </row>
    <row r="4461" spans="1:11" x14ac:dyDescent="0.3">
      <c r="A4461" s="21">
        <v>38489</v>
      </c>
      <c r="B4461" s="11">
        <v>4535550000000</v>
      </c>
      <c r="C4461" s="11">
        <v>3236190000000</v>
      </c>
      <c r="D4461" s="11">
        <v>7771730000000</v>
      </c>
      <c r="E4461" s="12" t="e">
        <f>(US_Debt_Table[[#This Row],[Debt Held by the Public]] - B4713)/B4713 * 100</f>
        <v>#DIV/0!</v>
      </c>
      <c r="F4461" s="12" t="e">
        <f>(US_Debt_Table[[#This Row],[Debt Held by the Public]] - B4713)/B4713 * 100</f>
        <v>#DIV/0!</v>
      </c>
      <c r="G4461" s="12"/>
      <c r="H4461" s="12"/>
      <c r="K4461"/>
    </row>
    <row r="4462" spans="1:11" x14ac:dyDescent="0.3">
      <c r="A4462" s="21">
        <v>38488</v>
      </c>
      <c r="B4462" s="11">
        <v>4534010000000</v>
      </c>
      <c r="C4462" s="11">
        <v>3229540000000</v>
      </c>
      <c r="D4462" s="11">
        <v>7763550000000</v>
      </c>
      <c r="E4462" s="12" t="e">
        <f>(US_Debt_Table[[#This Row],[Debt Held by the Public]] - B4714)/B4714 * 100</f>
        <v>#DIV/0!</v>
      </c>
      <c r="F4462" s="12" t="e">
        <f>(US_Debt_Table[[#This Row],[Debt Held by the Public]] - B4714)/B4714 * 100</f>
        <v>#DIV/0!</v>
      </c>
      <c r="G4462" s="12"/>
      <c r="H4462" s="12"/>
      <c r="K4462"/>
    </row>
    <row r="4463" spans="1:11" x14ac:dyDescent="0.3">
      <c r="A4463" s="21">
        <v>38485</v>
      </c>
      <c r="B4463" s="11">
        <v>4523020000000</v>
      </c>
      <c r="C4463" s="11">
        <v>3222760000000</v>
      </c>
      <c r="D4463" s="11">
        <v>7745780000000</v>
      </c>
      <c r="E4463" s="12" t="e">
        <f>(US_Debt_Table[[#This Row],[Debt Held by the Public]] - B4715)/B4715 * 100</f>
        <v>#DIV/0!</v>
      </c>
      <c r="F4463" s="12" t="e">
        <f>(US_Debt_Table[[#This Row],[Debt Held by the Public]] - B4715)/B4715 * 100</f>
        <v>#DIV/0!</v>
      </c>
      <c r="G4463" s="12"/>
      <c r="H4463" s="12"/>
      <c r="K4463"/>
    </row>
    <row r="4464" spans="1:11" x14ac:dyDescent="0.3">
      <c r="A4464" s="21">
        <v>38484</v>
      </c>
      <c r="B4464" s="11">
        <v>4522890000000</v>
      </c>
      <c r="C4464" s="11">
        <v>3222390000000</v>
      </c>
      <c r="D4464" s="11">
        <v>7745280000000</v>
      </c>
      <c r="E4464" s="12" t="e">
        <f>(US_Debt_Table[[#This Row],[Debt Held by the Public]] - B4716)/B4716 * 100</f>
        <v>#DIV/0!</v>
      </c>
      <c r="F4464" s="12" t="e">
        <f>(US_Debt_Table[[#This Row],[Debt Held by the Public]] - B4716)/B4716 * 100</f>
        <v>#DIV/0!</v>
      </c>
      <c r="G4464" s="12"/>
      <c r="H4464" s="12"/>
      <c r="K4464"/>
    </row>
    <row r="4465" spans="1:11" x14ac:dyDescent="0.3">
      <c r="A4465" s="21">
        <v>38483</v>
      </c>
      <c r="B4465" s="11">
        <v>4534380000000</v>
      </c>
      <c r="C4465" s="11">
        <v>3220110000000</v>
      </c>
      <c r="D4465" s="11">
        <v>7754490000000</v>
      </c>
      <c r="E4465" s="12" t="e">
        <f>(US_Debt_Table[[#This Row],[Debt Held by the Public]] - B4717)/B4717 * 100</f>
        <v>#DIV/0!</v>
      </c>
      <c r="F4465" s="12" t="e">
        <f>(US_Debt_Table[[#This Row],[Debt Held by the Public]] - B4717)/B4717 * 100</f>
        <v>#DIV/0!</v>
      </c>
      <c r="G4465" s="12"/>
      <c r="H4465" s="12"/>
      <c r="K4465"/>
    </row>
    <row r="4466" spans="1:11" x14ac:dyDescent="0.3">
      <c r="A4466" s="21">
        <v>38482</v>
      </c>
      <c r="B4466" s="11">
        <v>4533950000000</v>
      </c>
      <c r="C4466" s="11">
        <v>3223880000000</v>
      </c>
      <c r="D4466" s="11">
        <v>7757820000000</v>
      </c>
      <c r="E4466" s="12" t="e">
        <f>(US_Debt_Table[[#This Row],[Debt Held by the Public]] - B4718)/B4718 * 100</f>
        <v>#DIV/0!</v>
      </c>
      <c r="F4466" s="12" t="e">
        <f>(US_Debt_Table[[#This Row],[Debt Held by the Public]] - B4718)/B4718 * 100</f>
        <v>#DIV/0!</v>
      </c>
      <c r="G4466" s="12"/>
      <c r="H4466" s="12"/>
      <c r="K4466"/>
    </row>
    <row r="4467" spans="1:11" x14ac:dyDescent="0.3">
      <c r="A4467" s="21">
        <v>38481</v>
      </c>
      <c r="B4467" s="11">
        <v>4531840000000</v>
      </c>
      <c r="C4467" s="11">
        <v>3218930000000</v>
      </c>
      <c r="D4467" s="11">
        <v>7750760000000</v>
      </c>
      <c r="E4467" s="12" t="e">
        <f>(US_Debt_Table[[#This Row],[Debt Held by the Public]] - B4719)/B4719 * 100</f>
        <v>#DIV/0!</v>
      </c>
      <c r="F4467" s="12" t="e">
        <f>(US_Debt_Table[[#This Row],[Debt Held by the Public]] - B4719)/B4719 * 100</f>
        <v>#DIV/0!</v>
      </c>
      <c r="G4467" s="12"/>
      <c r="H4467" s="12"/>
      <c r="K4467"/>
    </row>
    <row r="4468" spans="1:11" x14ac:dyDescent="0.3">
      <c r="A4468" s="21">
        <v>38478</v>
      </c>
      <c r="B4468" s="11">
        <v>4531610000000</v>
      </c>
      <c r="C4468" s="11">
        <v>3215970000000</v>
      </c>
      <c r="D4468" s="11">
        <v>7747580000000</v>
      </c>
      <c r="E4468" s="12" t="e">
        <f>(US_Debt_Table[[#This Row],[Debt Held by the Public]] - B4720)/B4720 * 100</f>
        <v>#DIV/0!</v>
      </c>
      <c r="F4468" s="12" t="e">
        <f>(US_Debt_Table[[#This Row],[Debt Held by the Public]] - B4720)/B4720 * 100</f>
        <v>#DIV/0!</v>
      </c>
      <c r="G4468" s="12"/>
      <c r="H4468" s="12"/>
      <c r="K4468"/>
    </row>
    <row r="4469" spans="1:11" x14ac:dyDescent="0.3">
      <c r="A4469" s="21">
        <v>38477</v>
      </c>
      <c r="B4469" s="11">
        <v>4531910000000</v>
      </c>
      <c r="C4469" s="11">
        <v>3216090000000</v>
      </c>
      <c r="D4469" s="11">
        <v>7748000000000</v>
      </c>
      <c r="E4469" s="12" t="e">
        <f>(US_Debt_Table[[#This Row],[Debt Held by the Public]] - B4721)/B4721 * 100</f>
        <v>#DIV/0!</v>
      </c>
      <c r="F4469" s="12" t="e">
        <f>(US_Debt_Table[[#This Row],[Debt Held by the Public]] - B4721)/B4721 * 100</f>
        <v>#DIV/0!</v>
      </c>
      <c r="G4469" s="12"/>
      <c r="H4469" s="12"/>
      <c r="K4469"/>
    </row>
    <row r="4470" spans="1:11" x14ac:dyDescent="0.3">
      <c r="A4470" s="21">
        <v>38476</v>
      </c>
      <c r="B4470" s="11">
        <v>4548710000000</v>
      </c>
      <c r="C4470" s="11">
        <v>3211420000000</v>
      </c>
      <c r="D4470" s="11">
        <v>7760130000000</v>
      </c>
      <c r="E4470" s="12" t="e">
        <f>(US_Debt_Table[[#This Row],[Debt Held by the Public]] - B4722)/B4722 * 100</f>
        <v>#DIV/0!</v>
      </c>
      <c r="F4470" s="12" t="e">
        <f>(US_Debt_Table[[#This Row],[Debt Held by the Public]] - B4722)/B4722 * 100</f>
        <v>#DIV/0!</v>
      </c>
      <c r="G4470" s="12"/>
      <c r="H4470" s="12"/>
      <c r="K4470"/>
    </row>
    <row r="4471" spans="1:11" x14ac:dyDescent="0.3">
      <c r="A4471" s="21">
        <v>38475</v>
      </c>
      <c r="B4471" s="11">
        <v>4547730000000</v>
      </c>
      <c r="C4471" s="11">
        <v>3209970000000</v>
      </c>
      <c r="D4471" s="11">
        <v>7757700000000</v>
      </c>
      <c r="E4471" s="12" t="e">
        <f>(US_Debt_Table[[#This Row],[Debt Held by the Public]] - B4723)/B4723 * 100</f>
        <v>#DIV/0!</v>
      </c>
      <c r="F4471" s="12" t="e">
        <f>(US_Debt_Table[[#This Row],[Debt Held by the Public]] - B4723)/B4723 * 100</f>
        <v>#DIV/0!</v>
      </c>
      <c r="G4471" s="12"/>
      <c r="H4471" s="12"/>
      <c r="K4471"/>
    </row>
    <row r="4472" spans="1:11" x14ac:dyDescent="0.3">
      <c r="A4472" s="21">
        <v>38474</v>
      </c>
      <c r="B4472" s="11">
        <v>4546740000000</v>
      </c>
      <c r="C4472" s="11">
        <v>3207840000000</v>
      </c>
      <c r="D4472" s="11">
        <v>7754580000000</v>
      </c>
      <c r="E4472" s="12">
        <f>(US_Debt_Table[[#This Row],[Debt Held by the Public]] - B4724)/B4724 * 100</f>
        <v>9.3234398818941191</v>
      </c>
      <c r="F4472" s="12">
        <f>(US_Debt_Table[[#This Row],[Debt Held by the Public]] - B4724)/B4724 * 100</f>
        <v>9.3234398818941191</v>
      </c>
      <c r="G4472" s="12"/>
      <c r="H4472" s="12"/>
      <c r="K4472"/>
    </row>
    <row r="4473" spans="1:11" x14ac:dyDescent="0.3">
      <c r="A4473" s="21">
        <v>38471</v>
      </c>
      <c r="B4473" s="11">
        <v>4551060000000</v>
      </c>
      <c r="C4473" s="11">
        <v>3213470000000</v>
      </c>
      <c r="D4473" s="11">
        <v>7764540000000</v>
      </c>
      <c r="E4473" s="12" t="e">
        <f>(US_Debt_Table[[#This Row],[Debt Held by the Public]] - B4725)/B4725 * 100</f>
        <v>#DIV/0!</v>
      </c>
      <c r="F4473" s="12" t="e">
        <f>(US_Debt_Table[[#This Row],[Debt Held by the Public]] - B4725)/B4725 * 100</f>
        <v>#DIV/0!</v>
      </c>
      <c r="G4473" s="12"/>
      <c r="H4473" s="12"/>
      <c r="K4473"/>
    </row>
    <row r="4474" spans="1:11" x14ac:dyDescent="0.3">
      <c r="A4474" s="21">
        <v>38470</v>
      </c>
      <c r="B4474" s="11">
        <v>4542050000000</v>
      </c>
      <c r="C4474" s="11">
        <v>3215020000000</v>
      </c>
      <c r="D4474" s="11">
        <v>7757070000000</v>
      </c>
      <c r="E4474" s="12" t="e">
        <f>(US_Debt_Table[[#This Row],[Debt Held by the Public]] - B4726)/B4726 * 100</f>
        <v>#DIV/0!</v>
      </c>
      <c r="F4474" s="12" t="e">
        <f>(US_Debt_Table[[#This Row],[Debt Held by the Public]] - B4726)/B4726 * 100</f>
        <v>#DIV/0!</v>
      </c>
      <c r="G4474" s="12"/>
      <c r="H4474" s="12"/>
      <c r="K4474"/>
    </row>
    <row r="4475" spans="1:11" x14ac:dyDescent="0.3">
      <c r="A4475" s="21">
        <v>38469</v>
      </c>
      <c r="B4475" s="11">
        <v>4557910000000</v>
      </c>
      <c r="C4475" s="11">
        <v>3217460000000</v>
      </c>
      <c r="D4475" s="11">
        <v>7775370000000</v>
      </c>
      <c r="E4475" s="12" t="e">
        <f>(US_Debt_Table[[#This Row],[Debt Held by the Public]] - B4727)/B4727 * 100</f>
        <v>#DIV/0!</v>
      </c>
      <c r="F4475" s="12" t="e">
        <f>(US_Debt_Table[[#This Row],[Debt Held by the Public]] - B4727)/B4727 * 100</f>
        <v>#DIV/0!</v>
      </c>
      <c r="G4475" s="12"/>
      <c r="H4475" s="12"/>
      <c r="K4475"/>
    </row>
    <row r="4476" spans="1:11" x14ac:dyDescent="0.3">
      <c r="A4476" s="21">
        <v>38468</v>
      </c>
      <c r="B4476" s="11">
        <v>4556960000000</v>
      </c>
      <c r="C4476" s="11">
        <v>3218060000000</v>
      </c>
      <c r="D4476" s="11">
        <v>7775020000000</v>
      </c>
      <c r="E4476" s="12" t="e">
        <f>(US_Debt_Table[[#This Row],[Debt Held by the Public]] - B4728)/B4728 * 100</f>
        <v>#DIV/0!</v>
      </c>
      <c r="F4476" s="12" t="e">
        <f>(US_Debt_Table[[#This Row],[Debt Held by the Public]] - B4728)/B4728 * 100</f>
        <v>#DIV/0!</v>
      </c>
      <c r="G4476" s="12"/>
      <c r="H4476" s="12"/>
      <c r="K4476"/>
    </row>
    <row r="4477" spans="1:11" x14ac:dyDescent="0.3">
      <c r="A4477" s="21">
        <v>38467</v>
      </c>
      <c r="B4477" s="11">
        <v>4556080000000</v>
      </c>
      <c r="C4477" s="11">
        <v>3212990000000</v>
      </c>
      <c r="D4477" s="11">
        <v>7769080000000</v>
      </c>
      <c r="E4477" s="12" t="e">
        <f>(US_Debt_Table[[#This Row],[Debt Held by the Public]] - B4729)/B4729 * 100</f>
        <v>#DIV/0!</v>
      </c>
      <c r="F4477" s="12" t="e">
        <f>(US_Debt_Table[[#This Row],[Debt Held by the Public]] - B4729)/B4729 * 100</f>
        <v>#DIV/0!</v>
      </c>
      <c r="G4477" s="12"/>
      <c r="H4477" s="12"/>
      <c r="K4477"/>
    </row>
    <row r="4478" spans="1:11" x14ac:dyDescent="0.3">
      <c r="A4478" s="21">
        <v>38464</v>
      </c>
      <c r="B4478" s="11">
        <v>4556500000000</v>
      </c>
      <c r="C4478" s="11">
        <v>3208300000000</v>
      </c>
      <c r="D4478" s="11">
        <v>7764800000000</v>
      </c>
      <c r="E4478" s="12" t="e">
        <f>(US_Debt_Table[[#This Row],[Debt Held by the Public]] - B4730)/B4730 * 100</f>
        <v>#DIV/0!</v>
      </c>
      <c r="F4478" s="12" t="e">
        <f>(US_Debt_Table[[#This Row],[Debt Held by the Public]] - B4730)/B4730 * 100</f>
        <v>#DIV/0!</v>
      </c>
      <c r="G4478" s="12"/>
      <c r="H4478" s="12"/>
      <c r="K4478"/>
    </row>
    <row r="4479" spans="1:11" x14ac:dyDescent="0.3">
      <c r="A4479" s="21">
        <v>38463</v>
      </c>
      <c r="B4479" s="11">
        <v>4556210000000</v>
      </c>
      <c r="C4479" s="11">
        <v>3207480000000</v>
      </c>
      <c r="D4479" s="11">
        <v>7763690000000</v>
      </c>
      <c r="E4479" s="12" t="e">
        <f>(US_Debt_Table[[#This Row],[Debt Held by the Public]] - B4731)/B4731 * 100</f>
        <v>#DIV/0!</v>
      </c>
      <c r="F4479" s="12" t="e">
        <f>(US_Debt_Table[[#This Row],[Debt Held by the Public]] - B4731)/B4731 * 100</f>
        <v>#DIV/0!</v>
      </c>
      <c r="G4479" s="12"/>
      <c r="H4479" s="12"/>
      <c r="K4479"/>
    </row>
    <row r="4480" spans="1:11" x14ac:dyDescent="0.3">
      <c r="A4480" s="21">
        <v>38462</v>
      </c>
      <c r="B4480" s="11">
        <v>4578250000000</v>
      </c>
      <c r="C4480" s="11">
        <v>3203150000000</v>
      </c>
      <c r="D4480" s="11">
        <v>7781400000000</v>
      </c>
      <c r="E4480" s="12" t="e">
        <f>(US_Debt_Table[[#This Row],[Debt Held by the Public]] - B4732)/B4732 * 100</f>
        <v>#DIV/0!</v>
      </c>
      <c r="F4480" s="12" t="e">
        <f>(US_Debt_Table[[#This Row],[Debt Held by the Public]] - B4732)/B4732 * 100</f>
        <v>#DIV/0!</v>
      </c>
      <c r="G4480" s="12"/>
      <c r="H4480" s="12"/>
      <c r="K4480"/>
    </row>
    <row r="4481" spans="1:11" x14ac:dyDescent="0.3">
      <c r="A4481" s="21">
        <v>38461</v>
      </c>
      <c r="B4481" s="11">
        <v>4577230000000</v>
      </c>
      <c r="C4481" s="11">
        <v>3204310000000</v>
      </c>
      <c r="D4481" s="11">
        <v>7781540000000</v>
      </c>
      <c r="E4481" s="12" t="e">
        <f>(US_Debt_Table[[#This Row],[Debt Held by the Public]] - B4733)/B4733 * 100</f>
        <v>#DIV/0!</v>
      </c>
      <c r="F4481" s="12" t="e">
        <f>(US_Debt_Table[[#This Row],[Debt Held by the Public]] - B4733)/B4733 * 100</f>
        <v>#DIV/0!</v>
      </c>
      <c r="G4481" s="12"/>
      <c r="H4481" s="12"/>
      <c r="K4481"/>
    </row>
    <row r="4482" spans="1:11" x14ac:dyDescent="0.3">
      <c r="A4482" s="21">
        <v>38460</v>
      </c>
      <c r="B4482" s="11">
        <v>4576340000000</v>
      </c>
      <c r="C4482" s="11">
        <v>3197050000000</v>
      </c>
      <c r="D4482" s="11">
        <v>7773390000000</v>
      </c>
      <c r="E4482" s="12" t="e">
        <f>(US_Debt_Table[[#This Row],[Debt Held by the Public]] - B4734)/B4734 * 100</f>
        <v>#DIV/0!</v>
      </c>
      <c r="F4482" s="12" t="e">
        <f>(US_Debt_Table[[#This Row],[Debt Held by the Public]] - B4734)/B4734 * 100</f>
        <v>#DIV/0!</v>
      </c>
      <c r="G4482" s="12"/>
      <c r="H4482" s="12"/>
      <c r="K4482"/>
    </row>
    <row r="4483" spans="1:11" x14ac:dyDescent="0.3">
      <c r="A4483" s="21">
        <v>38457</v>
      </c>
      <c r="B4483" s="11">
        <v>4583320000000</v>
      </c>
      <c r="C4483" s="11">
        <v>3193530000000</v>
      </c>
      <c r="D4483" s="11">
        <v>7776850000000</v>
      </c>
      <c r="E4483" s="12" t="e">
        <f>(US_Debt_Table[[#This Row],[Debt Held by the Public]] - B4735)/B4735 * 100</f>
        <v>#DIV/0!</v>
      </c>
      <c r="F4483" s="12" t="e">
        <f>(US_Debt_Table[[#This Row],[Debt Held by the Public]] - B4735)/B4735 * 100</f>
        <v>#DIV/0!</v>
      </c>
      <c r="G4483" s="12"/>
      <c r="H4483" s="12"/>
      <c r="K4483"/>
    </row>
    <row r="4484" spans="1:11" x14ac:dyDescent="0.3">
      <c r="A4484" s="21">
        <v>38456</v>
      </c>
      <c r="B4484" s="11">
        <v>4598940000000</v>
      </c>
      <c r="C4484" s="11">
        <v>3187620000000</v>
      </c>
      <c r="D4484" s="11">
        <v>7786560000000</v>
      </c>
      <c r="E4484" s="12" t="e">
        <f>(US_Debt_Table[[#This Row],[Debt Held by the Public]] - B4736)/B4736 * 100</f>
        <v>#DIV/0!</v>
      </c>
      <c r="F4484" s="12" t="e">
        <f>(US_Debt_Table[[#This Row],[Debt Held by the Public]] - B4736)/B4736 * 100</f>
        <v>#DIV/0!</v>
      </c>
      <c r="G4484" s="12"/>
      <c r="H4484" s="12"/>
      <c r="K4484"/>
    </row>
    <row r="4485" spans="1:11" x14ac:dyDescent="0.3">
      <c r="A4485" s="21">
        <v>38455</v>
      </c>
      <c r="B4485" s="11">
        <v>4607310000000</v>
      </c>
      <c r="C4485" s="11">
        <v>3185300000000</v>
      </c>
      <c r="D4485" s="11">
        <v>7792610000000</v>
      </c>
      <c r="E4485" s="12" t="e">
        <f>(US_Debt_Table[[#This Row],[Debt Held by the Public]] - B4737)/B4737 * 100</f>
        <v>#DIV/0!</v>
      </c>
      <c r="F4485" s="12" t="e">
        <f>(US_Debt_Table[[#This Row],[Debt Held by the Public]] - B4737)/B4737 * 100</f>
        <v>#DIV/0!</v>
      </c>
      <c r="G4485" s="12"/>
      <c r="H4485" s="12"/>
      <c r="K4485"/>
    </row>
    <row r="4486" spans="1:11" x14ac:dyDescent="0.3">
      <c r="A4486" s="21">
        <v>38454</v>
      </c>
      <c r="B4486" s="11">
        <v>4606520000000</v>
      </c>
      <c r="C4486" s="11">
        <v>3188590000000</v>
      </c>
      <c r="D4486" s="11">
        <v>7795110000000</v>
      </c>
      <c r="E4486" s="12" t="e">
        <f>(US_Debt_Table[[#This Row],[Debt Held by the Public]] - B4738)/B4738 * 100</f>
        <v>#DIV/0!</v>
      </c>
      <c r="F4486" s="12" t="e">
        <f>(US_Debt_Table[[#This Row],[Debt Held by the Public]] - B4738)/B4738 * 100</f>
        <v>#DIV/0!</v>
      </c>
      <c r="G4486" s="12"/>
      <c r="H4486" s="12"/>
      <c r="K4486"/>
    </row>
    <row r="4487" spans="1:11" x14ac:dyDescent="0.3">
      <c r="A4487" s="21">
        <v>38453</v>
      </c>
      <c r="B4487" s="11">
        <v>4605070000000</v>
      </c>
      <c r="C4487" s="11">
        <v>3184550000000</v>
      </c>
      <c r="D4487" s="11">
        <v>7789620000000</v>
      </c>
      <c r="E4487" s="12" t="e">
        <f>(US_Debt_Table[[#This Row],[Debt Held by the Public]] - B4739)/B4739 * 100</f>
        <v>#DIV/0!</v>
      </c>
      <c r="F4487" s="12" t="e">
        <f>(US_Debt_Table[[#This Row],[Debt Held by the Public]] - B4739)/B4739 * 100</f>
        <v>#DIV/0!</v>
      </c>
      <c r="G4487" s="12"/>
      <c r="H4487" s="12"/>
      <c r="K4487"/>
    </row>
    <row r="4488" spans="1:11" x14ac:dyDescent="0.3">
      <c r="A4488" s="21">
        <v>38450</v>
      </c>
      <c r="B4488" s="11">
        <v>4605370000000</v>
      </c>
      <c r="C4488" s="11">
        <v>3183960000000</v>
      </c>
      <c r="D4488" s="11">
        <v>7789330000000</v>
      </c>
      <c r="E4488" s="12" t="e">
        <f>(US_Debt_Table[[#This Row],[Debt Held by the Public]] - B4740)/B4740 * 100</f>
        <v>#DIV/0!</v>
      </c>
      <c r="F4488" s="12" t="e">
        <f>(US_Debt_Table[[#This Row],[Debt Held by the Public]] - B4740)/B4740 * 100</f>
        <v>#DIV/0!</v>
      </c>
      <c r="G4488" s="12"/>
      <c r="H4488" s="12"/>
      <c r="K4488"/>
    </row>
    <row r="4489" spans="1:11" x14ac:dyDescent="0.3">
      <c r="A4489" s="21">
        <v>38449</v>
      </c>
      <c r="B4489" s="11">
        <v>4605270000000</v>
      </c>
      <c r="C4489" s="11">
        <v>3182740000000</v>
      </c>
      <c r="D4489" s="11">
        <v>7788010000000</v>
      </c>
      <c r="E4489" s="12" t="e">
        <f>(US_Debt_Table[[#This Row],[Debt Held by the Public]] - B4741)/B4741 * 100</f>
        <v>#DIV/0!</v>
      </c>
      <c r="F4489" s="12" t="e">
        <f>(US_Debt_Table[[#This Row],[Debt Held by the Public]] - B4741)/B4741 * 100</f>
        <v>#DIV/0!</v>
      </c>
      <c r="G4489" s="12"/>
      <c r="H4489" s="12"/>
      <c r="K4489"/>
    </row>
    <row r="4490" spans="1:11" x14ac:dyDescent="0.3">
      <c r="A4490" s="21">
        <v>38448</v>
      </c>
      <c r="B4490" s="11">
        <v>4600100000000</v>
      </c>
      <c r="C4490" s="11">
        <v>3182320000000</v>
      </c>
      <c r="D4490" s="11">
        <v>7782420000000</v>
      </c>
      <c r="E4490" s="12" t="e">
        <f>(US_Debt_Table[[#This Row],[Debt Held by the Public]] - B4742)/B4742 * 100</f>
        <v>#DIV/0!</v>
      </c>
      <c r="F4490" s="12" t="e">
        <f>(US_Debt_Table[[#This Row],[Debt Held by the Public]] - B4742)/B4742 * 100</f>
        <v>#DIV/0!</v>
      </c>
      <c r="G4490" s="12"/>
      <c r="H4490" s="12"/>
      <c r="K4490"/>
    </row>
    <row r="4491" spans="1:11" x14ac:dyDescent="0.3">
      <c r="A4491" s="21">
        <v>38447</v>
      </c>
      <c r="B4491" s="11">
        <v>4598950000000</v>
      </c>
      <c r="C4491" s="11">
        <v>3183860000000</v>
      </c>
      <c r="D4491" s="11">
        <v>7782820000000</v>
      </c>
      <c r="E4491" s="12" t="e">
        <f>(US_Debt_Table[[#This Row],[Debt Held by the Public]] - B4743)/B4743 * 100</f>
        <v>#DIV/0!</v>
      </c>
      <c r="F4491" s="12" t="e">
        <f>(US_Debt_Table[[#This Row],[Debt Held by the Public]] - B4743)/B4743 * 100</f>
        <v>#DIV/0!</v>
      </c>
      <c r="G4491" s="12"/>
      <c r="H4491" s="12"/>
      <c r="K4491"/>
    </row>
    <row r="4492" spans="1:11" x14ac:dyDescent="0.3">
      <c r="A4492" s="21">
        <v>38446</v>
      </c>
      <c r="B4492" s="11">
        <v>4597840000000</v>
      </c>
      <c r="C4492" s="11">
        <v>3182940000000</v>
      </c>
      <c r="D4492" s="11">
        <v>7780780000000</v>
      </c>
      <c r="E4492" s="12" t="e">
        <f>(US_Debt_Table[[#This Row],[Debt Held by the Public]] - B4744)/B4744 * 100</f>
        <v>#DIV/0!</v>
      </c>
      <c r="F4492" s="12" t="e">
        <f>(US_Debt_Table[[#This Row],[Debt Held by the Public]] - B4744)/B4744 * 100</f>
        <v>#DIV/0!</v>
      </c>
      <c r="G4492" s="12"/>
      <c r="H4492" s="12"/>
      <c r="K4492"/>
    </row>
    <row r="4493" spans="1:11" x14ac:dyDescent="0.3">
      <c r="A4493" s="21">
        <v>38442</v>
      </c>
      <c r="B4493" s="11">
        <v>4572720000000</v>
      </c>
      <c r="C4493" s="11">
        <v>3204220000000</v>
      </c>
      <c r="D4493" s="11">
        <v>7776940000000</v>
      </c>
      <c r="E4493" s="12" t="e">
        <f>(US_Debt_Table[[#This Row],[Debt Held by the Public]] - B4745)/B4745 * 100</f>
        <v>#DIV/0!</v>
      </c>
      <c r="F4493" s="12" t="e">
        <f>(US_Debt_Table[[#This Row],[Debt Held by the Public]] - B4745)/B4745 * 100</f>
        <v>#DIV/0!</v>
      </c>
      <c r="G4493" s="12"/>
      <c r="H4493" s="12"/>
      <c r="K4493"/>
    </row>
    <row r="4494" spans="1:11" x14ac:dyDescent="0.3">
      <c r="A4494" s="21">
        <v>38441</v>
      </c>
      <c r="C4494" s="12" t="s">
        <v>17</v>
      </c>
      <c r="D4494" s="12">
        <v>7786610000000</v>
      </c>
      <c r="E4494" s="12">
        <f>(US_Debt_Table[[#This Row],[Debt Held by the Public]] - B4746)/B4746 * 100</f>
        <v>-100</v>
      </c>
      <c r="F4494" s="12">
        <f>(US_Debt_Table[[#This Row],[Debt Held by the Public]] - B4746)/B4746 * 100</f>
        <v>-100</v>
      </c>
      <c r="G4494" s="12"/>
      <c r="H4494" s="12"/>
      <c r="K4494"/>
    </row>
    <row r="4495" spans="1:11" x14ac:dyDescent="0.3">
      <c r="A4495" s="21">
        <v>38440</v>
      </c>
      <c r="D4495" s="12">
        <v>7790300000000</v>
      </c>
      <c r="E4495" s="12" t="e">
        <f>(US_Debt_Table[[#This Row],[Debt Held by the Public]] - B4747)/B4747 * 100</f>
        <v>#DIV/0!</v>
      </c>
      <c r="F4495" s="12" t="e">
        <f>(US_Debt_Table[[#This Row],[Debt Held by the Public]] - B4747)/B4747 * 100</f>
        <v>#DIV/0!</v>
      </c>
      <c r="G4495" s="12"/>
      <c r="H4495" s="12"/>
      <c r="K4495"/>
    </row>
    <row r="4496" spans="1:11" x14ac:dyDescent="0.3">
      <c r="A4496" s="21">
        <v>38439</v>
      </c>
      <c r="D4496" s="12">
        <v>7785370000000</v>
      </c>
      <c r="E4496" s="12" t="e">
        <f>(US_Debt_Table[[#This Row],[Debt Held by the Public]] - B4748)/B4748 * 100</f>
        <v>#DIV/0!</v>
      </c>
      <c r="F4496" s="12" t="e">
        <f>(US_Debt_Table[[#This Row],[Debt Held by the Public]] - B4748)/B4748 * 100</f>
        <v>#DIV/0!</v>
      </c>
      <c r="G4496" s="12"/>
      <c r="H4496" s="12"/>
      <c r="K4496"/>
    </row>
    <row r="4497" spans="1:11" x14ac:dyDescent="0.3">
      <c r="A4497" s="21">
        <v>38436</v>
      </c>
      <c r="D4497" s="12">
        <v>7784460000000</v>
      </c>
      <c r="E4497" s="12" t="e">
        <f>(US_Debt_Table[[#This Row],[Debt Held by the Public]] - B4749)/B4749 * 100</f>
        <v>#DIV/0!</v>
      </c>
      <c r="F4497" s="12" t="e">
        <f>(US_Debt_Table[[#This Row],[Debt Held by the Public]] - B4749)/B4749 * 100</f>
        <v>#DIV/0!</v>
      </c>
      <c r="G4497" s="12"/>
      <c r="H4497" s="12"/>
      <c r="K4497"/>
    </row>
    <row r="4498" spans="1:11" x14ac:dyDescent="0.3">
      <c r="A4498" s="21">
        <v>38435</v>
      </c>
      <c r="D4498" s="12">
        <v>7784830000000</v>
      </c>
      <c r="E4498" s="12" t="e">
        <f>(US_Debt_Table[[#This Row],[Debt Held by the Public]] - B4750)/B4750 * 100</f>
        <v>#DIV/0!</v>
      </c>
      <c r="F4498" s="12" t="e">
        <f>(US_Debt_Table[[#This Row],[Debt Held by the Public]] - B4750)/B4750 * 100</f>
        <v>#DIV/0!</v>
      </c>
      <c r="G4498" s="12"/>
      <c r="H4498" s="12"/>
      <c r="K4498"/>
    </row>
    <row r="4499" spans="1:11" x14ac:dyDescent="0.3">
      <c r="A4499" s="21">
        <v>38434</v>
      </c>
      <c r="D4499" s="12">
        <v>7780540000000</v>
      </c>
      <c r="E4499" s="12" t="e">
        <f>(US_Debt_Table[[#This Row],[Debt Held by the Public]] - B4751)/B4751 * 100</f>
        <v>#DIV/0!</v>
      </c>
      <c r="F4499" s="12" t="e">
        <f>(US_Debt_Table[[#This Row],[Debt Held by the Public]] - B4751)/B4751 * 100</f>
        <v>#DIV/0!</v>
      </c>
      <c r="G4499" s="12"/>
      <c r="H4499" s="12"/>
      <c r="K4499"/>
    </row>
    <row r="4500" spans="1:11" x14ac:dyDescent="0.3">
      <c r="A4500" s="21">
        <v>38433</v>
      </c>
      <c r="D4500" s="12">
        <v>7780500000000</v>
      </c>
      <c r="E4500" s="12" t="e">
        <f>(US_Debt_Table[[#This Row],[Debt Held by the Public]] - B4752)/B4752 * 100</f>
        <v>#DIV/0!</v>
      </c>
      <c r="F4500" s="12" t="e">
        <f>(US_Debt_Table[[#This Row],[Debt Held by the Public]] - B4752)/B4752 * 100</f>
        <v>#DIV/0!</v>
      </c>
      <c r="G4500" s="12"/>
      <c r="H4500" s="12"/>
      <c r="K4500"/>
    </row>
    <row r="4501" spans="1:11" x14ac:dyDescent="0.3">
      <c r="A4501" s="21">
        <v>38432</v>
      </c>
      <c r="D4501" s="12">
        <v>7775600000000</v>
      </c>
      <c r="E4501" s="12" t="e">
        <f>(US_Debt_Table[[#This Row],[Debt Held by the Public]] - B4753)/B4753 * 100</f>
        <v>#DIV/0!</v>
      </c>
      <c r="F4501" s="12" t="e">
        <f>(US_Debt_Table[[#This Row],[Debt Held by the Public]] - B4753)/B4753 * 100</f>
        <v>#DIV/0!</v>
      </c>
      <c r="G4501" s="12"/>
      <c r="H4501" s="12"/>
      <c r="K4501"/>
    </row>
    <row r="4502" spans="1:11" x14ac:dyDescent="0.3">
      <c r="A4502" s="21">
        <v>38429</v>
      </c>
      <c r="D4502" s="12">
        <v>7774250000000</v>
      </c>
      <c r="E4502" s="12" t="e">
        <f>(US_Debt_Table[[#This Row],[Debt Held by the Public]] - B4754)/B4754 * 100</f>
        <v>#DIV/0!</v>
      </c>
      <c r="F4502" s="12" t="e">
        <f>(US_Debt_Table[[#This Row],[Debt Held by the Public]] - B4754)/B4754 * 100</f>
        <v>#DIV/0!</v>
      </c>
      <c r="G4502" s="12"/>
      <c r="H4502" s="12"/>
      <c r="K4502"/>
    </row>
    <row r="4503" spans="1:11" x14ac:dyDescent="0.3">
      <c r="A4503" s="21">
        <v>38428</v>
      </c>
      <c r="D4503" s="12">
        <v>7773610000000</v>
      </c>
      <c r="E4503" s="12" t="e">
        <f>(US_Debt_Table[[#This Row],[Debt Held by the Public]] - B4755)/B4755 * 100</f>
        <v>#DIV/0!</v>
      </c>
      <c r="F4503" s="12" t="e">
        <f>(US_Debt_Table[[#This Row],[Debt Held by the Public]] - B4755)/B4755 * 100</f>
        <v>#DIV/0!</v>
      </c>
      <c r="G4503" s="12"/>
      <c r="H4503" s="12"/>
      <c r="K4503"/>
    </row>
    <row r="4504" spans="1:11" x14ac:dyDescent="0.3">
      <c r="A4504" s="21">
        <v>38427</v>
      </c>
      <c r="D4504" s="12">
        <v>7755070000000</v>
      </c>
      <c r="E4504" s="12" t="e">
        <f>(US_Debt_Table[[#This Row],[Debt Held by the Public]] - B4756)/B4756 * 100</f>
        <v>#DIV/0!</v>
      </c>
      <c r="F4504" s="12" t="e">
        <f>(US_Debt_Table[[#This Row],[Debt Held by the Public]] - B4756)/B4756 * 100</f>
        <v>#DIV/0!</v>
      </c>
      <c r="G4504" s="12"/>
      <c r="H4504" s="12"/>
      <c r="K4504"/>
    </row>
    <row r="4505" spans="1:11" x14ac:dyDescent="0.3">
      <c r="A4505" s="21">
        <v>38426</v>
      </c>
      <c r="D4505" s="12">
        <v>7756250000000</v>
      </c>
      <c r="E4505" s="12" t="e">
        <f>(US_Debt_Table[[#This Row],[Debt Held by the Public]] - B4757)/B4757 * 100</f>
        <v>#DIV/0!</v>
      </c>
      <c r="F4505" s="12" t="e">
        <f>(US_Debt_Table[[#This Row],[Debt Held by the Public]] - B4757)/B4757 * 100</f>
        <v>#DIV/0!</v>
      </c>
      <c r="G4505" s="12"/>
      <c r="H4505" s="12"/>
      <c r="K4505"/>
    </row>
    <row r="4506" spans="1:11" x14ac:dyDescent="0.3">
      <c r="A4506" s="21">
        <v>38425</v>
      </c>
      <c r="D4506" s="12">
        <v>7750800000000</v>
      </c>
      <c r="E4506" s="12" t="e">
        <f>(US_Debt_Table[[#This Row],[Debt Held by the Public]] - B4758)/B4758 * 100</f>
        <v>#DIV/0!</v>
      </c>
      <c r="F4506" s="12" t="e">
        <f>(US_Debt_Table[[#This Row],[Debt Held by the Public]] - B4758)/B4758 * 100</f>
        <v>#DIV/0!</v>
      </c>
      <c r="G4506" s="12"/>
      <c r="H4506" s="12"/>
      <c r="K4506"/>
    </row>
    <row r="4507" spans="1:11" x14ac:dyDescent="0.3">
      <c r="A4507" s="21">
        <v>38422</v>
      </c>
      <c r="D4507" s="12">
        <v>7750080000000</v>
      </c>
      <c r="E4507" s="12" t="e">
        <f>(US_Debt_Table[[#This Row],[Debt Held by the Public]] - B4759)/B4759 * 100</f>
        <v>#DIV/0!</v>
      </c>
      <c r="F4507" s="12" t="e">
        <f>(US_Debt_Table[[#This Row],[Debt Held by the Public]] - B4759)/B4759 * 100</f>
        <v>#DIV/0!</v>
      </c>
      <c r="G4507" s="12"/>
      <c r="H4507" s="12"/>
      <c r="K4507"/>
    </row>
    <row r="4508" spans="1:11" x14ac:dyDescent="0.3">
      <c r="A4508" s="21">
        <v>38421</v>
      </c>
      <c r="D4508" s="12">
        <v>7750510000000</v>
      </c>
      <c r="E4508" s="12" t="e">
        <f>(US_Debt_Table[[#This Row],[Debt Held by the Public]] - B4760)/B4760 * 100</f>
        <v>#DIV/0!</v>
      </c>
      <c r="F4508" s="12" t="e">
        <f>(US_Debt_Table[[#This Row],[Debt Held by the Public]] - B4760)/B4760 * 100</f>
        <v>#DIV/0!</v>
      </c>
      <c r="G4508" s="12"/>
      <c r="H4508" s="12"/>
      <c r="K4508"/>
    </row>
    <row r="4509" spans="1:11" x14ac:dyDescent="0.3">
      <c r="A4509" s="21">
        <v>38420</v>
      </c>
      <c r="D4509" s="12">
        <v>7740160000000</v>
      </c>
      <c r="E4509" s="12" t="e">
        <f>(US_Debt_Table[[#This Row],[Debt Held by the Public]] - B4761)/B4761 * 100</f>
        <v>#DIV/0!</v>
      </c>
      <c r="F4509" s="12" t="e">
        <f>(US_Debt_Table[[#This Row],[Debt Held by the Public]] - B4761)/B4761 * 100</f>
        <v>#DIV/0!</v>
      </c>
      <c r="G4509" s="12"/>
      <c r="H4509" s="12"/>
      <c r="K4509"/>
    </row>
    <row r="4510" spans="1:11" x14ac:dyDescent="0.3">
      <c r="A4510" s="21">
        <v>38419</v>
      </c>
      <c r="D4510" s="12">
        <v>7746290000000</v>
      </c>
      <c r="E4510" s="12" t="e">
        <f>(US_Debt_Table[[#This Row],[Debt Held by the Public]] - B4762)/B4762 * 100</f>
        <v>#DIV/0!</v>
      </c>
      <c r="F4510" s="12" t="e">
        <f>(US_Debt_Table[[#This Row],[Debt Held by the Public]] - B4762)/B4762 * 100</f>
        <v>#DIV/0!</v>
      </c>
      <c r="G4510" s="12"/>
      <c r="H4510" s="12"/>
      <c r="K4510"/>
    </row>
    <row r="4511" spans="1:11" x14ac:dyDescent="0.3">
      <c r="A4511" s="21">
        <v>38418</v>
      </c>
      <c r="D4511" s="12">
        <v>7730130000000</v>
      </c>
      <c r="E4511" s="12" t="e">
        <f>(US_Debt_Table[[#This Row],[Debt Held by the Public]] - B4763)/B4763 * 100</f>
        <v>#DIV/0!</v>
      </c>
      <c r="F4511" s="12" t="e">
        <f>(US_Debt_Table[[#This Row],[Debt Held by the Public]] - B4763)/B4763 * 100</f>
        <v>#DIV/0!</v>
      </c>
      <c r="G4511" s="12"/>
      <c r="H4511" s="12"/>
      <c r="K4511"/>
    </row>
    <row r="4512" spans="1:11" x14ac:dyDescent="0.3">
      <c r="A4512" s="21">
        <v>38415</v>
      </c>
      <c r="D4512" s="12">
        <v>7727830000000</v>
      </c>
      <c r="E4512" s="12" t="e">
        <f>(US_Debt_Table[[#This Row],[Debt Held by the Public]] - B4764)/B4764 * 100</f>
        <v>#DIV/0!</v>
      </c>
      <c r="F4512" s="12" t="e">
        <f>(US_Debt_Table[[#This Row],[Debt Held by the Public]] - B4764)/B4764 * 100</f>
        <v>#DIV/0!</v>
      </c>
      <c r="G4512" s="12"/>
      <c r="H4512" s="12"/>
      <c r="K4512"/>
    </row>
    <row r="4513" spans="1:11" x14ac:dyDescent="0.3">
      <c r="A4513" s="21">
        <v>38414</v>
      </c>
      <c r="D4513" s="12">
        <v>7727840000000</v>
      </c>
      <c r="E4513" s="12" t="e">
        <f>(US_Debt_Table[[#This Row],[Debt Held by the Public]] - B4765)/B4765 * 100</f>
        <v>#DIV/0!</v>
      </c>
      <c r="F4513" s="12" t="e">
        <f>(US_Debt_Table[[#This Row],[Debt Held by the Public]] - B4765)/B4765 * 100</f>
        <v>#DIV/0!</v>
      </c>
      <c r="G4513" s="12"/>
      <c r="H4513" s="12"/>
      <c r="K4513"/>
    </row>
    <row r="4514" spans="1:11" x14ac:dyDescent="0.3">
      <c r="A4514" s="21">
        <v>38413</v>
      </c>
      <c r="D4514" s="12">
        <v>7708310000000</v>
      </c>
      <c r="E4514" s="12" t="e">
        <f>(US_Debt_Table[[#This Row],[Debt Held by the Public]] - B4766)/B4766 * 100</f>
        <v>#DIV/0!</v>
      </c>
      <c r="F4514" s="12" t="e">
        <f>(US_Debt_Table[[#This Row],[Debt Held by the Public]] - B4766)/B4766 * 100</f>
        <v>#DIV/0!</v>
      </c>
      <c r="G4514" s="12"/>
      <c r="H4514" s="12"/>
      <c r="K4514"/>
    </row>
    <row r="4515" spans="1:11" x14ac:dyDescent="0.3">
      <c r="A4515" s="21">
        <v>38412</v>
      </c>
      <c r="D4515" s="12">
        <v>7701630000000</v>
      </c>
      <c r="E4515" s="12" t="e">
        <f>(US_Debt_Table[[#This Row],[Debt Held by the Public]] - B4767)/B4767 * 100</f>
        <v>#DIV/0!</v>
      </c>
      <c r="F4515" s="12" t="e">
        <f>(US_Debt_Table[[#This Row],[Debt Held by the Public]] - B4767)/B4767 * 100</f>
        <v>#DIV/0!</v>
      </c>
      <c r="G4515" s="12"/>
      <c r="H4515" s="12"/>
      <c r="K4515"/>
    </row>
    <row r="4516" spans="1:11" x14ac:dyDescent="0.3">
      <c r="A4516" s="21">
        <v>38411</v>
      </c>
      <c r="B4516" s="12">
        <v>4508290000000</v>
      </c>
      <c r="D4516" s="12">
        <v>7713140000000</v>
      </c>
      <c r="E4516" s="12" t="e">
        <f>(US_Debt_Table[[#This Row],[Debt Held by the Public]] - B4768)/B4768 * 100</f>
        <v>#DIV/0!</v>
      </c>
      <c r="F4516" s="12" t="e">
        <f>(US_Debt_Table[[#This Row],[Debt Held by the Public]] - B4768)/B4768 * 100</f>
        <v>#DIV/0!</v>
      </c>
      <c r="G4516" s="12"/>
      <c r="H4516" s="12"/>
      <c r="K4516"/>
    </row>
    <row r="4517" spans="1:11" x14ac:dyDescent="0.3">
      <c r="A4517" s="21">
        <v>38408</v>
      </c>
      <c r="D4517" s="12">
        <v>7714240000000</v>
      </c>
      <c r="E4517" s="12">
        <f>(US_Debt_Table[[#This Row],[Debt Held by the Public]] - B4769)/B4769 * 100</f>
        <v>-100</v>
      </c>
      <c r="F4517" s="12">
        <f>(US_Debt_Table[[#This Row],[Debt Held by the Public]] - B4769)/B4769 * 100</f>
        <v>-100</v>
      </c>
      <c r="G4517" s="12"/>
      <c r="H4517" s="12"/>
      <c r="K4517"/>
    </row>
    <row r="4518" spans="1:11" x14ac:dyDescent="0.3">
      <c r="A4518" s="21">
        <v>38407</v>
      </c>
      <c r="D4518" s="12">
        <v>7717010000000</v>
      </c>
      <c r="E4518" s="12" t="e">
        <f>(US_Debt_Table[[#This Row],[Debt Held by the Public]] - B4770)/B4770 * 100</f>
        <v>#DIV/0!</v>
      </c>
      <c r="F4518" s="12" t="e">
        <f>(US_Debt_Table[[#This Row],[Debt Held by the Public]] - B4770)/B4770 * 100</f>
        <v>#DIV/0!</v>
      </c>
      <c r="G4518" s="12"/>
      <c r="H4518" s="12"/>
      <c r="K4518"/>
    </row>
    <row r="4519" spans="1:11" x14ac:dyDescent="0.3">
      <c r="A4519" s="21">
        <v>38406</v>
      </c>
      <c r="D4519" s="12">
        <v>7695330000000</v>
      </c>
      <c r="E4519" s="12" t="e">
        <f>(US_Debt_Table[[#This Row],[Debt Held by the Public]] - B4771)/B4771 * 100</f>
        <v>#DIV/0!</v>
      </c>
      <c r="F4519" s="12" t="e">
        <f>(US_Debt_Table[[#This Row],[Debt Held by the Public]] - B4771)/B4771 * 100</f>
        <v>#DIV/0!</v>
      </c>
      <c r="G4519" s="12"/>
      <c r="H4519" s="12"/>
      <c r="K4519"/>
    </row>
    <row r="4520" spans="1:11" x14ac:dyDescent="0.3">
      <c r="A4520" s="21">
        <v>38405</v>
      </c>
      <c r="D4520" s="12">
        <v>7692370000000</v>
      </c>
      <c r="E4520" s="12" t="e">
        <f>(US_Debt_Table[[#This Row],[Debt Held by the Public]] - B4772)/B4772 * 100</f>
        <v>#DIV/0!</v>
      </c>
      <c r="F4520" s="12" t="e">
        <f>(US_Debt_Table[[#This Row],[Debt Held by the Public]] - B4772)/B4772 * 100</f>
        <v>#DIV/0!</v>
      </c>
      <c r="G4520" s="12"/>
      <c r="H4520" s="12"/>
      <c r="K4520"/>
    </row>
    <row r="4521" spans="1:11" x14ac:dyDescent="0.3">
      <c r="A4521" s="21">
        <v>38401</v>
      </c>
      <c r="D4521" s="12">
        <v>7689940000000</v>
      </c>
      <c r="E4521" s="12" t="e">
        <f>(US_Debt_Table[[#This Row],[Debt Held by the Public]] - B4773)/B4773 * 100</f>
        <v>#DIV/0!</v>
      </c>
      <c r="F4521" s="12" t="e">
        <f>(US_Debt_Table[[#This Row],[Debt Held by the Public]] - B4773)/B4773 * 100</f>
        <v>#DIV/0!</v>
      </c>
      <c r="G4521" s="12"/>
      <c r="H4521" s="12"/>
      <c r="K4521"/>
    </row>
    <row r="4522" spans="1:11" x14ac:dyDescent="0.3">
      <c r="A4522" s="21">
        <v>38400</v>
      </c>
      <c r="D4522" s="12">
        <v>7689850000000</v>
      </c>
      <c r="E4522" s="12" t="e">
        <f>(US_Debt_Table[[#This Row],[Debt Held by the Public]] - B4774)/B4774 * 100</f>
        <v>#DIV/0!</v>
      </c>
      <c r="F4522" s="12" t="e">
        <f>(US_Debt_Table[[#This Row],[Debt Held by the Public]] - B4774)/B4774 * 100</f>
        <v>#DIV/0!</v>
      </c>
      <c r="G4522" s="12"/>
      <c r="H4522" s="12"/>
      <c r="K4522"/>
    </row>
    <row r="4523" spans="1:11" x14ac:dyDescent="0.3">
      <c r="A4523" s="21">
        <v>38399</v>
      </c>
      <c r="D4523" s="12">
        <v>7671700000000</v>
      </c>
      <c r="E4523" s="12" t="e">
        <f>(US_Debt_Table[[#This Row],[Debt Held by the Public]] - B4775)/B4775 * 100</f>
        <v>#DIV/0!</v>
      </c>
      <c r="F4523" s="12" t="e">
        <f>(US_Debt_Table[[#This Row],[Debt Held by the Public]] - B4775)/B4775 * 100</f>
        <v>#DIV/0!</v>
      </c>
      <c r="G4523" s="12"/>
      <c r="H4523" s="12"/>
      <c r="K4523"/>
    </row>
    <row r="4524" spans="1:11" x14ac:dyDescent="0.3">
      <c r="A4524" s="21">
        <v>38398</v>
      </c>
      <c r="D4524" s="12">
        <v>7674140000000</v>
      </c>
      <c r="E4524" s="12" t="e">
        <f>(US_Debt_Table[[#This Row],[Debt Held by the Public]] - B4776)/B4776 * 100</f>
        <v>#DIV/0!</v>
      </c>
      <c r="F4524" s="12" t="e">
        <f>(US_Debt_Table[[#This Row],[Debt Held by the Public]] - B4776)/B4776 * 100</f>
        <v>#DIV/0!</v>
      </c>
      <c r="G4524" s="12"/>
      <c r="H4524" s="12"/>
      <c r="K4524"/>
    </row>
    <row r="4525" spans="1:11" x14ac:dyDescent="0.3">
      <c r="A4525" s="21">
        <v>38397</v>
      </c>
      <c r="D4525" s="12">
        <v>7630850000000</v>
      </c>
      <c r="E4525" s="12" t="e">
        <f>(US_Debt_Table[[#This Row],[Debt Held by the Public]] - B4777)/B4777 * 100</f>
        <v>#DIV/0!</v>
      </c>
      <c r="F4525" s="12" t="e">
        <f>(US_Debt_Table[[#This Row],[Debt Held by the Public]] - B4777)/B4777 * 100</f>
        <v>#DIV/0!</v>
      </c>
      <c r="G4525" s="12"/>
      <c r="H4525" s="12"/>
      <c r="K4525"/>
    </row>
    <row r="4526" spans="1:11" x14ac:dyDescent="0.3">
      <c r="A4526" s="21">
        <v>38394</v>
      </c>
      <c r="D4526" s="12">
        <v>7634840000000</v>
      </c>
      <c r="E4526" s="12" t="e">
        <f>(US_Debt_Table[[#This Row],[Debt Held by the Public]] - B4778)/B4778 * 100</f>
        <v>#DIV/0!</v>
      </c>
      <c r="F4526" s="12" t="e">
        <f>(US_Debt_Table[[#This Row],[Debt Held by the Public]] - B4778)/B4778 * 100</f>
        <v>#DIV/0!</v>
      </c>
      <c r="G4526" s="12"/>
      <c r="H4526" s="12"/>
      <c r="K4526"/>
    </row>
    <row r="4527" spans="1:11" x14ac:dyDescent="0.3">
      <c r="A4527" s="21">
        <v>38393</v>
      </c>
      <c r="D4527" s="12">
        <v>7629250000000</v>
      </c>
      <c r="E4527" s="12" t="e">
        <f>(US_Debt_Table[[#This Row],[Debt Held by the Public]] - B4779)/B4779 * 100</f>
        <v>#DIV/0!</v>
      </c>
      <c r="F4527" s="12" t="e">
        <f>(US_Debt_Table[[#This Row],[Debt Held by the Public]] - B4779)/B4779 * 100</f>
        <v>#DIV/0!</v>
      </c>
      <c r="G4527" s="12"/>
      <c r="H4527" s="12"/>
      <c r="K4527"/>
    </row>
    <row r="4528" spans="1:11" x14ac:dyDescent="0.3">
      <c r="A4528" s="21">
        <v>38392</v>
      </c>
      <c r="D4528" s="12">
        <v>7616820000000</v>
      </c>
      <c r="E4528" s="12" t="e">
        <f>(US_Debt_Table[[#This Row],[Debt Held by the Public]] - B4780)/B4780 * 100</f>
        <v>#DIV/0!</v>
      </c>
      <c r="F4528" s="12" t="e">
        <f>(US_Debt_Table[[#This Row],[Debt Held by the Public]] - B4780)/B4780 * 100</f>
        <v>#DIV/0!</v>
      </c>
      <c r="G4528" s="12"/>
      <c r="H4528" s="12"/>
      <c r="K4528"/>
    </row>
    <row r="4529" spans="1:11" x14ac:dyDescent="0.3">
      <c r="A4529" s="21">
        <v>38391</v>
      </c>
      <c r="D4529" s="12">
        <v>7623390000000</v>
      </c>
      <c r="E4529" s="12" t="e">
        <f>(US_Debt_Table[[#This Row],[Debt Held by the Public]] - B4781)/B4781 * 100</f>
        <v>#DIV/0!</v>
      </c>
      <c r="F4529" s="12" t="e">
        <f>(US_Debt_Table[[#This Row],[Debt Held by the Public]] - B4781)/B4781 * 100</f>
        <v>#DIV/0!</v>
      </c>
      <c r="G4529" s="12"/>
      <c r="H4529" s="12"/>
      <c r="K4529"/>
    </row>
    <row r="4530" spans="1:11" x14ac:dyDescent="0.3">
      <c r="A4530" s="21">
        <v>38390</v>
      </c>
      <c r="D4530" s="12">
        <v>7619280000000</v>
      </c>
      <c r="E4530" s="12" t="e">
        <f>(US_Debt_Table[[#This Row],[Debt Held by the Public]] - B4782)/B4782 * 100</f>
        <v>#DIV/0!</v>
      </c>
      <c r="F4530" s="12" t="e">
        <f>(US_Debt_Table[[#This Row],[Debt Held by the Public]] - B4782)/B4782 * 100</f>
        <v>#DIV/0!</v>
      </c>
      <c r="G4530" s="12"/>
      <c r="H4530" s="12"/>
      <c r="K4530"/>
    </row>
    <row r="4531" spans="1:11" x14ac:dyDescent="0.3">
      <c r="A4531" s="21">
        <v>38387</v>
      </c>
      <c r="D4531" s="12">
        <v>7617140000000</v>
      </c>
      <c r="E4531" s="12" t="e">
        <f>(US_Debt_Table[[#This Row],[Debt Held by the Public]] - B4783)/B4783 * 100</f>
        <v>#DIV/0!</v>
      </c>
      <c r="F4531" s="12" t="e">
        <f>(US_Debt_Table[[#This Row],[Debt Held by the Public]] - B4783)/B4783 * 100</f>
        <v>#DIV/0!</v>
      </c>
      <c r="G4531" s="12"/>
      <c r="H4531" s="12"/>
      <c r="K4531"/>
    </row>
    <row r="4532" spans="1:11" x14ac:dyDescent="0.3">
      <c r="A4532" s="21">
        <v>38386</v>
      </c>
      <c r="D4532" s="12">
        <v>7616790000000</v>
      </c>
      <c r="E4532" s="12" t="e">
        <f>(US_Debt_Table[[#This Row],[Debt Held by the Public]] - B4784)/B4784 * 100</f>
        <v>#DIV/0!</v>
      </c>
      <c r="F4532" s="12" t="e">
        <f>(US_Debt_Table[[#This Row],[Debt Held by the Public]] - B4784)/B4784 * 100</f>
        <v>#DIV/0!</v>
      </c>
      <c r="G4532" s="12"/>
      <c r="H4532" s="12"/>
      <c r="K4532"/>
    </row>
    <row r="4533" spans="1:11" x14ac:dyDescent="0.3">
      <c r="A4533" s="21">
        <v>38385</v>
      </c>
      <c r="D4533" s="12">
        <v>7623070000000</v>
      </c>
      <c r="E4533" s="12" t="e">
        <f>(US_Debt_Table[[#This Row],[Debt Held by the Public]] - B4785)/B4785 * 100</f>
        <v>#DIV/0!</v>
      </c>
      <c r="F4533" s="12" t="e">
        <f>(US_Debt_Table[[#This Row],[Debt Held by the Public]] - B4785)/B4785 * 100</f>
        <v>#DIV/0!</v>
      </c>
      <c r="G4533" s="12"/>
      <c r="H4533" s="12"/>
      <c r="K4533"/>
    </row>
    <row r="4534" spans="1:11" x14ac:dyDescent="0.3">
      <c r="A4534" s="21">
        <v>38384</v>
      </c>
      <c r="D4534" s="12">
        <v>7617790000000</v>
      </c>
      <c r="E4534" s="12" t="e">
        <f>(US_Debt_Table[[#This Row],[Debt Held by the Public]] - B4786)/B4786 * 100</f>
        <v>#DIV/0!</v>
      </c>
      <c r="F4534" s="12" t="e">
        <f>(US_Debt_Table[[#This Row],[Debt Held by the Public]] - B4786)/B4786 * 100</f>
        <v>#DIV/0!</v>
      </c>
      <c r="G4534" s="12"/>
      <c r="H4534" s="12"/>
      <c r="K4534"/>
    </row>
    <row r="4535" spans="1:11" x14ac:dyDescent="0.3">
      <c r="A4535" s="21">
        <v>38383</v>
      </c>
      <c r="B4535" s="12">
        <v>4428220000000</v>
      </c>
      <c r="D4535" s="12">
        <v>7627740000000</v>
      </c>
      <c r="E4535" s="12" t="e">
        <f>(US_Debt_Table[[#This Row],[Debt Held by the Public]] - B4787)/B4787 * 100</f>
        <v>#DIV/0!</v>
      </c>
      <c r="F4535" s="12" t="e">
        <f>(US_Debt_Table[[#This Row],[Debt Held by the Public]] - B4787)/B4787 * 100</f>
        <v>#DIV/0!</v>
      </c>
      <c r="G4535" s="12"/>
      <c r="H4535" s="12"/>
      <c r="K4535"/>
    </row>
    <row r="4536" spans="1:11" x14ac:dyDescent="0.3">
      <c r="A4536" s="21">
        <v>38380</v>
      </c>
      <c r="D4536" s="12">
        <v>7618730000000</v>
      </c>
      <c r="E4536" s="12">
        <f>(US_Debt_Table[[#This Row],[Debt Held by the Public]] - B4788)/B4788 * 100</f>
        <v>-100</v>
      </c>
      <c r="F4536" s="12">
        <f>(US_Debt_Table[[#This Row],[Debt Held by the Public]] - B4788)/B4788 * 100</f>
        <v>-100</v>
      </c>
      <c r="G4536" s="12"/>
      <c r="H4536" s="12"/>
      <c r="K4536"/>
    </row>
    <row r="4537" spans="1:11" x14ac:dyDescent="0.3">
      <c r="A4537" s="21">
        <v>38379</v>
      </c>
      <c r="D4537" s="12">
        <v>7622880000000</v>
      </c>
      <c r="E4537" s="12" t="e">
        <f>(US_Debt_Table[[#This Row],[Debt Held by the Public]] - B4789)/B4789 * 100</f>
        <v>#DIV/0!</v>
      </c>
      <c r="F4537" s="12" t="e">
        <f>(US_Debt_Table[[#This Row],[Debt Held by the Public]] - B4789)/B4789 * 100</f>
        <v>#DIV/0!</v>
      </c>
      <c r="G4537" s="12"/>
      <c r="H4537" s="12"/>
      <c r="K4537"/>
    </row>
    <row r="4538" spans="1:11" x14ac:dyDescent="0.3">
      <c r="A4538" s="21">
        <v>38378</v>
      </c>
      <c r="D4538" s="12">
        <v>7622130000000</v>
      </c>
      <c r="E4538" s="12" t="e">
        <f>(US_Debt_Table[[#This Row],[Debt Held by the Public]] - B4790)/B4790 * 100</f>
        <v>#DIV/0!</v>
      </c>
      <c r="F4538" s="12" t="e">
        <f>(US_Debt_Table[[#This Row],[Debt Held by the Public]] - B4790)/B4790 * 100</f>
        <v>#DIV/0!</v>
      </c>
      <c r="G4538" s="12"/>
      <c r="H4538" s="12"/>
      <c r="K4538"/>
    </row>
    <row r="4539" spans="1:11" x14ac:dyDescent="0.3">
      <c r="A4539" s="21">
        <v>38377</v>
      </c>
      <c r="D4539" s="12">
        <v>7621290000000</v>
      </c>
      <c r="E4539" s="12" t="e">
        <f>(US_Debt_Table[[#This Row],[Debt Held by the Public]] - B4791)/B4791 * 100</f>
        <v>#DIV/0!</v>
      </c>
      <c r="F4539" s="12" t="e">
        <f>(US_Debt_Table[[#This Row],[Debt Held by the Public]] - B4791)/B4791 * 100</f>
        <v>#DIV/0!</v>
      </c>
      <c r="G4539" s="12"/>
      <c r="H4539" s="12"/>
      <c r="K4539"/>
    </row>
    <row r="4540" spans="1:11" x14ac:dyDescent="0.3">
      <c r="A4540" s="21">
        <v>38376</v>
      </c>
      <c r="D4540" s="12">
        <v>7617000000000</v>
      </c>
      <c r="E4540" s="12" t="e">
        <f>(US_Debt_Table[[#This Row],[Debt Held by the Public]] - B4792)/B4792 * 100</f>
        <v>#DIV/0!</v>
      </c>
      <c r="F4540" s="12" t="e">
        <f>(US_Debt_Table[[#This Row],[Debt Held by the Public]] - B4792)/B4792 * 100</f>
        <v>#DIV/0!</v>
      </c>
      <c r="G4540" s="12"/>
      <c r="H4540" s="12"/>
      <c r="K4540"/>
    </row>
    <row r="4541" spans="1:11" x14ac:dyDescent="0.3">
      <c r="A4541" s="21">
        <v>38373</v>
      </c>
      <c r="D4541" s="12">
        <v>7614470000000</v>
      </c>
      <c r="E4541" s="12" t="e">
        <f>(US_Debt_Table[[#This Row],[Debt Held by the Public]] - B4793)/B4793 * 100</f>
        <v>#DIV/0!</v>
      </c>
      <c r="F4541" s="12" t="e">
        <f>(US_Debt_Table[[#This Row],[Debt Held by the Public]] - B4793)/B4793 * 100</f>
        <v>#DIV/0!</v>
      </c>
      <c r="G4541" s="12"/>
      <c r="H4541" s="12"/>
      <c r="K4541"/>
    </row>
    <row r="4542" spans="1:11" x14ac:dyDescent="0.3">
      <c r="A4542" s="21">
        <v>38372</v>
      </c>
      <c r="D4542" s="12">
        <v>7613220000000</v>
      </c>
      <c r="E4542" s="12" t="e">
        <f>(US_Debt_Table[[#This Row],[Debt Held by the Public]] - B4794)/B4794 * 100</f>
        <v>#DIV/0!</v>
      </c>
      <c r="F4542" s="12" t="e">
        <f>(US_Debt_Table[[#This Row],[Debt Held by the Public]] - B4794)/B4794 * 100</f>
        <v>#DIV/0!</v>
      </c>
      <c r="G4542" s="12"/>
      <c r="H4542" s="12"/>
      <c r="K4542"/>
    </row>
    <row r="4543" spans="1:11" x14ac:dyDescent="0.3">
      <c r="A4543" s="21">
        <v>38371</v>
      </c>
      <c r="D4543" s="12">
        <v>7613770000000</v>
      </c>
      <c r="E4543" s="12" t="e">
        <f>(US_Debt_Table[[#This Row],[Debt Held by the Public]] - B4795)/B4795 * 100</f>
        <v>#DIV/0!</v>
      </c>
      <c r="F4543" s="12" t="e">
        <f>(US_Debt_Table[[#This Row],[Debt Held by the Public]] - B4795)/B4795 * 100</f>
        <v>#DIV/0!</v>
      </c>
      <c r="G4543" s="12"/>
      <c r="H4543" s="12"/>
      <c r="K4543"/>
    </row>
    <row r="4544" spans="1:11" x14ac:dyDescent="0.3">
      <c r="A4544" s="21">
        <v>38370</v>
      </c>
      <c r="D4544" s="12">
        <v>7608110000000</v>
      </c>
      <c r="E4544" s="12" t="e">
        <f>(US_Debt_Table[[#This Row],[Debt Held by the Public]] - B4796)/B4796 * 100</f>
        <v>#DIV/0!</v>
      </c>
      <c r="F4544" s="12" t="e">
        <f>(US_Debt_Table[[#This Row],[Debt Held by the Public]] - B4796)/B4796 * 100</f>
        <v>#DIV/0!</v>
      </c>
      <c r="G4544" s="12"/>
      <c r="H4544" s="12"/>
      <c r="K4544"/>
    </row>
    <row r="4545" spans="1:11" x14ac:dyDescent="0.3">
      <c r="A4545" s="21">
        <v>38366</v>
      </c>
      <c r="D4545" s="12">
        <v>7599580000000</v>
      </c>
      <c r="E4545" s="12" t="e">
        <f>(US_Debt_Table[[#This Row],[Debt Held by the Public]] - B4797)/B4797 * 100</f>
        <v>#DIV/0!</v>
      </c>
      <c r="F4545" s="12" t="e">
        <f>(US_Debt_Table[[#This Row],[Debt Held by the Public]] - B4797)/B4797 * 100</f>
        <v>#DIV/0!</v>
      </c>
      <c r="G4545" s="12"/>
      <c r="H4545" s="12"/>
      <c r="K4545"/>
    </row>
    <row r="4546" spans="1:11" x14ac:dyDescent="0.3">
      <c r="A4546" s="21">
        <v>38365</v>
      </c>
      <c r="D4546" s="12">
        <v>7601170000000</v>
      </c>
      <c r="E4546" s="12" t="e">
        <f>(US_Debt_Table[[#This Row],[Debt Held by the Public]] - B4798)/B4798 * 100</f>
        <v>#DIV/0!</v>
      </c>
      <c r="F4546" s="12" t="e">
        <f>(US_Debt_Table[[#This Row],[Debt Held by the Public]] - B4798)/B4798 * 100</f>
        <v>#DIV/0!</v>
      </c>
      <c r="G4546" s="12"/>
      <c r="H4546" s="12"/>
      <c r="K4546"/>
    </row>
    <row r="4547" spans="1:11" x14ac:dyDescent="0.3">
      <c r="A4547" s="21">
        <v>38364</v>
      </c>
      <c r="D4547" s="12">
        <v>7597560000000</v>
      </c>
      <c r="E4547" s="12" t="e">
        <f>(US_Debt_Table[[#This Row],[Debt Held by the Public]] - B4799)/B4799 * 100</f>
        <v>#DIV/0!</v>
      </c>
      <c r="F4547" s="12" t="e">
        <f>(US_Debt_Table[[#This Row],[Debt Held by the Public]] - B4799)/B4799 * 100</f>
        <v>#DIV/0!</v>
      </c>
      <c r="G4547" s="12"/>
      <c r="H4547" s="12"/>
      <c r="K4547"/>
    </row>
    <row r="4548" spans="1:11" x14ac:dyDescent="0.3">
      <c r="A4548" s="21">
        <v>38363</v>
      </c>
      <c r="D4548" s="12">
        <v>7600700000000</v>
      </c>
      <c r="E4548" s="12" t="e">
        <f>(US_Debt_Table[[#This Row],[Debt Held by the Public]] - B4800)/B4800 * 100</f>
        <v>#DIV/0!</v>
      </c>
      <c r="F4548" s="12" t="e">
        <f>(US_Debt_Table[[#This Row],[Debt Held by the Public]] - B4800)/B4800 * 100</f>
        <v>#DIV/0!</v>
      </c>
      <c r="G4548" s="12"/>
      <c r="H4548" s="12"/>
      <c r="K4548"/>
    </row>
    <row r="4549" spans="1:11" x14ac:dyDescent="0.3">
      <c r="A4549" s="21">
        <v>38362</v>
      </c>
      <c r="D4549" s="12">
        <v>7597500000000</v>
      </c>
      <c r="E4549" s="12" t="e">
        <f>(US_Debt_Table[[#This Row],[Debt Held by the Public]] - B4801)/B4801 * 100</f>
        <v>#DIV/0!</v>
      </c>
      <c r="F4549" s="12" t="e">
        <f>(US_Debt_Table[[#This Row],[Debt Held by the Public]] - B4801)/B4801 * 100</f>
        <v>#DIV/0!</v>
      </c>
      <c r="G4549" s="12"/>
      <c r="H4549" s="12"/>
      <c r="K4549"/>
    </row>
    <row r="4550" spans="1:11" x14ac:dyDescent="0.3">
      <c r="A4550" s="21">
        <v>38359</v>
      </c>
      <c r="D4550" s="12">
        <v>7594000000000</v>
      </c>
      <c r="E4550" s="12" t="e">
        <f>(US_Debt_Table[[#This Row],[Debt Held by the Public]] - B4802)/B4802 * 100</f>
        <v>#DIV/0!</v>
      </c>
      <c r="F4550" s="12" t="e">
        <f>(US_Debt_Table[[#This Row],[Debt Held by the Public]] - B4802)/B4802 * 100</f>
        <v>#DIV/0!</v>
      </c>
      <c r="G4550" s="12"/>
      <c r="H4550" s="12"/>
      <c r="K4550"/>
    </row>
    <row r="4551" spans="1:11" x14ac:dyDescent="0.3">
      <c r="A4551" s="21">
        <v>38358</v>
      </c>
      <c r="D4551" s="12">
        <v>7595650000000</v>
      </c>
      <c r="E4551" s="12" t="e">
        <f>(US_Debt_Table[[#This Row],[Debt Held by the Public]] - B4803)/B4803 * 100</f>
        <v>#DIV/0!</v>
      </c>
      <c r="F4551" s="12" t="e">
        <f>(US_Debt_Table[[#This Row],[Debt Held by the Public]] - B4803)/B4803 * 100</f>
        <v>#DIV/0!</v>
      </c>
      <c r="G4551" s="12"/>
      <c r="H4551" s="12"/>
      <c r="K4551"/>
    </row>
    <row r="4552" spans="1:11" x14ac:dyDescent="0.3">
      <c r="A4552" s="21">
        <v>38357</v>
      </c>
      <c r="D4552" s="12">
        <v>7601700000000</v>
      </c>
      <c r="E4552" s="12" t="e">
        <f>(US_Debt_Table[[#This Row],[Debt Held by the Public]] - B4804)/B4804 * 100</f>
        <v>#DIV/0!</v>
      </c>
      <c r="F4552" s="12" t="e">
        <f>(US_Debt_Table[[#This Row],[Debt Held by the Public]] - B4804)/B4804 * 100</f>
        <v>#DIV/0!</v>
      </c>
      <c r="G4552" s="12"/>
      <c r="H4552" s="12"/>
      <c r="K4552"/>
    </row>
    <row r="4553" spans="1:11" x14ac:dyDescent="0.3">
      <c r="A4553" s="21">
        <v>38356</v>
      </c>
      <c r="D4553" s="12">
        <v>7601020000000</v>
      </c>
      <c r="E4553" s="12" t="e">
        <f>(US_Debt_Table[[#This Row],[Debt Held by the Public]] - B4805)/B4805 * 100</f>
        <v>#DIV/0!</v>
      </c>
      <c r="F4553" s="12" t="e">
        <f>(US_Debt_Table[[#This Row],[Debt Held by the Public]] - B4805)/B4805 * 100</f>
        <v>#DIV/0!</v>
      </c>
      <c r="G4553" s="12"/>
      <c r="H4553" s="12"/>
      <c r="K4553"/>
    </row>
    <row r="4554" spans="1:11" x14ac:dyDescent="0.3">
      <c r="A4554" s="21">
        <v>38355</v>
      </c>
      <c r="D4554" s="12">
        <v>7591310000000</v>
      </c>
      <c r="E4554" s="12" t="e">
        <f>(US_Debt_Table[[#This Row],[Debt Held by the Public]] - B4806)/B4806 * 100</f>
        <v>#DIV/0!</v>
      </c>
      <c r="F4554" s="12" t="e">
        <f>(US_Debt_Table[[#This Row],[Debt Held by the Public]] - B4806)/B4806 * 100</f>
        <v>#DIV/0!</v>
      </c>
      <c r="G4554" s="12"/>
      <c r="H4554" s="12"/>
      <c r="K4554"/>
    </row>
    <row r="4555" spans="1:11" x14ac:dyDescent="0.3">
      <c r="A4555" s="21">
        <v>38352</v>
      </c>
      <c r="B4555" s="12">
        <v>4408390000000</v>
      </c>
      <c r="D4555" s="12">
        <v>7596140000000</v>
      </c>
      <c r="E4555" s="12" t="e">
        <f>(US_Debt_Table[[#This Row],[Debt Held by the Public]] - B4807)/B4807 * 100</f>
        <v>#DIV/0!</v>
      </c>
      <c r="F4555" s="12" t="e">
        <f>(US_Debt_Table[[#This Row],[Debt Held by the Public]] - B4807)/B4807 * 100</f>
        <v>#DIV/0!</v>
      </c>
      <c r="G4555" s="12"/>
      <c r="H4555" s="12"/>
      <c r="K4555"/>
    </row>
    <row r="4556" spans="1:11" x14ac:dyDescent="0.3">
      <c r="A4556" s="21">
        <v>38351</v>
      </c>
      <c r="D4556" s="12">
        <v>7521280000000</v>
      </c>
      <c r="E4556" s="12">
        <f>(US_Debt_Table[[#This Row],[Debt Held by the Public]] - B4808)/B4808 * 100</f>
        <v>-100</v>
      </c>
      <c r="F4556" s="12">
        <f>(US_Debt_Table[[#This Row],[Debt Held by the Public]] - B4808)/B4808 * 100</f>
        <v>-100</v>
      </c>
      <c r="G4556" s="12"/>
      <c r="H4556" s="12"/>
      <c r="K4556"/>
    </row>
    <row r="4557" spans="1:11" x14ac:dyDescent="0.3">
      <c r="A4557" s="21">
        <v>38350</v>
      </c>
      <c r="D4557" s="12">
        <v>7527870000000</v>
      </c>
      <c r="E4557" s="12" t="e">
        <f>(US_Debt_Table[[#This Row],[Debt Held by the Public]] - B4809)/B4809 * 100</f>
        <v>#DIV/0!</v>
      </c>
      <c r="F4557" s="12" t="e">
        <f>(US_Debt_Table[[#This Row],[Debt Held by the Public]] - B4809)/B4809 * 100</f>
        <v>#DIV/0!</v>
      </c>
      <c r="G4557" s="12"/>
      <c r="H4557" s="12"/>
      <c r="K4557"/>
    </row>
    <row r="4558" spans="1:11" x14ac:dyDescent="0.3">
      <c r="A4558" s="21">
        <v>38349</v>
      </c>
      <c r="D4558" s="12">
        <v>7536270000000</v>
      </c>
      <c r="E4558" s="12" t="e">
        <f>(US_Debt_Table[[#This Row],[Debt Held by the Public]] - B4810)/B4810 * 100</f>
        <v>#DIV/0!</v>
      </c>
      <c r="F4558" s="12" t="e">
        <f>(US_Debt_Table[[#This Row],[Debt Held by the Public]] - B4810)/B4810 * 100</f>
        <v>#DIV/0!</v>
      </c>
      <c r="G4558" s="12"/>
      <c r="H4558" s="12"/>
      <c r="K4558"/>
    </row>
    <row r="4559" spans="1:11" x14ac:dyDescent="0.3">
      <c r="A4559" s="21">
        <v>38348</v>
      </c>
      <c r="D4559" s="12">
        <v>7528390000000</v>
      </c>
      <c r="E4559" s="12" t="e">
        <f>(US_Debt_Table[[#This Row],[Debt Held by the Public]] - B4811)/B4811 * 100</f>
        <v>#DIV/0!</v>
      </c>
      <c r="F4559" s="12" t="e">
        <f>(US_Debt_Table[[#This Row],[Debt Held by the Public]] - B4811)/B4811 * 100</f>
        <v>#DIV/0!</v>
      </c>
      <c r="G4559" s="12"/>
      <c r="H4559" s="12"/>
      <c r="K4559"/>
    </row>
    <row r="4560" spans="1:11" x14ac:dyDescent="0.3">
      <c r="A4560" s="21">
        <v>38345</v>
      </c>
      <c r="D4560" s="12">
        <v>7527970000000</v>
      </c>
      <c r="E4560" s="12" t="e">
        <f>(US_Debt_Table[[#This Row],[Debt Held by the Public]] - B4812)/B4812 * 100</f>
        <v>#DIV/0!</v>
      </c>
      <c r="F4560" s="12" t="e">
        <f>(US_Debt_Table[[#This Row],[Debt Held by the Public]] - B4812)/B4812 * 100</f>
        <v>#DIV/0!</v>
      </c>
      <c r="G4560" s="12"/>
      <c r="H4560" s="12"/>
      <c r="K4560"/>
    </row>
    <row r="4561" spans="1:11" x14ac:dyDescent="0.3">
      <c r="A4561" s="21">
        <v>38344</v>
      </c>
      <c r="D4561" s="12">
        <v>7525710000000</v>
      </c>
      <c r="E4561" s="12" t="e">
        <f>(US_Debt_Table[[#This Row],[Debt Held by the Public]] - B4813)/B4813 * 100</f>
        <v>#DIV/0!</v>
      </c>
      <c r="F4561" s="12" t="e">
        <f>(US_Debt_Table[[#This Row],[Debt Held by the Public]] - B4813)/B4813 * 100</f>
        <v>#DIV/0!</v>
      </c>
      <c r="G4561" s="12"/>
      <c r="H4561" s="12"/>
      <c r="K4561"/>
    </row>
    <row r="4562" spans="1:11" x14ac:dyDescent="0.3">
      <c r="A4562" s="21">
        <v>38343</v>
      </c>
      <c r="D4562" s="12">
        <v>7530070000000</v>
      </c>
      <c r="E4562" s="12" t="e">
        <f>(US_Debt_Table[[#This Row],[Debt Held by the Public]] - B4814)/B4814 * 100</f>
        <v>#DIV/0!</v>
      </c>
      <c r="F4562" s="12" t="e">
        <f>(US_Debt_Table[[#This Row],[Debt Held by the Public]] - B4814)/B4814 * 100</f>
        <v>#DIV/0!</v>
      </c>
      <c r="G4562" s="12"/>
      <c r="H4562" s="12"/>
      <c r="K4562"/>
    </row>
    <row r="4563" spans="1:11" x14ac:dyDescent="0.3">
      <c r="A4563" s="21">
        <v>38342</v>
      </c>
      <c r="D4563" s="12">
        <v>7531570000000</v>
      </c>
      <c r="E4563" s="12" t="e">
        <f>(US_Debt_Table[[#This Row],[Debt Held by the Public]] - B4815)/B4815 * 100</f>
        <v>#DIV/0!</v>
      </c>
      <c r="F4563" s="12" t="e">
        <f>(US_Debt_Table[[#This Row],[Debt Held by the Public]] - B4815)/B4815 * 100</f>
        <v>#DIV/0!</v>
      </c>
      <c r="G4563" s="12"/>
      <c r="H4563" s="12"/>
      <c r="K4563"/>
    </row>
    <row r="4564" spans="1:11" x14ac:dyDescent="0.3">
      <c r="A4564" s="21">
        <v>38341</v>
      </c>
      <c r="D4564" s="12">
        <v>7524490000000</v>
      </c>
      <c r="E4564" s="12" t="e">
        <f>(US_Debt_Table[[#This Row],[Debt Held by the Public]] - B4816)/B4816 * 100</f>
        <v>#DIV/0!</v>
      </c>
      <c r="F4564" s="12" t="e">
        <f>(US_Debt_Table[[#This Row],[Debt Held by the Public]] - B4816)/B4816 * 100</f>
        <v>#DIV/0!</v>
      </c>
      <c r="G4564" s="12"/>
      <c r="H4564" s="12"/>
      <c r="K4564"/>
    </row>
    <row r="4565" spans="1:11" x14ac:dyDescent="0.3">
      <c r="A4565" s="21">
        <v>38338</v>
      </c>
      <c r="D4565" s="12">
        <v>7523700000000</v>
      </c>
      <c r="E4565" s="12" t="e">
        <f>(US_Debt_Table[[#This Row],[Debt Held by the Public]] - B4817)/B4817 * 100</f>
        <v>#DIV/0!</v>
      </c>
      <c r="F4565" s="12" t="e">
        <f>(US_Debt_Table[[#This Row],[Debt Held by the Public]] - B4817)/B4817 * 100</f>
        <v>#DIV/0!</v>
      </c>
      <c r="G4565" s="12"/>
      <c r="H4565" s="12"/>
      <c r="K4565"/>
    </row>
    <row r="4566" spans="1:11" x14ac:dyDescent="0.3">
      <c r="A4566" s="21">
        <v>38337</v>
      </c>
      <c r="D4566" s="12">
        <v>7519650000000</v>
      </c>
      <c r="E4566" s="12" t="e">
        <f>(US_Debt_Table[[#This Row],[Debt Held by the Public]] - B4818)/B4818 * 100</f>
        <v>#DIV/0!</v>
      </c>
      <c r="F4566" s="12" t="e">
        <f>(US_Debt_Table[[#This Row],[Debt Held by the Public]] - B4818)/B4818 * 100</f>
        <v>#DIV/0!</v>
      </c>
      <c r="G4566" s="12"/>
      <c r="H4566" s="12"/>
      <c r="K4566"/>
    </row>
    <row r="4567" spans="1:11" x14ac:dyDescent="0.3">
      <c r="A4567" s="21">
        <v>38336</v>
      </c>
      <c r="D4567" s="12">
        <v>7529350000000</v>
      </c>
      <c r="E4567" s="12" t="e">
        <f>(US_Debt_Table[[#This Row],[Debt Held by the Public]] - B4819)/B4819 * 100</f>
        <v>#DIV/0!</v>
      </c>
      <c r="F4567" s="12" t="e">
        <f>(US_Debt_Table[[#This Row],[Debt Held by the Public]] - B4819)/B4819 * 100</f>
        <v>#DIV/0!</v>
      </c>
      <c r="G4567" s="12"/>
      <c r="H4567" s="12"/>
      <c r="K4567"/>
    </row>
    <row r="4568" spans="1:11" x14ac:dyDescent="0.3">
      <c r="A4568" s="21">
        <v>38335</v>
      </c>
      <c r="D4568" s="12">
        <v>7551120000000</v>
      </c>
      <c r="E4568" s="12" t="e">
        <f>(US_Debt_Table[[#This Row],[Debt Held by the Public]] - B4820)/B4820 * 100</f>
        <v>#DIV/0!</v>
      </c>
      <c r="F4568" s="12" t="e">
        <f>(US_Debt_Table[[#This Row],[Debt Held by the Public]] - B4820)/B4820 * 100</f>
        <v>#DIV/0!</v>
      </c>
      <c r="G4568" s="12"/>
      <c r="H4568" s="12"/>
      <c r="K4568"/>
    </row>
    <row r="4569" spans="1:11" x14ac:dyDescent="0.3">
      <c r="A4569" s="21">
        <v>38334</v>
      </c>
      <c r="D4569" s="12">
        <v>7547180000000</v>
      </c>
      <c r="E4569" s="12" t="e">
        <f>(US_Debt_Table[[#This Row],[Debt Held by the Public]] - B4821)/B4821 * 100</f>
        <v>#DIV/0!</v>
      </c>
      <c r="F4569" s="12" t="e">
        <f>(US_Debt_Table[[#This Row],[Debt Held by the Public]] - B4821)/B4821 * 100</f>
        <v>#DIV/0!</v>
      </c>
      <c r="G4569" s="12"/>
      <c r="H4569" s="12"/>
      <c r="K4569"/>
    </row>
    <row r="4570" spans="1:11" x14ac:dyDescent="0.3">
      <c r="A4570" s="21">
        <v>38331</v>
      </c>
      <c r="D4570" s="12">
        <v>7546870000000</v>
      </c>
      <c r="E4570" s="12" t="e">
        <f>(US_Debt_Table[[#This Row],[Debt Held by the Public]] - B4822)/B4822 * 100</f>
        <v>#DIV/0!</v>
      </c>
      <c r="F4570" s="12" t="e">
        <f>(US_Debt_Table[[#This Row],[Debt Held by the Public]] - B4822)/B4822 * 100</f>
        <v>#DIV/0!</v>
      </c>
      <c r="G4570" s="12"/>
      <c r="H4570" s="12"/>
      <c r="K4570"/>
    </row>
    <row r="4571" spans="1:11" x14ac:dyDescent="0.3">
      <c r="A4571" s="21">
        <v>38330</v>
      </c>
      <c r="D4571" s="12">
        <v>7546780000000</v>
      </c>
      <c r="E4571" s="12" t="e">
        <f>(US_Debt_Table[[#This Row],[Debt Held by the Public]] - B4823)/B4823 * 100</f>
        <v>#DIV/0!</v>
      </c>
      <c r="F4571" s="12" t="e">
        <f>(US_Debt_Table[[#This Row],[Debt Held by the Public]] - B4823)/B4823 * 100</f>
        <v>#DIV/0!</v>
      </c>
      <c r="G4571" s="12"/>
      <c r="H4571" s="12"/>
      <c r="K4571"/>
    </row>
    <row r="4572" spans="1:11" x14ac:dyDescent="0.3">
      <c r="A4572" s="21">
        <v>38329</v>
      </c>
      <c r="D4572" s="12">
        <v>7550020000000</v>
      </c>
      <c r="E4572" s="12" t="e">
        <f>(US_Debt_Table[[#This Row],[Debt Held by the Public]] - B4824)/B4824 * 100</f>
        <v>#DIV/0!</v>
      </c>
      <c r="F4572" s="12" t="e">
        <f>(US_Debt_Table[[#This Row],[Debt Held by the Public]] - B4824)/B4824 * 100</f>
        <v>#DIV/0!</v>
      </c>
      <c r="G4572" s="12"/>
      <c r="H4572" s="12"/>
      <c r="K4572"/>
    </row>
    <row r="4573" spans="1:11" x14ac:dyDescent="0.3">
      <c r="A4573" s="21">
        <v>38328</v>
      </c>
      <c r="D4573" s="12">
        <v>7553300000000</v>
      </c>
      <c r="E4573" s="12" t="e">
        <f>(US_Debt_Table[[#This Row],[Debt Held by the Public]] - B4825)/B4825 * 100</f>
        <v>#DIV/0!</v>
      </c>
      <c r="F4573" s="12" t="e">
        <f>(US_Debt_Table[[#This Row],[Debt Held by the Public]] - B4825)/B4825 * 100</f>
        <v>#DIV/0!</v>
      </c>
      <c r="G4573" s="12"/>
      <c r="H4573" s="12"/>
      <c r="K4573"/>
    </row>
    <row r="4574" spans="1:11" x14ac:dyDescent="0.3">
      <c r="A4574" s="21">
        <v>38327</v>
      </c>
      <c r="D4574" s="12">
        <v>7535630000000</v>
      </c>
      <c r="E4574" s="12" t="e">
        <f>(US_Debt_Table[[#This Row],[Debt Held by the Public]] - B4826)/B4826 * 100</f>
        <v>#DIV/0!</v>
      </c>
      <c r="F4574" s="12" t="e">
        <f>(US_Debt_Table[[#This Row],[Debt Held by the Public]] - B4826)/B4826 * 100</f>
        <v>#DIV/0!</v>
      </c>
      <c r="G4574" s="12"/>
      <c r="H4574" s="12"/>
      <c r="K4574"/>
    </row>
    <row r="4575" spans="1:11" x14ac:dyDescent="0.3">
      <c r="A4575" s="21">
        <v>38324</v>
      </c>
      <c r="D4575" s="12">
        <v>7534030000000</v>
      </c>
      <c r="E4575" s="12" t="e">
        <f>(US_Debt_Table[[#This Row],[Debt Held by the Public]] - B4827)/B4827 * 100</f>
        <v>#DIV/0!</v>
      </c>
      <c r="F4575" s="12" t="e">
        <f>(US_Debt_Table[[#This Row],[Debt Held by the Public]] - B4827)/B4827 * 100</f>
        <v>#DIV/0!</v>
      </c>
      <c r="G4575" s="12"/>
      <c r="H4575" s="12"/>
      <c r="K4575"/>
    </row>
    <row r="4576" spans="1:11" x14ac:dyDescent="0.3">
      <c r="A4576" s="21">
        <v>38323</v>
      </c>
      <c r="D4576" s="12">
        <v>7522600000000</v>
      </c>
      <c r="E4576" s="12" t="e">
        <f>(US_Debt_Table[[#This Row],[Debt Held by the Public]] - B4828)/B4828 * 100</f>
        <v>#DIV/0!</v>
      </c>
      <c r="F4576" s="12" t="e">
        <f>(US_Debt_Table[[#This Row],[Debt Held by the Public]] - B4828)/B4828 * 100</f>
        <v>#DIV/0!</v>
      </c>
      <c r="G4576" s="12"/>
      <c r="H4576" s="12"/>
      <c r="K4576"/>
    </row>
    <row r="4577" spans="1:11" x14ac:dyDescent="0.3">
      <c r="A4577" s="21">
        <v>38322</v>
      </c>
      <c r="D4577" s="12">
        <v>7514620000000</v>
      </c>
      <c r="E4577" s="12" t="e">
        <f>(US_Debt_Table[[#This Row],[Debt Held by the Public]] - B4829)/B4829 * 100</f>
        <v>#DIV/0!</v>
      </c>
      <c r="F4577" s="12" t="e">
        <f>(US_Debt_Table[[#This Row],[Debt Held by the Public]] - B4829)/B4829 * 100</f>
        <v>#DIV/0!</v>
      </c>
      <c r="G4577" s="12"/>
      <c r="H4577" s="12"/>
      <c r="K4577"/>
    </row>
    <row r="4578" spans="1:11" x14ac:dyDescent="0.3">
      <c r="A4578" s="21">
        <v>38321</v>
      </c>
      <c r="B4578" s="12">
        <v>4407910000000</v>
      </c>
      <c r="D4578" s="12">
        <v>7525210000000</v>
      </c>
      <c r="E4578" s="12">
        <f>(US_Debt_Table[[#This Row],[Debt Held by the Public]] - B4830)/B4830 * 100</f>
        <v>9.2987676361923182</v>
      </c>
      <c r="F4578" s="12">
        <f>(US_Debt_Table[[#This Row],[Debt Held by the Public]] - B4830)/B4830 * 100</f>
        <v>9.2987676361923182</v>
      </c>
      <c r="G4578" s="12"/>
      <c r="H4578" s="12"/>
      <c r="K4578"/>
    </row>
    <row r="4579" spans="1:11" x14ac:dyDescent="0.3">
      <c r="A4579" s="21">
        <v>38320</v>
      </c>
      <c r="D4579" s="12">
        <v>7523040000000</v>
      </c>
      <c r="E4579" s="12" t="e">
        <f>(US_Debt_Table[[#This Row],[Debt Held by the Public]] - B4831)/B4831 * 100</f>
        <v>#DIV/0!</v>
      </c>
      <c r="F4579" s="12" t="e">
        <f>(US_Debt_Table[[#This Row],[Debt Held by the Public]] - B4831)/B4831 * 100</f>
        <v>#DIV/0!</v>
      </c>
      <c r="G4579" s="12"/>
      <c r="H4579" s="12"/>
      <c r="K4579"/>
    </row>
    <row r="4580" spans="1:11" x14ac:dyDescent="0.3">
      <c r="A4580" s="21">
        <v>38317</v>
      </c>
      <c r="D4580" s="12">
        <v>7524690000000</v>
      </c>
      <c r="E4580" s="12" t="e">
        <f>(US_Debt_Table[[#This Row],[Debt Held by the Public]] - B4832)/B4832 * 100</f>
        <v>#DIV/0!</v>
      </c>
      <c r="F4580" s="12" t="e">
        <f>(US_Debt_Table[[#This Row],[Debt Held by the Public]] - B4832)/B4832 * 100</f>
        <v>#DIV/0!</v>
      </c>
      <c r="G4580" s="12"/>
      <c r="H4580" s="12"/>
      <c r="K4580"/>
    </row>
    <row r="4581" spans="1:11" x14ac:dyDescent="0.3">
      <c r="A4581" s="21">
        <v>38315</v>
      </c>
      <c r="D4581" s="12">
        <v>7517850000000</v>
      </c>
      <c r="E4581" s="12" t="e">
        <f>(US_Debt_Table[[#This Row],[Debt Held by the Public]] - B4833)/B4833 * 100</f>
        <v>#DIV/0!</v>
      </c>
      <c r="F4581" s="12" t="e">
        <f>(US_Debt_Table[[#This Row],[Debt Held by the Public]] - B4833)/B4833 * 100</f>
        <v>#DIV/0!</v>
      </c>
      <c r="G4581" s="12"/>
      <c r="H4581" s="12"/>
      <c r="K4581"/>
    </row>
    <row r="4582" spans="1:11" x14ac:dyDescent="0.3">
      <c r="A4582" s="21">
        <v>38314</v>
      </c>
      <c r="D4582" s="12">
        <v>7519480000000</v>
      </c>
      <c r="E4582" s="12" t="e">
        <f>(US_Debt_Table[[#This Row],[Debt Held by the Public]] - B4834)/B4834 * 100</f>
        <v>#DIV/0!</v>
      </c>
      <c r="F4582" s="12" t="e">
        <f>(US_Debt_Table[[#This Row],[Debt Held by the Public]] - B4834)/B4834 * 100</f>
        <v>#DIV/0!</v>
      </c>
      <c r="G4582" s="12"/>
      <c r="H4582" s="12"/>
      <c r="K4582"/>
    </row>
    <row r="4583" spans="1:11" x14ac:dyDescent="0.3">
      <c r="A4583" s="21">
        <v>38313</v>
      </c>
      <c r="D4583" s="12">
        <v>7498450000000</v>
      </c>
      <c r="E4583" s="12" t="e">
        <f>(US_Debt_Table[[#This Row],[Debt Held by the Public]] - B4835)/B4835 * 100</f>
        <v>#DIV/0!</v>
      </c>
      <c r="F4583" s="12" t="e">
        <f>(US_Debt_Table[[#This Row],[Debt Held by the Public]] - B4835)/B4835 * 100</f>
        <v>#DIV/0!</v>
      </c>
      <c r="G4583" s="12"/>
      <c r="H4583" s="12"/>
      <c r="K4583"/>
    </row>
    <row r="4584" spans="1:11" x14ac:dyDescent="0.3">
      <c r="A4584" s="21">
        <v>38310</v>
      </c>
      <c r="D4584" s="12">
        <v>7497670000000</v>
      </c>
      <c r="E4584" s="12" t="e">
        <f>(US_Debt_Table[[#This Row],[Debt Held by the Public]] - B4836)/B4836 * 100</f>
        <v>#DIV/0!</v>
      </c>
      <c r="F4584" s="12" t="e">
        <f>(US_Debt_Table[[#This Row],[Debt Held by the Public]] - B4836)/B4836 * 100</f>
        <v>#DIV/0!</v>
      </c>
      <c r="G4584" s="12"/>
      <c r="H4584" s="12"/>
      <c r="K4584"/>
    </row>
    <row r="4585" spans="1:11" x14ac:dyDescent="0.3">
      <c r="A4585" s="21">
        <v>38309</v>
      </c>
      <c r="D4585" s="12">
        <v>7444120000000</v>
      </c>
      <c r="E4585" s="12" t="e">
        <f>(US_Debt_Table[[#This Row],[Debt Held by the Public]] - B4837)/B4837 * 100</f>
        <v>#DIV/0!</v>
      </c>
      <c r="F4585" s="12" t="e">
        <f>(US_Debt_Table[[#This Row],[Debt Held by the Public]] - B4837)/B4837 * 100</f>
        <v>#DIV/0!</v>
      </c>
      <c r="G4585" s="12"/>
      <c r="H4585" s="12"/>
      <c r="K4585"/>
    </row>
    <row r="4586" spans="1:11" x14ac:dyDescent="0.3">
      <c r="A4586" s="21">
        <v>38308</v>
      </c>
      <c r="D4586" s="12">
        <v>7443750000000</v>
      </c>
      <c r="E4586" s="12" t="e">
        <f>(US_Debt_Table[[#This Row],[Debt Held by the Public]] - B4838)/B4838 * 100</f>
        <v>#DIV/0!</v>
      </c>
      <c r="F4586" s="12" t="e">
        <f>(US_Debt_Table[[#This Row],[Debt Held by the Public]] - B4838)/B4838 * 100</f>
        <v>#DIV/0!</v>
      </c>
      <c r="G4586" s="12"/>
      <c r="H4586" s="12"/>
      <c r="K4586"/>
    </row>
    <row r="4587" spans="1:11" x14ac:dyDescent="0.3">
      <c r="A4587" s="21">
        <v>38307</v>
      </c>
      <c r="D4587" s="12">
        <v>7443800000000</v>
      </c>
      <c r="E4587" s="12" t="e">
        <f>(US_Debt_Table[[#This Row],[Debt Held by the Public]] - B4839)/B4839 * 100</f>
        <v>#DIV/0!</v>
      </c>
      <c r="F4587" s="12" t="e">
        <f>(US_Debt_Table[[#This Row],[Debt Held by the Public]] - B4839)/B4839 * 100</f>
        <v>#DIV/0!</v>
      </c>
      <c r="G4587" s="12"/>
      <c r="H4587" s="12"/>
      <c r="K4587"/>
    </row>
    <row r="4588" spans="1:11" x14ac:dyDescent="0.3">
      <c r="A4588" s="21">
        <v>38306</v>
      </c>
      <c r="D4588" s="12">
        <v>7443860000000</v>
      </c>
      <c r="E4588" s="12" t="e">
        <f>(US_Debt_Table[[#This Row],[Debt Held by the Public]] - B4840)/B4840 * 100</f>
        <v>#DIV/0!</v>
      </c>
      <c r="F4588" s="12" t="e">
        <f>(US_Debt_Table[[#This Row],[Debt Held by the Public]] - B4840)/B4840 * 100</f>
        <v>#DIV/0!</v>
      </c>
      <c r="G4588" s="12"/>
      <c r="H4588" s="12"/>
      <c r="K4588"/>
    </row>
    <row r="4589" spans="1:11" x14ac:dyDescent="0.3">
      <c r="A4589" s="21">
        <v>38303</v>
      </c>
      <c r="D4589" s="12">
        <v>7430010000000</v>
      </c>
      <c r="E4589" s="12" t="e">
        <f>(US_Debt_Table[[#This Row],[Debt Held by the Public]] - B4841)/B4841 * 100</f>
        <v>#DIV/0!</v>
      </c>
      <c r="F4589" s="12" t="e">
        <f>(US_Debt_Table[[#This Row],[Debt Held by the Public]] - B4841)/B4841 * 100</f>
        <v>#DIV/0!</v>
      </c>
      <c r="G4589" s="12"/>
      <c r="H4589" s="12"/>
      <c r="K4589"/>
    </row>
    <row r="4590" spans="1:11" x14ac:dyDescent="0.3">
      <c r="A4590" s="21">
        <v>38301</v>
      </c>
      <c r="D4590" s="12">
        <v>7429630000000</v>
      </c>
      <c r="E4590" s="12" t="e">
        <f>(US_Debt_Table[[#This Row],[Debt Held by the Public]] - B4842)/B4842 * 100</f>
        <v>#DIV/0!</v>
      </c>
      <c r="F4590" s="12" t="e">
        <f>(US_Debt_Table[[#This Row],[Debt Held by the Public]] - B4842)/B4842 * 100</f>
        <v>#DIV/0!</v>
      </c>
      <c r="G4590" s="12"/>
      <c r="H4590" s="12"/>
      <c r="K4590"/>
    </row>
    <row r="4591" spans="1:11" x14ac:dyDescent="0.3">
      <c r="A4591" s="21">
        <v>38300</v>
      </c>
      <c r="D4591" s="12">
        <v>7429680000000</v>
      </c>
      <c r="E4591" s="12" t="e">
        <f>(US_Debt_Table[[#This Row],[Debt Held by the Public]] - B4843)/B4843 * 100</f>
        <v>#DIV/0!</v>
      </c>
      <c r="F4591" s="12" t="e">
        <f>(US_Debt_Table[[#This Row],[Debt Held by the Public]] - B4843)/B4843 * 100</f>
        <v>#DIV/0!</v>
      </c>
      <c r="G4591" s="12"/>
      <c r="H4591" s="12"/>
      <c r="K4591"/>
    </row>
    <row r="4592" spans="1:11" x14ac:dyDescent="0.3">
      <c r="A4592" s="21">
        <v>38299</v>
      </c>
      <c r="D4592" s="12">
        <v>7429740000000</v>
      </c>
      <c r="E4592" s="12" t="e">
        <f>(US_Debt_Table[[#This Row],[Debt Held by the Public]] - B4844)/B4844 * 100</f>
        <v>#DIV/0!</v>
      </c>
      <c r="F4592" s="12" t="e">
        <f>(US_Debt_Table[[#This Row],[Debt Held by the Public]] - B4844)/B4844 * 100</f>
        <v>#DIV/0!</v>
      </c>
      <c r="G4592" s="12"/>
      <c r="H4592" s="12"/>
      <c r="K4592"/>
    </row>
    <row r="4593" spans="1:11" x14ac:dyDescent="0.3">
      <c r="A4593" s="21">
        <v>38296</v>
      </c>
      <c r="D4593" s="12">
        <v>7429880000000</v>
      </c>
      <c r="E4593" s="12" t="e">
        <f>(US_Debt_Table[[#This Row],[Debt Held by the Public]] - B4845)/B4845 * 100</f>
        <v>#DIV/0!</v>
      </c>
      <c r="F4593" s="12" t="e">
        <f>(US_Debt_Table[[#This Row],[Debt Held by the Public]] - B4845)/B4845 * 100</f>
        <v>#DIV/0!</v>
      </c>
      <c r="G4593" s="12"/>
      <c r="H4593" s="12"/>
      <c r="K4593"/>
    </row>
    <row r="4594" spans="1:11" x14ac:dyDescent="0.3">
      <c r="A4594" s="21">
        <v>38295</v>
      </c>
      <c r="D4594" s="12">
        <v>7429930000000</v>
      </c>
      <c r="E4594" s="12" t="e">
        <f>(US_Debt_Table[[#This Row],[Debt Held by the Public]] - B4846)/B4846 * 100</f>
        <v>#DIV/0!</v>
      </c>
      <c r="F4594" s="12" t="e">
        <f>(US_Debt_Table[[#This Row],[Debt Held by the Public]] - B4846)/B4846 * 100</f>
        <v>#DIV/0!</v>
      </c>
      <c r="G4594" s="12"/>
      <c r="H4594" s="12"/>
      <c r="K4594"/>
    </row>
    <row r="4595" spans="1:11" x14ac:dyDescent="0.3">
      <c r="A4595" s="21">
        <v>38294</v>
      </c>
      <c r="D4595" s="12">
        <v>7429530000000</v>
      </c>
      <c r="E4595" s="12" t="e">
        <f>(US_Debt_Table[[#This Row],[Debt Held by the Public]] - B4847)/B4847 * 100</f>
        <v>#DIV/0!</v>
      </c>
      <c r="F4595" s="12" t="e">
        <f>(US_Debt_Table[[#This Row],[Debt Held by the Public]] - B4847)/B4847 * 100</f>
        <v>#DIV/0!</v>
      </c>
      <c r="G4595" s="12"/>
      <c r="H4595" s="12"/>
      <c r="K4595"/>
    </row>
    <row r="4596" spans="1:11" x14ac:dyDescent="0.3">
      <c r="A4596" s="21">
        <v>38293</v>
      </c>
      <c r="D4596" s="12">
        <v>7429580000000</v>
      </c>
      <c r="E4596" s="12">
        <f>(US_Debt_Table[[#This Row],[Debt Held by the Public]] - B4848)/B4848 * 100</f>
        <v>-100</v>
      </c>
      <c r="F4596" s="12">
        <f>(US_Debt_Table[[#This Row],[Debt Held by the Public]] - B4848)/B4848 * 100</f>
        <v>-100</v>
      </c>
      <c r="G4596" s="12"/>
      <c r="H4596" s="12"/>
      <c r="K4596"/>
    </row>
    <row r="4597" spans="1:11" x14ac:dyDescent="0.3">
      <c r="A4597" s="21">
        <v>38292</v>
      </c>
      <c r="D4597" s="12">
        <v>7429630000000</v>
      </c>
      <c r="E4597" s="12" t="e">
        <f>(US_Debt_Table[[#This Row],[Debt Held by the Public]] - B4849)/B4849 * 100</f>
        <v>#DIV/0!</v>
      </c>
      <c r="F4597" s="12" t="e">
        <f>(US_Debt_Table[[#This Row],[Debt Held by the Public]] - B4849)/B4849 * 100</f>
        <v>#DIV/0!</v>
      </c>
      <c r="G4597" s="12"/>
      <c r="H4597" s="12"/>
      <c r="K4597"/>
    </row>
    <row r="4598" spans="1:11" x14ac:dyDescent="0.3">
      <c r="A4598" s="21">
        <v>38289</v>
      </c>
      <c r="B4598" s="12">
        <v>4318490000000</v>
      </c>
      <c r="D4598" s="12">
        <v>7429680000000</v>
      </c>
      <c r="E4598" s="12" t="e">
        <f>(US_Debt_Table[[#This Row],[Debt Held by the Public]] - B4850)/B4850 * 100</f>
        <v>#DIV/0!</v>
      </c>
      <c r="F4598" s="12" t="e">
        <f>(US_Debt_Table[[#This Row],[Debt Held by the Public]] - B4850)/B4850 * 100</f>
        <v>#DIV/0!</v>
      </c>
      <c r="G4598" s="12"/>
      <c r="H4598" s="12"/>
      <c r="K4598"/>
    </row>
    <row r="4599" spans="1:11" x14ac:dyDescent="0.3">
      <c r="A4599" s="21">
        <v>38288</v>
      </c>
      <c r="D4599" s="12">
        <v>7429950000000</v>
      </c>
      <c r="E4599" s="12" t="e">
        <f>(US_Debt_Table[[#This Row],[Debt Held by the Public]] - B4851)/B4851 * 100</f>
        <v>#DIV/0!</v>
      </c>
      <c r="F4599" s="12" t="e">
        <f>(US_Debt_Table[[#This Row],[Debt Held by the Public]] - B4851)/B4851 * 100</f>
        <v>#DIV/0!</v>
      </c>
      <c r="G4599" s="12"/>
      <c r="H4599" s="12"/>
      <c r="K4599"/>
    </row>
    <row r="4600" spans="1:11" x14ac:dyDescent="0.3">
      <c r="A4600" s="21">
        <v>38287</v>
      </c>
      <c r="D4600" s="12">
        <v>7429570000000</v>
      </c>
      <c r="E4600" s="12" t="e">
        <f>(US_Debt_Table[[#This Row],[Debt Held by the Public]] - B4852)/B4852 * 100</f>
        <v>#DIV/0!</v>
      </c>
      <c r="F4600" s="12" t="e">
        <f>(US_Debt_Table[[#This Row],[Debt Held by the Public]] - B4852)/B4852 * 100</f>
        <v>#DIV/0!</v>
      </c>
      <c r="G4600" s="12"/>
      <c r="H4600" s="12"/>
      <c r="K4600"/>
    </row>
    <row r="4601" spans="1:11" x14ac:dyDescent="0.3">
      <c r="A4601" s="21">
        <v>38286</v>
      </c>
      <c r="D4601" s="12">
        <v>7429610000000</v>
      </c>
      <c r="E4601" s="12" t="e">
        <f>(US_Debt_Table[[#This Row],[Debt Held by the Public]] - B4853)/B4853 * 100</f>
        <v>#DIV/0!</v>
      </c>
      <c r="F4601" s="12" t="e">
        <f>(US_Debt_Table[[#This Row],[Debt Held by the Public]] - B4853)/B4853 * 100</f>
        <v>#DIV/0!</v>
      </c>
      <c r="G4601" s="12"/>
      <c r="H4601" s="12"/>
      <c r="K4601"/>
    </row>
    <row r="4602" spans="1:11" x14ac:dyDescent="0.3">
      <c r="A4602" s="21">
        <v>38285</v>
      </c>
      <c r="D4602" s="12">
        <v>7429660000000</v>
      </c>
      <c r="E4602" s="12" t="e">
        <f>(US_Debt_Table[[#This Row],[Debt Held by the Public]] - B4854)/B4854 * 100</f>
        <v>#DIV/0!</v>
      </c>
      <c r="F4602" s="12" t="e">
        <f>(US_Debt_Table[[#This Row],[Debt Held by the Public]] - B4854)/B4854 * 100</f>
        <v>#DIV/0!</v>
      </c>
      <c r="G4602" s="12"/>
      <c r="H4602" s="12"/>
      <c r="K4602"/>
    </row>
    <row r="4603" spans="1:11" x14ac:dyDescent="0.3">
      <c r="A4603" s="21">
        <v>38282</v>
      </c>
      <c r="D4603" s="12">
        <v>7429800000000</v>
      </c>
      <c r="E4603" s="12" t="e">
        <f>(US_Debt_Table[[#This Row],[Debt Held by the Public]] - B4855)/B4855 * 100</f>
        <v>#DIV/0!</v>
      </c>
      <c r="F4603" s="12" t="e">
        <f>(US_Debt_Table[[#This Row],[Debt Held by the Public]] - B4855)/B4855 * 100</f>
        <v>#DIV/0!</v>
      </c>
      <c r="G4603" s="12"/>
      <c r="H4603" s="12"/>
      <c r="K4603"/>
    </row>
    <row r="4604" spans="1:11" x14ac:dyDescent="0.3">
      <c r="A4604" s="21">
        <v>38281</v>
      </c>
      <c r="D4604" s="12">
        <v>7429840000000</v>
      </c>
      <c r="E4604" s="12" t="e">
        <f>(US_Debt_Table[[#This Row],[Debt Held by the Public]] - B4856)/B4856 * 100</f>
        <v>#DIV/0!</v>
      </c>
      <c r="F4604" s="12" t="e">
        <f>(US_Debt_Table[[#This Row],[Debt Held by the Public]] - B4856)/B4856 * 100</f>
        <v>#DIV/0!</v>
      </c>
      <c r="G4604" s="12"/>
      <c r="H4604" s="12"/>
      <c r="K4604"/>
    </row>
    <row r="4605" spans="1:11" x14ac:dyDescent="0.3">
      <c r="A4605" s="21">
        <v>38280</v>
      </c>
      <c r="D4605" s="12">
        <v>7429510000000</v>
      </c>
      <c r="E4605" s="12" t="e">
        <f>(US_Debt_Table[[#This Row],[Debt Held by the Public]] - B4857)/B4857 * 100</f>
        <v>#DIV/0!</v>
      </c>
      <c r="F4605" s="12" t="e">
        <f>(US_Debt_Table[[#This Row],[Debt Held by the Public]] - B4857)/B4857 * 100</f>
        <v>#DIV/0!</v>
      </c>
      <c r="G4605" s="12"/>
      <c r="H4605" s="12"/>
      <c r="K4605"/>
    </row>
    <row r="4606" spans="1:11" x14ac:dyDescent="0.3">
      <c r="A4606" s="21">
        <v>38279</v>
      </c>
      <c r="D4606" s="12">
        <v>7429560000000</v>
      </c>
      <c r="E4606" s="12" t="e">
        <f>(US_Debt_Table[[#This Row],[Debt Held by the Public]] - B4858)/B4858 * 100</f>
        <v>#DIV/0!</v>
      </c>
      <c r="F4606" s="12" t="e">
        <f>(US_Debt_Table[[#This Row],[Debt Held by the Public]] - B4858)/B4858 * 100</f>
        <v>#DIV/0!</v>
      </c>
      <c r="G4606" s="12"/>
      <c r="H4606" s="12"/>
      <c r="K4606"/>
    </row>
    <row r="4607" spans="1:11" x14ac:dyDescent="0.3">
      <c r="A4607" s="21">
        <v>38278</v>
      </c>
      <c r="D4607" s="12">
        <v>7429600000000</v>
      </c>
      <c r="E4607" s="12" t="e">
        <f>(US_Debt_Table[[#This Row],[Debt Held by the Public]] - B4859)/B4859 * 100</f>
        <v>#DIV/0!</v>
      </c>
      <c r="F4607" s="12" t="e">
        <f>(US_Debt_Table[[#This Row],[Debt Held by the Public]] - B4859)/B4859 * 100</f>
        <v>#DIV/0!</v>
      </c>
      <c r="G4607" s="12"/>
      <c r="H4607" s="12"/>
      <c r="K4607"/>
    </row>
    <row r="4608" spans="1:11" x14ac:dyDescent="0.3">
      <c r="A4608" s="21">
        <v>38275</v>
      </c>
      <c r="D4608" s="12">
        <v>7429740000000</v>
      </c>
      <c r="E4608" s="12" t="e">
        <f>(US_Debt_Table[[#This Row],[Debt Held by the Public]] - B4860)/B4860 * 100</f>
        <v>#DIV/0!</v>
      </c>
      <c r="F4608" s="12" t="e">
        <f>(US_Debt_Table[[#This Row],[Debt Held by the Public]] - B4860)/B4860 * 100</f>
        <v>#DIV/0!</v>
      </c>
      <c r="G4608" s="12"/>
      <c r="H4608" s="12"/>
      <c r="K4608"/>
    </row>
    <row r="4609" spans="1:11" x14ac:dyDescent="0.3">
      <c r="A4609" s="21">
        <v>38274</v>
      </c>
      <c r="D4609" s="12">
        <v>7429780000000</v>
      </c>
      <c r="E4609" s="12" t="e">
        <f>(US_Debt_Table[[#This Row],[Debt Held by the Public]] - B4861)/B4861 * 100</f>
        <v>#DIV/0!</v>
      </c>
      <c r="F4609" s="12" t="e">
        <f>(US_Debt_Table[[#This Row],[Debt Held by the Public]] - B4861)/B4861 * 100</f>
        <v>#DIV/0!</v>
      </c>
      <c r="G4609" s="12"/>
      <c r="H4609" s="12"/>
      <c r="K4609"/>
    </row>
    <row r="4610" spans="1:11" x14ac:dyDescent="0.3">
      <c r="A4610" s="21">
        <v>38273</v>
      </c>
      <c r="D4610" s="12">
        <v>7425360000000</v>
      </c>
      <c r="E4610" s="12" t="e">
        <f>(US_Debt_Table[[#This Row],[Debt Held by the Public]] - B4862)/B4862 * 100</f>
        <v>#DIV/0!</v>
      </c>
      <c r="F4610" s="12" t="e">
        <f>(US_Debt_Table[[#This Row],[Debt Held by the Public]] - B4862)/B4862 * 100</f>
        <v>#DIV/0!</v>
      </c>
      <c r="G4610" s="12"/>
      <c r="H4610" s="12"/>
      <c r="K4610"/>
    </row>
    <row r="4611" spans="1:11" x14ac:dyDescent="0.3">
      <c r="A4611" s="21">
        <v>38272</v>
      </c>
      <c r="D4611" s="12">
        <v>7419240000000</v>
      </c>
      <c r="E4611" s="12" t="e">
        <f>(US_Debt_Table[[#This Row],[Debt Held by the Public]] - B4863)/B4863 * 100</f>
        <v>#DIV/0!</v>
      </c>
      <c r="F4611" s="12" t="e">
        <f>(US_Debt_Table[[#This Row],[Debt Held by the Public]] - B4863)/B4863 * 100</f>
        <v>#DIV/0!</v>
      </c>
      <c r="G4611" s="12"/>
      <c r="H4611" s="12"/>
      <c r="K4611"/>
    </row>
    <row r="4612" spans="1:11" x14ac:dyDescent="0.3">
      <c r="A4612" s="21">
        <v>38268</v>
      </c>
      <c r="D4612" s="12">
        <v>7418010000000</v>
      </c>
      <c r="E4612" s="12" t="e">
        <f>(US_Debt_Table[[#This Row],[Debt Held by the Public]] - B4864)/B4864 * 100</f>
        <v>#DIV/0!</v>
      </c>
      <c r="F4612" s="12" t="e">
        <f>(US_Debt_Table[[#This Row],[Debt Held by the Public]] - B4864)/B4864 * 100</f>
        <v>#DIV/0!</v>
      </c>
      <c r="G4612" s="12"/>
      <c r="H4612" s="12"/>
      <c r="K4612"/>
    </row>
    <row r="4613" spans="1:11" x14ac:dyDescent="0.3">
      <c r="A4613" s="21">
        <v>38267</v>
      </c>
      <c r="D4613" s="12">
        <v>7418150000000</v>
      </c>
      <c r="E4613" s="12" t="e">
        <f>(US_Debt_Table[[#This Row],[Debt Held by the Public]] - B4865)/B4865 * 100</f>
        <v>#DIV/0!</v>
      </c>
      <c r="F4613" s="12" t="e">
        <f>(US_Debt_Table[[#This Row],[Debt Held by the Public]] - B4865)/B4865 * 100</f>
        <v>#DIV/0!</v>
      </c>
      <c r="G4613" s="12"/>
      <c r="H4613" s="12"/>
      <c r="K4613"/>
    </row>
    <row r="4614" spans="1:11" x14ac:dyDescent="0.3">
      <c r="A4614" s="21">
        <v>38266</v>
      </c>
      <c r="D4614" s="12">
        <v>7420100000000</v>
      </c>
      <c r="E4614" s="12" t="e">
        <f>(US_Debt_Table[[#This Row],[Debt Held by the Public]] - B4866)/B4866 * 100</f>
        <v>#DIV/0!</v>
      </c>
      <c r="F4614" s="12" t="e">
        <f>(US_Debt_Table[[#This Row],[Debt Held by the Public]] - B4866)/B4866 * 100</f>
        <v>#DIV/0!</v>
      </c>
      <c r="G4614" s="12"/>
      <c r="H4614" s="12"/>
      <c r="K4614"/>
    </row>
    <row r="4615" spans="1:11" x14ac:dyDescent="0.3">
      <c r="A4615" s="21">
        <v>38265</v>
      </c>
      <c r="D4615" s="12">
        <v>7422780000000</v>
      </c>
      <c r="E4615" s="12" t="e">
        <f>(US_Debt_Table[[#This Row],[Debt Held by the Public]] - B4867)/B4867 * 100</f>
        <v>#DIV/0!</v>
      </c>
      <c r="F4615" s="12" t="e">
        <f>(US_Debt_Table[[#This Row],[Debt Held by the Public]] - B4867)/B4867 * 100</f>
        <v>#DIV/0!</v>
      </c>
      <c r="G4615" s="12"/>
      <c r="H4615" s="12"/>
      <c r="K4615"/>
    </row>
    <row r="4616" spans="1:11" x14ac:dyDescent="0.3">
      <c r="A4616" s="21">
        <v>38264</v>
      </c>
      <c r="D4616" s="12">
        <v>7414020000000</v>
      </c>
      <c r="E4616" s="12" t="e">
        <f>(US_Debt_Table[[#This Row],[Debt Held by the Public]] - B4868)/B4868 * 100</f>
        <v>#DIV/0!</v>
      </c>
      <c r="F4616" s="12" t="e">
        <f>(US_Debt_Table[[#This Row],[Debt Held by the Public]] - B4868)/B4868 * 100</f>
        <v>#DIV/0!</v>
      </c>
      <c r="G4616" s="12"/>
      <c r="H4616" s="12"/>
      <c r="K4616"/>
    </row>
    <row r="4617" spans="1:11" x14ac:dyDescent="0.3">
      <c r="A4617" s="21">
        <v>38261</v>
      </c>
      <c r="D4617" s="12">
        <v>7409510000000</v>
      </c>
      <c r="E4617" s="12" t="e">
        <f>(US_Debt_Table[[#This Row],[Debt Held by the Public]] - B4869)/B4869 * 100</f>
        <v>#DIV/0!</v>
      </c>
      <c r="F4617" s="12" t="e">
        <f>(US_Debt_Table[[#This Row],[Debt Held by the Public]] - B4869)/B4869 * 100</f>
        <v>#DIV/0!</v>
      </c>
      <c r="G4617" s="12"/>
      <c r="H4617" s="12"/>
      <c r="K4617"/>
    </row>
    <row r="4618" spans="1:11" x14ac:dyDescent="0.3">
      <c r="A4618" s="21">
        <v>38260</v>
      </c>
      <c r="B4618" s="12">
        <v>4307340000000</v>
      </c>
      <c r="D4618" s="12">
        <v>7379050000000</v>
      </c>
      <c r="E4618" s="12">
        <f>(US_Debt_Table[[#This Row],[Debt Held by the Public]] - B4870)/B4870 * 100</f>
        <v>9.7665955673799534</v>
      </c>
      <c r="F4618" s="12">
        <f>(US_Debt_Table[[#This Row],[Debt Held by the Public]] - B4870)/B4870 * 100</f>
        <v>9.7665955673799534</v>
      </c>
      <c r="G4618" s="12"/>
      <c r="H4618" s="12"/>
      <c r="K4618"/>
    </row>
    <row r="4619" spans="1:11" x14ac:dyDescent="0.3">
      <c r="A4619" s="21">
        <v>38259</v>
      </c>
      <c r="D4619" s="12">
        <v>7351890000000</v>
      </c>
      <c r="E4619" s="12" t="e">
        <f>(US_Debt_Table[[#This Row],[Debt Held by the Public]] - B4871)/B4871 * 100</f>
        <v>#DIV/0!</v>
      </c>
      <c r="F4619" s="12" t="e">
        <f>(US_Debt_Table[[#This Row],[Debt Held by the Public]] - B4871)/B4871 * 100</f>
        <v>#DIV/0!</v>
      </c>
      <c r="G4619" s="12"/>
      <c r="H4619" s="12"/>
      <c r="K4619"/>
    </row>
    <row r="4620" spans="1:11" x14ac:dyDescent="0.3">
      <c r="A4620" s="21">
        <v>38258</v>
      </c>
      <c r="D4620" s="12">
        <v>7354350000000</v>
      </c>
      <c r="E4620" s="12" t="e">
        <f>(US_Debt_Table[[#This Row],[Debt Held by the Public]] - B4872)/B4872 * 100</f>
        <v>#DIV/0!</v>
      </c>
      <c r="F4620" s="12" t="e">
        <f>(US_Debt_Table[[#This Row],[Debt Held by the Public]] - B4872)/B4872 * 100</f>
        <v>#DIV/0!</v>
      </c>
      <c r="G4620" s="12"/>
      <c r="H4620" s="12"/>
      <c r="K4620"/>
    </row>
    <row r="4621" spans="1:11" x14ac:dyDescent="0.3">
      <c r="A4621" s="21">
        <v>38257</v>
      </c>
      <c r="D4621" s="12">
        <v>7349250000000</v>
      </c>
      <c r="E4621" s="12" t="e">
        <f>(US_Debt_Table[[#This Row],[Debt Held by the Public]] - B4873)/B4873 * 100</f>
        <v>#DIV/0!</v>
      </c>
      <c r="F4621" s="12" t="e">
        <f>(US_Debt_Table[[#This Row],[Debt Held by the Public]] - B4873)/B4873 * 100</f>
        <v>#DIV/0!</v>
      </c>
      <c r="G4621" s="12"/>
      <c r="H4621" s="12"/>
      <c r="K4621"/>
    </row>
    <row r="4622" spans="1:11" x14ac:dyDescent="0.3">
      <c r="A4622" s="21">
        <v>38254</v>
      </c>
      <c r="D4622" s="12">
        <v>7348060000000</v>
      </c>
      <c r="E4622" s="12" t="e">
        <f>(US_Debt_Table[[#This Row],[Debt Held by the Public]] - B4874)/B4874 * 100</f>
        <v>#DIV/0!</v>
      </c>
      <c r="F4622" s="12" t="e">
        <f>(US_Debt_Table[[#This Row],[Debt Held by the Public]] - B4874)/B4874 * 100</f>
        <v>#DIV/0!</v>
      </c>
      <c r="G4622" s="12"/>
      <c r="H4622" s="12"/>
      <c r="K4622"/>
    </row>
    <row r="4623" spans="1:11" x14ac:dyDescent="0.3">
      <c r="A4623" s="21">
        <v>38253</v>
      </c>
      <c r="D4623" s="12">
        <v>7348110000000</v>
      </c>
      <c r="E4623" s="12" t="e">
        <f>(US_Debt_Table[[#This Row],[Debt Held by the Public]] - B4875)/B4875 * 100</f>
        <v>#DIV/0!</v>
      </c>
      <c r="F4623" s="12" t="e">
        <f>(US_Debt_Table[[#This Row],[Debt Held by the Public]] - B4875)/B4875 * 100</f>
        <v>#DIV/0!</v>
      </c>
      <c r="G4623" s="12"/>
      <c r="H4623" s="12"/>
      <c r="K4623"/>
    </row>
    <row r="4624" spans="1:11" x14ac:dyDescent="0.3">
      <c r="A4624" s="21">
        <v>38252</v>
      </c>
      <c r="D4624" s="12">
        <v>7355550000000</v>
      </c>
      <c r="E4624" s="12" t="e">
        <f>(US_Debt_Table[[#This Row],[Debt Held by the Public]] - B4876)/B4876 * 100</f>
        <v>#DIV/0!</v>
      </c>
      <c r="F4624" s="12" t="e">
        <f>(US_Debt_Table[[#This Row],[Debt Held by the Public]] - B4876)/B4876 * 100</f>
        <v>#DIV/0!</v>
      </c>
      <c r="G4624" s="12"/>
      <c r="H4624" s="12"/>
      <c r="K4624"/>
    </row>
    <row r="4625" spans="1:11" x14ac:dyDescent="0.3">
      <c r="A4625" s="21">
        <v>38251</v>
      </c>
      <c r="D4625" s="12">
        <v>7355730000000</v>
      </c>
      <c r="E4625" s="12" t="e">
        <f>(US_Debt_Table[[#This Row],[Debt Held by the Public]] - B4877)/B4877 * 100</f>
        <v>#DIV/0!</v>
      </c>
      <c r="F4625" s="12" t="e">
        <f>(US_Debt_Table[[#This Row],[Debt Held by the Public]] - B4877)/B4877 * 100</f>
        <v>#DIV/0!</v>
      </c>
      <c r="G4625" s="12"/>
      <c r="H4625" s="12"/>
      <c r="K4625"/>
    </row>
    <row r="4626" spans="1:11" x14ac:dyDescent="0.3">
      <c r="A4626" s="21">
        <v>38250</v>
      </c>
      <c r="D4626" s="12">
        <v>7352530000000</v>
      </c>
      <c r="E4626" s="12" t="e">
        <f>(US_Debt_Table[[#This Row],[Debt Held by the Public]] - B4878)/B4878 * 100</f>
        <v>#DIV/0!</v>
      </c>
      <c r="F4626" s="12" t="e">
        <f>(US_Debt_Table[[#This Row],[Debt Held by the Public]] - B4878)/B4878 * 100</f>
        <v>#DIV/0!</v>
      </c>
      <c r="G4626" s="12"/>
      <c r="H4626" s="12"/>
      <c r="K4626"/>
    </row>
    <row r="4627" spans="1:11" x14ac:dyDescent="0.3">
      <c r="A4627" s="21">
        <v>38247</v>
      </c>
      <c r="D4627" s="12">
        <v>7351170000000</v>
      </c>
      <c r="E4627" s="12" t="e">
        <f>(US_Debt_Table[[#This Row],[Debt Held by the Public]] - B4879)/B4879 * 100</f>
        <v>#DIV/0!</v>
      </c>
      <c r="F4627" s="12" t="e">
        <f>(US_Debt_Table[[#This Row],[Debt Held by the Public]] - B4879)/B4879 * 100</f>
        <v>#DIV/0!</v>
      </c>
      <c r="G4627" s="12"/>
      <c r="H4627" s="12"/>
      <c r="K4627"/>
    </row>
    <row r="4628" spans="1:11" x14ac:dyDescent="0.3">
      <c r="A4628" s="21">
        <v>38246</v>
      </c>
      <c r="D4628" s="12">
        <v>7347870000000</v>
      </c>
      <c r="E4628" s="12" t="e">
        <f>(US_Debt_Table[[#This Row],[Debt Held by the Public]] - B4880)/B4880 * 100</f>
        <v>#DIV/0!</v>
      </c>
      <c r="F4628" s="12" t="e">
        <f>(US_Debt_Table[[#This Row],[Debt Held by the Public]] - B4880)/B4880 * 100</f>
        <v>#DIV/0!</v>
      </c>
      <c r="G4628" s="12"/>
      <c r="H4628" s="12"/>
      <c r="K4628"/>
    </row>
    <row r="4629" spans="1:11" x14ac:dyDescent="0.3">
      <c r="A4629" s="21">
        <v>38245</v>
      </c>
      <c r="D4629" s="12">
        <v>7353680000000</v>
      </c>
      <c r="E4629" s="12" t="e">
        <f>(US_Debt_Table[[#This Row],[Debt Held by the Public]] - B4881)/B4881 * 100</f>
        <v>#DIV/0!</v>
      </c>
      <c r="F4629" s="12" t="e">
        <f>(US_Debt_Table[[#This Row],[Debt Held by the Public]] - B4881)/B4881 * 100</f>
        <v>#DIV/0!</v>
      </c>
      <c r="G4629" s="12"/>
      <c r="H4629" s="12"/>
      <c r="K4629"/>
    </row>
    <row r="4630" spans="1:11" x14ac:dyDescent="0.3">
      <c r="A4630" s="21">
        <v>38244</v>
      </c>
      <c r="D4630" s="12">
        <v>7372480000000</v>
      </c>
      <c r="E4630" s="12" t="e">
        <f>(US_Debt_Table[[#This Row],[Debt Held by the Public]] - B4882)/B4882 * 100</f>
        <v>#DIV/0!</v>
      </c>
      <c r="F4630" s="12" t="e">
        <f>(US_Debt_Table[[#This Row],[Debt Held by the Public]] - B4882)/B4882 * 100</f>
        <v>#DIV/0!</v>
      </c>
      <c r="G4630" s="12"/>
      <c r="H4630" s="12"/>
      <c r="K4630"/>
    </row>
    <row r="4631" spans="1:11" x14ac:dyDescent="0.3">
      <c r="A4631" s="21">
        <v>38243</v>
      </c>
      <c r="D4631" s="12">
        <v>7371700000000</v>
      </c>
      <c r="E4631" s="12" t="e">
        <f>(US_Debt_Table[[#This Row],[Debt Held by the Public]] - B4883)/B4883 * 100</f>
        <v>#DIV/0!</v>
      </c>
      <c r="F4631" s="12" t="e">
        <f>(US_Debt_Table[[#This Row],[Debt Held by the Public]] - B4883)/B4883 * 100</f>
        <v>#DIV/0!</v>
      </c>
      <c r="G4631" s="12"/>
      <c r="H4631" s="12"/>
      <c r="K4631"/>
    </row>
    <row r="4632" spans="1:11" x14ac:dyDescent="0.3">
      <c r="A4632" s="21">
        <v>38240</v>
      </c>
      <c r="D4632" s="12">
        <v>7372570000000</v>
      </c>
      <c r="E4632" s="12" t="e">
        <f>(US_Debt_Table[[#This Row],[Debt Held by the Public]] - B4884)/B4884 * 100</f>
        <v>#DIV/0!</v>
      </c>
      <c r="F4632" s="12" t="e">
        <f>(US_Debt_Table[[#This Row],[Debt Held by the Public]] - B4884)/B4884 * 100</f>
        <v>#DIV/0!</v>
      </c>
      <c r="G4632" s="12"/>
      <c r="H4632" s="12"/>
      <c r="K4632"/>
    </row>
    <row r="4633" spans="1:11" x14ac:dyDescent="0.3">
      <c r="A4633" s="21">
        <v>38239</v>
      </c>
      <c r="D4633" s="12">
        <v>7375300000000</v>
      </c>
      <c r="E4633" s="12" t="e">
        <f>(US_Debt_Table[[#This Row],[Debt Held by the Public]] - B4885)/B4885 * 100</f>
        <v>#DIV/0!</v>
      </c>
      <c r="F4633" s="12" t="e">
        <f>(US_Debt_Table[[#This Row],[Debt Held by the Public]] - B4885)/B4885 * 100</f>
        <v>#DIV/0!</v>
      </c>
      <c r="G4633" s="12"/>
      <c r="H4633" s="12"/>
      <c r="K4633"/>
    </row>
    <row r="4634" spans="1:11" x14ac:dyDescent="0.3">
      <c r="A4634" s="21">
        <v>38238</v>
      </c>
      <c r="D4634" s="12">
        <v>7376460000000</v>
      </c>
      <c r="E4634" s="12" t="e">
        <f>(US_Debt_Table[[#This Row],[Debt Held by the Public]] - B4886)/B4886 * 100</f>
        <v>#DIV/0!</v>
      </c>
      <c r="F4634" s="12" t="e">
        <f>(US_Debt_Table[[#This Row],[Debt Held by the Public]] - B4886)/B4886 * 100</f>
        <v>#DIV/0!</v>
      </c>
      <c r="G4634" s="12"/>
      <c r="H4634" s="12"/>
      <c r="K4634"/>
    </row>
    <row r="4635" spans="1:11" x14ac:dyDescent="0.3">
      <c r="A4635" s="21">
        <v>38237</v>
      </c>
      <c r="D4635" s="12">
        <v>7368360000000</v>
      </c>
      <c r="E4635" s="12" t="e">
        <f>(US_Debt_Table[[#This Row],[Debt Held by the Public]] - B4887)/B4887 * 100</f>
        <v>#DIV/0!</v>
      </c>
      <c r="F4635" s="12" t="e">
        <f>(US_Debt_Table[[#This Row],[Debt Held by the Public]] - B4887)/B4887 * 100</f>
        <v>#DIV/0!</v>
      </c>
      <c r="G4635" s="12"/>
      <c r="H4635" s="12"/>
      <c r="K4635"/>
    </row>
    <row r="4636" spans="1:11" x14ac:dyDescent="0.3">
      <c r="A4636" s="21">
        <v>38233</v>
      </c>
      <c r="D4636" s="12">
        <v>7366780000000</v>
      </c>
      <c r="E4636" s="12" t="e">
        <f>(US_Debt_Table[[#This Row],[Debt Held by the Public]] - B4888)/B4888 * 100</f>
        <v>#DIV/0!</v>
      </c>
      <c r="F4636" s="12" t="e">
        <f>(US_Debt_Table[[#This Row],[Debt Held by the Public]] - B4888)/B4888 * 100</f>
        <v>#DIV/0!</v>
      </c>
      <c r="G4636" s="12"/>
      <c r="H4636" s="12"/>
      <c r="K4636"/>
    </row>
    <row r="4637" spans="1:11" x14ac:dyDescent="0.3">
      <c r="A4637" s="21">
        <v>38232</v>
      </c>
      <c r="D4637" s="12">
        <v>7365720000000</v>
      </c>
      <c r="E4637" s="12" t="e">
        <f>(US_Debt_Table[[#This Row],[Debt Held by the Public]] - B4889)/B4889 * 100</f>
        <v>#DIV/0!</v>
      </c>
      <c r="F4637" s="12" t="e">
        <f>(US_Debt_Table[[#This Row],[Debt Held by the Public]] - B4889)/B4889 * 100</f>
        <v>#DIV/0!</v>
      </c>
      <c r="G4637" s="12"/>
      <c r="H4637" s="12"/>
      <c r="K4637"/>
    </row>
    <row r="4638" spans="1:11" x14ac:dyDescent="0.3">
      <c r="A4638" s="21">
        <v>38231</v>
      </c>
      <c r="D4638" s="12">
        <v>7354610000000</v>
      </c>
      <c r="E4638" s="12" t="e">
        <f>(US_Debt_Table[[#This Row],[Debt Held by the Public]] - B4890)/B4890 * 100</f>
        <v>#DIV/0!</v>
      </c>
      <c r="F4638" s="12" t="e">
        <f>(US_Debt_Table[[#This Row],[Debt Held by the Public]] - B4890)/B4890 * 100</f>
        <v>#DIV/0!</v>
      </c>
      <c r="G4638" s="12"/>
      <c r="H4638" s="12"/>
      <c r="K4638"/>
    </row>
    <row r="4639" spans="1:11" x14ac:dyDescent="0.3">
      <c r="A4639" s="21">
        <v>38230</v>
      </c>
      <c r="B4639" s="12">
        <v>4298490000000</v>
      </c>
      <c r="D4639" s="12">
        <v>7350950000000</v>
      </c>
      <c r="E4639" s="12">
        <f>(US_Debt_Table[[#This Row],[Debt Held by the Public]] - B4891)/B4891 * 100</f>
        <v>8.8815206212986268</v>
      </c>
      <c r="F4639" s="12">
        <f>(US_Debt_Table[[#This Row],[Debt Held by the Public]] - B4891)/B4891 * 100</f>
        <v>8.8815206212986268</v>
      </c>
      <c r="G4639" s="12"/>
      <c r="H4639" s="12"/>
      <c r="K4639"/>
    </row>
    <row r="4640" spans="1:11" x14ac:dyDescent="0.3">
      <c r="A4640" s="21">
        <v>38229</v>
      </c>
      <c r="D4640" s="12">
        <v>7349340000000</v>
      </c>
      <c r="E4640" s="12" t="e">
        <f>(US_Debt_Table[[#This Row],[Debt Held by the Public]] - B4892)/B4892 * 100</f>
        <v>#DIV/0!</v>
      </c>
      <c r="F4640" s="12" t="e">
        <f>(US_Debt_Table[[#This Row],[Debt Held by the Public]] - B4892)/B4892 * 100</f>
        <v>#DIV/0!</v>
      </c>
      <c r="G4640" s="12"/>
      <c r="H4640" s="12"/>
      <c r="K4640"/>
    </row>
    <row r="4641" spans="1:11" x14ac:dyDescent="0.3">
      <c r="A4641" s="21">
        <v>38226</v>
      </c>
      <c r="D4641" s="12">
        <v>7353440000000</v>
      </c>
      <c r="E4641" s="12" t="e">
        <f>(US_Debt_Table[[#This Row],[Debt Held by the Public]] - B4893)/B4893 * 100</f>
        <v>#DIV/0!</v>
      </c>
      <c r="F4641" s="12" t="e">
        <f>(US_Debt_Table[[#This Row],[Debt Held by the Public]] - B4893)/B4893 * 100</f>
        <v>#DIV/0!</v>
      </c>
      <c r="G4641" s="12"/>
      <c r="H4641" s="12"/>
      <c r="K4641"/>
    </row>
    <row r="4642" spans="1:11" x14ac:dyDescent="0.3">
      <c r="A4642" s="21">
        <v>38225</v>
      </c>
      <c r="D4642" s="12">
        <v>7352780000000</v>
      </c>
      <c r="E4642" s="12" t="e">
        <f>(US_Debt_Table[[#This Row],[Debt Held by the Public]] - B4894)/B4894 * 100</f>
        <v>#DIV/0!</v>
      </c>
      <c r="F4642" s="12" t="e">
        <f>(US_Debt_Table[[#This Row],[Debt Held by the Public]] - B4894)/B4894 * 100</f>
        <v>#DIV/0!</v>
      </c>
      <c r="G4642" s="12"/>
      <c r="H4642" s="12"/>
      <c r="K4642"/>
    </row>
    <row r="4643" spans="1:11" x14ac:dyDescent="0.3">
      <c r="A4643" s="21">
        <v>38224</v>
      </c>
      <c r="D4643" s="12">
        <v>7344380000000</v>
      </c>
      <c r="E4643" s="12" t="e">
        <f>(US_Debt_Table[[#This Row],[Debt Held by the Public]] - B4895)/B4895 * 100</f>
        <v>#DIV/0!</v>
      </c>
      <c r="F4643" s="12" t="e">
        <f>(US_Debt_Table[[#This Row],[Debt Held by the Public]] - B4895)/B4895 * 100</f>
        <v>#DIV/0!</v>
      </c>
      <c r="G4643" s="12"/>
      <c r="H4643" s="12"/>
      <c r="K4643"/>
    </row>
    <row r="4644" spans="1:11" x14ac:dyDescent="0.3">
      <c r="A4644" s="21">
        <v>38223</v>
      </c>
      <c r="D4644" s="12">
        <v>7347480000000</v>
      </c>
      <c r="E4644" s="12" t="e">
        <f>(US_Debt_Table[[#This Row],[Debt Held by the Public]] - B4896)/B4896 * 100</f>
        <v>#DIV/0!</v>
      </c>
      <c r="F4644" s="12" t="e">
        <f>(US_Debt_Table[[#This Row],[Debt Held by the Public]] - B4896)/B4896 * 100</f>
        <v>#DIV/0!</v>
      </c>
      <c r="G4644" s="12"/>
      <c r="H4644" s="12"/>
      <c r="K4644"/>
    </row>
    <row r="4645" spans="1:11" x14ac:dyDescent="0.3">
      <c r="A4645" s="21">
        <v>38222</v>
      </c>
      <c r="D4645" s="12">
        <v>7342340000000</v>
      </c>
      <c r="E4645" s="12" t="e">
        <f>(US_Debt_Table[[#This Row],[Debt Held by the Public]] - B4897)/B4897 * 100</f>
        <v>#DIV/0!</v>
      </c>
      <c r="F4645" s="12" t="e">
        <f>(US_Debt_Table[[#This Row],[Debt Held by the Public]] - B4897)/B4897 * 100</f>
        <v>#DIV/0!</v>
      </c>
      <c r="G4645" s="12"/>
      <c r="H4645" s="12"/>
      <c r="K4645"/>
    </row>
    <row r="4646" spans="1:11" x14ac:dyDescent="0.3">
      <c r="A4646" s="21">
        <v>38219</v>
      </c>
      <c r="D4646" s="12">
        <v>7341890000000</v>
      </c>
      <c r="E4646" s="12" t="e">
        <f>(US_Debt_Table[[#This Row],[Debt Held by the Public]] - B4898)/B4898 * 100</f>
        <v>#DIV/0!</v>
      </c>
      <c r="F4646" s="12" t="e">
        <f>(US_Debt_Table[[#This Row],[Debt Held by the Public]] - B4898)/B4898 * 100</f>
        <v>#DIV/0!</v>
      </c>
      <c r="G4646" s="12"/>
      <c r="H4646" s="12"/>
      <c r="K4646"/>
    </row>
    <row r="4647" spans="1:11" x14ac:dyDescent="0.3">
      <c r="A4647" s="21">
        <v>38218</v>
      </c>
      <c r="D4647" s="12">
        <v>7343010000000</v>
      </c>
      <c r="E4647" s="12" t="e">
        <f>(US_Debt_Table[[#This Row],[Debt Held by the Public]] - B4899)/B4899 * 100</f>
        <v>#DIV/0!</v>
      </c>
      <c r="F4647" s="12" t="e">
        <f>(US_Debt_Table[[#This Row],[Debt Held by the Public]] - B4899)/B4899 * 100</f>
        <v>#DIV/0!</v>
      </c>
      <c r="G4647" s="12"/>
      <c r="H4647" s="12"/>
      <c r="K4647"/>
    </row>
    <row r="4648" spans="1:11" x14ac:dyDescent="0.3">
      <c r="A4648" s="21">
        <v>38217</v>
      </c>
      <c r="D4648" s="12">
        <v>7337790000000</v>
      </c>
      <c r="E4648" s="12" t="e">
        <f>(US_Debt_Table[[#This Row],[Debt Held by the Public]] - B4900)/B4900 * 100</f>
        <v>#DIV/0!</v>
      </c>
      <c r="F4648" s="12" t="e">
        <f>(US_Debt_Table[[#This Row],[Debt Held by the Public]] - B4900)/B4900 * 100</f>
        <v>#DIV/0!</v>
      </c>
      <c r="G4648" s="12"/>
      <c r="H4648" s="12"/>
      <c r="K4648"/>
    </row>
    <row r="4649" spans="1:11" x14ac:dyDescent="0.3">
      <c r="A4649" s="21">
        <v>38216</v>
      </c>
      <c r="D4649" s="12">
        <v>7341460000000</v>
      </c>
      <c r="E4649" s="12" t="e">
        <f>(US_Debt_Table[[#This Row],[Debt Held by the Public]] - B4901)/B4901 * 100</f>
        <v>#DIV/0!</v>
      </c>
      <c r="F4649" s="12" t="e">
        <f>(US_Debt_Table[[#This Row],[Debt Held by the Public]] - B4901)/B4901 * 100</f>
        <v>#DIV/0!</v>
      </c>
      <c r="G4649" s="12"/>
      <c r="H4649" s="12"/>
      <c r="K4649"/>
    </row>
    <row r="4650" spans="1:11" x14ac:dyDescent="0.3">
      <c r="A4650" s="21">
        <v>38215</v>
      </c>
      <c r="D4650" s="12">
        <v>7335560000000</v>
      </c>
      <c r="E4650" s="12" t="e">
        <f>(US_Debt_Table[[#This Row],[Debt Held by the Public]] - B4902)/B4902 * 100</f>
        <v>#DIV/0!</v>
      </c>
      <c r="F4650" s="12" t="e">
        <f>(US_Debt_Table[[#This Row],[Debt Held by the Public]] - B4902)/B4902 * 100</f>
        <v>#DIV/0!</v>
      </c>
      <c r="G4650" s="12"/>
      <c r="H4650" s="12"/>
      <c r="K4650"/>
    </row>
    <row r="4651" spans="1:11" x14ac:dyDescent="0.3">
      <c r="A4651" s="21">
        <v>38212</v>
      </c>
      <c r="D4651" s="12">
        <v>7312230000000</v>
      </c>
      <c r="E4651" s="12" t="e">
        <f>(US_Debt_Table[[#This Row],[Debt Held by the Public]] - B4903)/B4903 * 100</f>
        <v>#DIV/0!</v>
      </c>
      <c r="F4651" s="12" t="e">
        <f>(US_Debt_Table[[#This Row],[Debt Held by the Public]] - B4903)/B4903 * 100</f>
        <v>#DIV/0!</v>
      </c>
      <c r="G4651" s="12"/>
      <c r="H4651" s="12"/>
      <c r="K4651"/>
    </row>
    <row r="4652" spans="1:11" x14ac:dyDescent="0.3">
      <c r="A4652" s="21">
        <v>38211</v>
      </c>
      <c r="D4652" s="12">
        <v>7312310000000</v>
      </c>
      <c r="E4652" s="12" t="e">
        <f>(US_Debt_Table[[#This Row],[Debt Held by the Public]] - B4904)/B4904 * 100</f>
        <v>#DIV/0!</v>
      </c>
      <c r="F4652" s="12" t="e">
        <f>(US_Debt_Table[[#This Row],[Debt Held by the Public]] - B4904)/B4904 * 100</f>
        <v>#DIV/0!</v>
      </c>
      <c r="G4652" s="12"/>
      <c r="H4652" s="12"/>
      <c r="K4652"/>
    </row>
    <row r="4653" spans="1:11" x14ac:dyDescent="0.3">
      <c r="A4653" s="21">
        <v>38210</v>
      </c>
      <c r="D4653" s="12">
        <v>7305250000000</v>
      </c>
      <c r="E4653" s="12" t="e">
        <f>(US_Debt_Table[[#This Row],[Debt Held by the Public]] - B4905)/B4905 * 100</f>
        <v>#DIV/0!</v>
      </c>
      <c r="F4653" s="12" t="e">
        <f>(US_Debt_Table[[#This Row],[Debt Held by the Public]] - B4905)/B4905 * 100</f>
        <v>#DIV/0!</v>
      </c>
      <c r="G4653" s="12"/>
      <c r="H4653" s="12"/>
      <c r="K4653"/>
    </row>
    <row r="4654" spans="1:11" x14ac:dyDescent="0.3">
      <c r="A4654" s="21">
        <v>38209</v>
      </c>
      <c r="D4654" s="12">
        <v>7308630000000</v>
      </c>
      <c r="E4654" s="12" t="e">
        <f>(US_Debt_Table[[#This Row],[Debt Held by the Public]] - B4906)/B4906 * 100</f>
        <v>#DIV/0!</v>
      </c>
      <c r="F4654" s="12" t="e">
        <f>(US_Debt_Table[[#This Row],[Debt Held by the Public]] - B4906)/B4906 * 100</f>
        <v>#DIV/0!</v>
      </c>
      <c r="G4654" s="12"/>
      <c r="H4654" s="12"/>
      <c r="K4654"/>
    </row>
    <row r="4655" spans="1:11" x14ac:dyDescent="0.3">
      <c r="A4655" s="21">
        <v>38208</v>
      </c>
      <c r="D4655" s="12">
        <v>7305300000000</v>
      </c>
      <c r="E4655" s="12" t="e">
        <f>(US_Debt_Table[[#This Row],[Debt Held by the Public]] - B4907)/B4907 * 100</f>
        <v>#DIV/0!</v>
      </c>
      <c r="F4655" s="12" t="e">
        <f>(US_Debt_Table[[#This Row],[Debt Held by the Public]] - B4907)/B4907 * 100</f>
        <v>#DIV/0!</v>
      </c>
      <c r="G4655" s="12"/>
      <c r="H4655" s="12"/>
      <c r="K4655"/>
    </row>
    <row r="4656" spans="1:11" x14ac:dyDescent="0.3">
      <c r="A4656" s="21">
        <v>38205</v>
      </c>
      <c r="D4656" s="12">
        <v>7304930000000</v>
      </c>
      <c r="E4656" s="12" t="e">
        <f>(US_Debt_Table[[#This Row],[Debt Held by the Public]] - B4908)/B4908 * 100</f>
        <v>#DIV/0!</v>
      </c>
      <c r="F4656" s="12" t="e">
        <f>(US_Debt_Table[[#This Row],[Debt Held by the Public]] - B4908)/B4908 * 100</f>
        <v>#DIV/0!</v>
      </c>
      <c r="G4656" s="12"/>
      <c r="H4656" s="12"/>
      <c r="K4656"/>
    </row>
    <row r="4657" spans="1:11" x14ac:dyDescent="0.3">
      <c r="A4657" s="21">
        <v>38204</v>
      </c>
      <c r="D4657" s="12">
        <v>7305960000000</v>
      </c>
      <c r="E4657" s="12" t="e">
        <f>(US_Debt_Table[[#This Row],[Debt Held by the Public]] - B4909)/B4909 * 100</f>
        <v>#DIV/0!</v>
      </c>
      <c r="F4657" s="12" t="e">
        <f>(US_Debt_Table[[#This Row],[Debt Held by the Public]] - B4909)/B4909 * 100</f>
        <v>#DIV/0!</v>
      </c>
      <c r="G4657" s="12"/>
      <c r="H4657" s="12"/>
      <c r="K4657"/>
    </row>
    <row r="4658" spans="1:11" x14ac:dyDescent="0.3">
      <c r="A4658" s="21">
        <v>38203</v>
      </c>
      <c r="D4658" s="12">
        <v>7300830000000</v>
      </c>
      <c r="E4658" s="12" t="e">
        <f>(US_Debt_Table[[#This Row],[Debt Held by the Public]] - B4910)/B4910 * 100</f>
        <v>#DIV/0!</v>
      </c>
      <c r="F4658" s="12" t="e">
        <f>(US_Debt_Table[[#This Row],[Debt Held by the Public]] - B4910)/B4910 * 100</f>
        <v>#DIV/0!</v>
      </c>
      <c r="G4658" s="12"/>
      <c r="H4658" s="12"/>
      <c r="K4658"/>
    </row>
    <row r="4659" spans="1:11" x14ac:dyDescent="0.3">
      <c r="A4659" s="21">
        <v>38202</v>
      </c>
      <c r="D4659" s="12">
        <v>7299760000000</v>
      </c>
      <c r="E4659" s="12" t="e">
        <f>(US_Debt_Table[[#This Row],[Debt Held by the Public]] - B4911)/B4911 * 100</f>
        <v>#DIV/0!</v>
      </c>
      <c r="F4659" s="12" t="e">
        <f>(US_Debt_Table[[#This Row],[Debt Held by the Public]] - B4911)/B4911 * 100</f>
        <v>#DIV/0!</v>
      </c>
      <c r="G4659" s="12"/>
      <c r="H4659" s="12"/>
      <c r="K4659"/>
    </row>
    <row r="4660" spans="1:11" x14ac:dyDescent="0.3">
      <c r="A4660" s="21">
        <v>38201</v>
      </c>
      <c r="D4660" s="12">
        <v>7303320000000</v>
      </c>
      <c r="E4660" s="12">
        <f>(US_Debt_Table[[#This Row],[Debt Held by the Public]] - B4912)/B4912 * 100</f>
        <v>-100</v>
      </c>
      <c r="F4660" s="12">
        <f>(US_Debt_Table[[#This Row],[Debt Held by the Public]] - B4912)/B4912 * 100</f>
        <v>-100</v>
      </c>
      <c r="G4660" s="12"/>
      <c r="H4660" s="12"/>
      <c r="K4660"/>
    </row>
    <row r="4661" spans="1:11" x14ac:dyDescent="0.3">
      <c r="A4661" s="21">
        <v>38198</v>
      </c>
      <c r="B4661" s="12">
        <v>4267910000000</v>
      </c>
      <c r="D4661" s="12">
        <v>7316570000000</v>
      </c>
      <c r="E4661" s="12" t="e">
        <f>(US_Debt_Table[[#This Row],[Debt Held by the Public]] - B4913)/B4913 * 100</f>
        <v>#DIV/0!</v>
      </c>
      <c r="F4661" s="12" t="e">
        <f>(US_Debt_Table[[#This Row],[Debt Held by the Public]] - B4913)/B4913 * 100</f>
        <v>#DIV/0!</v>
      </c>
      <c r="G4661" s="12"/>
      <c r="H4661" s="12"/>
      <c r="K4661"/>
    </row>
    <row r="4662" spans="1:11" x14ac:dyDescent="0.3">
      <c r="A4662" s="21">
        <v>38197</v>
      </c>
      <c r="D4662" s="12">
        <v>7308430000000</v>
      </c>
      <c r="E4662" s="12" t="e">
        <f>(US_Debt_Table[[#This Row],[Debt Held by the Public]] - B4914)/B4914 * 100</f>
        <v>#DIV/0!</v>
      </c>
      <c r="F4662" s="12" t="e">
        <f>(US_Debt_Table[[#This Row],[Debt Held by the Public]] - B4914)/B4914 * 100</f>
        <v>#DIV/0!</v>
      </c>
      <c r="G4662" s="12"/>
      <c r="H4662" s="12"/>
      <c r="K4662"/>
    </row>
    <row r="4663" spans="1:11" x14ac:dyDescent="0.3">
      <c r="A4663" s="21">
        <v>38196</v>
      </c>
      <c r="D4663" s="12">
        <v>7298670000000</v>
      </c>
      <c r="E4663" s="12" t="e">
        <f>(US_Debt_Table[[#This Row],[Debt Held by the Public]] - B4915)/B4915 * 100</f>
        <v>#DIV/0!</v>
      </c>
      <c r="F4663" s="12" t="e">
        <f>(US_Debt_Table[[#This Row],[Debt Held by the Public]] - B4915)/B4915 * 100</f>
        <v>#DIV/0!</v>
      </c>
      <c r="G4663" s="12"/>
      <c r="H4663" s="12"/>
      <c r="K4663"/>
    </row>
    <row r="4664" spans="1:11" x14ac:dyDescent="0.3">
      <c r="A4664" s="21">
        <v>38195</v>
      </c>
      <c r="D4664" s="12">
        <v>7302320000000</v>
      </c>
      <c r="E4664" s="12" t="e">
        <f>(US_Debt_Table[[#This Row],[Debt Held by the Public]] - B4916)/B4916 * 100</f>
        <v>#DIV/0!</v>
      </c>
      <c r="F4664" s="12" t="e">
        <f>(US_Debt_Table[[#This Row],[Debt Held by the Public]] - B4916)/B4916 * 100</f>
        <v>#DIV/0!</v>
      </c>
      <c r="G4664" s="12"/>
      <c r="H4664" s="12"/>
      <c r="K4664"/>
    </row>
    <row r="4665" spans="1:11" x14ac:dyDescent="0.3">
      <c r="A4665" s="21">
        <v>38194</v>
      </c>
      <c r="D4665" s="12">
        <v>7298140000000</v>
      </c>
      <c r="E4665" s="12" t="e">
        <f>(US_Debt_Table[[#This Row],[Debt Held by the Public]] - B4917)/B4917 * 100</f>
        <v>#DIV/0!</v>
      </c>
      <c r="F4665" s="12" t="e">
        <f>(US_Debt_Table[[#This Row],[Debt Held by the Public]] - B4917)/B4917 * 100</f>
        <v>#DIV/0!</v>
      </c>
      <c r="G4665" s="12"/>
      <c r="H4665" s="12"/>
      <c r="K4665"/>
    </row>
    <row r="4666" spans="1:11" x14ac:dyDescent="0.3">
      <c r="A4666" s="21">
        <v>38191</v>
      </c>
      <c r="D4666" s="12">
        <v>7295210000000</v>
      </c>
      <c r="E4666" s="12" t="e">
        <f>(US_Debt_Table[[#This Row],[Debt Held by the Public]] - B4918)/B4918 * 100</f>
        <v>#DIV/0!</v>
      </c>
      <c r="F4666" s="12" t="e">
        <f>(US_Debt_Table[[#This Row],[Debt Held by the Public]] - B4918)/B4918 * 100</f>
        <v>#DIV/0!</v>
      </c>
      <c r="G4666" s="12"/>
      <c r="H4666" s="12"/>
      <c r="K4666"/>
    </row>
    <row r="4667" spans="1:11" x14ac:dyDescent="0.3">
      <c r="A4667" s="21">
        <v>38190</v>
      </c>
      <c r="D4667" s="12">
        <v>7294740000000</v>
      </c>
      <c r="E4667" s="12" t="e">
        <f>(US_Debt_Table[[#This Row],[Debt Held by the Public]] - B4919)/B4919 * 100</f>
        <v>#DIV/0!</v>
      </c>
      <c r="F4667" s="12" t="e">
        <f>(US_Debt_Table[[#This Row],[Debt Held by the Public]] - B4919)/B4919 * 100</f>
        <v>#DIV/0!</v>
      </c>
      <c r="G4667" s="12"/>
      <c r="H4667" s="12"/>
      <c r="K4667"/>
    </row>
    <row r="4668" spans="1:11" x14ac:dyDescent="0.3">
      <c r="A4668" s="21">
        <v>38189</v>
      </c>
      <c r="D4668" s="12">
        <v>7276780000000</v>
      </c>
      <c r="E4668" s="12" t="e">
        <f>(US_Debt_Table[[#This Row],[Debt Held by the Public]] - B4920)/B4920 * 100</f>
        <v>#DIV/0!</v>
      </c>
      <c r="F4668" s="12" t="e">
        <f>(US_Debt_Table[[#This Row],[Debt Held by the Public]] - B4920)/B4920 * 100</f>
        <v>#DIV/0!</v>
      </c>
      <c r="G4668" s="12"/>
      <c r="H4668" s="12"/>
      <c r="K4668"/>
    </row>
    <row r="4669" spans="1:11" x14ac:dyDescent="0.3">
      <c r="A4669" s="21">
        <v>38188</v>
      </c>
      <c r="D4669" s="12">
        <v>7280100000000</v>
      </c>
      <c r="E4669" s="12" t="e">
        <f>(US_Debt_Table[[#This Row],[Debt Held by the Public]] - B4921)/B4921 * 100</f>
        <v>#DIV/0!</v>
      </c>
      <c r="F4669" s="12" t="e">
        <f>(US_Debt_Table[[#This Row],[Debt Held by the Public]] - B4921)/B4921 * 100</f>
        <v>#DIV/0!</v>
      </c>
      <c r="G4669" s="12"/>
      <c r="H4669" s="12"/>
      <c r="K4669"/>
    </row>
    <row r="4670" spans="1:11" x14ac:dyDescent="0.3">
      <c r="A4670" s="21">
        <v>38187</v>
      </c>
      <c r="D4670" s="12">
        <v>7276730000000</v>
      </c>
      <c r="E4670" s="12" t="e">
        <f>(US_Debt_Table[[#This Row],[Debt Held by the Public]] - B4922)/B4922 * 100</f>
        <v>#DIV/0!</v>
      </c>
      <c r="F4670" s="12" t="e">
        <f>(US_Debt_Table[[#This Row],[Debt Held by the Public]] - B4922)/B4922 * 100</f>
        <v>#DIV/0!</v>
      </c>
      <c r="G4670" s="12"/>
      <c r="H4670" s="12"/>
      <c r="K4670"/>
    </row>
    <row r="4671" spans="1:11" x14ac:dyDescent="0.3">
      <c r="A4671" s="21">
        <v>38184</v>
      </c>
      <c r="D4671" s="12">
        <v>7273790000000</v>
      </c>
      <c r="E4671" s="12" t="e">
        <f>(US_Debt_Table[[#This Row],[Debt Held by the Public]] - B4923)/B4923 * 100</f>
        <v>#DIV/0!</v>
      </c>
      <c r="F4671" s="12" t="e">
        <f>(US_Debt_Table[[#This Row],[Debt Held by the Public]] - B4923)/B4923 * 100</f>
        <v>#DIV/0!</v>
      </c>
      <c r="G4671" s="12"/>
      <c r="H4671" s="12"/>
      <c r="K4671"/>
    </row>
    <row r="4672" spans="1:11" x14ac:dyDescent="0.3">
      <c r="A4672" s="21">
        <v>38183</v>
      </c>
      <c r="D4672" s="12">
        <v>7273200000000</v>
      </c>
      <c r="E4672" s="12" t="e">
        <f>(US_Debt_Table[[#This Row],[Debt Held by the Public]] - B4924)/B4924 * 100</f>
        <v>#DIV/0!</v>
      </c>
      <c r="F4672" s="12" t="e">
        <f>(US_Debt_Table[[#This Row],[Debt Held by the Public]] - B4924)/B4924 * 100</f>
        <v>#DIV/0!</v>
      </c>
      <c r="G4672" s="12"/>
      <c r="H4672" s="12"/>
      <c r="K4672"/>
    </row>
    <row r="4673" spans="1:11" x14ac:dyDescent="0.3">
      <c r="A4673" s="21">
        <v>38182</v>
      </c>
      <c r="D4673" s="12">
        <v>7265010000000</v>
      </c>
      <c r="E4673" s="12" t="e">
        <f>(US_Debt_Table[[#This Row],[Debt Held by the Public]] - B4925)/B4925 * 100</f>
        <v>#DIV/0!</v>
      </c>
      <c r="F4673" s="12" t="e">
        <f>(US_Debt_Table[[#This Row],[Debt Held by the Public]] - B4925)/B4925 * 100</f>
        <v>#DIV/0!</v>
      </c>
      <c r="G4673" s="12"/>
      <c r="H4673" s="12"/>
      <c r="K4673"/>
    </row>
    <row r="4674" spans="1:11" x14ac:dyDescent="0.3">
      <c r="A4674" s="21">
        <v>38181</v>
      </c>
      <c r="D4674" s="12">
        <v>7268270000000</v>
      </c>
      <c r="E4674" s="12" t="e">
        <f>(US_Debt_Table[[#This Row],[Debt Held by the Public]] - B4926)/B4926 * 100</f>
        <v>#DIV/0!</v>
      </c>
      <c r="F4674" s="12" t="e">
        <f>(US_Debt_Table[[#This Row],[Debt Held by the Public]] - B4926)/B4926 * 100</f>
        <v>#DIV/0!</v>
      </c>
      <c r="G4674" s="12"/>
      <c r="H4674" s="12"/>
      <c r="K4674"/>
    </row>
    <row r="4675" spans="1:11" x14ac:dyDescent="0.3">
      <c r="A4675" s="21">
        <v>38180</v>
      </c>
      <c r="D4675" s="12">
        <v>7265300000000</v>
      </c>
      <c r="E4675" s="12" t="e">
        <f>(US_Debt_Table[[#This Row],[Debt Held by the Public]] - B4927)/B4927 * 100</f>
        <v>#DIV/0!</v>
      </c>
      <c r="F4675" s="12" t="e">
        <f>(US_Debt_Table[[#This Row],[Debt Held by the Public]] - B4927)/B4927 * 100</f>
        <v>#DIV/0!</v>
      </c>
      <c r="G4675" s="12"/>
      <c r="H4675" s="12"/>
      <c r="K4675"/>
    </row>
    <row r="4676" spans="1:11" x14ac:dyDescent="0.3">
      <c r="A4676" s="21">
        <v>38177</v>
      </c>
      <c r="D4676" s="12">
        <v>7267030000000</v>
      </c>
      <c r="E4676" s="12" t="e">
        <f>(US_Debt_Table[[#This Row],[Debt Held by the Public]] - B4928)/B4928 * 100</f>
        <v>#DIV/0!</v>
      </c>
      <c r="F4676" s="12" t="e">
        <f>(US_Debt_Table[[#This Row],[Debt Held by the Public]] - B4928)/B4928 * 100</f>
        <v>#DIV/0!</v>
      </c>
      <c r="G4676" s="12"/>
      <c r="H4676" s="12"/>
      <c r="K4676"/>
    </row>
    <row r="4677" spans="1:11" x14ac:dyDescent="0.3">
      <c r="A4677" s="21">
        <v>38176</v>
      </c>
      <c r="D4677" s="12">
        <v>7262740000000</v>
      </c>
      <c r="E4677" s="12" t="e">
        <f>(US_Debt_Table[[#This Row],[Debt Held by the Public]] - B4929)/B4929 * 100</f>
        <v>#DIV/0!</v>
      </c>
      <c r="F4677" s="12" t="e">
        <f>(US_Debt_Table[[#This Row],[Debt Held by the Public]] - B4929)/B4929 * 100</f>
        <v>#DIV/0!</v>
      </c>
      <c r="G4677" s="12"/>
      <c r="H4677" s="12"/>
      <c r="K4677"/>
    </row>
    <row r="4678" spans="1:11" x14ac:dyDescent="0.3">
      <c r="A4678" s="21">
        <v>38175</v>
      </c>
      <c r="D4678" s="12">
        <v>7261980000000</v>
      </c>
      <c r="E4678" s="12" t="e">
        <f>(US_Debt_Table[[#This Row],[Debt Held by the Public]] - B4930)/B4930 * 100</f>
        <v>#DIV/0!</v>
      </c>
      <c r="F4678" s="12" t="e">
        <f>(US_Debt_Table[[#This Row],[Debt Held by the Public]] - B4930)/B4930 * 100</f>
        <v>#DIV/0!</v>
      </c>
      <c r="G4678" s="12"/>
      <c r="H4678" s="12"/>
      <c r="K4678"/>
    </row>
    <row r="4679" spans="1:11" x14ac:dyDescent="0.3">
      <c r="A4679" s="21">
        <v>38174</v>
      </c>
      <c r="D4679" s="12">
        <v>7260580000000</v>
      </c>
      <c r="E4679" s="12" t="e">
        <f>(US_Debt_Table[[#This Row],[Debt Held by the Public]] - B4931)/B4931 * 100</f>
        <v>#DIV/0!</v>
      </c>
      <c r="F4679" s="12" t="e">
        <f>(US_Debt_Table[[#This Row],[Debt Held by the Public]] - B4931)/B4931 * 100</f>
        <v>#DIV/0!</v>
      </c>
      <c r="G4679" s="12"/>
      <c r="H4679" s="12"/>
      <c r="K4679"/>
    </row>
    <row r="4680" spans="1:11" x14ac:dyDescent="0.3">
      <c r="A4680" s="21">
        <v>38170</v>
      </c>
      <c r="D4680" s="12">
        <v>7259600000000</v>
      </c>
      <c r="E4680" s="12" t="e">
        <f>(US_Debt_Table[[#This Row],[Debt Held by the Public]] - B4932)/B4932 * 100</f>
        <v>#DIV/0!</v>
      </c>
      <c r="F4680" s="12" t="e">
        <f>(US_Debt_Table[[#This Row],[Debt Held by the Public]] - B4932)/B4932 * 100</f>
        <v>#DIV/0!</v>
      </c>
      <c r="G4680" s="12"/>
      <c r="H4680" s="12"/>
      <c r="K4680"/>
    </row>
    <row r="4681" spans="1:11" x14ac:dyDescent="0.3">
      <c r="A4681" s="21">
        <v>38169</v>
      </c>
      <c r="D4681" s="12">
        <v>7246140000000</v>
      </c>
      <c r="E4681" s="12" t="e">
        <f>(US_Debt_Table[[#This Row],[Debt Held by the Public]] - B4933)/B4933 * 100</f>
        <v>#DIV/0!</v>
      </c>
      <c r="F4681" s="12" t="e">
        <f>(US_Debt_Table[[#This Row],[Debt Held by the Public]] - B4933)/B4933 * 100</f>
        <v>#DIV/0!</v>
      </c>
      <c r="G4681" s="12"/>
      <c r="H4681" s="12"/>
      <c r="K4681"/>
    </row>
    <row r="4682" spans="1:11" x14ac:dyDescent="0.3">
      <c r="A4682" s="21">
        <v>38168</v>
      </c>
      <c r="B4682" s="12">
        <v>4218910000000</v>
      </c>
      <c r="D4682" s="12">
        <v>7274330000000</v>
      </c>
      <c r="E4682" s="12">
        <f>(US_Debt_Table[[#This Row],[Debt Held by the Public]] - B4934)/B4934 * 100</f>
        <v>10.534396344610581</v>
      </c>
      <c r="F4682" s="12">
        <f>(US_Debt_Table[[#This Row],[Debt Held by the Public]] - B4934)/B4934 * 100</f>
        <v>10.534396344610581</v>
      </c>
      <c r="G4682" s="12"/>
      <c r="H4682" s="12"/>
      <c r="K4682"/>
    </row>
    <row r="4683" spans="1:11" x14ac:dyDescent="0.3">
      <c r="A4683" s="21">
        <v>38167</v>
      </c>
      <c r="D4683" s="12">
        <v>7206420000000</v>
      </c>
      <c r="E4683" s="12" t="e">
        <f>(US_Debt_Table[[#This Row],[Debt Held by the Public]] - B4935)/B4935 * 100</f>
        <v>#DIV/0!</v>
      </c>
      <c r="F4683" s="12" t="e">
        <f>(US_Debt_Table[[#This Row],[Debt Held by the Public]] - B4935)/B4935 * 100</f>
        <v>#DIV/0!</v>
      </c>
      <c r="G4683" s="12"/>
      <c r="H4683" s="12"/>
      <c r="K4683"/>
    </row>
    <row r="4684" spans="1:11" x14ac:dyDescent="0.3">
      <c r="A4684" s="21">
        <v>38166</v>
      </c>
      <c r="D4684" s="12">
        <v>7209490000000</v>
      </c>
      <c r="E4684" s="12" t="e">
        <f>(US_Debt_Table[[#This Row],[Debt Held by the Public]] - B4936)/B4936 * 100</f>
        <v>#DIV/0!</v>
      </c>
      <c r="F4684" s="12" t="e">
        <f>(US_Debt_Table[[#This Row],[Debt Held by the Public]] - B4936)/B4936 * 100</f>
        <v>#DIV/0!</v>
      </c>
      <c r="G4684" s="12"/>
      <c r="H4684" s="12"/>
      <c r="K4684"/>
    </row>
    <row r="4685" spans="1:11" x14ac:dyDescent="0.3">
      <c r="A4685" s="21">
        <v>38163</v>
      </c>
      <c r="D4685" s="12">
        <v>7208990000000</v>
      </c>
      <c r="E4685" s="12" t="e">
        <f>(US_Debt_Table[[#This Row],[Debt Held by the Public]] - B4937)/B4937 * 100</f>
        <v>#DIV/0!</v>
      </c>
      <c r="F4685" s="12" t="e">
        <f>(US_Debt_Table[[#This Row],[Debt Held by the Public]] - B4937)/B4937 * 100</f>
        <v>#DIV/0!</v>
      </c>
      <c r="G4685" s="12"/>
      <c r="H4685" s="12"/>
      <c r="K4685"/>
    </row>
    <row r="4686" spans="1:11" x14ac:dyDescent="0.3">
      <c r="A4686" s="21">
        <v>38162</v>
      </c>
      <c r="D4686" s="12">
        <v>7206740000000</v>
      </c>
      <c r="E4686" s="12" t="e">
        <f>(US_Debt_Table[[#This Row],[Debt Held by the Public]] - B4938)/B4938 * 100</f>
        <v>#DIV/0!</v>
      </c>
      <c r="F4686" s="12" t="e">
        <f>(US_Debt_Table[[#This Row],[Debt Held by the Public]] - B4938)/B4938 * 100</f>
        <v>#DIV/0!</v>
      </c>
      <c r="G4686" s="12"/>
      <c r="H4686" s="12"/>
      <c r="K4686"/>
    </row>
    <row r="4687" spans="1:11" x14ac:dyDescent="0.3">
      <c r="A4687" s="21">
        <v>38161</v>
      </c>
      <c r="D4687" s="12">
        <v>7215990000000</v>
      </c>
      <c r="E4687" s="12" t="e">
        <f>(US_Debt_Table[[#This Row],[Debt Held by the Public]] - B4939)/B4939 * 100</f>
        <v>#DIV/0!</v>
      </c>
      <c r="F4687" s="12" t="e">
        <f>(US_Debt_Table[[#This Row],[Debt Held by the Public]] - B4939)/B4939 * 100</f>
        <v>#DIV/0!</v>
      </c>
      <c r="G4687" s="12"/>
      <c r="H4687" s="12"/>
      <c r="K4687"/>
    </row>
    <row r="4688" spans="1:11" x14ac:dyDescent="0.3">
      <c r="A4688" s="21">
        <v>38160</v>
      </c>
      <c r="D4688" s="12">
        <v>7217550000000</v>
      </c>
      <c r="E4688" s="12" t="e">
        <f>(US_Debt_Table[[#This Row],[Debt Held by the Public]] - B4940)/B4940 * 100</f>
        <v>#DIV/0!</v>
      </c>
      <c r="F4688" s="12" t="e">
        <f>(US_Debt_Table[[#This Row],[Debt Held by the Public]] - B4940)/B4940 * 100</f>
        <v>#DIV/0!</v>
      </c>
      <c r="G4688" s="12"/>
      <c r="H4688" s="12"/>
      <c r="K4688"/>
    </row>
    <row r="4689" spans="1:11" x14ac:dyDescent="0.3">
      <c r="A4689" s="21">
        <v>38159</v>
      </c>
      <c r="D4689" s="12">
        <v>7213300000000</v>
      </c>
      <c r="E4689" s="12" t="e">
        <f>(US_Debt_Table[[#This Row],[Debt Held by the Public]] - B4941)/B4941 * 100</f>
        <v>#DIV/0!</v>
      </c>
      <c r="F4689" s="12" t="e">
        <f>(US_Debt_Table[[#This Row],[Debt Held by the Public]] - B4941)/B4941 * 100</f>
        <v>#DIV/0!</v>
      </c>
      <c r="G4689" s="12"/>
      <c r="H4689" s="12"/>
      <c r="K4689"/>
    </row>
    <row r="4690" spans="1:11" x14ac:dyDescent="0.3">
      <c r="A4690" s="21">
        <v>38156</v>
      </c>
      <c r="D4690" s="12">
        <v>7211260000000</v>
      </c>
      <c r="E4690" s="12" t="e">
        <f>(US_Debt_Table[[#This Row],[Debt Held by the Public]] - B4942)/B4942 * 100</f>
        <v>#DIV/0!</v>
      </c>
      <c r="F4690" s="12" t="e">
        <f>(US_Debt_Table[[#This Row],[Debt Held by the Public]] - B4942)/B4942 * 100</f>
        <v>#DIV/0!</v>
      </c>
      <c r="G4690" s="12"/>
      <c r="H4690" s="12"/>
      <c r="K4690"/>
    </row>
    <row r="4691" spans="1:11" x14ac:dyDescent="0.3">
      <c r="A4691" s="21">
        <v>38155</v>
      </c>
      <c r="D4691" s="12">
        <v>7211140000000</v>
      </c>
      <c r="E4691" s="12" t="e">
        <f>(US_Debt_Table[[#This Row],[Debt Held by the Public]] - B4943)/B4943 * 100</f>
        <v>#DIV/0!</v>
      </c>
      <c r="F4691" s="12" t="e">
        <f>(US_Debt_Table[[#This Row],[Debt Held by the Public]] - B4943)/B4943 * 100</f>
        <v>#DIV/0!</v>
      </c>
      <c r="G4691" s="12"/>
      <c r="H4691" s="12"/>
      <c r="K4691"/>
    </row>
    <row r="4692" spans="1:11" x14ac:dyDescent="0.3">
      <c r="A4692" s="21">
        <v>38154</v>
      </c>
      <c r="D4692" s="12">
        <v>7211230000000</v>
      </c>
      <c r="E4692" s="12" t="e">
        <f>(US_Debt_Table[[#This Row],[Debt Held by the Public]] - B4944)/B4944 * 100</f>
        <v>#DIV/0!</v>
      </c>
      <c r="F4692" s="12" t="e">
        <f>(US_Debt_Table[[#This Row],[Debt Held by the Public]] - B4944)/B4944 * 100</f>
        <v>#DIV/0!</v>
      </c>
      <c r="G4692" s="12"/>
      <c r="H4692" s="12"/>
      <c r="K4692"/>
    </row>
    <row r="4693" spans="1:11" x14ac:dyDescent="0.3">
      <c r="A4693" s="21">
        <v>38153</v>
      </c>
      <c r="D4693" s="12">
        <v>7212000000000</v>
      </c>
      <c r="E4693" s="12" t="e">
        <f>(US_Debt_Table[[#This Row],[Debt Held by the Public]] - B4945)/B4945 * 100</f>
        <v>#DIV/0!</v>
      </c>
      <c r="F4693" s="12" t="e">
        <f>(US_Debt_Table[[#This Row],[Debt Held by the Public]] - B4945)/B4945 * 100</f>
        <v>#DIV/0!</v>
      </c>
      <c r="G4693" s="12"/>
      <c r="H4693" s="12"/>
      <c r="K4693"/>
    </row>
    <row r="4694" spans="1:11" x14ac:dyDescent="0.3">
      <c r="A4694" s="21">
        <v>38152</v>
      </c>
      <c r="D4694" s="12">
        <v>7214230000000</v>
      </c>
      <c r="E4694" s="12" t="e">
        <f>(US_Debt_Table[[#This Row],[Debt Held by the Public]] - B4946)/B4946 * 100</f>
        <v>#DIV/0!</v>
      </c>
      <c r="F4694" s="12" t="e">
        <f>(US_Debt_Table[[#This Row],[Debt Held by the Public]] - B4946)/B4946 * 100</f>
        <v>#DIV/0!</v>
      </c>
      <c r="G4694" s="12"/>
      <c r="H4694" s="12"/>
      <c r="K4694"/>
    </row>
    <row r="4695" spans="1:11" x14ac:dyDescent="0.3">
      <c r="A4695" s="21">
        <v>38149</v>
      </c>
      <c r="D4695" s="12">
        <v>7218770000000</v>
      </c>
      <c r="E4695" s="12" t="e">
        <f>(US_Debt_Table[[#This Row],[Debt Held by the Public]] - B4947)/B4947 * 100</f>
        <v>#DIV/0!</v>
      </c>
      <c r="F4695" s="12" t="e">
        <f>(US_Debt_Table[[#This Row],[Debt Held by the Public]] - B4947)/B4947 * 100</f>
        <v>#DIV/0!</v>
      </c>
      <c r="G4695" s="12"/>
      <c r="H4695" s="12"/>
      <c r="K4695"/>
    </row>
    <row r="4696" spans="1:11" x14ac:dyDescent="0.3">
      <c r="A4696" s="21">
        <v>38148</v>
      </c>
      <c r="D4696" s="12">
        <v>7222660000000</v>
      </c>
      <c r="E4696" s="12" t="e">
        <f>(US_Debt_Table[[#This Row],[Debt Held by the Public]] - B4948)/B4948 * 100</f>
        <v>#DIV/0!</v>
      </c>
      <c r="F4696" s="12" t="e">
        <f>(US_Debt_Table[[#This Row],[Debt Held by the Public]] - B4948)/B4948 * 100</f>
        <v>#DIV/0!</v>
      </c>
      <c r="G4696" s="12"/>
      <c r="H4696" s="12"/>
      <c r="K4696"/>
    </row>
    <row r="4697" spans="1:11" x14ac:dyDescent="0.3">
      <c r="A4697" s="21">
        <v>38147</v>
      </c>
      <c r="D4697" s="12">
        <v>7214620000000</v>
      </c>
      <c r="E4697" s="12" t="e">
        <f>(US_Debt_Table[[#This Row],[Debt Held by the Public]] - B4949)/B4949 * 100</f>
        <v>#DIV/0!</v>
      </c>
      <c r="F4697" s="12" t="e">
        <f>(US_Debt_Table[[#This Row],[Debt Held by the Public]] - B4949)/B4949 * 100</f>
        <v>#DIV/0!</v>
      </c>
      <c r="G4697" s="12"/>
      <c r="H4697" s="12"/>
      <c r="K4697"/>
    </row>
    <row r="4698" spans="1:11" x14ac:dyDescent="0.3">
      <c r="A4698" s="21">
        <v>38146</v>
      </c>
      <c r="D4698" s="12">
        <v>7216380000000</v>
      </c>
      <c r="E4698" s="12" t="e">
        <f>(US_Debt_Table[[#This Row],[Debt Held by the Public]] - B4950)/B4950 * 100</f>
        <v>#DIV/0!</v>
      </c>
      <c r="F4698" s="12" t="e">
        <f>(US_Debt_Table[[#This Row],[Debt Held by the Public]] - B4950)/B4950 * 100</f>
        <v>#DIV/0!</v>
      </c>
      <c r="G4698" s="12"/>
      <c r="H4698" s="12"/>
      <c r="K4698"/>
    </row>
    <row r="4699" spans="1:11" x14ac:dyDescent="0.3">
      <c r="A4699" s="21">
        <v>38145</v>
      </c>
      <c r="D4699" s="12">
        <v>7212920000000</v>
      </c>
      <c r="E4699" s="12" t="e">
        <f>(US_Debt_Table[[#This Row],[Debt Held by the Public]] - B4951)/B4951 * 100</f>
        <v>#DIV/0!</v>
      </c>
      <c r="F4699" s="12" t="e">
        <f>(US_Debt_Table[[#This Row],[Debt Held by the Public]] - B4951)/B4951 * 100</f>
        <v>#DIV/0!</v>
      </c>
      <c r="G4699" s="12"/>
      <c r="H4699" s="12"/>
      <c r="K4699"/>
    </row>
    <row r="4700" spans="1:11" x14ac:dyDescent="0.3">
      <c r="A4700" s="21">
        <v>38142</v>
      </c>
      <c r="D4700" s="12">
        <v>7211660000000</v>
      </c>
      <c r="E4700" s="12" t="e">
        <f>(US_Debt_Table[[#This Row],[Debt Held by the Public]] - B4952)/B4952 * 100</f>
        <v>#DIV/0!</v>
      </c>
      <c r="F4700" s="12" t="e">
        <f>(US_Debt_Table[[#This Row],[Debt Held by the Public]] - B4952)/B4952 * 100</f>
        <v>#DIV/0!</v>
      </c>
      <c r="G4700" s="12"/>
      <c r="H4700" s="12"/>
      <c r="K4700"/>
    </row>
    <row r="4701" spans="1:11" x14ac:dyDescent="0.3">
      <c r="A4701" s="21">
        <v>38141</v>
      </c>
      <c r="D4701" s="12">
        <v>7210720000000</v>
      </c>
      <c r="E4701" s="12" t="e">
        <f>(US_Debt_Table[[#This Row],[Debt Held by the Public]] - B4953)/B4953 * 100</f>
        <v>#DIV/0!</v>
      </c>
      <c r="F4701" s="12" t="e">
        <f>(US_Debt_Table[[#This Row],[Debt Held by the Public]] - B4953)/B4953 * 100</f>
        <v>#DIV/0!</v>
      </c>
      <c r="G4701" s="12"/>
      <c r="H4701" s="12"/>
      <c r="K4701"/>
    </row>
    <row r="4702" spans="1:11" x14ac:dyDescent="0.3">
      <c r="A4702" s="21">
        <v>38140</v>
      </c>
      <c r="D4702" s="12">
        <v>7191870000000</v>
      </c>
      <c r="E4702" s="12" t="e">
        <f>(US_Debt_Table[[#This Row],[Debt Held by the Public]] - B4954)/B4954 * 100</f>
        <v>#DIV/0!</v>
      </c>
      <c r="F4702" s="12" t="e">
        <f>(US_Debt_Table[[#This Row],[Debt Held by the Public]] - B4954)/B4954 * 100</f>
        <v>#DIV/0!</v>
      </c>
      <c r="G4702" s="12"/>
      <c r="H4702" s="12"/>
      <c r="K4702"/>
    </row>
    <row r="4703" spans="1:11" x14ac:dyDescent="0.3">
      <c r="A4703" s="21">
        <v>38139</v>
      </c>
      <c r="D4703" s="12">
        <v>7187560000000</v>
      </c>
      <c r="E4703" s="12">
        <f>(US_Debt_Table[[#This Row],[Debt Held by the Public]] - B4955)/B4955 * 100</f>
        <v>-100</v>
      </c>
      <c r="F4703" s="12">
        <f>(US_Debt_Table[[#This Row],[Debt Held by the Public]] - B4955)/B4955 * 100</f>
        <v>-100</v>
      </c>
      <c r="G4703" s="12"/>
      <c r="H4703" s="12"/>
      <c r="K4703"/>
    </row>
    <row r="4704" spans="1:11" x14ac:dyDescent="0.3">
      <c r="A4704" s="21">
        <v>38135</v>
      </c>
      <c r="B4704" s="12">
        <v>4207090000000</v>
      </c>
      <c r="D4704" s="12">
        <v>7196380000000</v>
      </c>
      <c r="E4704" s="12" t="e">
        <f>(US_Debt_Table[[#This Row],[Debt Held by the Public]] - B4956)/B4956 * 100</f>
        <v>#DIV/0!</v>
      </c>
      <c r="F4704" s="12" t="e">
        <f>(US_Debt_Table[[#This Row],[Debt Held by the Public]] - B4956)/B4956 * 100</f>
        <v>#DIV/0!</v>
      </c>
      <c r="G4704" s="12"/>
      <c r="H4704" s="12"/>
      <c r="K4704"/>
    </row>
    <row r="4705" spans="1:11" x14ac:dyDescent="0.3">
      <c r="A4705" s="21">
        <v>38134</v>
      </c>
      <c r="D4705" s="12">
        <v>7191390000000</v>
      </c>
      <c r="E4705" s="12" t="e">
        <f>(US_Debt_Table[[#This Row],[Debt Held by the Public]] - B4957)/B4957 * 100</f>
        <v>#DIV/0!</v>
      </c>
      <c r="F4705" s="12" t="e">
        <f>(US_Debt_Table[[#This Row],[Debt Held by the Public]] - B4957)/B4957 * 100</f>
        <v>#DIV/0!</v>
      </c>
      <c r="G4705" s="12"/>
      <c r="H4705" s="12"/>
      <c r="K4705"/>
    </row>
    <row r="4706" spans="1:11" x14ac:dyDescent="0.3">
      <c r="A4706" s="21">
        <v>38133</v>
      </c>
      <c r="D4706" s="12">
        <v>7193950000000</v>
      </c>
      <c r="E4706" s="12" t="e">
        <f>(US_Debt_Table[[#This Row],[Debt Held by the Public]] - B4958)/B4958 * 100</f>
        <v>#DIV/0!</v>
      </c>
      <c r="F4706" s="12" t="e">
        <f>(US_Debt_Table[[#This Row],[Debt Held by the Public]] - B4958)/B4958 * 100</f>
        <v>#DIV/0!</v>
      </c>
      <c r="G4706" s="12"/>
      <c r="H4706" s="12"/>
      <c r="K4706"/>
    </row>
    <row r="4707" spans="1:11" x14ac:dyDescent="0.3">
      <c r="A4707" s="21">
        <v>38132</v>
      </c>
      <c r="D4707" s="12">
        <v>7197500000000</v>
      </c>
      <c r="E4707" s="12" t="e">
        <f>(US_Debt_Table[[#This Row],[Debt Held by the Public]] - B4959)/B4959 * 100</f>
        <v>#DIV/0!</v>
      </c>
      <c r="F4707" s="12" t="e">
        <f>(US_Debt_Table[[#This Row],[Debt Held by the Public]] - B4959)/B4959 * 100</f>
        <v>#DIV/0!</v>
      </c>
      <c r="G4707" s="12"/>
      <c r="H4707" s="12"/>
      <c r="K4707"/>
    </row>
    <row r="4708" spans="1:11" x14ac:dyDescent="0.3">
      <c r="A4708" s="21">
        <v>38131</v>
      </c>
      <c r="D4708" s="12">
        <v>7193240000000</v>
      </c>
      <c r="E4708" s="12" t="e">
        <f>(US_Debt_Table[[#This Row],[Debt Held by the Public]] - B4960)/B4960 * 100</f>
        <v>#DIV/0!</v>
      </c>
      <c r="F4708" s="12" t="e">
        <f>(US_Debt_Table[[#This Row],[Debt Held by the Public]] - B4960)/B4960 * 100</f>
        <v>#DIV/0!</v>
      </c>
      <c r="G4708" s="12"/>
      <c r="H4708" s="12"/>
      <c r="K4708"/>
    </row>
    <row r="4709" spans="1:11" x14ac:dyDescent="0.3">
      <c r="A4709" s="21">
        <v>38128</v>
      </c>
      <c r="D4709" s="12">
        <v>7191790000000</v>
      </c>
      <c r="E4709" s="12" t="e">
        <f>(US_Debt_Table[[#This Row],[Debt Held by the Public]] - B4961)/B4961 * 100</f>
        <v>#DIV/0!</v>
      </c>
      <c r="F4709" s="12" t="e">
        <f>(US_Debt_Table[[#This Row],[Debt Held by the Public]] - B4961)/B4961 * 100</f>
        <v>#DIV/0!</v>
      </c>
      <c r="G4709" s="12"/>
      <c r="H4709" s="12"/>
      <c r="K4709"/>
    </row>
    <row r="4710" spans="1:11" x14ac:dyDescent="0.3">
      <c r="A4710" s="21">
        <v>38127</v>
      </c>
      <c r="D4710" s="12">
        <v>7191320000000</v>
      </c>
      <c r="E4710" s="12" t="e">
        <f>(US_Debt_Table[[#This Row],[Debt Held by the Public]] - B4962)/B4962 * 100</f>
        <v>#DIV/0!</v>
      </c>
      <c r="F4710" s="12" t="e">
        <f>(US_Debt_Table[[#This Row],[Debt Held by the Public]] - B4962)/B4962 * 100</f>
        <v>#DIV/0!</v>
      </c>
      <c r="G4710" s="12"/>
      <c r="H4710" s="12"/>
      <c r="K4710"/>
    </row>
    <row r="4711" spans="1:11" x14ac:dyDescent="0.3">
      <c r="A4711" s="21">
        <v>38126</v>
      </c>
      <c r="D4711" s="12">
        <v>7179680000000</v>
      </c>
      <c r="E4711" s="12" t="e">
        <f>(US_Debt_Table[[#This Row],[Debt Held by the Public]] - B4963)/B4963 * 100</f>
        <v>#DIV/0!</v>
      </c>
      <c r="F4711" s="12" t="e">
        <f>(US_Debt_Table[[#This Row],[Debt Held by the Public]] - B4963)/B4963 * 100</f>
        <v>#DIV/0!</v>
      </c>
      <c r="G4711" s="12"/>
      <c r="H4711" s="12"/>
      <c r="K4711"/>
    </row>
    <row r="4712" spans="1:11" x14ac:dyDescent="0.3">
      <c r="A4712" s="21">
        <v>38125</v>
      </c>
      <c r="D4712" s="12">
        <v>7183390000000</v>
      </c>
      <c r="E4712" s="12" t="e">
        <f>(US_Debt_Table[[#This Row],[Debt Held by the Public]] - B4964)/B4964 * 100</f>
        <v>#DIV/0!</v>
      </c>
      <c r="F4712" s="12" t="e">
        <f>(US_Debt_Table[[#This Row],[Debt Held by the Public]] - B4964)/B4964 * 100</f>
        <v>#DIV/0!</v>
      </c>
      <c r="G4712" s="12"/>
      <c r="H4712" s="12"/>
      <c r="K4712"/>
    </row>
    <row r="4713" spans="1:11" x14ac:dyDescent="0.3">
      <c r="A4713" s="21">
        <v>38124</v>
      </c>
      <c r="D4713" s="12">
        <v>7175790000000</v>
      </c>
      <c r="E4713" s="12" t="e">
        <f>(US_Debt_Table[[#This Row],[Debt Held by the Public]] - B4965)/B4965 * 100</f>
        <v>#DIV/0!</v>
      </c>
      <c r="F4713" s="12" t="e">
        <f>(US_Debt_Table[[#This Row],[Debt Held by the Public]] - B4965)/B4965 * 100</f>
        <v>#DIV/0!</v>
      </c>
      <c r="G4713" s="12"/>
      <c r="H4713" s="12"/>
      <c r="K4713"/>
    </row>
    <row r="4714" spans="1:11" x14ac:dyDescent="0.3">
      <c r="A4714" s="21">
        <v>38121</v>
      </c>
      <c r="D4714" s="12">
        <v>7148490000000</v>
      </c>
      <c r="E4714" s="12" t="e">
        <f>(US_Debt_Table[[#This Row],[Debt Held by the Public]] - B4966)/B4966 * 100</f>
        <v>#DIV/0!</v>
      </c>
      <c r="F4714" s="12" t="e">
        <f>(US_Debt_Table[[#This Row],[Debt Held by the Public]] - B4966)/B4966 * 100</f>
        <v>#DIV/0!</v>
      </c>
      <c r="G4714" s="12"/>
      <c r="H4714" s="12"/>
      <c r="K4714"/>
    </row>
    <row r="4715" spans="1:11" x14ac:dyDescent="0.3">
      <c r="A4715" s="21">
        <v>38120</v>
      </c>
      <c r="D4715" s="12">
        <v>7147550000000</v>
      </c>
      <c r="E4715" s="12" t="e">
        <f>(US_Debt_Table[[#This Row],[Debt Held by the Public]] - B4967)/B4967 * 100</f>
        <v>#DIV/0!</v>
      </c>
      <c r="F4715" s="12" t="e">
        <f>(US_Debt_Table[[#This Row],[Debt Held by the Public]] - B4967)/B4967 * 100</f>
        <v>#DIV/0!</v>
      </c>
      <c r="G4715" s="12"/>
      <c r="H4715" s="12"/>
      <c r="K4715"/>
    </row>
    <row r="4716" spans="1:11" x14ac:dyDescent="0.3">
      <c r="A4716" s="21">
        <v>38119</v>
      </c>
      <c r="D4716" s="12">
        <v>7138340000000</v>
      </c>
      <c r="E4716" s="12" t="e">
        <f>(US_Debt_Table[[#This Row],[Debt Held by the Public]] - B4968)/B4968 * 100</f>
        <v>#DIV/0!</v>
      </c>
      <c r="F4716" s="12" t="e">
        <f>(US_Debt_Table[[#This Row],[Debt Held by the Public]] - B4968)/B4968 * 100</f>
        <v>#DIV/0!</v>
      </c>
      <c r="G4716" s="12"/>
      <c r="H4716" s="12"/>
      <c r="K4716"/>
    </row>
    <row r="4717" spans="1:11" x14ac:dyDescent="0.3">
      <c r="A4717" s="21">
        <v>38118</v>
      </c>
      <c r="D4717" s="12">
        <v>7140940000000</v>
      </c>
      <c r="E4717" s="12" t="e">
        <f>(US_Debt_Table[[#This Row],[Debt Held by the Public]] - B4969)/B4969 * 100</f>
        <v>#DIV/0!</v>
      </c>
      <c r="F4717" s="12" t="e">
        <f>(US_Debt_Table[[#This Row],[Debt Held by the Public]] - B4969)/B4969 * 100</f>
        <v>#DIV/0!</v>
      </c>
      <c r="G4717" s="12"/>
      <c r="H4717" s="12"/>
      <c r="K4717"/>
    </row>
    <row r="4718" spans="1:11" x14ac:dyDescent="0.3">
      <c r="A4718" s="21">
        <v>38117</v>
      </c>
      <c r="D4718" s="12">
        <v>7136490000000</v>
      </c>
      <c r="E4718" s="12" t="e">
        <f>(US_Debt_Table[[#This Row],[Debt Held by the Public]] - B4970)/B4970 * 100</f>
        <v>#DIV/0!</v>
      </c>
      <c r="F4718" s="12" t="e">
        <f>(US_Debt_Table[[#This Row],[Debt Held by the Public]] - B4970)/B4970 * 100</f>
        <v>#DIV/0!</v>
      </c>
      <c r="G4718" s="12"/>
      <c r="H4718" s="12"/>
      <c r="K4718"/>
    </row>
    <row r="4719" spans="1:11" x14ac:dyDescent="0.3">
      <c r="A4719" s="21">
        <v>38114</v>
      </c>
      <c r="D4719" s="12">
        <v>7131320000000</v>
      </c>
      <c r="E4719" s="12" t="e">
        <f>(US_Debt_Table[[#This Row],[Debt Held by the Public]] - B4971)/B4971 * 100</f>
        <v>#DIV/0!</v>
      </c>
      <c r="F4719" s="12" t="e">
        <f>(US_Debt_Table[[#This Row],[Debt Held by the Public]] - B4971)/B4971 * 100</f>
        <v>#DIV/0!</v>
      </c>
      <c r="G4719" s="12"/>
      <c r="H4719" s="12"/>
      <c r="K4719"/>
    </row>
    <row r="4720" spans="1:11" x14ac:dyDescent="0.3">
      <c r="A4720" s="21">
        <v>38113</v>
      </c>
      <c r="D4720" s="12">
        <v>7133630000000</v>
      </c>
      <c r="E4720" s="12" t="e">
        <f>(US_Debt_Table[[#This Row],[Debt Held by the Public]] - B4972)/B4972 * 100</f>
        <v>#DIV/0!</v>
      </c>
      <c r="F4720" s="12" t="e">
        <f>(US_Debt_Table[[#This Row],[Debt Held by the Public]] - B4972)/B4972 * 100</f>
        <v>#DIV/0!</v>
      </c>
      <c r="G4720" s="12"/>
      <c r="H4720" s="12"/>
      <c r="K4720"/>
    </row>
    <row r="4721" spans="1:11" x14ac:dyDescent="0.3">
      <c r="A4721" s="21">
        <v>38112</v>
      </c>
      <c r="D4721" s="12">
        <v>7127990000000</v>
      </c>
      <c r="E4721" s="12" t="e">
        <f>(US_Debt_Table[[#This Row],[Debt Held by the Public]] - B4973)/B4973 * 100</f>
        <v>#DIV/0!</v>
      </c>
      <c r="F4721" s="12" t="e">
        <f>(US_Debt_Table[[#This Row],[Debt Held by the Public]] - B4973)/B4973 * 100</f>
        <v>#DIV/0!</v>
      </c>
      <c r="G4721" s="12"/>
      <c r="H4721" s="12"/>
      <c r="K4721"/>
    </row>
    <row r="4722" spans="1:11" x14ac:dyDescent="0.3">
      <c r="A4722" s="21">
        <v>38111</v>
      </c>
      <c r="D4722" s="12">
        <v>7124770000000</v>
      </c>
      <c r="E4722" s="12" t="e">
        <f>(US_Debt_Table[[#This Row],[Debt Held by the Public]] - B4974)/B4974 * 100</f>
        <v>#DIV/0!</v>
      </c>
      <c r="F4722" s="12" t="e">
        <f>(US_Debt_Table[[#This Row],[Debt Held by the Public]] - B4974)/B4974 * 100</f>
        <v>#DIV/0!</v>
      </c>
      <c r="G4722" s="12"/>
      <c r="H4722" s="12"/>
      <c r="K4722"/>
    </row>
    <row r="4723" spans="1:11" x14ac:dyDescent="0.3">
      <c r="A4723" s="21">
        <v>38110</v>
      </c>
      <c r="D4723" s="12">
        <v>7105800000000</v>
      </c>
      <c r="E4723" s="12" t="e">
        <f>(US_Debt_Table[[#This Row],[Debt Held by the Public]] - B4975)/B4975 * 100</f>
        <v>#DIV/0!</v>
      </c>
      <c r="F4723" s="12" t="e">
        <f>(US_Debt_Table[[#This Row],[Debt Held by the Public]] - B4975)/B4975 * 100</f>
        <v>#DIV/0!</v>
      </c>
      <c r="G4723" s="12"/>
      <c r="H4723" s="12"/>
      <c r="K4723"/>
    </row>
    <row r="4724" spans="1:11" x14ac:dyDescent="0.3">
      <c r="A4724" s="21">
        <v>38107</v>
      </c>
      <c r="B4724" s="12">
        <v>4158980000000</v>
      </c>
      <c r="D4724" s="12">
        <v>7133790000000</v>
      </c>
      <c r="E4724" s="12">
        <f>(US_Debt_Table[[#This Row],[Debt Held by the Public]] - B4976)/B4976 * 100</f>
        <v>12.318652709811929</v>
      </c>
      <c r="F4724" s="12">
        <f>(US_Debt_Table[[#This Row],[Debt Held by the Public]] - B4976)/B4976 * 100</f>
        <v>12.318652709811929</v>
      </c>
      <c r="G4724" s="12"/>
      <c r="H4724" s="12"/>
      <c r="K4724"/>
    </row>
    <row r="4725" spans="1:11" x14ac:dyDescent="0.3">
      <c r="A4725" s="21">
        <v>38106</v>
      </c>
      <c r="D4725" s="12">
        <v>7132770000000</v>
      </c>
      <c r="E4725" s="12" t="e">
        <f>(US_Debt_Table[[#This Row],[Debt Held by the Public]] - B4977)/B4977 * 100</f>
        <v>#DIV/0!</v>
      </c>
      <c r="F4725" s="12" t="e">
        <f>(US_Debt_Table[[#This Row],[Debt Held by the Public]] - B4977)/B4977 * 100</f>
        <v>#DIV/0!</v>
      </c>
      <c r="G4725" s="12"/>
      <c r="H4725" s="12"/>
      <c r="K4725"/>
    </row>
    <row r="4726" spans="1:11" x14ac:dyDescent="0.3">
      <c r="A4726" s="21">
        <v>38105</v>
      </c>
      <c r="D4726" s="12">
        <v>7142410000000</v>
      </c>
      <c r="E4726" s="12" t="e">
        <f>(US_Debt_Table[[#This Row],[Debt Held by the Public]] - B4978)/B4978 * 100</f>
        <v>#DIV/0!</v>
      </c>
      <c r="F4726" s="12" t="e">
        <f>(US_Debt_Table[[#This Row],[Debt Held by the Public]] - B4978)/B4978 * 100</f>
        <v>#DIV/0!</v>
      </c>
      <c r="G4726" s="12"/>
      <c r="H4726" s="12"/>
      <c r="K4726"/>
    </row>
    <row r="4727" spans="1:11" x14ac:dyDescent="0.3">
      <c r="A4727" s="21">
        <v>38104</v>
      </c>
      <c r="D4727" s="12">
        <v>7142430000000</v>
      </c>
      <c r="E4727" s="12" t="e">
        <f>(US_Debt_Table[[#This Row],[Debt Held by the Public]] - B4979)/B4979 * 100</f>
        <v>#DIV/0!</v>
      </c>
      <c r="F4727" s="12" t="e">
        <f>(US_Debt_Table[[#This Row],[Debt Held by the Public]] - B4979)/B4979 * 100</f>
        <v>#DIV/0!</v>
      </c>
      <c r="G4727" s="12"/>
      <c r="H4727" s="12"/>
      <c r="K4727"/>
    </row>
    <row r="4728" spans="1:11" x14ac:dyDescent="0.3">
      <c r="A4728" s="21">
        <v>38103</v>
      </c>
      <c r="D4728" s="12">
        <v>7137950000000</v>
      </c>
      <c r="E4728" s="12" t="e">
        <f>(US_Debt_Table[[#This Row],[Debt Held by the Public]] - B4980)/B4980 * 100</f>
        <v>#DIV/0!</v>
      </c>
      <c r="F4728" s="12" t="e">
        <f>(US_Debt_Table[[#This Row],[Debt Held by the Public]] - B4980)/B4980 * 100</f>
        <v>#DIV/0!</v>
      </c>
      <c r="G4728" s="12"/>
      <c r="H4728" s="12"/>
      <c r="K4728"/>
    </row>
    <row r="4729" spans="1:11" x14ac:dyDescent="0.3">
      <c r="A4729" s="21">
        <v>38100</v>
      </c>
      <c r="D4729" s="12">
        <v>7135540000000</v>
      </c>
      <c r="E4729" s="12" t="e">
        <f>(US_Debt_Table[[#This Row],[Debt Held by the Public]] - B4981)/B4981 * 100</f>
        <v>#DIV/0!</v>
      </c>
      <c r="F4729" s="12" t="e">
        <f>(US_Debt_Table[[#This Row],[Debt Held by the Public]] - B4981)/B4981 * 100</f>
        <v>#DIV/0!</v>
      </c>
      <c r="G4729" s="12"/>
      <c r="H4729" s="12"/>
      <c r="K4729"/>
    </row>
    <row r="4730" spans="1:11" x14ac:dyDescent="0.3">
      <c r="A4730" s="21">
        <v>38099</v>
      </c>
      <c r="D4730" s="12">
        <v>7131350000000</v>
      </c>
      <c r="E4730" s="12" t="e">
        <f>(US_Debt_Table[[#This Row],[Debt Held by the Public]] - B4982)/B4982 * 100</f>
        <v>#DIV/0!</v>
      </c>
      <c r="F4730" s="12" t="e">
        <f>(US_Debt_Table[[#This Row],[Debt Held by the Public]] - B4982)/B4982 * 100</f>
        <v>#DIV/0!</v>
      </c>
      <c r="G4730" s="12"/>
      <c r="H4730" s="12"/>
      <c r="K4730"/>
    </row>
    <row r="4731" spans="1:11" x14ac:dyDescent="0.3">
      <c r="A4731" s="21">
        <v>38098</v>
      </c>
      <c r="D4731" s="12">
        <v>7141670000000</v>
      </c>
      <c r="E4731" s="12" t="e">
        <f>(US_Debt_Table[[#This Row],[Debt Held by the Public]] - B4983)/B4983 * 100</f>
        <v>#DIV/0!</v>
      </c>
      <c r="F4731" s="12" t="e">
        <f>(US_Debt_Table[[#This Row],[Debt Held by the Public]] - B4983)/B4983 * 100</f>
        <v>#DIV/0!</v>
      </c>
      <c r="G4731" s="12"/>
      <c r="H4731" s="12"/>
      <c r="K4731"/>
    </row>
    <row r="4732" spans="1:11" x14ac:dyDescent="0.3">
      <c r="A4732" s="21">
        <v>38097</v>
      </c>
      <c r="D4732" s="12">
        <v>7141790000000</v>
      </c>
      <c r="E4732" s="12" t="e">
        <f>(US_Debt_Table[[#This Row],[Debt Held by the Public]] - B4984)/B4984 * 100</f>
        <v>#DIV/0!</v>
      </c>
      <c r="F4732" s="12" t="e">
        <f>(US_Debt_Table[[#This Row],[Debt Held by the Public]] - B4984)/B4984 * 100</f>
        <v>#DIV/0!</v>
      </c>
      <c r="G4732" s="12"/>
      <c r="H4732" s="12"/>
      <c r="K4732"/>
    </row>
    <row r="4733" spans="1:11" x14ac:dyDescent="0.3">
      <c r="A4733" s="21">
        <v>38096</v>
      </c>
      <c r="D4733" s="12">
        <v>7142500000000</v>
      </c>
      <c r="E4733" s="12" t="e">
        <f>(US_Debt_Table[[#This Row],[Debt Held by the Public]] - B4985)/B4985 * 100</f>
        <v>#DIV/0!</v>
      </c>
      <c r="F4733" s="12" t="e">
        <f>(US_Debt_Table[[#This Row],[Debt Held by the Public]] - B4985)/B4985 * 100</f>
        <v>#DIV/0!</v>
      </c>
      <c r="G4733" s="12"/>
      <c r="H4733" s="12"/>
      <c r="K4733"/>
    </row>
    <row r="4734" spans="1:11" x14ac:dyDescent="0.3">
      <c r="A4734" s="21">
        <v>38093</v>
      </c>
      <c r="D4734" s="12">
        <v>7154520000000</v>
      </c>
      <c r="E4734" s="12" t="e">
        <f>(US_Debt_Table[[#This Row],[Debt Held by the Public]] - B4986)/B4986 * 100</f>
        <v>#DIV/0!</v>
      </c>
      <c r="F4734" s="12" t="e">
        <f>(US_Debt_Table[[#This Row],[Debt Held by the Public]] - B4986)/B4986 * 100</f>
        <v>#DIV/0!</v>
      </c>
      <c r="G4734" s="12"/>
      <c r="H4734" s="12"/>
      <c r="K4734"/>
    </row>
    <row r="4735" spans="1:11" x14ac:dyDescent="0.3">
      <c r="A4735" s="21">
        <v>38092</v>
      </c>
      <c r="D4735" s="12">
        <v>7152610000000</v>
      </c>
      <c r="E4735" s="12" t="e">
        <f>(US_Debt_Table[[#This Row],[Debt Held by the Public]] - B4987)/B4987 * 100</f>
        <v>#DIV/0!</v>
      </c>
      <c r="F4735" s="12" t="e">
        <f>(US_Debt_Table[[#This Row],[Debt Held by the Public]] - B4987)/B4987 * 100</f>
        <v>#DIV/0!</v>
      </c>
      <c r="G4735" s="12"/>
      <c r="H4735" s="12"/>
      <c r="K4735"/>
    </row>
    <row r="4736" spans="1:11" x14ac:dyDescent="0.3">
      <c r="A4736" s="21">
        <v>38091</v>
      </c>
      <c r="D4736" s="12">
        <v>7162470000000</v>
      </c>
      <c r="E4736" s="12" t="e">
        <f>(US_Debt_Table[[#This Row],[Debt Held by the Public]] - B4988)/B4988 * 100</f>
        <v>#DIV/0!</v>
      </c>
      <c r="F4736" s="12" t="e">
        <f>(US_Debt_Table[[#This Row],[Debt Held by the Public]] - B4988)/B4988 * 100</f>
        <v>#DIV/0!</v>
      </c>
      <c r="G4736" s="12"/>
      <c r="H4736" s="12"/>
      <c r="K4736"/>
    </row>
    <row r="4737" spans="1:11" x14ac:dyDescent="0.3">
      <c r="A4737" s="21">
        <v>38090</v>
      </c>
      <c r="D4737" s="12">
        <v>7164800000000</v>
      </c>
      <c r="E4737" s="12" t="e">
        <f>(US_Debt_Table[[#This Row],[Debt Held by the Public]] - B4989)/B4989 * 100</f>
        <v>#DIV/0!</v>
      </c>
      <c r="F4737" s="12" t="e">
        <f>(US_Debt_Table[[#This Row],[Debt Held by the Public]] - B4989)/B4989 * 100</f>
        <v>#DIV/0!</v>
      </c>
      <c r="G4737" s="12"/>
      <c r="H4737" s="12"/>
      <c r="K4737"/>
    </row>
    <row r="4738" spans="1:11" x14ac:dyDescent="0.3">
      <c r="A4738" s="21">
        <v>38089</v>
      </c>
      <c r="D4738" s="12">
        <v>7162030000000</v>
      </c>
      <c r="E4738" s="12" t="e">
        <f>(US_Debt_Table[[#This Row],[Debt Held by the Public]] - B4990)/B4990 * 100</f>
        <v>#DIV/0!</v>
      </c>
      <c r="F4738" s="12" t="e">
        <f>(US_Debt_Table[[#This Row],[Debt Held by the Public]] - B4990)/B4990 * 100</f>
        <v>#DIV/0!</v>
      </c>
      <c r="G4738" s="12"/>
      <c r="H4738" s="12"/>
      <c r="K4738"/>
    </row>
    <row r="4739" spans="1:11" x14ac:dyDescent="0.3">
      <c r="A4739" s="21">
        <v>38086</v>
      </c>
      <c r="D4739" s="12">
        <v>7160990000000</v>
      </c>
      <c r="E4739" s="12" t="e">
        <f>(US_Debt_Table[[#This Row],[Debt Held by the Public]] - B4991)/B4991 * 100</f>
        <v>#DIV/0!</v>
      </c>
      <c r="F4739" s="12" t="e">
        <f>(US_Debt_Table[[#This Row],[Debt Held by the Public]] - B4991)/B4991 * 100</f>
        <v>#DIV/0!</v>
      </c>
      <c r="G4739" s="12"/>
      <c r="H4739" s="12"/>
      <c r="K4739"/>
    </row>
    <row r="4740" spans="1:11" x14ac:dyDescent="0.3">
      <c r="A4740" s="21">
        <v>38085</v>
      </c>
      <c r="D4740" s="12">
        <v>7160470000000</v>
      </c>
      <c r="E4740" s="12" t="e">
        <f>(US_Debt_Table[[#This Row],[Debt Held by the Public]] - B4992)/B4992 * 100</f>
        <v>#DIV/0!</v>
      </c>
      <c r="F4740" s="12" t="e">
        <f>(US_Debt_Table[[#This Row],[Debt Held by the Public]] - B4992)/B4992 * 100</f>
        <v>#DIV/0!</v>
      </c>
      <c r="G4740" s="12"/>
      <c r="H4740" s="12"/>
      <c r="K4740"/>
    </row>
    <row r="4741" spans="1:11" x14ac:dyDescent="0.3">
      <c r="A4741" s="21">
        <v>38084</v>
      </c>
      <c r="D4741" s="12">
        <v>7151010000000</v>
      </c>
      <c r="E4741" s="12" t="e">
        <f>(US_Debt_Table[[#This Row],[Debt Held by the Public]] - B4993)/B4993 * 100</f>
        <v>#DIV/0!</v>
      </c>
      <c r="F4741" s="12" t="e">
        <f>(US_Debt_Table[[#This Row],[Debt Held by the Public]] - B4993)/B4993 * 100</f>
        <v>#DIV/0!</v>
      </c>
      <c r="G4741" s="12"/>
      <c r="H4741" s="12"/>
      <c r="K4741"/>
    </row>
    <row r="4742" spans="1:11" x14ac:dyDescent="0.3">
      <c r="A4742" s="21">
        <v>38083</v>
      </c>
      <c r="D4742" s="12">
        <v>7151900000000</v>
      </c>
      <c r="E4742" s="12" t="e">
        <f>(US_Debt_Table[[#This Row],[Debt Held by the Public]] - B4994)/B4994 * 100</f>
        <v>#DIV/0!</v>
      </c>
      <c r="F4742" s="12" t="e">
        <f>(US_Debt_Table[[#This Row],[Debt Held by the Public]] - B4994)/B4994 * 100</f>
        <v>#DIV/0!</v>
      </c>
      <c r="G4742" s="12"/>
      <c r="H4742" s="12"/>
      <c r="K4742"/>
    </row>
    <row r="4743" spans="1:11" x14ac:dyDescent="0.3">
      <c r="A4743" s="21">
        <v>38082</v>
      </c>
      <c r="D4743" s="12">
        <v>7141930000000</v>
      </c>
      <c r="E4743" s="12" t="e">
        <f>(US_Debt_Table[[#This Row],[Debt Held by the Public]] - B4995)/B4995 * 100</f>
        <v>#DIV/0!</v>
      </c>
      <c r="F4743" s="12" t="e">
        <f>(US_Debt_Table[[#This Row],[Debt Held by the Public]] - B4995)/B4995 * 100</f>
        <v>#DIV/0!</v>
      </c>
      <c r="G4743" s="12"/>
      <c r="H4743" s="12"/>
      <c r="K4743"/>
    </row>
    <row r="4744" spans="1:11" x14ac:dyDescent="0.3">
      <c r="A4744" s="21">
        <v>38079</v>
      </c>
      <c r="D4744" s="12">
        <v>7139840000000</v>
      </c>
      <c r="E4744" s="12" t="e">
        <f>(US_Debt_Table[[#This Row],[Debt Held by the Public]] - B4996)/B4996 * 100</f>
        <v>#DIV/0!</v>
      </c>
      <c r="F4744" s="12" t="e">
        <f>(US_Debt_Table[[#This Row],[Debt Held by the Public]] - B4996)/B4996 * 100</f>
        <v>#DIV/0!</v>
      </c>
      <c r="G4744" s="12"/>
      <c r="H4744" s="12"/>
      <c r="K4744"/>
    </row>
    <row r="4745" spans="1:11" x14ac:dyDescent="0.3">
      <c r="A4745" s="21">
        <v>38078</v>
      </c>
      <c r="D4745" s="12">
        <v>7122840000000</v>
      </c>
      <c r="E4745" s="12" t="e">
        <f>(US_Debt_Table[[#This Row],[Debt Held by the Public]] - B4997)/B4997 * 100</f>
        <v>#DIV/0!</v>
      </c>
      <c r="F4745" s="12" t="e">
        <f>(US_Debt_Table[[#This Row],[Debt Held by the Public]] - B4997)/B4997 * 100</f>
        <v>#DIV/0!</v>
      </c>
      <c r="G4745" s="12"/>
      <c r="H4745" s="12"/>
      <c r="K4745"/>
    </row>
    <row r="4746" spans="1:11" x14ac:dyDescent="0.3">
      <c r="A4746" s="21">
        <v>38077</v>
      </c>
      <c r="B4746" s="12">
        <v>4176870000000</v>
      </c>
      <c r="D4746" s="12">
        <v>7131070000000</v>
      </c>
      <c r="E4746" s="12">
        <f>(US_Debt_Table[[#This Row],[Debt Held by the Public]] - B4998)/B4998 * 100</f>
        <v>12.544357652688673</v>
      </c>
      <c r="F4746" s="12">
        <f>(US_Debt_Table[[#This Row],[Debt Held by the Public]] - B4998)/B4998 * 100</f>
        <v>12.544357652688673</v>
      </c>
      <c r="G4746" s="12"/>
      <c r="H4746" s="12"/>
      <c r="K4746"/>
    </row>
    <row r="4747" spans="1:11" x14ac:dyDescent="0.3">
      <c r="A4747" s="21">
        <v>38076</v>
      </c>
      <c r="D4747" s="12">
        <v>7129540000000</v>
      </c>
      <c r="E4747" s="12" t="e">
        <f>(US_Debt_Table[[#This Row],[Debt Held by the Public]] - B4999)/B4999 * 100</f>
        <v>#DIV/0!</v>
      </c>
      <c r="F4747" s="12" t="e">
        <f>(US_Debt_Table[[#This Row],[Debt Held by the Public]] - B4999)/B4999 * 100</f>
        <v>#DIV/0!</v>
      </c>
      <c r="G4747" s="12"/>
      <c r="H4747" s="12"/>
      <c r="K4747"/>
    </row>
    <row r="4748" spans="1:11" x14ac:dyDescent="0.3">
      <c r="A4748" s="21">
        <v>38075</v>
      </c>
      <c r="D4748" s="12">
        <v>7131960000000</v>
      </c>
      <c r="E4748" s="12" t="e">
        <f>(US_Debt_Table[[#This Row],[Debt Held by the Public]] - B5000)/B5000 * 100</f>
        <v>#DIV/0!</v>
      </c>
      <c r="F4748" s="12" t="e">
        <f>(US_Debt_Table[[#This Row],[Debt Held by the Public]] - B5000)/B5000 * 100</f>
        <v>#DIV/0!</v>
      </c>
      <c r="G4748" s="12"/>
      <c r="H4748" s="12"/>
      <c r="K4748"/>
    </row>
    <row r="4749" spans="1:11" x14ac:dyDescent="0.3">
      <c r="A4749" s="21">
        <v>38072</v>
      </c>
      <c r="D4749" s="12">
        <v>7131620000000</v>
      </c>
      <c r="E4749" s="12" t="e">
        <f>(US_Debt_Table[[#This Row],[Debt Held by the Public]] - B5001)/B5001 * 100</f>
        <v>#DIV/0!</v>
      </c>
      <c r="F4749" s="12" t="e">
        <f>(US_Debt_Table[[#This Row],[Debt Held by the Public]] - B5001)/B5001 * 100</f>
        <v>#DIV/0!</v>
      </c>
      <c r="G4749" s="12"/>
      <c r="H4749" s="12"/>
      <c r="K4749"/>
    </row>
    <row r="4750" spans="1:11" x14ac:dyDescent="0.3">
      <c r="A4750" s="21">
        <v>38071</v>
      </c>
      <c r="D4750" s="12">
        <v>7130940000000</v>
      </c>
      <c r="E4750" s="12" t="e">
        <f>(US_Debt_Table[[#This Row],[Debt Held by the Public]] - B5002)/B5002 * 100</f>
        <v>#DIV/0!</v>
      </c>
      <c r="F4750" s="12" t="e">
        <f>(US_Debt_Table[[#This Row],[Debt Held by the Public]] - B5002)/B5002 * 100</f>
        <v>#DIV/0!</v>
      </c>
      <c r="G4750" s="12"/>
      <c r="H4750" s="12"/>
      <c r="K4750"/>
    </row>
    <row r="4751" spans="1:11" x14ac:dyDescent="0.3">
      <c r="A4751" s="21">
        <v>38070</v>
      </c>
      <c r="D4751" s="12">
        <v>7124830000000</v>
      </c>
      <c r="E4751" s="12" t="e">
        <f>(US_Debt_Table[[#This Row],[Debt Held by the Public]] - B5003)/B5003 * 100</f>
        <v>#DIV/0!</v>
      </c>
      <c r="F4751" s="12" t="e">
        <f>(US_Debt_Table[[#This Row],[Debt Held by the Public]] - B5003)/B5003 * 100</f>
        <v>#DIV/0!</v>
      </c>
      <c r="G4751" s="12"/>
      <c r="H4751" s="12"/>
      <c r="K4751"/>
    </row>
    <row r="4752" spans="1:11" x14ac:dyDescent="0.3">
      <c r="A4752" s="21">
        <v>38069</v>
      </c>
      <c r="D4752" s="12">
        <v>7128190000000</v>
      </c>
      <c r="E4752" s="12" t="e">
        <f>(US_Debt_Table[[#This Row],[Debt Held by the Public]] - B5004)/B5004 * 100</f>
        <v>#DIV/0!</v>
      </c>
      <c r="F4752" s="12" t="e">
        <f>(US_Debt_Table[[#This Row],[Debt Held by the Public]] - B5004)/B5004 * 100</f>
        <v>#DIV/0!</v>
      </c>
      <c r="G4752" s="12"/>
      <c r="H4752" s="12"/>
      <c r="K4752"/>
    </row>
    <row r="4753" spans="1:11" x14ac:dyDescent="0.3">
      <c r="A4753" s="21">
        <v>38068</v>
      </c>
      <c r="D4753" s="12">
        <v>7123460000000</v>
      </c>
      <c r="E4753" s="12" t="e">
        <f>(US_Debt_Table[[#This Row],[Debt Held by the Public]] - B5005)/B5005 * 100</f>
        <v>#DIV/0!</v>
      </c>
      <c r="F4753" s="12" t="e">
        <f>(US_Debt_Table[[#This Row],[Debt Held by the Public]] - B5005)/B5005 * 100</f>
        <v>#DIV/0!</v>
      </c>
      <c r="G4753" s="12"/>
      <c r="H4753" s="12"/>
      <c r="K4753"/>
    </row>
    <row r="4754" spans="1:11" x14ac:dyDescent="0.3">
      <c r="A4754" s="21">
        <v>38065</v>
      </c>
      <c r="D4754" s="12">
        <v>7122200000000</v>
      </c>
      <c r="E4754" s="12" t="e">
        <f>(US_Debt_Table[[#This Row],[Debt Held by the Public]] - B5006)/B5006 * 100</f>
        <v>#DIV/0!</v>
      </c>
      <c r="F4754" s="12" t="e">
        <f>(US_Debt_Table[[#This Row],[Debt Held by the Public]] - B5006)/B5006 * 100</f>
        <v>#DIV/0!</v>
      </c>
      <c r="G4754" s="12"/>
      <c r="H4754" s="12"/>
      <c r="K4754"/>
    </row>
    <row r="4755" spans="1:11" x14ac:dyDescent="0.3">
      <c r="A4755" s="21">
        <v>38064</v>
      </c>
      <c r="D4755" s="12">
        <v>7122320000000</v>
      </c>
      <c r="E4755" s="12" t="e">
        <f>(US_Debt_Table[[#This Row],[Debt Held by the Public]] - B5007)/B5007 * 100</f>
        <v>#DIV/0!</v>
      </c>
      <c r="F4755" s="12" t="e">
        <f>(US_Debt_Table[[#This Row],[Debt Held by the Public]] - B5007)/B5007 * 100</f>
        <v>#DIV/0!</v>
      </c>
      <c r="G4755" s="12"/>
      <c r="H4755" s="12"/>
      <c r="K4755"/>
    </row>
    <row r="4756" spans="1:11" x14ac:dyDescent="0.3">
      <c r="A4756" s="21">
        <v>38063</v>
      </c>
      <c r="D4756" s="12">
        <v>7112050000000</v>
      </c>
      <c r="E4756" s="12" t="e">
        <f>(US_Debt_Table[[#This Row],[Debt Held by the Public]] - B5008)/B5008 * 100</f>
        <v>#DIV/0!</v>
      </c>
      <c r="F4756" s="12" t="e">
        <f>(US_Debt_Table[[#This Row],[Debt Held by the Public]] - B5008)/B5008 * 100</f>
        <v>#DIV/0!</v>
      </c>
      <c r="G4756" s="12"/>
      <c r="H4756" s="12"/>
      <c r="K4756"/>
    </row>
    <row r="4757" spans="1:11" x14ac:dyDescent="0.3">
      <c r="A4757" s="21">
        <v>38062</v>
      </c>
      <c r="D4757" s="12">
        <v>7112100000000</v>
      </c>
      <c r="E4757" s="12" t="e">
        <f>(US_Debt_Table[[#This Row],[Debt Held by the Public]] - B5009)/B5009 * 100</f>
        <v>#DIV/0!</v>
      </c>
      <c r="F4757" s="12" t="e">
        <f>(US_Debt_Table[[#This Row],[Debt Held by the Public]] - B5009)/B5009 * 100</f>
        <v>#DIV/0!</v>
      </c>
      <c r="G4757" s="12"/>
      <c r="H4757" s="12"/>
      <c r="K4757"/>
    </row>
    <row r="4758" spans="1:11" x14ac:dyDescent="0.3">
      <c r="A4758" s="21">
        <v>38061</v>
      </c>
      <c r="D4758" s="12">
        <v>7107240000000</v>
      </c>
      <c r="E4758" s="12" t="e">
        <f>(US_Debt_Table[[#This Row],[Debt Held by the Public]] - B5010)/B5010 * 100</f>
        <v>#DIV/0!</v>
      </c>
      <c r="F4758" s="12" t="e">
        <f>(US_Debt_Table[[#This Row],[Debt Held by the Public]] - B5010)/B5010 * 100</f>
        <v>#DIV/0!</v>
      </c>
      <c r="G4758" s="12"/>
      <c r="H4758" s="12"/>
      <c r="K4758"/>
    </row>
    <row r="4759" spans="1:11" x14ac:dyDescent="0.3">
      <c r="A4759" s="21">
        <v>38058</v>
      </c>
      <c r="D4759" s="12">
        <v>7110400000000</v>
      </c>
      <c r="E4759" s="12" t="e">
        <f>(US_Debt_Table[[#This Row],[Debt Held by the Public]] - B5011)/B5011 * 100</f>
        <v>#DIV/0!</v>
      </c>
      <c r="F4759" s="12" t="e">
        <f>(US_Debt_Table[[#This Row],[Debt Held by the Public]] - B5011)/B5011 * 100</f>
        <v>#DIV/0!</v>
      </c>
      <c r="G4759" s="12"/>
      <c r="H4759" s="12"/>
      <c r="K4759"/>
    </row>
    <row r="4760" spans="1:11" x14ac:dyDescent="0.3">
      <c r="A4760" s="21">
        <v>38057</v>
      </c>
      <c r="D4760" s="12">
        <v>7108570000000</v>
      </c>
      <c r="E4760" s="12" t="e">
        <f>(US_Debt_Table[[#This Row],[Debt Held by the Public]] - B5012)/B5012 * 100</f>
        <v>#DIV/0!</v>
      </c>
      <c r="F4760" s="12" t="e">
        <f>(US_Debt_Table[[#This Row],[Debt Held by the Public]] - B5012)/B5012 * 100</f>
        <v>#DIV/0!</v>
      </c>
      <c r="G4760" s="12"/>
      <c r="H4760" s="12"/>
      <c r="K4760"/>
    </row>
    <row r="4761" spans="1:11" x14ac:dyDescent="0.3">
      <c r="A4761" s="21">
        <v>38056</v>
      </c>
      <c r="D4761" s="12">
        <v>7098930000000</v>
      </c>
      <c r="E4761" s="12" t="e">
        <f>(US_Debt_Table[[#This Row],[Debt Held by the Public]] - B5013)/B5013 * 100</f>
        <v>#DIV/0!</v>
      </c>
      <c r="F4761" s="12" t="e">
        <f>(US_Debt_Table[[#This Row],[Debt Held by the Public]] - B5013)/B5013 * 100</f>
        <v>#DIV/0!</v>
      </c>
      <c r="G4761" s="12"/>
      <c r="H4761" s="12"/>
      <c r="K4761"/>
    </row>
    <row r="4762" spans="1:11" x14ac:dyDescent="0.3">
      <c r="A4762" s="21">
        <v>38055</v>
      </c>
      <c r="D4762" s="12">
        <v>7101970000000</v>
      </c>
      <c r="E4762" s="12" t="e">
        <f>(US_Debt_Table[[#This Row],[Debt Held by the Public]] - B5014)/B5014 * 100</f>
        <v>#DIV/0!</v>
      </c>
      <c r="F4762" s="12" t="e">
        <f>(US_Debt_Table[[#This Row],[Debt Held by the Public]] - B5014)/B5014 * 100</f>
        <v>#DIV/0!</v>
      </c>
      <c r="G4762" s="12"/>
      <c r="H4762" s="12"/>
      <c r="K4762"/>
    </row>
    <row r="4763" spans="1:11" x14ac:dyDescent="0.3">
      <c r="A4763" s="21">
        <v>38054</v>
      </c>
      <c r="D4763" s="12">
        <v>7100580000000</v>
      </c>
      <c r="E4763" s="12" t="e">
        <f>(US_Debt_Table[[#This Row],[Debt Held by the Public]] - B5015)/B5015 * 100</f>
        <v>#DIV/0!</v>
      </c>
      <c r="F4763" s="12" t="e">
        <f>(US_Debt_Table[[#This Row],[Debt Held by the Public]] - B5015)/B5015 * 100</f>
        <v>#DIV/0!</v>
      </c>
      <c r="G4763" s="12"/>
      <c r="H4763" s="12"/>
      <c r="K4763"/>
    </row>
    <row r="4764" spans="1:11" x14ac:dyDescent="0.3">
      <c r="A4764" s="21">
        <v>38051</v>
      </c>
      <c r="D4764" s="12">
        <v>7099570000000</v>
      </c>
      <c r="E4764" s="12" t="e">
        <f>(US_Debt_Table[[#This Row],[Debt Held by the Public]] - B5016)/B5016 * 100</f>
        <v>#DIV/0!</v>
      </c>
      <c r="F4764" s="12" t="e">
        <f>(US_Debt_Table[[#This Row],[Debt Held by the Public]] - B5016)/B5016 * 100</f>
        <v>#DIV/0!</v>
      </c>
      <c r="G4764" s="12"/>
      <c r="H4764" s="12"/>
      <c r="K4764"/>
    </row>
    <row r="4765" spans="1:11" x14ac:dyDescent="0.3">
      <c r="A4765" s="21">
        <v>38050</v>
      </c>
      <c r="D4765" s="12">
        <v>7099560000000</v>
      </c>
      <c r="E4765" s="12" t="e">
        <f>(US_Debt_Table[[#This Row],[Debt Held by the Public]] - B5017)/B5017 * 100</f>
        <v>#DIV/0!</v>
      </c>
      <c r="F4765" s="12" t="e">
        <f>(US_Debt_Table[[#This Row],[Debt Held by the Public]] - B5017)/B5017 * 100</f>
        <v>#DIV/0!</v>
      </c>
      <c r="G4765" s="12"/>
      <c r="H4765" s="12"/>
      <c r="K4765"/>
    </row>
    <row r="4766" spans="1:11" x14ac:dyDescent="0.3">
      <c r="A4766" s="21">
        <v>38049</v>
      </c>
      <c r="D4766" s="12">
        <v>7088940000000</v>
      </c>
      <c r="E4766" s="12" t="e">
        <f>(US_Debt_Table[[#This Row],[Debt Held by the Public]] - B5018)/B5018 * 100</f>
        <v>#DIV/0!</v>
      </c>
      <c r="F4766" s="12" t="e">
        <f>(US_Debt_Table[[#This Row],[Debt Held by the Public]] - B5018)/B5018 * 100</f>
        <v>#DIV/0!</v>
      </c>
      <c r="G4766" s="12"/>
      <c r="H4766" s="12"/>
      <c r="K4766"/>
    </row>
    <row r="4767" spans="1:11" x14ac:dyDescent="0.3">
      <c r="A4767" s="21">
        <v>38048</v>
      </c>
      <c r="D4767" s="12">
        <v>7074050000000</v>
      </c>
      <c r="E4767" s="12">
        <f>(US_Debt_Table[[#This Row],[Debt Held by the Public]] - B5019)/B5019 * 100</f>
        <v>-100</v>
      </c>
      <c r="F4767" s="12">
        <f>(US_Debt_Table[[#This Row],[Debt Held by the Public]] - B5019)/B5019 * 100</f>
        <v>-100</v>
      </c>
      <c r="G4767" s="12"/>
      <c r="H4767" s="12"/>
      <c r="K4767"/>
    </row>
    <row r="4768" spans="1:11" x14ac:dyDescent="0.3">
      <c r="A4768" s="21">
        <v>38047</v>
      </c>
      <c r="D4768" s="12">
        <v>7065720000000</v>
      </c>
      <c r="E4768" s="12" t="e">
        <f>(US_Debt_Table[[#This Row],[Debt Held by the Public]] - B5020)/B5020 * 100</f>
        <v>#DIV/0!</v>
      </c>
      <c r="F4768" s="12" t="e">
        <f>(US_Debt_Table[[#This Row],[Debt Held by the Public]] - B5020)/B5020 * 100</f>
        <v>#DIV/0!</v>
      </c>
      <c r="G4768" s="12"/>
      <c r="H4768" s="12"/>
      <c r="K4768"/>
    </row>
    <row r="4769" spans="1:11" x14ac:dyDescent="0.3">
      <c r="A4769" s="21">
        <v>38044</v>
      </c>
      <c r="B4769" s="12">
        <v>4125590000000</v>
      </c>
      <c r="D4769" s="12">
        <v>7091940000000</v>
      </c>
      <c r="E4769" s="12" t="e">
        <f>(US_Debt_Table[[#This Row],[Debt Held by the Public]] - B5021)/B5021 * 100</f>
        <v>#DIV/0!</v>
      </c>
      <c r="F4769" s="12" t="e">
        <f>(US_Debt_Table[[#This Row],[Debt Held by the Public]] - B5021)/B5021 * 100</f>
        <v>#DIV/0!</v>
      </c>
      <c r="G4769" s="12"/>
      <c r="H4769" s="12"/>
      <c r="K4769"/>
    </row>
    <row r="4770" spans="1:11" x14ac:dyDescent="0.3">
      <c r="A4770" s="21">
        <v>38043</v>
      </c>
      <c r="D4770" s="12">
        <v>7088130000000</v>
      </c>
      <c r="E4770" s="12" t="e">
        <f>(US_Debt_Table[[#This Row],[Debt Held by the Public]] - B5022)/B5022 * 100</f>
        <v>#DIV/0!</v>
      </c>
      <c r="F4770" s="12" t="e">
        <f>(US_Debt_Table[[#This Row],[Debt Held by the Public]] - B5022)/B5022 * 100</f>
        <v>#DIV/0!</v>
      </c>
      <c r="G4770" s="12"/>
      <c r="H4770" s="12"/>
      <c r="K4770"/>
    </row>
    <row r="4771" spans="1:11" x14ac:dyDescent="0.3">
      <c r="A4771" s="21">
        <v>38042</v>
      </c>
      <c r="D4771" s="12">
        <v>7079930000000</v>
      </c>
      <c r="E4771" s="12" t="e">
        <f>(US_Debt_Table[[#This Row],[Debt Held by the Public]] - B5023)/B5023 * 100</f>
        <v>#DIV/0!</v>
      </c>
      <c r="F4771" s="12" t="e">
        <f>(US_Debt_Table[[#This Row],[Debt Held by the Public]] - B5023)/B5023 * 100</f>
        <v>#DIV/0!</v>
      </c>
      <c r="G4771" s="12"/>
      <c r="H4771" s="12"/>
      <c r="K4771"/>
    </row>
    <row r="4772" spans="1:11" x14ac:dyDescent="0.3">
      <c r="A4772" s="21">
        <v>38041</v>
      </c>
      <c r="D4772" s="12">
        <v>7082480000000</v>
      </c>
      <c r="E4772" s="12" t="e">
        <f>(US_Debt_Table[[#This Row],[Debt Held by the Public]] - B5024)/B5024 * 100</f>
        <v>#DIV/0!</v>
      </c>
      <c r="F4772" s="12" t="e">
        <f>(US_Debt_Table[[#This Row],[Debt Held by the Public]] - B5024)/B5024 * 100</f>
        <v>#DIV/0!</v>
      </c>
      <c r="G4772" s="12"/>
      <c r="H4772" s="12"/>
      <c r="K4772"/>
    </row>
    <row r="4773" spans="1:11" x14ac:dyDescent="0.3">
      <c r="A4773" s="21">
        <v>38040</v>
      </c>
      <c r="D4773" s="12">
        <v>7078550000000</v>
      </c>
      <c r="E4773" s="12" t="e">
        <f>(US_Debt_Table[[#This Row],[Debt Held by the Public]] - B5025)/B5025 * 100</f>
        <v>#DIV/0!</v>
      </c>
      <c r="F4773" s="12" t="e">
        <f>(US_Debt_Table[[#This Row],[Debt Held by the Public]] - B5025)/B5025 * 100</f>
        <v>#DIV/0!</v>
      </c>
      <c r="G4773" s="12"/>
      <c r="H4773" s="12"/>
      <c r="K4773"/>
    </row>
    <row r="4774" spans="1:11" x14ac:dyDescent="0.3">
      <c r="A4774" s="21">
        <v>38037</v>
      </c>
      <c r="D4774" s="12">
        <v>7078260000000</v>
      </c>
      <c r="E4774" s="12" t="e">
        <f>(US_Debt_Table[[#This Row],[Debt Held by the Public]] - B5026)/B5026 * 100</f>
        <v>#DIV/0!</v>
      </c>
      <c r="F4774" s="12" t="e">
        <f>(US_Debt_Table[[#This Row],[Debt Held by the Public]] - B5026)/B5026 * 100</f>
        <v>#DIV/0!</v>
      </c>
      <c r="G4774" s="12"/>
      <c r="H4774" s="12"/>
      <c r="K4774"/>
    </row>
    <row r="4775" spans="1:11" x14ac:dyDescent="0.3">
      <c r="A4775" s="21">
        <v>38036</v>
      </c>
      <c r="D4775" s="12">
        <v>7075960000000</v>
      </c>
      <c r="E4775" s="12" t="e">
        <f>(US_Debt_Table[[#This Row],[Debt Held by the Public]] - B5027)/B5027 * 100</f>
        <v>#DIV/0!</v>
      </c>
      <c r="F4775" s="12" t="e">
        <f>(US_Debt_Table[[#This Row],[Debt Held by the Public]] - B5027)/B5027 * 100</f>
        <v>#DIV/0!</v>
      </c>
      <c r="G4775" s="12"/>
      <c r="H4775" s="12"/>
      <c r="K4775"/>
    </row>
    <row r="4776" spans="1:11" x14ac:dyDescent="0.3">
      <c r="A4776" s="21">
        <v>38035</v>
      </c>
      <c r="D4776" s="12">
        <v>7060810000000</v>
      </c>
      <c r="E4776" s="12" t="e">
        <f>(US_Debt_Table[[#This Row],[Debt Held by the Public]] - B5028)/B5028 * 100</f>
        <v>#DIV/0!</v>
      </c>
      <c r="F4776" s="12" t="e">
        <f>(US_Debt_Table[[#This Row],[Debt Held by the Public]] - B5028)/B5028 * 100</f>
        <v>#DIV/0!</v>
      </c>
      <c r="G4776" s="12"/>
      <c r="H4776" s="12"/>
      <c r="K4776"/>
    </row>
    <row r="4777" spans="1:11" x14ac:dyDescent="0.3">
      <c r="A4777" s="21">
        <v>38034</v>
      </c>
      <c r="D4777" s="12">
        <v>7057770000000</v>
      </c>
      <c r="E4777" s="12" t="e">
        <f>(US_Debt_Table[[#This Row],[Debt Held by the Public]] - B5029)/B5029 * 100</f>
        <v>#DIV/0!</v>
      </c>
      <c r="F4777" s="12" t="e">
        <f>(US_Debt_Table[[#This Row],[Debt Held by the Public]] - B5029)/B5029 * 100</f>
        <v>#DIV/0!</v>
      </c>
      <c r="G4777" s="12"/>
      <c r="H4777" s="12"/>
      <c r="K4777"/>
    </row>
    <row r="4778" spans="1:11" x14ac:dyDescent="0.3">
      <c r="A4778" s="21">
        <v>38030</v>
      </c>
      <c r="D4778" s="12">
        <v>7025540000000</v>
      </c>
      <c r="E4778" s="12" t="e">
        <f>(US_Debt_Table[[#This Row],[Debt Held by the Public]] - B5030)/B5030 * 100</f>
        <v>#DIV/0!</v>
      </c>
      <c r="F4778" s="12" t="e">
        <f>(US_Debt_Table[[#This Row],[Debt Held by the Public]] - B5030)/B5030 * 100</f>
        <v>#DIV/0!</v>
      </c>
      <c r="G4778" s="12"/>
      <c r="H4778" s="12"/>
      <c r="K4778"/>
    </row>
    <row r="4779" spans="1:11" x14ac:dyDescent="0.3">
      <c r="A4779" s="21">
        <v>38029</v>
      </c>
      <c r="D4779" s="12">
        <v>7024980000000</v>
      </c>
      <c r="E4779" s="12" t="e">
        <f>(US_Debt_Table[[#This Row],[Debt Held by the Public]] - B5031)/B5031 * 100</f>
        <v>#DIV/0!</v>
      </c>
      <c r="F4779" s="12" t="e">
        <f>(US_Debt_Table[[#This Row],[Debt Held by the Public]] - B5031)/B5031 * 100</f>
        <v>#DIV/0!</v>
      </c>
      <c r="G4779" s="12"/>
      <c r="H4779" s="12"/>
      <c r="K4779"/>
    </row>
    <row r="4780" spans="1:11" x14ac:dyDescent="0.3">
      <c r="A4780" s="21">
        <v>38028</v>
      </c>
      <c r="D4780" s="12">
        <v>7008540000000</v>
      </c>
      <c r="E4780" s="12" t="e">
        <f>(US_Debt_Table[[#This Row],[Debt Held by the Public]] - B5032)/B5032 * 100</f>
        <v>#DIV/0!</v>
      </c>
      <c r="F4780" s="12" t="e">
        <f>(US_Debt_Table[[#This Row],[Debt Held by the Public]] - B5032)/B5032 * 100</f>
        <v>#DIV/0!</v>
      </c>
      <c r="G4780" s="12"/>
      <c r="H4780" s="12"/>
      <c r="K4780"/>
    </row>
    <row r="4781" spans="1:11" x14ac:dyDescent="0.3">
      <c r="A4781" s="21">
        <v>38027</v>
      </c>
      <c r="D4781" s="12">
        <v>7012100000000</v>
      </c>
      <c r="E4781" s="12" t="e">
        <f>(US_Debt_Table[[#This Row],[Debt Held by the Public]] - B5033)/B5033 * 100</f>
        <v>#DIV/0!</v>
      </c>
      <c r="F4781" s="12" t="e">
        <f>(US_Debt_Table[[#This Row],[Debt Held by the Public]] - B5033)/B5033 * 100</f>
        <v>#DIV/0!</v>
      </c>
      <c r="G4781" s="12"/>
      <c r="H4781" s="12"/>
      <c r="K4781"/>
    </row>
    <row r="4782" spans="1:11" x14ac:dyDescent="0.3">
      <c r="A4782" s="21">
        <v>38026</v>
      </c>
      <c r="D4782" s="12">
        <v>7009300000000</v>
      </c>
      <c r="E4782" s="12" t="e">
        <f>(US_Debt_Table[[#This Row],[Debt Held by the Public]] - B5034)/B5034 * 100</f>
        <v>#DIV/0!</v>
      </c>
      <c r="F4782" s="12" t="e">
        <f>(US_Debt_Table[[#This Row],[Debt Held by the Public]] - B5034)/B5034 * 100</f>
        <v>#DIV/0!</v>
      </c>
      <c r="G4782" s="12"/>
      <c r="H4782" s="12"/>
      <c r="K4782"/>
    </row>
    <row r="4783" spans="1:11" x14ac:dyDescent="0.3">
      <c r="A4783" s="21">
        <v>38023</v>
      </c>
      <c r="D4783" s="12">
        <v>7007150000000</v>
      </c>
      <c r="E4783" s="12" t="e">
        <f>(US_Debt_Table[[#This Row],[Debt Held by the Public]] - B5035)/B5035 * 100</f>
        <v>#DIV/0!</v>
      </c>
      <c r="F4783" s="12" t="e">
        <f>(US_Debt_Table[[#This Row],[Debt Held by the Public]] - B5035)/B5035 * 100</f>
        <v>#DIV/0!</v>
      </c>
      <c r="G4783" s="12"/>
      <c r="H4783" s="12"/>
      <c r="K4783"/>
    </row>
    <row r="4784" spans="1:11" x14ac:dyDescent="0.3">
      <c r="A4784" s="21">
        <v>38022</v>
      </c>
      <c r="D4784" s="12">
        <v>7009330000000</v>
      </c>
      <c r="E4784" s="12" t="e">
        <f>(US_Debt_Table[[#This Row],[Debt Held by the Public]] - B5036)/B5036 * 100</f>
        <v>#DIV/0!</v>
      </c>
      <c r="F4784" s="12" t="e">
        <f>(US_Debt_Table[[#This Row],[Debt Held by the Public]] - B5036)/B5036 * 100</f>
        <v>#DIV/0!</v>
      </c>
      <c r="G4784" s="12"/>
      <c r="H4784" s="12"/>
      <c r="K4784"/>
    </row>
    <row r="4785" spans="1:11" x14ac:dyDescent="0.3">
      <c r="A4785" s="21">
        <v>38021</v>
      </c>
      <c r="D4785" s="12">
        <v>6995570000000</v>
      </c>
      <c r="E4785" s="12" t="e">
        <f>(US_Debt_Table[[#This Row],[Debt Held by the Public]] - B5037)/B5037 * 100</f>
        <v>#DIV/0!</v>
      </c>
      <c r="F4785" s="12" t="e">
        <f>(US_Debt_Table[[#This Row],[Debt Held by the Public]] - B5037)/B5037 * 100</f>
        <v>#DIV/0!</v>
      </c>
      <c r="G4785" s="12"/>
      <c r="H4785" s="12"/>
      <c r="K4785"/>
    </row>
    <row r="4786" spans="1:11" x14ac:dyDescent="0.3">
      <c r="A4786" s="21">
        <v>38020</v>
      </c>
      <c r="D4786" s="12">
        <v>6995640000000</v>
      </c>
      <c r="E4786" s="12" t="e">
        <f>(US_Debt_Table[[#This Row],[Debt Held by the Public]] - B5038)/B5038 * 100</f>
        <v>#DIV/0!</v>
      </c>
      <c r="F4786" s="12" t="e">
        <f>(US_Debt_Table[[#This Row],[Debt Held by the Public]] - B5038)/B5038 * 100</f>
        <v>#DIV/0!</v>
      </c>
      <c r="G4786" s="12"/>
      <c r="H4786" s="12"/>
      <c r="K4786"/>
    </row>
    <row r="4787" spans="1:11" x14ac:dyDescent="0.3">
      <c r="A4787" s="21">
        <v>38019</v>
      </c>
      <c r="D4787" s="12">
        <v>6999230000000</v>
      </c>
      <c r="E4787" s="12" t="e">
        <f>(US_Debt_Table[[#This Row],[Debt Held by the Public]] - B5039)/B5039 * 100</f>
        <v>#DIV/0!</v>
      </c>
      <c r="F4787" s="12" t="e">
        <f>(US_Debt_Table[[#This Row],[Debt Held by the Public]] - B5039)/B5039 * 100</f>
        <v>#DIV/0!</v>
      </c>
      <c r="G4787" s="12"/>
      <c r="H4787" s="12"/>
      <c r="K4787"/>
    </row>
    <row r="4788" spans="1:11" x14ac:dyDescent="0.3">
      <c r="A4788" s="21">
        <v>38016</v>
      </c>
      <c r="B4788" s="12">
        <v>4045200000000</v>
      </c>
      <c r="D4788" s="12">
        <v>7009230000000</v>
      </c>
      <c r="E4788" s="12" t="e">
        <f>(US_Debt_Table[[#This Row],[Debt Held by the Public]] - B5040)/B5040 * 100</f>
        <v>#DIV/0!</v>
      </c>
      <c r="F4788" s="12" t="e">
        <f>(US_Debt_Table[[#This Row],[Debt Held by the Public]] - B5040)/B5040 * 100</f>
        <v>#DIV/0!</v>
      </c>
      <c r="G4788" s="12"/>
      <c r="H4788" s="12"/>
      <c r="K4788"/>
    </row>
    <row r="4789" spans="1:11" x14ac:dyDescent="0.3">
      <c r="A4789" s="21">
        <v>38015</v>
      </c>
      <c r="D4789" s="12">
        <v>7010090000000</v>
      </c>
      <c r="E4789" s="12" t="e">
        <f>(US_Debt_Table[[#This Row],[Debt Held by the Public]] - B5041)/B5041 * 100</f>
        <v>#DIV/0!</v>
      </c>
      <c r="F4789" s="12" t="e">
        <f>(US_Debt_Table[[#This Row],[Debt Held by the Public]] - B5041)/B5041 * 100</f>
        <v>#DIV/0!</v>
      </c>
      <c r="G4789" s="12"/>
      <c r="H4789" s="12"/>
      <c r="K4789"/>
    </row>
    <row r="4790" spans="1:11" x14ac:dyDescent="0.3">
      <c r="A4790" s="21">
        <v>38014</v>
      </c>
      <c r="D4790" s="12">
        <v>7014800000000</v>
      </c>
      <c r="E4790" s="12" t="e">
        <f>(US_Debt_Table[[#This Row],[Debt Held by the Public]] - B5042)/B5042 * 100</f>
        <v>#DIV/0!</v>
      </c>
      <c r="F4790" s="12" t="e">
        <f>(US_Debt_Table[[#This Row],[Debt Held by the Public]] - B5042)/B5042 * 100</f>
        <v>#DIV/0!</v>
      </c>
      <c r="G4790" s="12"/>
      <c r="H4790" s="12"/>
      <c r="K4790"/>
    </row>
    <row r="4791" spans="1:11" x14ac:dyDescent="0.3">
      <c r="A4791" s="21">
        <v>38013</v>
      </c>
      <c r="D4791" s="12">
        <v>7017310000000</v>
      </c>
      <c r="E4791" s="12" t="e">
        <f>(US_Debt_Table[[#This Row],[Debt Held by the Public]] - B5043)/B5043 * 100</f>
        <v>#DIV/0!</v>
      </c>
      <c r="F4791" s="12" t="e">
        <f>(US_Debt_Table[[#This Row],[Debt Held by the Public]] - B5043)/B5043 * 100</f>
        <v>#DIV/0!</v>
      </c>
      <c r="G4791" s="12"/>
      <c r="H4791" s="12"/>
      <c r="K4791"/>
    </row>
    <row r="4792" spans="1:11" x14ac:dyDescent="0.3">
      <c r="A4792" s="21">
        <v>38012</v>
      </c>
      <c r="D4792" s="12">
        <v>7012400000000</v>
      </c>
      <c r="E4792" s="12" t="e">
        <f>(US_Debt_Table[[#This Row],[Debt Held by the Public]] - B5044)/B5044 * 100</f>
        <v>#DIV/0!</v>
      </c>
      <c r="F4792" s="12" t="e">
        <f>(US_Debt_Table[[#This Row],[Debt Held by the Public]] - B5044)/B5044 * 100</f>
        <v>#DIV/0!</v>
      </c>
      <c r="G4792" s="12"/>
      <c r="H4792" s="12"/>
      <c r="K4792"/>
    </row>
    <row r="4793" spans="1:11" x14ac:dyDescent="0.3">
      <c r="A4793" s="21">
        <v>38009</v>
      </c>
      <c r="D4793" s="12">
        <v>7011710000000</v>
      </c>
      <c r="E4793" s="12" t="e">
        <f>(US_Debt_Table[[#This Row],[Debt Held by the Public]] - B5045)/B5045 * 100</f>
        <v>#DIV/0!</v>
      </c>
      <c r="F4793" s="12" t="e">
        <f>(US_Debt_Table[[#This Row],[Debt Held by the Public]] - B5045)/B5045 * 100</f>
        <v>#DIV/0!</v>
      </c>
      <c r="G4793" s="12"/>
      <c r="H4793" s="12"/>
      <c r="K4793"/>
    </row>
    <row r="4794" spans="1:11" x14ac:dyDescent="0.3">
      <c r="A4794" s="21">
        <v>38008</v>
      </c>
      <c r="D4794" s="12">
        <v>7008610000000</v>
      </c>
      <c r="E4794" s="12" t="e">
        <f>(US_Debt_Table[[#This Row],[Debt Held by the Public]] - B5046)/B5046 * 100</f>
        <v>#DIV/0!</v>
      </c>
      <c r="F4794" s="12" t="e">
        <f>(US_Debt_Table[[#This Row],[Debt Held by the Public]] - B5046)/B5046 * 100</f>
        <v>#DIV/0!</v>
      </c>
      <c r="G4794" s="12"/>
      <c r="H4794" s="12"/>
      <c r="K4794"/>
    </row>
    <row r="4795" spans="1:11" x14ac:dyDescent="0.3">
      <c r="A4795" s="21">
        <v>38007</v>
      </c>
      <c r="D4795" s="12">
        <v>7007930000000</v>
      </c>
      <c r="E4795" s="12" t="e">
        <f>(US_Debt_Table[[#This Row],[Debt Held by the Public]] - B5047)/B5047 * 100</f>
        <v>#DIV/0!</v>
      </c>
      <c r="F4795" s="12" t="e">
        <f>(US_Debt_Table[[#This Row],[Debt Held by the Public]] - B5047)/B5047 * 100</f>
        <v>#DIV/0!</v>
      </c>
      <c r="G4795" s="12"/>
      <c r="H4795" s="12"/>
      <c r="K4795"/>
    </row>
    <row r="4796" spans="1:11" x14ac:dyDescent="0.3">
      <c r="A4796" s="21">
        <v>38006</v>
      </c>
      <c r="D4796" s="12">
        <v>7006830000000</v>
      </c>
      <c r="E4796" s="12" t="e">
        <f>(US_Debt_Table[[#This Row],[Debt Held by the Public]] - B5048)/B5048 * 100</f>
        <v>#DIV/0!</v>
      </c>
      <c r="F4796" s="12" t="e">
        <f>(US_Debt_Table[[#This Row],[Debt Held by the Public]] - B5048)/B5048 * 100</f>
        <v>#DIV/0!</v>
      </c>
      <c r="G4796" s="12"/>
      <c r="H4796" s="12"/>
      <c r="K4796"/>
    </row>
    <row r="4797" spans="1:11" x14ac:dyDescent="0.3">
      <c r="A4797" s="21">
        <v>38002</v>
      </c>
      <c r="D4797" s="12">
        <v>7002880000000</v>
      </c>
      <c r="E4797" s="12" t="e">
        <f>(US_Debt_Table[[#This Row],[Debt Held by the Public]] - B5049)/B5049 * 100</f>
        <v>#DIV/0!</v>
      </c>
      <c r="F4797" s="12" t="e">
        <f>(US_Debt_Table[[#This Row],[Debt Held by the Public]] - B5049)/B5049 * 100</f>
        <v>#DIV/0!</v>
      </c>
      <c r="G4797" s="12"/>
      <c r="H4797" s="12"/>
      <c r="K4797"/>
    </row>
    <row r="4798" spans="1:11" x14ac:dyDescent="0.3">
      <c r="A4798" s="21">
        <v>38001</v>
      </c>
      <c r="D4798" s="12">
        <v>7001850000000</v>
      </c>
      <c r="E4798" s="12" t="e">
        <f>(US_Debt_Table[[#This Row],[Debt Held by the Public]] - B5050)/B5050 * 100</f>
        <v>#DIV/0!</v>
      </c>
      <c r="F4798" s="12" t="e">
        <f>(US_Debt_Table[[#This Row],[Debt Held by the Public]] - B5050)/B5050 * 100</f>
        <v>#DIV/0!</v>
      </c>
      <c r="G4798" s="12"/>
      <c r="H4798" s="12"/>
      <c r="K4798"/>
    </row>
    <row r="4799" spans="1:11" x14ac:dyDescent="0.3">
      <c r="A4799" s="21">
        <v>38000</v>
      </c>
      <c r="D4799" s="12">
        <v>6988600000000</v>
      </c>
      <c r="E4799" s="12" t="e">
        <f>(US_Debt_Table[[#This Row],[Debt Held by the Public]] - B5051)/B5051 * 100</f>
        <v>#DIV/0!</v>
      </c>
      <c r="F4799" s="12" t="e">
        <f>(US_Debt_Table[[#This Row],[Debt Held by the Public]] - B5051)/B5051 * 100</f>
        <v>#DIV/0!</v>
      </c>
      <c r="G4799" s="12"/>
      <c r="H4799" s="12"/>
      <c r="K4799"/>
    </row>
    <row r="4800" spans="1:11" x14ac:dyDescent="0.3">
      <c r="A4800" s="21">
        <v>37999</v>
      </c>
      <c r="D4800" s="12">
        <v>6991840000000</v>
      </c>
      <c r="E4800" s="12" t="e">
        <f>(US_Debt_Table[[#This Row],[Debt Held by the Public]] - B5052)/B5052 * 100</f>
        <v>#DIV/0!</v>
      </c>
      <c r="F4800" s="12" t="e">
        <f>(US_Debt_Table[[#This Row],[Debt Held by the Public]] - B5052)/B5052 * 100</f>
        <v>#DIV/0!</v>
      </c>
      <c r="G4800" s="12"/>
      <c r="H4800" s="12"/>
      <c r="K4800"/>
    </row>
    <row r="4801" spans="1:11" x14ac:dyDescent="0.3">
      <c r="A4801" s="21">
        <v>37998</v>
      </c>
      <c r="D4801" s="12">
        <v>6988570000000</v>
      </c>
      <c r="E4801" s="12" t="e">
        <f>(US_Debt_Table[[#This Row],[Debt Held by the Public]] - B5053)/B5053 * 100</f>
        <v>#DIV/0!</v>
      </c>
      <c r="F4801" s="12" t="e">
        <f>(US_Debt_Table[[#This Row],[Debt Held by the Public]] - B5053)/B5053 * 100</f>
        <v>#DIV/0!</v>
      </c>
      <c r="G4801" s="12"/>
      <c r="H4801" s="12"/>
      <c r="K4801"/>
    </row>
    <row r="4802" spans="1:11" x14ac:dyDescent="0.3">
      <c r="A4802" s="21">
        <v>37995</v>
      </c>
      <c r="D4802" s="12">
        <v>6987120000000</v>
      </c>
      <c r="E4802" s="12" t="e">
        <f>(US_Debt_Table[[#This Row],[Debt Held by the Public]] - B5054)/B5054 * 100</f>
        <v>#DIV/0!</v>
      </c>
      <c r="F4802" s="12" t="e">
        <f>(US_Debt_Table[[#This Row],[Debt Held by the Public]] - B5054)/B5054 * 100</f>
        <v>#DIV/0!</v>
      </c>
      <c r="G4802" s="12"/>
      <c r="H4802" s="12"/>
      <c r="K4802"/>
    </row>
    <row r="4803" spans="1:11" x14ac:dyDescent="0.3">
      <c r="A4803" s="21">
        <v>37994</v>
      </c>
      <c r="D4803" s="12">
        <v>6985440000000</v>
      </c>
      <c r="E4803" s="12" t="e">
        <f>(US_Debt_Table[[#This Row],[Debt Held by the Public]] - B5055)/B5055 * 100</f>
        <v>#DIV/0!</v>
      </c>
      <c r="F4803" s="12" t="e">
        <f>(US_Debt_Table[[#This Row],[Debt Held by the Public]] - B5055)/B5055 * 100</f>
        <v>#DIV/0!</v>
      </c>
      <c r="G4803" s="12"/>
      <c r="H4803" s="12"/>
      <c r="K4803"/>
    </row>
    <row r="4804" spans="1:11" x14ac:dyDescent="0.3">
      <c r="A4804" s="21">
        <v>37993</v>
      </c>
      <c r="D4804" s="12">
        <v>6990410000000</v>
      </c>
      <c r="E4804" s="12" t="e">
        <f>(US_Debt_Table[[#This Row],[Debt Held by the Public]] - B5056)/B5056 * 100</f>
        <v>#DIV/0!</v>
      </c>
      <c r="F4804" s="12" t="e">
        <f>(US_Debt_Table[[#This Row],[Debt Held by the Public]] - B5056)/B5056 * 100</f>
        <v>#DIV/0!</v>
      </c>
      <c r="G4804" s="12"/>
      <c r="H4804" s="12"/>
      <c r="K4804"/>
    </row>
    <row r="4805" spans="1:11" x14ac:dyDescent="0.3">
      <c r="A4805" s="21">
        <v>37992</v>
      </c>
      <c r="D4805" s="12">
        <v>6991490000000</v>
      </c>
      <c r="E4805" s="12" t="e">
        <f>(US_Debt_Table[[#This Row],[Debt Held by the Public]] - B5057)/B5057 * 100</f>
        <v>#DIV/0!</v>
      </c>
      <c r="F4805" s="12" t="e">
        <f>(US_Debt_Table[[#This Row],[Debt Held by the Public]] - B5057)/B5057 * 100</f>
        <v>#DIV/0!</v>
      </c>
      <c r="G4805" s="12"/>
      <c r="H4805" s="12"/>
      <c r="K4805"/>
    </row>
    <row r="4806" spans="1:11" x14ac:dyDescent="0.3">
      <c r="A4806" s="21">
        <v>37991</v>
      </c>
      <c r="D4806" s="12">
        <v>6989180000000</v>
      </c>
      <c r="E4806" s="12" t="e">
        <f>(US_Debt_Table[[#This Row],[Debt Held by the Public]] - B5058)/B5058 * 100</f>
        <v>#DIV/0!</v>
      </c>
      <c r="F4806" s="12" t="e">
        <f>(US_Debt_Table[[#This Row],[Debt Held by the Public]] - B5058)/B5058 * 100</f>
        <v>#DIV/0!</v>
      </c>
      <c r="G4806" s="12"/>
      <c r="H4806" s="12"/>
      <c r="K4806"/>
    </row>
    <row r="4807" spans="1:11" x14ac:dyDescent="0.3">
      <c r="A4807" s="21">
        <v>37988</v>
      </c>
      <c r="D4807" s="12">
        <v>6981480000000</v>
      </c>
      <c r="E4807" s="12">
        <f>(US_Debt_Table[[#This Row],[Debt Held by the Public]] - B5059)/B5059 * 100</f>
        <v>-100</v>
      </c>
      <c r="F4807" s="12">
        <f>(US_Debt_Table[[#This Row],[Debt Held by the Public]] - B5059)/B5059 * 100</f>
        <v>-100</v>
      </c>
      <c r="G4807" s="12"/>
      <c r="H4807" s="12"/>
      <c r="K4807"/>
    </row>
    <row r="4808" spans="1:11" x14ac:dyDescent="0.3">
      <c r="A4808" s="21">
        <v>37986</v>
      </c>
      <c r="B4808" s="12">
        <v>4044240000000</v>
      </c>
      <c r="D4808" s="12">
        <v>6997960000000</v>
      </c>
      <c r="E4808" s="12" t="e">
        <f>(US_Debt_Table[[#This Row],[Debt Held by the Public]] - B5060)/B5060 * 100</f>
        <v>#DIV/0!</v>
      </c>
      <c r="F4808" s="12" t="e">
        <f>(US_Debt_Table[[#This Row],[Debt Held by the Public]] - B5060)/B5060 * 100</f>
        <v>#DIV/0!</v>
      </c>
      <c r="G4808" s="12"/>
      <c r="H4808" s="12"/>
      <c r="K4808"/>
    </row>
    <row r="4809" spans="1:11" x14ac:dyDescent="0.3">
      <c r="A4809" s="21">
        <v>37985</v>
      </c>
      <c r="D4809" s="12">
        <v>6915190000000</v>
      </c>
      <c r="E4809" s="12" t="e">
        <f>(US_Debt_Table[[#This Row],[Debt Held by the Public]] - B5061)/B5061 * 100</f>
        <v>#DIV/0!</v>
      </c>
      <c r="F4809" s="12" t="e">
        <f>(US_Debt_Table[[#This Row],[Debt Held by the Public]] - B5061)/B5061 * 100</f>
        <v>#DIV/0!</v>
      </c>
      <c r="G4809" s="12"/>
      <c r="H4809" s="12"/>
      <c r="K4809"/>
    </row>
    <row r="4810" spans="1:11" x14ac:dyDescent="0.3">
      <c r="A4810" s="21">
        <v>37984</v>
      </c>
      <c r="D4810" s="12">
        <v>6916520000000</v>
      </c>
      <c r="E4810" s="12" t="e">
        <f>(US_Debt_Table[[#This Row],[Debt Held by the Public]] - B5062)/B5062 * 100</f>
        <v>#DIV/0!</v>
      </c>
      <c r="F4810" s="12" t="e">
        <f>(US_Debt_Table[[#This Row],[Debt Held by the Public]] - B5062)/B5062 * 100</f>
        <v>#DIV/0!</v>
      </c>
      <c r="G4810" s="12"/>
      <c r="H4810" s="12"/>
      <c r="K4810"/>
    </row>
    <row r="4811" spans="1:11" x14ac:dyDescent="0.3">
      <c r="A4811" s="21">
        <v>37981</v>
      </c>
      <c r="D4811" s="12">
        <v>6915120000000</v>
      </c>
      <c r="E4811" s="12" t="e">
        <f>(US_Debt_Table[[#This Row],[Debt Held by the Public]] - B5063)/B5063 * 100</f>
        <v>#DIV/0!</v>
      </c>
      <c r="F4811" s="12" t="e">
        <f>(US_Debt_Table[[#This Row],[Debt Held by the Public]] - B5063)/B5063 * 100</f>
        <v>#DIV/0!</v>
      </c>
      <c r="G4811" s="12"/>
      <c r="H4811" s="12"/>
      <c r="K4811"/>
    </row>
    <row r="4812" spans="1:11" x14ac:dyDescent="0.3">
      <c r="A4812" s="21">
        <v>37979</v>
      </c>
      <c r="D4812" s="12">
        <v>6927210000000</v>
      </c>
      <c r="E4812" s="12" t="e">
        <f>(US_Debt_Table[[#This Row],[Debt Held by the Public]] - B5064)/B5064 * 100</f>
        <v>#DIV/0!</v>
      </c>
      <c r="F4812" s="12" t="e">
        <f>(US_Debt_Table[[#This Row],[Debt Held by the Public]] - B5064)/B5064 * 100</f>
        <v>#DIV/0!</v>
      </c>
      <c r="G4812" s="12"/>
      <c r="H4812" s="12"/>
      <c r="K4812"/>
    </row>
    <row r="4813" spans="1:11" x14ac:dyDescent="0.3">
      <c r="A4813" s="21">
        <v>37978</v>
      </c>
      <c r="D4813" s="12">
        <v>6930330000000</v>
      </c>
      <c r="E4813" s="12" t="e">
        <f>(US_Debt_Table[[#This Row],[Debt Held by the Public]] - B5065)/B5065 * 100</f>
        <v>#DIV/0!</v>
      </c>
      <c r="F4813" s="12" t="e">
        <f>(US_Debt_Table[[#This Row],[Debt Held by the Public]] - B5065)/B5065 * 100</f>
        <v>#DIV/0!</v>
      </c>
      <c r="G4813" s="12"/>
      <c r="H4813" s="12"/>
      <c r="K4813"/>
    </row>
    <row r="4814" spans="1:11" x14ac:dyDescent="0.3">
      <c r="A4814" s="21">
        <v>37977</v>
      </c>
      <c r="D4814" s="12">
        <v>6923900000000</v>
      </c>
      <c r="E4814" s="12" t="e">
        <f>(US_Debt_Table[[#This Row],[Debt Held by the Public]] - B5066)/B5066 * 100</f>
        <v>#DIV/0!</v>
      </c>
      <c r="F4814" s="12" t="e">
        <f>(US_Debt_Table[[#This Row],[Debt Held by the Public]] - B5066)/B5066 * 100</f>
        <v>#DIV/0!</v>
      </c>
      <c r="G4814" s="12"/>
      <c r="H4814" s="12"/>
      <c r="K4814"/>
    </row>
    <row r="4815" spans="1:11" x14ac:dyDescent="0.3">
      <c r="A4815" s="21">
        <v>37974</v>
      </c>
      <c r="D4815" s="12">
        <v>6921780000000</v>
      </c>
      <c r="E4815" s="12" t="e">
        <f>(US_Debt_Table[[#This Row],[Debt Held by the Public]] - B5067)/B5067 * 100</f>
        <v>#DIV/0!</v>
      </c>
      <c r="F4815" s="12" t="e">
        <f>(US_Debt_Table[[#This Row],[Debt Held by the Public]] - B5067)/B5067 * 100</f>
        <v>#DIV/0!</v>
      </c>
      <c r="G4815" s="12"/>
      <c r="H4815" s="12"/>
      <c r="K4815"/>
    </row>
    <row r="4816" spans="1:11" x14ac:dyDescent="0.3">
      <c r="A4816" s="21">
        <v>37973</v>
      </c>
      <c r="D4816" s="12">
        <v>6922310000000</v>
      </c>
      <c r="E4816" s="12" t="e">
        <f>(US_Debt_Table[[#This Row],[Debt Held by the Public]] - B5068)/B5068 * 100</f>
        <v>#DIV/0!</v>
      </c>
      <c r="F4816" s="12" t="e">
        <f>(US_Debt_Table[[#This Row],[Debt Held by the Public]] - B5068)/B5068 * 100</f>
        <v>#DIV/0!</v>
      </c>
      <c r="G4816" s="12"/>
      <c r="H4816" s="12"/>
      <c r="K4816"/>
    </row>
    <row r="4817" spans="1:11" x14ac:dyDescent="0.3">
      <c r="A4817" s="21">
        <v>37972</v>
      </c>
      <c r="D4817" s="12">
        <v>6932240000000</v>
      </c>
      <c r="E4817" s="12" t="e">
        <f>(US_Debt_Table[[#This Row],[Debt Held by the Public]] - B5069)/B5069 * 100</f>
        <v>#DIV/0!</v>
      </c>
      <c r="F4817" s="12" t="e">
        <f>(US_Debt_Table[[#This Row],[Debt Held by the Public]] - B5069)/B5069 * 100</f>
        <v>#DIV/0!</v>
      </c>
      <c r="G4817" s="12"/>
      <c r="H4817" s="12"/>
      <c r="K4817"/>
    </row>
    <row r="4818" spans="1:11" x14ac:dyDescent="0.3">
      <c r="A4818" s="21">
        <v>37971</v>
      </c>
      <c r="D4818" s="12">
        <v>6937500000000</v>
      </c>
      <c r="E4818" s="12" t="e">
        <f>(US_Debt_Table[[#This Row],[Debt Held by the Public]] - B5070)/B5070 * 100</f>
        <v>#DIV/0!</v>
      </c>
      <c r="F4818" s="12" t="e">
        <f>(US_Debt_Table[[#This Row],[Debt Held by the Public]] - B5070)/B5070 * 100</f>
        <v>#DIV/0!</v>
      </c>
      <c r="G4818" s="12"/>
      <c r="H4818" s="12"/>
      <c r="K4818"/>
    </row>
    <row r="4819" spans="1:11" x14ac:dyDescent="0.3">
      <c r="A4819" s="21">
        <v>37970</v>
      </c>
      <c r="D4819" s="12">
        <v>6935740000000</v>
      </c>
      <c r="E4819" s="12" t="e">
        <f>(US_Debt_Table[[#This Row],[Debt Held by the Public]] - B5071)/B5071 * 100</f>
        <v>#DIV/0!</v>
      </c>
      <c r="F4819" s="12" t="e">
        <f>(US_Debt_Table[[#This Row],[Debt Held by the Public]] - B5071)/B5071 * 100</f>
        <v>#DIV/0!</v>
      </c>
      <c r="G4819" s="12"/>
      <c r="H4819" s="12"/>
      <c r="K4819"/>
    </row>
    <row r="4820" spans="1:11" x14ac:dyDescent="0.3">
      <c r="A4820" s="21">
        <v>37967</v>
      </c>
      <c r="D4820" s="12">
        <v>6939710000000</v>
      </c>
      <c r="E4820" s="12" t="e">
        <f>(US_Debt_Table[[#This Row],[Debt Held by the Public]] - B5072)/B5072 * 100</f>
        <v>#DIV/0!</v>
      </c>
      <c r="F4820" s="12" t="e">
        <f>(US_Debt_Table[[#This Row],[Debt Held by the Public]] - B5072)/B5072 * 100</f>
        <v>#DIV/0!</v>
      </c>
      <c r="G4820" s="12"/>
      <c r="H4820" s="12"/>
      <c r="K4820"/>
    </row>
    <row r="4821" spans="1:11" x14ac:dyDescent="0.3">
      <c r="A4821" s="21">
        <v>37966</v>
      </c>
      <c r="D4821" s="12">
        <v>6939620000000</v>
      </c>
      <c r="E4821" s="12" t="e">
        <f>(US_Debt_Table[[#This Row],[Debt Held by the Public]] - B5073)/B5073 * 100</f>
        <v>#DIV/0!</v>
      </c>
      <c r="F4821" s="12" t="e">
        <f>(US_Debt_Table[[#This Row],[Debt Held by the Public]] - B5073)/B5073 * 100</f>
        <v>#DIV/0!</v>
      </c>
      <c r="G4821" s="12"/>
      <c r="H4821" s="12"/>
      <c r="K4821"/>
    </row>
    <row r="4822" spans="1:11" x14ac:dyDescent="0.3">
      <c r="A4822" s="21">
        <v>37965</v>
      </c>
      <c r="D4822" s="12">
        <v>6936480000000</v>
      </c>
      <c r="E4822" s="12" t="e">
        <f>(US_Debt_Table[[#This Row],[Debt Held by the Public]] - B5074)/B5074 * 100</f>
        <v>#DIV/0!</v>
      </c>
      <c r="F4822" s="12" t="e">
        <f>(US_Debt_Table[[#This Row],[Debt Held by the Public]] - B5074)/B5074 * 100</f>
        <v>#DIV/0!</v>
      </c>
      <c r="G4822" s="12"/>
      <c r="H4822" s="12"/>
      <c r="K4822"/>
    </row>
    <row r="4823" spans="1:11" x14ac:dyDescent="0.3">
      <c r="A4823" s="21">
        <v>37964</v>
      </c>
      <c r="D4823" s="12">
        <v>6940400000000</v>
      </c>
      <c r="E4823" s="12" t="e">
        <f>(US_Debt_Table[[#This Row],[Debt Held by the Public]] - B5075)/B5075 * 100</f>
        <v>#DIV/0!</v>
      </c>
      <c r="F4823" s="12" t="e">
        <f>(US_Debt_Table[[#This Row],[Debt Held by the Public]] - B5075)/B5075 * 100</f>
        <v>#DIV/0!</v>
      </c>
      <c r="G4823" s="12"/>
      <c r="H4823" s="12"/>
      <c r="K4823"/>
    </row>
    <row r="4824" spans="1:11" x14ac:dyDescent="0.3">
      <c r="A4824" s="21">
        <v>37963</v>
      </c>
      <c r="D4824" s="12">
        <v>6940380000000</v>
      </c>
      <c r="E4824" s="12" t="e">
        <f>(US_Debt_Table[[#This Row],[Debt Held by the Public]] - B5076)/B5076 * 100</f>
        <v>#DIV/0!</v>
      </c>
      <c r="F4824" s="12" t="e">
        <f>(US_Debt_Table[[#This Row],[Debt Held by the Public]] - B5076)/B5076 * 100</f>
        <v>#DIV/0!</v>
      </c>
      <c r="G4824" s="12"/>
      <c r="H4824" s="12"/>
      <c r="K4824"/>
    </row>
    <row r="4825" spans="1:11" x14ac:dyDescent="0.3">
      <c r="A4825" s="21">
        <v>37960</v>
      </c>
      <c r="D4825" s="12">
        <v>6937970000000</v>
      </c>
      <c r="E4825" s="12" t="e">
        <f>(US_Debt_Table[[#This Row],[Debt Held by the Public]] - B5077)/B5077 * 100</f>
        <v>#DIV/0!</v>
      </c>
      <c r="F4825" s="12" t="e">
        <f>(US_Debt_Table[[#This Row],[Debt Held by the Public]] - B5077)/B5077 * 100</f>
        <v>#DIV/0!</v>
      </c>
      <c r="G4825" s="12"/>
      <c r="H4825" s="12"/>
      <c r="K4825"/>
    </row>
    <row r="4826" spans="1:11" x14ac:dyDescent="0.3">
      <c r="A4826" s="21">
        <v>37959</v>
      </c>
      <c r="D4826" s="12">
        <v>6939570000000</v>
      </c>
      <c r="E4826" s="12" t="e">
        <f>(US_Debt_Table[[#This Row],[Debt Held by the Public]] - B5078)/B5078 * 100</f>
        <v>#DIV/0!</v>
      </c>
      <c r="F4826" s="12" t="e">
        <f>(US_Debt_Table[[#This Row],[Debt Held by the Public]] - B5078)/B5078 * 100</f>
        <v>#DIV/0!</v>
      </c>
      <c r="G4826" s="12"/>
      <c r="H4826" s="12"/>
      <c r="K4826"/>
    </row>
    <row r="4827" spans="1:11" x14ac:dyDescent="0.3">
      <c r="A4827" s="21">
        <v>37958</v>
      </c>
      <c r="D4827" s="12">
        <v>6936230000000</v>
      </c>
      <c r="E4827" s="12" t="e">
        <f>(US_Debt_Table[[#This Row],[Debt Held by the Public]] - B5079)/B5079 * 100</f>
        <v>#DIV/0!</v>
      </c>
      <c r="F4827" s="12" t="e">
        <f>(US_Debt_Table[[#This Row],[Debt Held by the Public]] - B5079)/B5079 * 100</f>
        <v>#DIV/0!</v>
      </c>
      <c r="G4827" s="12"/>
      <c r="H4827" s="12"/>
      <c r="K4827"/>
    </row>
    <row r="4828" spans="1:11" x14ac:dyDescent="0.3">
      <c r="A4828" s="21">
        <v>37957</v>
      </c>
      <c r="D4828" s="12">
        <v>6918260000000</v>
      </c>
      <c r="E4828" s="12">
        <f>(US_Debt_Table[[#This Row],[Debt Held by the Public]] - B5080)/B5080 * 100</f>
        <v>-100</v>
      </c>
      <c r="F4828" s="12">
        <f>(US_Debt_Table[[#This Row],[Debt Held by the Public]] - B5080)/B5080 * 100</f>
        <v>-100</v>
      </c>
      <c r="G4828" s="12"/>
      <c r="H4828" s="12"/>
      <c r="K4828"/>
    </row>
    <row r="4829" spans="1:11" x14ac:dyDescent="0.3">
      <c r="A4829" s="21">
        <v>37956</v>
      </c>
      <c r="D4829" s="12">
        <v>6914410000000</v>
      </c>
      <c r="E4829" s="12" t="e">
        <f>(US_Debt_Table[[#This Row],[Debt Held by the Public]] - B5081)/B5081 * 100</f>
        <v>#DIV/0!</v>
      </c>
      <c r="F4829" s="12" t="e">
        <f>(US_Debt_Table[[#This Row],[Debt Held by the Public]] - B5081)/B5081 * 100</f>
        <v>#DIV/0!</v>
      </c>
      <c r="G4829" s="12"/>
      <c r="H4829" s="12"/>
      <c r="K4829"/>
    </row>
    <row r="4830" spans="1:11" x14ac:dyDescent="0.3">
      <c r="A4830" s="21">
        <v>37953</v>
      </c>
      <c r="B4830" s="12">
        <v>4032900000000</v>
      </c>
      <c r="D4830" s="12">
        <v>6925070000000</v>
      </c>
      <c r="E4830" s="12" t="e">
        <f>(US_Debt_Table[[#This Row],[Debt Held by the Public]] - B5082)/B5082 * 100</f>
        <v>#DIV/0!</v>
      </c>
      <c r="F4830" s="12" t="e">
        <f>(US_Debt_Table[[#This Row],[Debt Held by the Public]] - B5082)/B5082 * 100</f>
        <v>#DIV/0!</v>
      </c>
      <c r="G4830" s="12"/>
      <c r="H4830" s="12"/>
      <c r="K4830"/>
    </row>
    <row r="4831" spans="1:11" x14ac:dyDescent="0.3">
      <c r="A4831" s="21">
        <v>37951</v>
      </c>
      <c r="D4831" s="12">
        <v>6915110000000</v>
      </c>
      <c r="E4831" s="12" t="e">
        <f>(US_Debt_Table[[#This Row],[Debt Held by the Public]] - B5083)/B5083 * 100</f>
        <v>#DIV/0!</v>
      </c>
      <c r="F4831" s="12" t="e">
        <f>(US_Debt_Table[[#This Row],[Debt Held by the Public]] - B5083)/B5083 * 100</f>
        <v>#DIV/0!</v>
      </c>
      <c r="G4831" s="12"/>
      <c r="H4831" s="12"/>
      <c r="K4831"/>
    </row>
    <row r="4832" spans="1:11" x14ac:dyDescent="0.3">
      <c r="A4832" s="21">
        <v>37950</v>
      </c>
      <c r="D4832" s="12">
        <v>6919170000000</v>
      </c>
      <c r="E4832" s="12" t="e">
        <f>(US_Debt_Table[[#This Row],[Debt Held by the Public]] - B5084)/B5084 * 100</f>
        <v>#DIV/0!</v>
      </c>
      <c r="F4832" s="12" t="e">
        <f>(US_Debt_Table[[#This Row],[Debt Held by the Public]] - B5084)/B5084 * 100</f>
        <v>#DIV/0!</v>
      </c>
      <c r="G4832" s="12"/>
      <c r="H4832" s="12"/>
      <c r="K4832"/>
    </row>
    <row r="4833" spans="1:11" x14ac:dyDescent="0.3">
      <c r="A4833" s="21">
        <v>37949</v>
      </c>
      <c r="D4833" s="12">
        <v>6916260000000</v>
      </c>
      <c r="E4833" s="12" t="e">
        <f>(US_Debt_Table[[#This Row],[Debt Held by the Public]] - B5085)/B5085 * 100</f>
        <v>#DIV/0!</v>
      </c>
      <c r="F4833" s="12" t="e">
        <f>(US_Debt_Table[[#This Row],[Debt Held by the Public]] - B5085)/B5085 * 100</f>
        <v>#DIV/0!</v>
      </c>
      <c r="G4833" s="12"/>
      <c r="H4833" s="12"/>
      <c r="K4833"/>
    </row>
    <row r="4834" spans="1:11" x14ac:dyDescent="0.3">
      <c r="A4834" s="21">
        <v>37946</v>
      </c>
      <c r="D4834" s="12">
        <v>6913720000000</v>
      </c>
      <c r="E4834" s="12" t="e">
        <f>(US_Debt_Table[[#This Row],[Debt Held by the Public]] - B5086)/B5086 * 100</f>
        <v>#DIV/0!</v>
      </c>
      <c r="F4834" s="12" t="e">
        <f>(US_Debt_Table[[#This Row],[Debt Held by the Public]] - B5086)/B5086 * 100</f>
        <v>#DIV/0!</v>
      </c>
      <c r="G4834" s="12"/>
      <c r="H4834" s="12"/>
      <c r="K4834"/>
    </row>
    <row r="4835" spans="1:11" x14ac:dyDescent="0.3">
      <c r="A4835" s="21">
        <v>37945</v>
      </c>
      <c r="D4835" s="12">
        <v>6914580000000</v>
      </c>
      <c r="E4835" s="12" t="e">
        <f>(US_Debt_Table[[#This Row],[Debt Held by the Public]] - B5087)/B5087 * 100</f>
        <v>#DIV/0!</v>
      </c>
      <c r="F4835" s="12" t="e">
        <f>(US_Debt_Table[[#This Row],[Debt Held by the Public]] - B5087)/B5087 * 100</f>
        <v>#DIV/0!</v>
      </c>
      <c r="G4835" s="12"/>
      <c r="H4835" s="12"/>
      <c r="K4835"/>
    </row>
    <row r="4836" spans="1:11" x14ac:dyDescent="0.3">
      <c r="A4836" s="21">
        <v>37944</v>
      </c>
      <c r="D4836" s="12">
        <v>6909330000000</v>
      </c>
      <c r="E4836" s="12" t="e">
        <f>(US_Debt_Table[[#This Row],[Debt Held by the Public]] - B5088)/B5088 * 100</f>
        <v>#DIV/0!</v>
      </c>
      <c r="F4836" s="12" t="e">
        <f>(US_Debt_Table[[#This Row],[Debt Held by the Public]] - B5088)/B5088 * 100</f>
        <v>#DIV/0!</v>
      </c>
      <c r="G4836" s="12"/>
      <c r="H4836" s="12"/>
      <c r="K4836"/>
    </row>
    <row r="4837" spans="1:11" x14ac:dyDescent="0.3">
      <c r="A4837" s="21">
        <v>37943</v>
      </c>
      <c r="D4837" s="12">
        <v>6912610000000</v>
      </c>
      <c r="E4837" s="12" t="e">
        <f>(US_Debt_Table[[#This Row],[Debt Held by the Public]] - B5089)/B5089 * 100</f>
        <v>#DIV/0!</v>
      </c>
      <c r="F4837" s="12" t="e">
        <f>(US_Debt_Table[[#This Row],[Debt Held by the Public]] - B5089)/B5089 * 100</f>
        <v>#DIV/0!</v>
      </c>
      <c r="G4837" s="12"/>
      <c r="H4837" s="12"/>
      <c r="K4837"/>
    </row>
    <row r="4838" spans="1:11" x14ac:dyDescent="0.3">
      <c r="A4838" s="21">
        <v>37942</v>
      </c>
      <c r="D4838" s="12">
        <v>6904720000000</v>
      </c>
      <c r="E4838" s="12" t="e">
        <f>(US_Debt_Table[[#This Row],[Debt Held by the Public]] - B5090)/B5090 * 100</f>
        <v>#DIV/0!</v>
      </c>
      <c r="F4838" s="12" t="e">
        <f>(US_Debt_Table[[#This Row],[Debt Held by the Public]] - B5090)/B5090 * 100</f>
        <v>#DIV/0!</v>
      </c>
      <c r="G4838" s="12"/>
      <c r="H4838" s="12"/>
      <c r="K4838"/>
    </row>
    <row r="4839" spans="1:11" x14ac:dyDescent="0.3">
      <c r="A4839" s="21">
        <v>37939</v>
      </c>
      <c r="D4839" s="12">
        <v>6870820000000</v>
      </c>
      <c r="E4839" s="12" t="e">
        <f>(US_Debt_Table[[#This Row],[Debt Held by the Public]] - B5091)/B5091 * 100</f>
        <v>#DIV/0!</v>
      </c>
      <c r="F4839" s="12" t="e">
        <f>(US_Debt_Table[[#This Row],[Debt Held by the Public]] - B5091)/B5091 * 100</f>
        <v>#DIV/0!</v>
      </c>
      <c r="G4839" s="12"/>
      <c r="H4839" s="12"/>
      <c r="K4839"/>
    </row>
    <row r="4840" spans="1:11" x14ac:dyDescent="0.3">
      <c r="A4840" s="21">
        <v>37938</v>
      </c>
      <c r="D4840" s="12">
        <v>6872820000000</v>
      </c>
      <c r="E4840" s="12" t="e">
        <f>(US_Debt_Table[[#This Row],[Debt Held by the Public]] - B5092)/B5092 * 100</f>
        <v>#DIV/0!</v>
      </c>
      <c r="F4840" s="12" t="e">
        <f>(US_Debt_Table[[#This Row],[Debt Held by the Public]] - B5092)/B5092 * 100</f>
        <v>#DIV/0!</v>
      </c>
      <c r="G4840" s="12"/>
      <c r="H4840" s="12"/>
      <c r="K4840"/>
    </row>
    <row r="4841" spans="1:11" x14ac:dyDescent="0.3">
      <c r="A4841" s="21">
        <v>37937</v>
      </c>
      <c r="D4841" s="12">
        <v>6871670000000</v>
      </c>
      <c r="E4841" s="12" t="e">
        <f>(US_Debt_Table[[#This Row],[Debt Held by the Public]] - B5093)/B5093 * 100</f>
        <v>#DIV/0!</v>
      </c>
      <c r="F4841" s="12" t="e">
        <f>(US_Debt_Table[[#This Row],[Debt Held by the Public]] - B5093)/B5093 * 100</f>
        <v>#DIV/0!</v>
      </c>
      <c r="G4841" s="12"/>
      <c r="H4841" s="12"/>
      <c r="K4841"/>
    </row>
    <row r="4842" spans="1:11" x14ac:dyDescent="0.3">
      <c r="A4842" s="21">
        <v>37935</v>
      </c>
      <c r="D4842" s="12">
        <v>6871630000000</v>
      </c>
      <c r="E4842" s="12" t="e">
        <f>(US_Debt_Table[[#This Row],[Debt Held by the Public]] - B5094)/B5094 * 100</f>
        <v>#DIV/0!</v>
      </c>
      <c r="F4842" s="12" t="e">
        <f>(US_Debt_Table[[#This Row],[Debt Held by the Public]] - B5094)/B5094 * 100</f>
        <v>#DIV/0!</v>
      </c>
      <c r="G4842" s="12"/>
      <c r="H4842" s="12"/>
      <c r="K4842"/>
    </row>
    <row r="4843" spans="1:11" x14ac:dyDescent="0.3">
      <c r="A4843" s="21">
        <v>37932</v>
      </c>
      <c r="D4843" s="12">
        <v>6868510000000</v>
      </c>
      <c r="E4843" s="12" t="e">
        <f>(US_Debt_Table[[#This Row],[Debt Held by the Public]] - B5095)/B5095 * 100</f>
        <v>#DIV/0!</v>
      </c>
      <c r="F4843" s="12" t="e">
        <f>(US_Debt_Table[[#This Row],[Debt Held by the Public]] - B5095)/B5095 * 100</f>
        <v>#DIV/0!</v>
      </c>
      <c r="G4843" s="12"/>
      <c r="H4843" s="12"/>
      <c r="K4843"/>
    </row>
    <row r="4844" spans="1:11" x14ac:dyDescent="0.3">
      <c r="A4844" s="21">
        <v>37931</v>
      </c>
      <c r="D4844" s="12">
        <v>6871430000000</v>
      </c>
      <c r="E4844" s="12" t="e">
        <f>(US_Debt_Table[[#This Row],[Debt Held by the Public]] - B5096)/B5096 * 100</f>
        <v>#DIV/0!</v>
      </c>
      <c r="F4844" s="12" t="e">
        <f>(US_Debt_Table[[#This Row],[Debt Held by the Public]] - B5096)/B5096 * 100</f>
        <v>#DIV/0!</v>
      </c>
      <c r="G4844" s="12"/>
      <c r="H4844" s="12"/>
      <c r="K4844"/>
    </row>
    <row r="4845" spans="1:11" x14ac:dyDescent="0.3">
      <c r="A4845" s="21">
        <v>37930</v>
      </c>
      <c r="D4845" s="12">
        <v>6863990000000</v>
      </c>
      <c r="E4845" s="12" t="e">
        <f>(US_Debt_Table[[#This Row],[Debt Held by the Public]] - B5097)/B5097 * 100</f>
        <v>#DIV/0!</v>
      </c>
      <c r="F4845" s="12" t="e">
        <f>(US_Debt_Table[[#This Row],[Debt Held by the Public]] - B5097)/B5097 * 100</f>
        <v>#DIV/0!</v>
      </c>
      <c r="G4845" s="12"/>
      <c r="H4845" s="12"/>
      <c r="K4845"/>
    </row>
    <row r="4846" spans="1:11" x14ac:dyDescent="0.3">
      <c r="A4846" s="21">
        <v>37929</v>
      </c>
      <c r="D4846" s="12">
        <v>6862830000000</v>
      </c>
      <c r="E4846" s="12" t="e">
        <f>(US_Debt_Table[[#This Row],[Debt Held by the Public]] - B5098)/B5098 * 100</f>
        <v>#DIV/0!</v>
      </c>
      <c r="F4846" s="12" t="e">
        <f>(US_Debt_Table[[#This Row],[Debt Held by the Public]] - B5098)/B5098 * 100</f>
        <v>#DIV/0!</v>
      </c>
      <c r="G4846" s="12"/>
      <c r="H4846" s="12"/>
      <c r="K4846"/>
    </row>
    <row r="4847" spans="1:11" x14ac:dyDescent="0.3">
      <c r="A4847" s="21">
        <v>37928</v>
      </c>
      <c r="D4847" s="12">
        <v>6855210000000</v>
      </c>
      <c r="E4847" s="12">
        <f>(US_Debt_Table[[#This Row],[Debt Held by the Public]] - B5099)/B5099 * 100</f>
        <v>-100</v>
      </c>
      <c r="F4847" s="12">
        <f>(US_Debt_Table[[#This Row],[Debt Held by the Public]] - B5099)/B5099 * 100</f>
        <v>-100</v>
      </c>
      <c r="G4847" s="12"/>
      <c r="H4847" s="12"/>
      <c r="K4847"/>
    </row>
    <row r="4848" spans="1:11" x14ac:dyDescent="0.3">
      <c r="A4848" s="21">
        <v>37925</v>
      </c>
      <c r="B4848" s="12">
        <v>3990510000000</v>
      </c>
      <c r="D4848" s="12">
        <v>6872680000000</v>
      </c>
      <c r="E4848" s="12" t="e">
        <f>(US_Debt_Table[[#This Row],[Debt Held by the Public]] - B5100)/B5100 * 100</f>
        <v>#DIV/0!</v>
      </c>
      <c r="F4848" s="12" t="e">
        <f>(US_Debt_Table[[#This Row],[Debt Held by the Public]] - B5100)/B5100 * 100</f>
        <v>#DIV/0!</v>
      </c>
      <c r="G4848" s="12"/>
      <c r="H4848" s="12"/>
      <c r="K4848"/>
    </row>
    <row r="4849" spans="1:11" x14ac:dyDescent="0.3">
      <c r="A4849" s="21">
        <v>37924</v>
      </c>
      <c r="D4849" s="12">
        <v>6860380000000</v>
      </c>
      <c r="E4849" s="12" t="e">
        <f>(US_Debt_Table[[#This Row],[Debt Held by the Public]] - B5101)/B5101 * 100</f>
        <v>#DIV/0!</v>
      </c>
      <c r="F4849" s="12" t="e">
        <f>(US_Debt_Table[[#This Row],[Debt Held by the Public]] - B5101)/B5101 * 100</f>
        <v>#DIV/0!</v>
      </c>
      <c r="G4849" s="12"/>
      <c r="H4849" s="12"/>
      <c r="K4849"/>
    </row>
    <row r="4850" spans="1:11" x14ac:dyDescent="0.3">
      <c r="A4850" s="21">
        <v>37923</v>
      </c>
      <c r="D4850" s="12">
        <v>6849720000000</v>
      </c>
      <c r="E4850" s="12" t="e">
        <f>(US_Debt_Table[[#This Row],[Debt Held by the Public]] - B5102)/B5102 * 100</f>
        <v>#DIV/0!</v>
      </c>
      <c r="F4850" s="12" t="e">
        <f>(US_Debt_Table[[#This Row],[Debt Held by the Public]] - B5102)/B5102 * 100</f>
        <v>#DIV/0!</v>
      </c>
      <c r="G4850" s="12"/>
      <c r="H4850" s="12"/>
      <c r="K4850"/>
    </row>
    <row r="4851" spans="1:11" x14ac:dyDescent="0.3">
      <c r="A4851" s="21">
        <v>37922</v>
      </c>
      <c r="D4851" s="12">
        <v>6850040000000</v>
      </c>
      <c r="E4851" s="12" t="e">
        <f>(US_Debt_Table[[#This Row],[Debt Held by the Public]] - B5103)/B5103 * 100</f>
        <v>#DIV/0!</v>
      </c>
      <c r="F4851" s="12" t="e">
        <f>(US_Debt_Table[[#This Row],[Debt Held by the Public]] - B5103)/B5103 * 100</f>
        <v>#DIV/0!</v>
      </c>
      <c r="G4851" s="12"/>
      <c r="H4851" s="12"/>
      <c r="K4851"/>
    </row>
    <row r="4852" spans="1:11" x14ac:dyDescent="0.3">
      <c r="A4852" s="21">
        <v>37921</v>
      </c>
      <c r="D4852" s="12">
        <v>6847910000000</v>
      </c>
      <c r="E4852" s="12" t="e">
        <f>(US_Debt_Table[[#This Row],[Debt Held by the Public]] - B5104)/B5104 * 100</f>
        <v>#DIV/0!</v>
      </c>
      <c r="F4852" s="12" t="e">
        <f>(US_Debt_Table[[#This Row],[Debt Held by the Public]] - B5104)/B5104 * 100</f>
        <v>#DIV/0!</v>
      </c>
      <c r="G4852" s="12"/>
      <c r="H4852" s="12"/>
      <c r="K4852"/>
    </row>
    <row r="4853" spans="1:11" x14ac:dyDescent="0.3">
      <c r="A4853" s="21">
        <v>37918</v>
      </c>
      <c r="D4853" s="12">
        <v>6847440000000</v>
      </c>
      <c r="E4853" s="12" t="e">
        <f>(US_Debt_Table[[#This Row],[Debt Held by the Public]] - B5105)/B5105 * 100</f>
        <v>#DIV/0!</v>
      </c>
      <c r="F4853" s="12" t="e">
        <f>(US_Debt_Table[[#This Row],[Debt Held by the Public]] - B5105)/B5105 * 100</f>
        <v>#DIV/0!</v>
      </c>
      <c r="G4853" s="12"/>
      <c r="H4853" s="12"/>
      <c r="K4853"/>
    </row>
    <row r="4854" spans="1:11" x14ac:dyDescent="0.3">
      <c r="A4854" s="21">
        <v>37917</v>
      </c>
      <c r="D4854" s="12">
        <v>6846420000000</v>
      </c>
      <c r="E4854" s="12" t="e">
        <f>(US_Debt_Table[[#This Row],[Debt Held by the Public]] - B5106)/B5106 * 100</f>
        <v>#DIV/0!</v>
      </c>
      <c r="F4854" s="12" t="e">
        <f>(US_Debt_Table[[#This Row],[Debt Held by the Public]] - B5106)/B5106 * 100</f>
        <v>#DIV/0!</v>
      </c>
      <c r="G4854" s="12"/>
      <c r="H4854" s="12"/>
      <c r="K4854"/>
    </row>
    <row r="4855" spans="1:11" x14ac:dyDescent="0.3">
      <c r="A4855" s="21">
        <v>37916</v>
      </c>
      <c r="D4855" s="12">
        <v>6834790000000</v>
      </c>
      <c r="E4855" s="12" t="e">
        <f>(US_Debt_Table[[#This Row],[Debt Held by the Public]] - B5107)/B5107 * 100</f>
        <v>#DIV/0!</v>
      </c>
      <c r="F4855" s="12" t="e">
        <f>(US_Debt_Table[[#This Row],[Debt Held by the Public]] - B5107)/B5107 * 100</f>
        <v>#DIV/0!</v>
      </c>
      <c r="G4855" s="12"/>
      <c r="H4855" s="12"/>
      <c r="K4855"/>
    </row>
    <row r="4856" spans="1:11" x14ac:dyDescent="0.3">
      <c r="A4856" s="21">
        <v>37915</v>
      </c>
      <c r="D4856" s="12">
        <v>6837580000000</v>
      </c>
      <c r="E4856" s="12" t="e">
        <f>(US_Debt_Table[[#This Row],[Debt Held by the Public]] - B5108)/B5108 * 100</f>
        <v>#DIV/0!</v>
      </c>
      <c r="F4856" s="12" t="e">
        <f>(US_Debt_Table[[#This Row],[Debt Held by the Public]] - B5108)/B5108 * 100</f>
        <v>#DIV/0!</v>
      </c>
      <c r="G4856" s="12"/>
      <c r="H4856" s="12"/>
      <c r="K4856"/>
    </row>
    <row r="4857" spans="1:11" x14ac:dyDescent="0.3">
      <c r="A4857" s="21">
        <v>37914</v>
      </c>
      <c r="D4857" s="12">
        <v>6834250000000</v>
      </c>
      <c r="E4857" s="12" t="e">
        <f>(US_Debt_Table[[#This Row],[Debt Held by the Public]] - B5109)/B5109 * 100</f>
        <v>#DIV/0!</v>
      </c>
      <c r="F4857" s="12" t="e">
        <f>(US_Debt_Table[[#This Row],[Debt Held by the Public]] - B5109)/B5109 * 100</f>
        <v>#DIV/0!</v>
      </c>
      <c r="G4857" s="12"/>
      <c r="H4857" s="12"/>
      <c r="K4857"/>
    </row>
    <row r="4858" spans="1:11" x14ac:dyDescent="0.3">
      <c r="A4858" s="21">
        <v>37911</v>
      </c>
      <c r="D4858" s="12">
        <v>6834020000000</v>
      </c>
      <c r="E4858" s="12" t="e">
        <f>(US_Debt_Table[[#This Row],[Debt Held by the Public]] - B5110)/B5110 * 100</f>
        <v>#DIV/0!</v>
      </c>
      <c r="F4858" s="12" t="e">
        <f>(US_Debt_Table[[#This Row],[Debt Held by the Public]] - B5110)/B5110 * 100</f>
        <v>#DIV/0!</v>
      </c>
      <c r="G4858" s="12"/>
      <c r="H4858" s="12"/>
      <c r="K4858"/>
    </row>
    <row r="4859" spans="1:11" x14ac:dyDescent="0.3">
      <c r="A4859" s="21">
        <v>37910</v>
      </c>
      <c r="D4859" s="12">
        <v>6830710000000</v>
      </c>
      <c r="E4859" s="12" t="e">
        <f>(US_Debt_Table[[#This Row],[Debt Held by the Public]] - B5111)/B5111 * 100</f>
        <v>#DIV/0!</v>
      </c>
      <c r="F4859" s="12" t="e">
        <f>(US_Debt_Table[[#This Row],[Debt Held by the Public]] - B5111)/B5111 * 100</f>
        <v>#DIV/0!</v>
      </c>
      <c r="G4859" s="12"/>
      <c r="H4859" s="12"/>
      <c r="K4859"/>
    </row>
    <row r="4860" spans="1:11" x14ac:dyDescent="0.3">
      <c r="A4860" s="21">
        <v>37909</v>
      </c>
      <c r="D4860" s="12">
        <v>6819990000000</v>
      </c>
      <c r="E4860" s="12" t="e">
        <f>(US_Debt_Table[[#This Row],[Debt Held by the Public]] - B5112)/B5112 * 100</f>
        <v>#DIV/0!</v>
      </c>
      <c r="F4860" s="12" t="e">
        <f>(US_Debt_Table[[#This Row],[Debt Held by the Public]] - B5112)/B5112 * 100</f>
        <v>#DIV/0!</v>
      </c>
      <c r="G4860" s="12"/>
      <c r="H4860" s="12"/>
      <c r="K4860"/>
    </row>
    <row r="4861" spans="1:11" x14ac:dyDescent="0.3">
      <c r="A4861" s="21">
        <v>37908</v>
      </c>
      <c r="D4861" s="12">
        <v>6816230000000</v>
      </c>
      <c r="E4861" s="12" t="e">
        <f>(US_Debt_Table[[#This Row],[Debt Held by the Public]] - B5113)/B5113 * 100</f>
        <v>#DIV/0!</v>
      </c>
      <c r="F4861" s="12" t="e">
        <f>(US_Debt_Table[[#This Row],[Debt Held by the Public]] - B5113)/B5113 * 100</f>
        <v>#DIV/0!</v>
      </c>
      <c r="G4861" s="12"/>
      <c r="H4861" s="12"/>
      <c r="K4861"/>
    </row>
    <row r="4862" spans="1:11" x14ac:dyDescent="0.3">
      <c r="A4862" s="21">
        <v>37904</v>
      </c>
      <c r="D4862" s="12">
        <v>6816000000000</v>
      </c>
      <c r="E4862" s="12" t="e">
        <f>(US_Debt_Table[[#This Row],[Debt Held by the Public]] - B5114)/B5114 * 100</f>
        <v>#DIV/0!</v>
      </c>
      <c r="F4862" s="12" t="e">
        <f>(US_Debt_Table[[#This Row],[Debt Held by the Public]] - B5114)/B5114 * 100</f>
        <v>#DIV/0!</v>
      </c>
      <c r="G4862" s="12"/>
      <c r="H4862" s="12"/>
      <c r="K4862"/>
    </row>
    <row r="4863" spans="1:11" x14ac:dyDescent="0.3">
      <c r="A4863" s="21">
        <v>37903</v>
      </c>
      <c r="D4863" s="12">
        <v>6818340000000</v>
      </c>
      <c r="E4863" s="12" t="e">
        <f>(US_Debt_Table[[#This Row],[Debt Held by the Public]] - B5115)/B5115 * 100</f>
        <v>#DIV/0!</v>
      </c>
      <c r="F4863" s="12" t="e">
        <f>(US_Debt_Table[[#This Row],[Debt Held by the Public]] - B5115)/B5115 * 100</f>
        <v>#DIV/0!</v>
      </c>
      <c r="G4863" s="12"/>
      <c r="H4863" s="12"/>
      <c r="K4863"/>
    </row>
    <row r="4864" spans="1:11" x14ac:dyDescent="0.3">
      <c r="A4864" s="21">
        <v>37902</v>
      </c>
      <c r="D4864" s="12">
        <v>6815760000000</v>
      </c>
      <c r="E4864" s="12" t="e">
        <f>(US_Debt_Table[[#This Row],[Debt Held by the Public]] - B5116)/B5116 * 100</f>
        <v>#DIV/0!</v>
      </c>
      <c r="F4864" s="12" t="e">
        <f>(US_Debt_Table[[#This Row],[Debt Held by the Public]] - B5116)/B5116 * 100</f>
        <v>#DIV/0!</v>
      </c>
      <c r="G4864" s="12"/>
      <c r="H4864" s="12"/>
      <c r="K4864"/>
    </row>
    <row r="4865" spans="1:11" x14ac:dyDescent="0.3">
      <c r="A4865" s="21">
        <v>37901</v>
      </c>
      <c r="D4865" s="12">
        <v>6817260000000</v>
      </c>
      <c r="E4865" s="12" t="e">
        <f>(US_Debt_Table[[#This Row],[Debt Held by the Public]] - B5117)/B5117 * 100</f>
        <v>#DIV/0!</v>
      </c>
      <c r="F4865" s="12" t="e">
        <f>(US_Debt_Table[[#This Row],[Debt Held by the Public]] - B5117)/B5117 * 100</f>
        <v>#DIV/0!</v>
      </c>
      <c r="G4865" s="12"/>
      <c r="H4865" s="12"/>
      <c r="K4865"/>
    </row>
    <row r="4866" spans="1:11" x14ac:dyDescent="0.3">
      <c r="A4866" s="21">
        <v>37900</v>
      </c>
      <c r="D4866" s="12">
        <v>6814440000000</v>
      </c>
      <c r="E4866" s="12" t="e">
        <f>(US_Debt_Table[[#This Row],[Debt Held by the Public]] - B5118)/B5118 * 100</f>
        <v>#DIV/0!</v>
      </c>
      <c r="F4866" s="12" t="e">
        <f>(US_Debt_Table[[#This Row],[Debt Held by the Public]] - B5118)/B5118 * 100</f>
        <v>#DIV/0!</v>
      </c>
      <c r="G4866" s="12"/>
      <c r="H4866" s="12"/>
      <c r="K4866"/>
    </row>
    <row r="4867" spans="1:11" x14ac:dyDescent="0.3">
      <c r="A4867" s="21">
        <v>37897</v>
      </c>
      <c r="D4867" s="12">
        <v>6812570000000</v>
      </c>
      <c r="E4867" s="12" t="e">
        <f>(US_Debt_Table[[#This Row],[Debt Held by the Public]] - B5119)/B5119 * 100</f>
        <v>#DIV/0!</v>
      </c>
      <c r="F4867" s="12" t="e">
        <f>(US_Debt_Table[[#This Row],[Debt Held by the Public]] - B5119)/B5119 * 100</f>
        <v>#DIV/0!</v>
      </c>
      <c r="G4867" s="12"/>
      <c r="H4867" s="12"/>
      <c r="K4867"/>
    </row>
    <row r="4868" spans="1:11" x14ac:dyDescent="0.3">
      <c r="A4868" s="21">
        <v>37896</v>
      </c>
      <c r="D4868" s="12">
        <v>6805600000000</v>
      </c>
      <c r="E4868" s="12" t="e">
        <f>(US_Debt_Table[[#This Row],[Debt Held by the Public]] - B5120)/B5120 * 100</f>
        <v>#DIV/0!</v>
      </c>
      <c r="F4868" s="12" t="e">
        <f>(US_Debt_Table[[#This Row],[Debt Held by the Public]] - B5120)/B5120 * 100</f>
        <v>#DIV/0!</v>
      </c>
      <c r="G4868" s="12"/>
      <c r="H4868" s="12"/>
      <c r="K4868"/>
    </row>
    <row r="4869" spans="1:11" x14ac:dyDescent="0.3">
      <c r="A4869" s="21">
        <v>37895</v>
      </c>
      <c r="D4869" s="12">
        <v>6804500000000</v>
      </c>
      <c r="E4869" s="12">
        <f>(US_Debt_Table[[#This Row],[Debt Held by the Public]] - B5121)/B5121 * 100</f>
        <v>-100</v>
      </c>
      <c r="F4869" s="12">
        <f>(US_Debt_Table[[#This Row],[Debt Held by the Public]] - B5121)/B5121 * 100</f>
        <v>-100</v>
      </c>
      <c r="G4869" s="12"/>
      <c r="H4869" s="12"/>
      <c r="K4869"/>
    </row>
    <row r="4870" spans="1:11" x14ac:dyDescent="0.3">
      <c r="A4870" s="21">
        <v>37894</v>
      </c>
      <c r="B4870" s="12">
        <v>3924090000000</v>
      </c>
      <c r="D4870" s="12">
        <v>6783230000000</v>
      </c>
      <c r="E4870" s="12" t="e">
        <f>(US_Debt_Table[[#This Row],[Debt Held by the Public]] - B5122)/B5122 * 100</f>
        <v>#DIV/0!</v>
      </c>
      <c r="F4870" s="12" t="e">
        <f>(US_Debt_Table[[#This Row],[Debt Held by the Public]] - B5122)/B5122 * 100</f>
        <v>#DIV/0!</v>
      </c>
      <c r="G4870" s="12"/>
      <c r="H4870" s="12"/>
      <c r="K4870"/>
    </row>
    <row r="4871" spans="1:11" x14ac:dyDescent="0.3">
      <c r="A4871" s="21">
        <v>37893</v>
      </c>
      <c r="D4871" s="12">
        <v>6782570000000</v>
      </c>
      <c r="E4871" s="12" t="e">
        <f>(US_Debt_Table[[#This Row],[Debt Held by the Public]] - B5123)/B5123 * 100</f>
        <v>#DIV/0!</v>
      </c>
      <c r="F4871" s="12" t="e">
        <f>(US_Debt_Table[[#This Row],[Debt Held by the Public]] - B5123)/B5123 * 100</f>
        <v>#DIV/0!</v>
      </c>
      <c r="G4871" s="12"/>
      <c r="H4871" s="12"/>
      <c r="K4871"/>
    </row>
    <row r="4872" spans="1:11" x14ac:dyDescent="0.3">
      <c r="A4872" s="21">
        <v>37890</v>
      </c>
      <c r="D4872" s="12">
        <v>6782610000000</v>
      </c>
      <c r="E4872" s="12" t="e">
        <f>(US_Debt_Table[[#This Row],[Debt Held by the Public]] - B5124)/B5124 * 100</f>
        <v>#DIV/0!</v>
      </c>
      <c r="F4872" s="12" t="e">
        <f>(US_Debt_Table[[#This Row],[Debt Held by the Public]] - B5124)/B5124 * 100</f>
        <v>#DIV/0!</v>
      </c>
      <c r="G4872" s="12"/>
      <c r="H4872" s="12"/>
      <c r="K4872"/>
    </row>
    <row r="4873" spans="1:11" x14ac:dyDescent="0.3">
      <c r="A4873" s="21">
        <v>37889</v>
      </c>
      <c r="D4873" s="12">
        <v>6784940000000</v>
      </c>
      <c r="E4873" s="12" t="e">
        <f>(US_Debt_Table[[#This Row],[Debt Held by the Public]] - B5125)/B5125 * 100</f>
        <v>#DIV/0!</v>
      </c>
      <c r="F4873" s="12" t="e">
        <f>(US_Debt_Table[[#This Row],[Debt Held by the Public]] - B5125)/B5125 * 100</f>
        <v>#DIV/0!</v>
      </c>
      <c r="G4873" s="12"/>
      <c r="H4873" s="12"/>
      <c r="K4873"/>
    </row>
    <row r="4874" spans="1:11" x14ac:dyDescent="0.3">
      <c r="A4874" s="21">
        <v>37888</v>
      </c>
      <c r="D4874" s="12">
        <v>6802890000000</v>
      </c>
      <c r="E4874" s="12" t="e">
        <f>(US_Debt_Table[[#This Row],[Debt Held by the Public]] - B5126)/B5126 * 100</f>
        <v>#DIV/0!</v>
      </c>
      <c r="F4874" s="12" t="e">
        <f>(US_Debt_Table[[#This Row],[Debt Held by the Public]] - B5126)/B5126 * 100</f>
        <v>#DIV/0!</v>
      </c>
      <c r="G4874" s="12"/>
      <c r="H4874" s="12"/>
      <c r="K4874"/>
    </row>
    <row r="4875" spans="1:11" x14ac:dyDescent="0.3">
      <c r="A4875" s="21">
        <v>37887</v>
      </c>
      <c r="D4875" s="12">
        <v>6803790000000</v>
      </c>
      <c r="E4875" s="12" t="e">
        <f>(US_Debt_Table[[#This Row],[Debt Held by the Public]] - B5127)/B5127 * 100</f>
        <v>#DIV/0!</v>
      </c>
      <c r="F4875" s="12" t="e">
        <f>(US_Debt_Table[[#This Row],[Debt Held by the Public]] - B5127)/B5127 * 100</f>
        <v>#DIV/0!</v>
      </c>
      <c r="G4875" s="12"/>
      <c r="H4875" s="12"/>
      <c r="K4875"/>
    </row>
    <row r="4876" spans="1:11" x14ac:dyDescent="0.3">
      <c r="A4876" s="21">
        <v>37886</v>
      </c>
      <c r="D4876" s="12">
        <v>6799680000000</v>
      </c>
      <c r="E4876" s="12" t="e">
        <f>(US_Debt_Table[[#This Row],[Debt Held by the Public]] - B5128)/B5128 * 100</f>
        <v>#DIV/0!</v>
      </c>
      <c r="F4876" s="12" t="e">
        <f>(US_Debt_Table[[#This Row],[Debt Held by the Public]] - B5128)/B5128 * 100</f>
        <v>#DIV/0!</v>
      </c>
      <c r="G4876" s="12"/>
      <c r="H4876" s="12"/>
      <c r="K4876"/>
    </row>
    <row r="4877" spans="1:11" x14ac:dyDescent="0.3">
      <c r="A4877" s="21">
        <v>37883</v>
      </c>
      <c r="D4877" s="12">
        <v>6795420000000</v>
      </c>
      <c r="E4877" s="12" t="e">
        <f>(US_Debt_Table[[#This Row],[Debt Held by the Public]] - B5129)/B5129 * 100</f>
        <v>#DIV/0!</v>
      </c>
      <c r="F4877" s="12" t="e">
        <f>(US_Debt_Table[[#This Row],[Debt Held by the Public]] - B5129)/B5129 * 100</f>
        <v>#DIV/0!</v>
      </c>
      <c r="G4877" s="12"/>
      <c r="H4877" s="12"/>
      <c r="K4877"/>
    </row>
    <row r="4878" spans="1:11" x14ac:dyDescent="0.3">
      <c r="A4878" s="21">
        <v>37882</v>
      </c>
      <c r="D4878" s="12">
        <v>6791970000000</v>
      </c>
      <c r="E4878" s="12" t="e">
        <f>(US_Debt_Table[[#This Row],[Debt Held by the Public]] - B5130)/B5130 * 100</f>
        <v>#DIV/0!</v>
      </c>
      <c r="F4878" s="12" t="e">
        <f>(US_Debt_Table[[#This Row],[Debt Held by the Public]] - B5130)/B5130 * 100</f>
        <v>#DIV/0!</v>
      </c>
      <c r="G4878" s="12"/>
      <c r="H4878" s="12"/>
      <c r="K4878"/>
    </row>
    <row r="4879" spans="1:11" x14ac:dyDescent="0.3">
      <c r="A4879" s="21">
        <v>37881</v>
      </c>
      <c r="D4879" s="12">
        <v>6813530000000</v>
      </c>
      <c r="E4879" s="12" t="e">
        <f>(US_Debt_Table[[#This Row],[Debt Held by the Public]] - B5131)/B5131 * 100</f>
        <v>#DIV/0!</v>
      </c>
      <c r="F4879" s="12" t="e">
        <f>(US_Debt_Table[[#This Row],[Debt Held by the Public]] - B5131)/B5131 * 100</f>
        <v>#DIV/0!</v>
      </c>
      <c r="G4879" s="12"/>
      <c r="H4879" s="12"/>
      <c r="K4879"/>
    </row>
    <row r="4880" spans="1:11" x14ac:dyDescent="0.3">
      <c r="A4880" s="21">
        <v>37880</v>
      </c>
      <c r="D4880" s="12">
        <v>6813240000000</v>
      </c>
      <c r="E4880" s="12" t="e">
        <f>(US_Debt_Table[[#This Row],[Debt Held by the Public]] - B5132)/B5132 * 100</f>
        <v>#DIV/0!</v>
      </c>
      <c r="F4880" s="12" t="e">
        <f>(US_Debt_Table[[#This Row],[Debt Held by the Public]] - B5132)/B5132 * 100</f>
        <v>#DIV/0!</v>
      </c>
      <c r="G4880" s="12"/>
      <c r="H4880" s="12"/>
      <c r="K4880"/>
    </row>
    <row r="4881" spans="1:11" x14ac:dyDescent="0.3">
      <c r="A4881" s="21">
        <v>37879</v>
      </c>
      <c r="D4881" s="12">
        <v>6808320000000</v>
      </c>
      <c r="E4881" s="12" t="e">
        <f>(US_Debt_Table[[#This Row],[Debt Held by the Public]] - B5133)/B5133 * 100</f>
        <v>#DIV/0!</v>
      </c>
      <c r="F4881" s="12" t="e">
        <f>(US_Debt_Table[[#This Row],[Debt Held by the Public]] - B5133)/B5133 * 100</f>
        <v>#DIV/0!</v>
      </c>
      <c r="G4881" s="12"/>
      <c r="H4881" s="12"/>
      <c r="K4881"/>
    </row>
    <row r="4882" spans="1:11" x14ac:dyDescent="0.3">
      <c r="A4882" s="21">
        <v>37876</v>
      </c>
      <c r="D4882" s="12">
        <v>6810080000000</v>
      </c>
      <c r="E4882" s="12" t="e">
        <f>(US_Debt_Table[[#This Row],[Debt Held by the Public]] - B5134)/B5134 * 100</f>
        <v>#DIV/0!</v>
      </c>
      <c r="F4882" s="12" t="e">
        <f>(US_Debt_Table[[#This Row],[Debt Held by the Public]] - B5134)/B5134 * 100</f>
        <v>#DIV/0!</v>
      </c>
      <c r="G4882" s="12"/>
      <c r="H4882" s="12"/>
      <c r="K4882"/>
    </row>
    <row r="4883" spans="1:11" x14ac:dyDescent="0.3">
      <c r="A4883" s="21">
        <v>37875</v>
      </c>
      <c r="D4883" s="12">
        <v>6810430000000</v>
      </c>
      <c r="E4883" s="12" t="e">
        <f>(US_Debt_Table[[#This Row],[Debt Held by the Public]] - B5135)/B5135 * 100</f>
        <v>#DIV/0!</v>
      </c>
      <c r="F4883" s="12" t="e">
        <f>(US_Debt_Table[[#This Row],[Debt Held by the Public]] - B5135)/B5135 * 100</f>
        <v>#DIV/0!</v>
      </c>
      <c r="G4883" s="12"/>
      <c r="H4883" s="12"/>
      <c r="K4883"/>
    </row>
    <row r="4884" spans="1:11" x14ac:dyDescent="0.3">
      <c r="A4884" s="21">
        <v>37874</v>
      </c>
      <c r="D4884" s="12">
        <v>6807770000000</v>
      </c>
      <c r="E4884" s="12" t="e">
        <f>(US_Debt_Table[[#This Row],[Debt Held by the Public]] - B5136)/B5136 * 100</f>
        <v>#DIV/0!</v>
      </c>
      <c r="F4884" s="12" t="e">
        <f>(US_Debt_Table[[#This Row],[Debt Held by the Public]] - B5136)/B5136 * 100</f>
        <v>#DIV/0!</v>
      </c>
      <c r="G4884" s="12"/>
      <c r="H4884" s="12"/>
      <c r="K4884"/>
    </row>
    <row r="4885" spans="1:11" x14ac:dyDescent="0.3">
      <c r="A4885" s="21">
        <v>37873</v>
      </c>
      <c r="D4885" s="12">
        <v>6810800000000</v>
      </c>
      <c r="E4885" s="12" t="e">
        <f>(US_Debt_Table[[#This Row],[Debt Held by the Public]] - B5137)/B5137 * 100</f>
        <v>#DIV/0!</v>
      </c>
      <c r="F4885" s="12" t="e">
        <f>(US_Debt_Table[[#This Row],[Debt Held by the Public]] - B5137)/B5137 * 100</f>
        <v>#DIV/0!</v>
      </c>
      <c r="G4885" s="12"/>
      <c r="H4885" s="12"/>
      <c r="K4885"/>
    </row>
    <row r="4886" spans="1:11" x14ac:dyDescent="0.3">
      <c r="A4886" s="21">
        <v>37872</v>
      </c>
      <c r="D4886" s="12">
        <v>6808950000000</v>
      </c>
      <c r="E4886" s="12" t="e">
        <f>(US_Debt_Table[[#This Row],[Debt Held by the Public]] - B5138)/B5138 * 100</f>
        <v>#DIV/0!</v>
      </c>
      <c r="F4886" s="12" t="e">
        <f>(US_Debt_Table[[#This Row],[Debt Held by the Public]] - B5138)/B5138 * 100</f>
        <v>#DIV/0!</v>
      </c>
      <c r="G4886" s="12"/>
      <c r="H4886" s="12"/>
      <c r="K4886"/>
    </row>
    <row r="4887" spans="1:11" x14ac:dyDescent="0.3">
      <c r="A4887" s="21">
        <v>37869</v>
      </c>
      <c r="D4887" s="12">
        <v>6812850000000</v>
      </c>
      <c r="E4887" s="12" t="e">
        <f>(US_Debt_Table[[#This Row],[Debt Held by the Public]] - B5139)/B5139 * 100</f>
        <v>#DIV/0!</v>
      </c>
      <c r="F4887" s="12" t="e">
        <f>(US_Debt_Table[[#This Row],[Debt Held by the Public]] - B5139)/B5139 * 100</f>
        <v>#DIV/0!</v>
      </c>
      <c r="G4887" s="12"/>
      <c r="H4887" s="12"/>
      <c r="K4887"/>
    </row>
    <row r="4888" spans="1:11" x14ac:dyDescent="0.3">
      <c r="A4888" s="21">
        <v>37868</v>
      </c>
      <c r="D4888" s="12">
        <v>6811300000000</v>
      </c>
      <c r="E4888" s="12" t="e">
        <f>(US_Debt_Table[[#This Row],[Debt Held by the Public]] - B5140)/B5140 * 100</f>
        <v>#DIV/0!</v>
      </c>
      <c r="F4888" s="12" t="e">
        <f>(US_Debt_Table[[#This Row],[Debt Held by the Public]] - B5140)/B5140 * 100</f>
        <v>#DIV/0!</v>
      </c>
      <c r="G4888" s="12"/>
      <c r="H4888" s="12"/>
      <c r="K4888"/>
    </row>
    <row r="4889" spans="1:11" x14ac:dyDescent="0.3">
      <c r="A4889" s="21">
        <v>37867</v>
      </c>
      <c r="D4889" s="12">
        <v>6801410000000</v>
      </c>
      <c r="E4889" s="12">
        <f>(US_Debt_Table[[#This Row],[Debt Held by the Public]] - B5141)/B5141 * 100</f>
        <v>-100</v>
      </c>
      <c r="F4889" s="12">
        <f>(US_Debt_Table[[#This Row],[Debt Held by the Public]] - B5141)/B5141 * 100</f>
        <v>-100</v>
      </c>
      <c r="G4889" s="12"/>
      <c r="H4889" s="12"/>
      <c r="K4889"/>
    </row>
    <row r="4890" spans="1:11" x14ac:dyDescent="0.3">
      <c r="A4890" s="21">
        <v>37866</v>
      </c>
      <c r="D4890" s="12">
        <v>6792560000000</v>
      </c>
      <c r="E4890" s="12" t="e">
        <f>(US_Debt_Table[[#This Row],[Debt Held by the Public]] - B5142)/B5142 * 100</f>
        <v>#DIV/0!</v>
      </c>
      <c r="F4890" s="12" t="e">
        <f>(US_Debt_Table[[#This Row],[Debt Held by the Public]] - B5142)/B5142 * 100</f>
        <v>#DIV/0!</v>
      </c>
      <c r="G4890" s="12"/>
      <c r="H4890" s="12"/>
      <c r="K4890"/>
    </row>
    <row r="4891" spans="1:11" x14ac:dyDescent="0.3">
      <c r="A4891" s="21">
        <v>37862</v>
      </c>
      <c r="B4891" s="12">
        <v>3947860000000</v>
      </c>
      <c r="D4891" s="12">
        <v>6790040000000</v>
      </c>
      <c r="E4891" s="12" t="e">
        <f>(US_Debt_Table[[#This Row],[Debt Held by the Public]] - B5143)/B5143 * 100</f>
        <v>#DIV/0!</v>
      </c>
      <c r="F4891" s="12" t="e">
        <f>(US_Debt_Table[[#This Row],[Debt Held by the Public]] - B5143)/B5143 * 100</f>
        <v>#DIV/0!</v>
      </c>
      <c r="G4891" s="12"/>
      <c r="H4891" s="12"/>
      <c r="K4891"/>
    </row>
    <row r="4892" spans="1:11" x14ac:dyDescent="0.3">
      <c r="A4892" s="21">
        <v>37861</v>
      </c>
      <c r="D4892" s="12">
        <v>6791410000000</v>
      </c>
      <c r="E4892" s="12" t="e">
        <f>(US_Debt_Table[[#This Row],[Debt Held by the Public]] - B5144)/B5144 * 100</f>
        <v>#DIV/0!</v>
      </c>
      <c r="F4892" s="12" t="e">
        <f>(US_Debt_Table[[#This Row],[Debt Held by the Public]] - B5144)/B5144 * 100</f>
        <v>#DIV/0!</v>
      </c>
      <c r="G4892" s="12"/>
      <c r="H4892" s="12"/>
      <c r="K4892"/>
    </row>
    <row r="4893" spans="1:11" x14ac:dyDescent="0.3">
      <c r="A4893" s="21">
        <v>37860</v>
      </c>
      <c r="D4893" s="12">
        <v>6788650000000</v>
      </c>
      <c r="E4893" s="12" t="e">
        <f>(US_Debt_Table[[#This Row],[Debt Held by the Public]] - B5145)/B5145 * 100</f>
        <v>#DIV/0!</v>
      </c>
      <c r="F4893" s="12" t="e">
        <f>(US_Debt_Table[[#This Row],[Debt Held by the Public]] - B5145)/B5145 * 100</f>
        <v>#DIV/0!</v>
      </c>
      <c r="G4893" s="12"/>
      <c r="H4893" s="12"/>
      <c r="K4893"/>
    </row>
    <row r="4894" spans="1:11" x14ac:dyDescent="0.3">
      <c r="A4894" s="21">
        <v>37859</v>
      </c>
      <c r="D4894" s="12">
        <v>6792310000000</v>
      </c>
      <c r="E4894" s="12" t="e">
        <f>(US_Debt_Table[[#This Row],[Debt Held by the Public]] - B5146)/B5146 * 100</f>
        <v>#DIV/0!</v>
      </c>
      <c r="F4894" s="12" t="e">
        <f>(US_Debt_Table[[#This Row],[Debt Held by the Public]] - B5146)/B5146 * 100</f>
        <v>#DIV/0!</v>
      </c>
      <c r="G4894" s="12"/>
      <c r="H4894" s="12"/>
      <c r="K4894"/>
    </row>
    <row r="4895" spans="1:11" x14ac:dyDescent="0.3">
      <c r="A4895" s="21">
        <v>37858</v>
      </c>
      <c r="D4895" s="12">
        <v>6789440000000</v>
      </c>
      <c r="E4895" s="12" t="e">
        <f>(US_Debt_Table[[#This Row],[Debt Held by the Public]] - B5147)/B5147 * 100</f>
        <v>#DIV/0!</v>
      </c>
      <c r="F4895" s="12" t="e">
        <f>(US_Debt_Table[[#This Row],[Debt Held by the Public]] - B5147)/B5147 * 100</f>
        <v>#DIV/0!</v>
      </c>
      <c r="G4895" s="12"/>
      <c r="H4895" s="12"/>
      <c r="K4895"/>
    </row>
    <row r="4896" spans="1:11" x14ac:dyDescent="0.3">
      <c r="A4896" s="21">
        <v>37855</v>
      </c>
      <c r="D4896" s="12">
        <v>6787290000000</v>
      </c>
      <c r="E4896" s="12" t="e">
        <f>(US_Debt_Table[[#This Row],[Debt Held by the Public]] - B5148)/B5148 * 100</f>
        <v>#DIV/0!</v>
      </c>
      <c r="F4896" s="12" t="e">
        <f>(US_Debt_Table[[#This Row],[Debt Held by the Public]] - B5148)/B5148 * 100</f>
        <v>#DIV/0!</v>
      </c>
      <c r="G4896" s="12"/>
      <c r="H4896" s="12"/>
      <c r="K4896"/>
    </row>
    <row r="4897" spans="1:11" x14ac:dyDescent="0.3">
      <c r="A4897" s="21">
        <v>37854</v>
      </c>
      <c r="D4897" s="12">
        <v>6786490000000</v>
      </c>
      <c r="E4897" s="12" t="e">
        <f>(US_Debt_Table[[#This Row],[Debt Held by the Public]] - B5149)/B5149 * 100</f>
        <v>#DIV/0!</v>
      </c>
      <c r="F4897" s="12" t="e">
        <f>(US_Debt_Table[[#This Row],[Debt Held by the Public]] - B5149)/B5149 * 100</f>
        <v>#DIV/0!</v>
      </c>
      <c r="G4897" s="12"/>
      <c r="H4897" s="12"/>
      <c r="K4897"/>
    </row>
    <row r="4898" spans="1:11" x14ac:dyDescent="0.3">
      <c r="A4898" s="21">
        <v>37853</v>
      </c>
      <c r="D4898" s="12">
        <v>6774450000000</v>
      </c>
      <c r="E4898" s="12" t="e">
        <f>(US_Debt_Table[[#This Row],[Debt Held by the Public]] - B5150)/B5150 * 100</f>
        <v>#DIV/0!</v>
      </c>
      <c r="F4898" s="12" t="e">
        <f>(US_Debt_Table[[#This Row],[Debt Held by the Public]] - B5150)/B5150 * 100</f>
        <v>#DIV/0!</v>
      </c>
      <c r="G4898" s="12"/>
      <c r="H4898" s="12"/>
      <c r="K4898"/>
    </row>
    <row r="4899" spans="1:11" x14ac:dyDescent="0.3">
      <c r="A4899" s="21">
        <v>37852</v>
      </c>
      <c r="D4899" s="12">
        <v>6777200000000</v>
      </c>
      <c r="E4899" s="12" t="e">
        <f>(US_Debt_Table[[#This Row],[Debt Held by the Public]] - B5151)/B5151 * 100</f>
        <v>#DIV/0!</v>
      </c>
      <c r="F4899" s="12" t="e">
        <f>(US_Debt_Table[[#This Row],[Debt Held by the Public]] - B5151)/B5151 * 100</f>
        <v>#DIV/0!</v>
      </c>
      <c r="G4899" s="12"/>
      <c r="H4899" s="12"/>
      <c r="K4899"/>
    </row>
    <row r="4900" spans="1:11" x14ac:dyDescent="0.3">
      <c r="A4900" s="21">
        <v>37851</v>
      </c>
      <c r="D4900" s="12">
        <v>6771500000000</v>
      </c>
      <c r="E4900" s="12" t="e">
        <f>(US_Debt_Table[[#This Row],[Debt Held by the Public]] - B5152)/B5152 * 100</f>
        <v>#DIV/0!</v>
      </c>
      <c r="F4900" s="12" t="e">
        <f>(US_Debt_Table[[#This Row],[Debt Held by the Public]] - B5152)/B5152 * 100</f>
        <v>#DIV/0!</v>
      </c>
      <c r="G4900" s="12"/>
      <c r="H4900" s="12"/>
      <c r="K4900"/>
    </row>
    <row r="4901" spans="1:11" x14ac:dyDescent="0.3">
      <c r="A4901" s="21">
        <v>37848</v>
      </c>
      <c r="D4901" s="12">
        <v>6770540000000</v>
      </c>
      <c r="E4901" s="12" t="e">
        <f>(US_Debt_Table[[#This Row],[Debt Held by the Public]] - B5153)/B5153 * 100</f>
        <v>#DIV/0!</v>
      </c>
      <c r="F4901" s="12" t="e">
        <f>(US_Debt_Table[[#This Row],[Debt Held by the Public]] - B5153)/B5153 * 100</f>
        <v>#DIV/0!</v>
      </c>
      <c r="G4901" s="12"/>
      <c r="H4901" s="12"/>
      <c r="K4901"/>
    </row>
    <row r="4902" spans="1:11" x14ac:dyDescent="0.3">
      <c r="A4902" s="21">
        <v>37847</v>
      </c>
      <c r="D4902" s="12">
        <v>6752780000000</v>
      </c>
      <c r="E4902" s="12" t="e">
        <f>(US_Debt_Table[[#This Row],[Debt Held by the Public]] - B5154)/B5154 * 100</f>
        <v>#DIV/0!</v>
      </c>
      <c r="F4902" s="12" t="e">
        <f>(US_Debt_Table[[#This Row],[Debt Held by the Public]] - B5154)/B5154 * 100</f>
        <v>#DIV/0!</v>
      </c>
      <c r="G4902" s="12"/>
      <c r="H4902" s="12"/>
      <c r="K4902"/>
    </row>
    <row r="4903" spans="1:11" x14ac:dyDescent="0.3">
      <c r="A4903" s="21">
        <v>37846</v>
      </c>
      <c r="D4903" s="12">
        <v>6742140000000</v>
      </c>
      <c r="E4903" s="12" t="e">
        <f>(US_Debt_Table[[#This Row],[Debt Held by the Public]] - B5155)/B5155 * 100</f>
        <v>#DIV/0!</v>
      </c>
      <c r="F4903" s="12" t="e">
        <f>(US_Debt_Table[[#This Row],[Debt Held by the Public]] - B5155)/B5155 * 100</f>
        <v>#DIV/0!</v>
      </c>
      <c r="G4903" s="12"/>
      <c r="H4903" s="12"/>
      <c r="K4903"/>
    </row>
    <row r="4904" spans="1:11" x14ac:dyDescent="0.3">
      <c r="A4904" s="21">
        <v>37845</v>
      </c>
      <c r="D4904" s="12">
        <v>6744940000000</v>
      </c>
      <c r="E4904" s="12" t="e">
        <f>(US_Debt_Table[[#This Row],[Debt Held by the Public]] - B5156)/B5156 * 100</f>
        <v>#DIV/0!</v>
      </c>
      <c r="F4904" s="12" t="e">
        <f>(US_Debt_Table[[#This Row],[Debt Held by the Public]] - B5156)/B5156 * 100</f>
        <v>#DIV/0!</v>
      </c>
      <c r="G4904" s="12"/>
      <c r="H4904" s="12"/>
      <c r="K4904"/>
    </row>
    <row r="4905" spans="1:11" x14ac:dyDescent="0.3">
      <c r="A4905" s="21">
        <v>37844</v>
      </c>
      <c r="D4905" s="12">
        <v>6741980000000</v>
      </c>
      <c r="E4905" s="12" t="e">
        <f>(US_Debt_Table[[#This Row],[Debt Held by the Public]] - B5157)/B5157 * 100</f>
        <v>#DIV/0!</v>
      </c>
      <c r="F4905" s="12" t="e">
        <f>(US_Debt_Table[[#This Row],[Debt Held by the Public]] - B5157)/B5157 * 100</f>
        <v>#DIV/0!</v>
      </c>
      <c r="G4905" s="12"/>
      <c r="H4905" s="12"/>
      <c r="K4905"/>
    </row>
    <row r="4906" spans="1:11" x14ac:dyDescent="0.3">
      <c r="A4906" s="21">
        <v>37841</v>
      </c>
      <c r="D4906" s="12">
        <v>6741660000000</v>
      </c>
      <c r="E4906" s="12" t="e">
        <f>(US_Debt_Table[[#This Row],[Debt Held by the Public]] - B5158)/B5158 * 100</f>
        <v>#DIV/0!</v>
      </c>
      <c r="F4906" s="12" t="e">
        <f>(US_Debt_Table[[#This Row],[Debt Held by the Public]] - B5158)/B5158 * 100</f>
        <v>#DIV/0!</v>
      </c>
      <c r="G4906" s="12"/>
      <c r="H4906" s="12"/>
      <c r="K4906"/>
    </row>
    <row r="4907" spans="1:11" x14ac:dyDescent="0.3">
      <c r="A4907" s="21">
        <v>37840</v>
      </c>
      <c r="D4907" s="12">
        <v>6738630000000</v>
      </c>
      <c r="E4907" s="12" t="e">
        <f>(US_Debt_Table[[#This Row],[Debt Held by the Public]] - B5159)/B5159 * 100</f>
        <v>#DIV/0!</v>
      </c>
      <c r="F4907" s="12" t="e">
        <f>(US_Debt_Table[[#This Row],[Debt Held by the Public]] - B5159)/B5159 * 100</f>
        <v>#DIV/0!</v>
      </c>
      <c r="G4907" s="12"/>
      <c r="H4907" s="12"/>
      <c r="K4907"/>
    </row>
    <row r="4908" spans="1:11" x14ac:dyDescent="0.3">
      <c r="A4908" s="21">
        <v>37839</v>
      </c>
      <c r="D4908" s="12">
        <v>6735130000000</v>
      </c>
      <c r="E4908" s="12" t="e">
        <f>(US_Debt_Table[[#This Row],[Debt Held by the Public]] - B5160)/B5160 * 100</f>
        <v>#DIV/0!</v>
      </c>
      <c r="F4908" s="12" t="e">
        <f>(US_Debt_Table[[#This Row],[Debt Held by the Public]] - B5160)/B5160 * 100</f>
        <v>#DIV/0!</v>
      </c>
      <c r="G4908" s="12"/>
      <c r="H4908" s="12"/>
      <c r="K4908"/>
    </row>
    <row r="4909" spans="1:11" x14ac:dyDescent="0.3">
      <c r="A4909" s="21">
        <v>37838</v>
      </c>
      <c r="D4909" s="12">
        <v>6736680000000</v>
      </c>
      <c r="E4909" s="12" t="e">
        <f>(US_Debt_Table[[#This Row],[Debt Held by the Public]] - B5161)/B5161 * 100</f>
        <v>#DIV/0!</v>
      </c>
      <c r="F4909" s="12" t="e">
        <f>(US_Debt_Table[[#This Row],[Debt Held by the Public]] - B5161)/B5161 * 100</f>
        <v>#DIV/0!</v>
      </c>
      <c r="G4909" s="12"/>
      <c r="H4909" s="12"/>
      <c r="K4909"/>
    </row>
    <row r="4910" spans="1:11" x14ac:dyDescent="0.3">
      <c r="A4910" s="21">
        <v>37837</v>
      </c>
      <c r="D4910" s="12">
        <v>6732380000000</v>
      </c>
      <c r="E4910" s="12" t="e">
        <f>(US_Debt_Table[[#This Row],[Debt Held by the Public]] - B5162)/B5162 * 100</f>
        <v>#DIV/0!</v>
      </c>
      <c r="F4910" s="12" t="e">
        <f>(US_Debt_Table[[#This Row],[Debt Held by the Public]] - B5162)/B5162 * 100</f>
        <v>#DIV/0!</v>
      </c>
      <c r="G4910" s="12"/>
      <c r="H4910" s="12"/>
      <c r="K4910"/>
    </row>
    <row r="4911" spans="1:11" x14ac:dyDescent="0.3">
      <c r="A4911" s="21">
        <v>37834</v>
      </c>
      <c r="D4911" s="12">
        <v>6727590000000</v>
      </c>
      <c r="E4911" s="12">
        <f>(US_Debt_Table[[#This Row],[Debt Held by the Public]] - B5163)/B5163 * 100</f>
        <v>-100</v>
      </c>
      <c r="F4911" s="12">
        <f>(US_Debt_Table[[#This Row],[Debt Held by the Public]] - B5163)/B5163 * 100</f>
        <v>-100</v>
      </c>
      <c r="G4911" s="12"/>
      <c r="H4911" s="12"/>
      <c r="K4911"/>
    </row>
    <row r="4912" spans="1:11" x14ac:dyDescent="0.3">
      <c r="A4912" s="21">
        <v>37833</v>
      </c>
      <c r="B4912" s="12">
        <v>3902890000000</v>
      </c>
      <c r="D4912" s="12">
        <v>6751200000000</v>
      </c>
      <c r="E4912" s="12" t="e">
        <f>(US_Debt_Table[[#This Row],[Debt Held by the Public]] - B5164)/B5164 * 100</f>
        <v>#DIV/0!</v>
      </c>
      <c r="F4912" s="12" t="e">
        <f>(US_Debt_Table[[#This Row],[Debt Held by the Public]] - B5164)/B5164 * 100</f>
        <v>#DIV/0!</v>
      </c>
      <c r="G4912" s="12"/>
      <c r="H4912" s="12"/>
      <c r="K4912"/>
    </row>
    <row r="4913" spans="1:11" x14ac:dyDescent="0.3">
      <c r="A4913" s="21">
        <v>37832</v>
      </c>
      <c r="D4913" s="12">
        <v>6730120000000</v>
      </c>
      <c r="E4913" s="12" t="e">
        <f>(US_Debt_Table[[#This Row],[Debt Held by the Public]] - B5165)/B5165 * 100</f>
        <v>#DIV/0!</v>
      </c>
      <c r="F4913" s="12" t="e">
        <f>(US_Debt_Table[[#This Row],[Debt Held by the Public]] - B5165)/B5165 * 100</f>
        <v>#DIV/0!</v>
      </c>
      <c r="G4913" s="12"/>
      <c r="H4913" s="12"/>
      <c r="K4913"/>
    </row>
    <row r="4914" spans="1:11" x14ac:dyDescent="0.3">
      <c r="A4914" s="21">
        <v>37831</v>
      </c>
      <c r="D4914" s="12">
        <v>6731340000000</v>
      </c>
      <c r="E4914" s="12" t="e">
        <f>(US_Debt_Table[[#This Row],[Debt Held by the Public]] - B5166)/B5166 * 100</f>
        <v>#DIV/0!</v>
      </c>
      <c r="F4914" s="12" t="e">
        <f>(US_Debt_Table[[#This Row],[Debt Held by the Public]] - B5166)/B5166 * 100</f>
        <v>#DIV/0!</v>
      </c>
      <c r="G4914" s="12"/>
      <c r="H4914" s="12"/>
      <c r="K4914"/>
    </row>
    <row r="4915" spans="1:11" x14ac:dyDescent="0.3">
      <c r="A4915" s="21">
        <v>37830</v>
      </c>
      <c r="D4915" s="12">
        <v>6728490000000</v>
      </c>
      <c r="E4915" s="12" t="e">
        <f>(US_Debt_Table[[#This Row],[Debt Held by the Public]] - B5167)/B5167 * 100</f>
        <v>#DIV/0!</v>
      </c>
      <c r="F4915" s="12" t="e">
        <f>(US_Debt_Table[[#This Row],[Debt Held by the Public]] - B5167)/B5167 * 100</f>
        <v>#DIV/0!</v>
      </c>
      <c r="G4915" s="12"/>
      <c r="H4915" s="12"/>
      <c r="K4915"/>
    </row>
    <row r="4916" spans="1:11" x14ac:dyDescent="0.3">
      <c r="A4916" s="21">
        <v>37827</v>
      </c>
      <c r="D4916" s="12">
        <v>6728160000000</v>
      </c>
      <c r="E4916" s="12" t="e">
        <f>(US_Debt_Table[[#This Row],[Debt Held by the Public]] - B5168)/B5168 * 100</f>
        <v>#DIV/0!</v>
      </c>
      <c r="F4916" s="12" t="e">
        <f>(US_Debt_Table[[#This Row],[Debt Held by the Public]] - B5168)/B5168 * 100</f>
        <v>#DIV/0!</v>
      </c>
      <c r="G4916" s="12"/>
      <c r="H4916" s="12"/>
      <c r="K4916"/>
    </row>
    <row r="4917" spans="1:11" x14ac:dyDescent="0.3">
      <c r="A4917" s="21">
        <v>37826</v>
      </c>
      <c r="D4917" s="12">
        <v>6727820000000</v>
      </c>
      <c r="E4917" s="12" t="e">
        <f>(US_Debt_Table[[#This Row],[Debt Held by the Public]] - B5169)/B5169 * 100</f>
        <v>#DIV/0!</v>
      </c>
      <c r="F4917" s="12" t="e">
        <f>(US_Debt_Table[[#This Row],[Debt Held by the Public]] - B5169)/B5169 * 100</f>
        <v>#DIV/0!</v>
      </c>
      <c r="G4917" s="12"/>
      <c r="H4917" s="12"/>
      <c r="K4917"/>
    </row>
    <row r="4918" spans="1:11" x14ac:dyDescent="0.3">
      <c r="A4918" s="21">
        <v>37825</v>
      </c>
      <c r="D4918" s="12">
        <v>6722660000000</v>
      </c>
      <c r="E4918" s="12" t="e">
        <f>(US_Debt_Table[[#This Row],[Debt Held by the Public]] - B5170)/B5170 * 100</f>
        <v>#DIV/0!</v>
      </c>
      <c r="F4918" s="12" t="e">
        <f>(US_Debt_Table[[#This Row],[Debt Held by the Public]] - B5170)/B5170 * 100</f>
        <v>#DIV/0!</v>
      </c>
      <c r="G4918" s="12"/>
      <c r="H4918" s="12"/>
      <c r="K4918"/>
    </row>
    <row r="4919" spans="1:11" x14ac:dyDescent="0.3">
      <c r="A4919" s="21">
        <v>37824</v>
      </c>
      <c r="D4919" s="12">
        <v>6726010000000</v>
      </c>
      <c r="E4919" s="12" t="e">
        <f>(US_Debt_Table[[#This Row],[Debt Held by the Public]] - B5171)/B5171 * 100</f>
        <v>#DIV/0!</v>
      </c>
      <c r="F4919" s="12" t="e">
        <f>(US_Debt_Table[[#This Row],[Debt Held by the Public]] - B5171)/B5171 * 100</f>
        <v>#DIV/0!</v>
      </c>
      <c r="G4919" s="12"/>
      <c r="H4919" s="12"/>
      <c r="K4919"/>
    </row>
    <row r="4920" spans="1:11" x14ac:dyDescent="0.3">
      <c r="A4920" s="21">
        <v>37823</v>
      </c>
      <c r="D4920" s="12">
        <v>6722780000000</v>
      </c>
      <c r="E4920" s="12" t="e">
        <f>(US_Debt_Table[[#This Row],[Debt Held by the Public]] - B5172)/B5172 * 100</f>
        <v>#DIV/0!</v>
      </c>
      <c r="F4920" s="12" t="e">
        <f>(US_Debt_Table[[#This Row],[Debt Held by the Public]] - B5172)/B5172 * 100</f>
        <v>#DIV/0!</v>
      </c>
      <c r="G4920" s="12"/>
      <c r="H4920" s="12"/>
      <c r="K4920"/>
    </row>
    <row r="4921" spans="1:11" x14ac:dyDescent="0.3">
      <c r="A4921" s="21">
        <v>37820</v>
      </c>
      <c r="D4921" s="12">
        <v>6721850000000</v>
      </c>
      <c r="E4921" s="12" t="e">
        <f>(US_Debt_Table[[#This Row],[Debt Held by the Public]] - B5173)/B5173 * 100</f>
        <v>#DIV/0!</v>
      </c>
      <c r="F4921" s="12" t="e">
        <f>(US_Debt_Table[[#This Row],[Debt Held by the Public]] - B5173)/B5173 * 100</f>
        <v>#DIV/0!</v>
      </c>
      <c r="G4921" s="12"/>
      <c r="H4921" s="12"/>
      <c r="K4921"/>
    </row>
    <row r="4922" spans="1:11" x14ac:dyDescent="0.3">
      <c r="A4922" s="21">
        <v>37819</v>
      </c>
      <c r="D4922" s="12">
        <v>6722160000000</v>
      </c>
      <c r="E4922" s="12" t="e">
        <f>(US_Debt_Table[[#This Row],[Debt Held by the Public]] - B5174)/B5174 * 100</f>
        <v>#DIV/0!</v>
      </c>
      <c r="F4922" s="12" t="e">
        <f>(US_Debt_Table[[#This Row],[Debt Held by the Public]] - B5174)/B5174 * 100</f>
        <v>#DIV/0!</v>
      </c>
      <c r="G4922" s="12"/>
      <c r="H4922" s="12"/>
      <c r="K4922"/>
    </row>
    <row r="4923" spans="1:11" x14ac:dyDescent="0.3">
      <c r="A4923" s="21">
        <v>37818</v>
      </c>
      <c r="D4923" s="12">
        <v>6718760000000</v>
      </c>
      <c r="E4923" s="12" t="e">
        <f>(US_Debt_Table[[#This Row],[Debt Held by the Public]] - B5175)/B5175 * 100</f>
        <v>#DIV/0!</v>
      </c>
      <c r="F4923" s="12" t="e">
        <f>(US_Debt_Table[[#This Row],[Debt Held by the Public]] - B5175)/B5175 * 100</f>
        <v>#DIV/0!</v>
      </c>
      <c r="G4923" s="12"/>
      <c r="H4923" s="12"/>
      <c r="K4923"/>
    </row>
    <row r="4924" spans="1:11" x14ac:dyDescent="0.3">
      <c r="A4924" s="21">
        <v>37817</v>
      </c>
      <c r="D4924" s="12">
        <v>6720370000000</v>
      </c>
      <c r="E4924" s="12" t="e">
        <f>(US_Debt_Table[[#This Row],[Debt Held by the Public]] - B5176)/B5176 * 100</f>
        <v>#DIV/0!</v>
      </c>
      <c r="F4924" s="12" t="e">
        <f>(US_Debt_Table[[#This Row],[Debt Held by the Public]] - B5176)/B5176 * 100</f>
        <v>#DIV/0!</v>
      </c>
      <c r="G4924" s="12"/>
      <c r="H4924" s="12"/>
      <c r="K4924"/>
    </row>
    <row r="4925" spans="1:11" x14ac:dyDescent="0.3">
      <c r="A4925" s="21">
        <v>37816</v>
      </c>
      <c r="D4925" s="12">
        <v>6705860000000</v>
      </c>
      <c r="E4925" s="12" t="e">
        <f>(US_Debt_Table[[#This Row],[Debt Held by the Public]] - B5177)/B5177 * 100</f>
        <v>#DIV/0!</v>
      </c>
      <c r="F4925" s="12" t="e">
        <f>(US_Debt_Table[[#This Row],[Debt Held by the Public]] - B5177)/B5177 * 100</f>
        <v>#DIV/0!</v>
      </c>
      <c r="G4925" s="12"/>
      <c r="H4925" s="12"/>
      <c r="K4925"/>
    </row>
    <row r="4926" spans="1:11" x14ac:dyDescent="0.3">
      <c r="A4926" s="21">
        <v>37813</v>
      </c>
      <c r="D4926" s="12">
        <v>6659620000000</v>
      </c>
      <c r="E4926" s="12" t="e">
        <f>(US_Debt_Table[[#This Row],[Debt Held by the Public]] - B5178)/B5178 * 100</f>
        <v>#DIV/0!</v>
      </c>
      <c r="F4926" s="12" t="e">
        <f>(US_Debt_Table[[#This Row],[Debt Held by the Public]] - B5178)/B5178 * 100</f>
        <v>#DIV/0!</v>
      </c>
      <c r="G4926" s="12"/>
      <c r="H4926" s="12"/>
      <c r="K4926"/>
    </row>
    <row r="4927" spans="1:11" x14ac:dyDescent="0.3">
      <c r="A4927" s="21">
        <v>37812</v>
      </c>
      <c r="D4927" s="12">
        <v>6659230000000</v>
      </c>
      <c r="E4927" s="12" t="e">
        <f>(US_Debt_Table[[#This Row],[Debt Held by the Public]] - B5179)/B5179 * 100</f>
        <v>#DIV/0!</v>
      </c>
      <c r="F4927" s="12" t="e">
        <f>(US_Debt_Table[[#This Row],[Debt Held by the Public]] - B5179)/B5179 * 100</f>
        <v>#DIV/0!</v>
      </c>
      <c r="G4927" s="12"/>
      <c r="H4927" s="12"/>
      <c r="K4927"/>
    </row>
    <row r="4928" spans="1:11" x14ac:dyDescent="0.3">
      <c r="A4928" s="21">
        <v>37811</v>
      </c>
      <c r="D4928" s="12">
        <v>6660190000000</v>
      </c>
      <c r="E4928" s="12" t="e">
        <f>(US_Debt_Table[[#This Row],[Debt Held by the Public]] - B5180)/B5180 * 100</f>
        <v>#DIV/0!</v>
      </c>
      <c r="F4928" s="12" t="e">
        <f>(US_Debt_Table[[#This Row],[Debt Held by the Public]] - B5180)/B5180 * 100</f>
        <v>#DIV/0!</v>
      </c>
      <c r="G4928" s="12"/>
      <c r="H4928" s="12"/>
      <c r="K4928"/>
    </row>
    <row r="4929" spans="1:11" x14ac:dyDescent="0.3">
      <c r="A4929" s="21">
        <v>37810</v>
      </c>
      <c r="D4929" s="12">
        <v>6661140000000</v>
      </c>
      <c r="E4929" s="12" t="e">
        <f>(US_Debt_Table[[#This Row],[Debt Held by the Public]] - B5181)/B5181 * 100</f>
        <v>#DIV/0!</v>
      </c>
      <c r="F4929" s="12" t="e">
        <f>(US_Debt_Table[[#This Row],[Debt Held by the Public]] - B5181)/B5181 * 100</f>
        <v>#DIV/0!</v>
      </c>
      <c r="G4929" s="12"/>
      <c r="H4929" s="12"/>
      <c r="K4929"/>
    </row>
    <row r="4930" spans="1:11" x14ac:dyDescent="0.3">
      <c r="A4930" s="21">
        <v>37809</v>
      </c>
      <c r="D4930" s="12">
        <v>6656880000000</v>
      </c>
      <c r="E4930" s="12" t="e">
        <f>(US_Debt_Table[[#This Row],[Debt Held by the Public]] - B5182)/B5182 * 100</f>
        <v>#DIV/0!</v>
      </c>
      <c r="F4930" s="12" t="e">
        <f>(US_Debt_Table[[#This Row],[Debt Held by the Public]] - B5182)/B5182 * 100</f>
        <v>#DIV/0!</v>
      </c>
      <c r="G4930" s="12"/>
      <c r="H4930" s="12"/>
      <c r="K4930"/>
    </row>
    <row r="4931" spans="1:11" x14ac:dyDescent="0.3">
      <c r="A4931" s="21">
        <v>37805</v>
      </c>
      <c r="D4931" s="12">
        <v>6656270000000</v>
      </c>
      <c r="E4931" s="12" t="e">
        <f>(US_Debt_Table[[#This Row],[Debt Held by the Public]] - B5183)/B5183 * 100</f>
        <v>#DIV/0!</v>
      </c>
      <c r="F4931" s="12" t="e">
        <f>(US_Debt_Table[[#This Row],[Debt Held by the Public]] - B5183)/B5183 * 100</f>
        <v>#DIV/0!</v>
      </c>
      <c r="G4931" s="12"/>
      <c r="H4931" s="12"/>
      <c r="K4931"/>
    </row>
    <row r="4932" spans="1:11" x14ac:dyDescent="0.3">
      <c r="A4932" s="21">
        <v>37804</v>
      </c>
      <c r="D4932" s="12">
        <v>6664590000000</v>
      </c>
      <c r="E4932" s="12" t="e">
        <f>(US_Debt_Table[[#This Row],[Debt Held by the Public]] - B5184)/B5184 * 100</f>
        <v>#DIV/0!</v>
      </c>
      <c r="F4932" s="12" t="e">
        <f>(US_Debt_Table[[#This Row],[Debt Held by the Public]] - B5184)/B5184 * 100</f>
        <v>#DIV/0!</v>
      </c>
      <c r="G4932" s="12"/>
      <c r="H4932" s="12"/>
      <c r="K4932"/>
    </row>
    <row r="4933" spans="1:11" x14ac:dyDescent="0.3">
      <c r="A4933" s="21">
        <v>37803</v>
      </c>
      <c r="D4933" s="12">
        <v>6661150000000</v>
      </c>
      <c r="E4933" s="12">
        <f>(US_Debt_Table[[#This Row],[Debt Held by the Public]] - B5185)/B5185 * 100</f>
        <v>-100</v>
      </c>
      <c r="F4933" s="12">
        <f>(US_Debt_Table[[#This Row],[Debt Held by the Public]] - B5185)/B5185 * 100</f>
        <v>-100</v>
      </c>
      <c r="G4933" s="12"/>
      <c r="H4933" s="12"/>
      <c r="K4933"/>
    </row>
    <row r="4934" spans="1:11" x14ac:dyDescent="0.3">
      <c r="A4934" s="21">
        <v>37802</v>
      </c>
      <c r="B4934" s="12">
        <v>3816830000000</v>
      </c>
      <c r="D4934" s="12">
        <v>6670120000000</v>
      </c>
      <c r="E4934" s="12" t="e">
        <f>(US_Debt_Table[[#This Row],[Debt Held by the Public]] - B5186)/B5186 * 100</f>
        <v>#DIV/0!</v>
      </c>
      <c r="F4934" s="12" t="e">
        <f>(US_Debt_Table[[#This Row],[Debt Held by the Public]] - B5186)/B5186 * 100</f>
        <v>#DIV/0!</v>
      </c>
      <c r="G4934" s="12"/>
      <c r="H4934" s="12"/>
      <c r="K4934"/>
    </row>
    <row r="4935" spans="1:11" x14ac:dyDescent="0.3">
      <c r="A4935" s="21">
        <v>37799</v>
      </c>
      <c r="D4935" s="12">
        <v>6589680000000</v>
      </c>
      <c r="E4935" s="12" t="e">
        <f>(US_Debt_Table[[#This Row],[Debt Held by the Public]] - B5187)/B5187 * 100</f>
        <v>#DIV/0!</v>
      </c>
      <c r="F4935" s="12" t="e">
        <f>(US_Debt_Table[[#This Row],[Debt Held by the Public]] - B5187)/B5187 * 100</f>
        <v>#DIV/0!</v>
      </c>
      <c r="G4935" s="12"/>
      <c r="H4935" s="12"/>
      <c r="K4935"/>
    </row>
    <row r="4936" spans="1:11" x14ac:dyDescent="0.3">
      <c r="A4936" s="21">
        <v>37798</v>
      </c>
      <c r="D4936" s="12">
        <v>6592030000000</v>
      </c>
      <c r="E4936" s="12" t="e">
        <f>(US_Debt_Table[[#This Row],[Debt Held by the Public]] - B5188)/B5188 * 100</f>
        <v>#DIV/0!</v>
      </c>
      <c r="F4936" s="12" t="e">
        <f>(US_Debt_Table[[#This Row],[Debt Held by the Public]] - B5188)/B5188 * 100</f>
        <v>#DIV/0!</v>
      </c>
      <c r="G4936" s="12"/>
      <c r="H4936" s="12"/>
      <c r="K4936"/>
    </row>
    <row r="4937" spans="1:11" x14ac:dyDescent="0.3">
      <c r="A4937" s="21">
        <v>37797</v>
      </c>
      <c r="D4937" s="12">
        <v>6600900000000</v>
      </c>
      <c r="E4937" s="12" t="e">
        <f>(US_Debt_Table[[#This Row],[Debt Held by the Public]] - B5189)/B5189 * 100</f>
        <v>#DIV/0!</v>
      </c>
      <c r="F4937" s="12" t="e">
        <f>(US_Debt_Table[[#This Row],[Debt Held by the Public]] - B5189)/B5189 * 100</f>
        <v>#DIV/0!</v>
      </c>
      <c r="G4937" s="12"/>
      <c r="H4937" s="12"/>
      <c r="K4937"/>
    </row>
    <row r="4938" spans="1:11" x14ac:dyDescent="0.3">
      <c r="A4938" s="21">
        <v>37796</v>
      </c>
      <c r="D4938" s="12">
        <v>6603980000000</v>
      </c>
      <c r="E4938" s="12" t="e">
        <f>(US_Debt_Table[[#This Row],[Debt Held by the Public]] - B5190)/B5190 * 100</f>
        <v>#DIV/0!</v>
      </c>
      <c r="F4938" s="12" t="e">
        <f>(US_Debt_Table[[#This Row],[Debt Held by the Public]] - B5190)/B5190 * 100</f>
        <v>#DIV/0!</v>
      </c>
      <c r="G4938" s="12"/>
      <c r="H4938" s="12"/>
      <c r="K4938"/>
    </row>
    <row r="4939" spans="1:11" x14ac:dyDescent="0.3">
      <c r="A4939" s="21">
        <v>37795</v>
      </c>
      <c r="D4939" s="12">
        <v>6598910000000</v>
      </c>
      <c r="E4939" s="12" t="e">
        <f>(US_Debt_Table[[#This Row],[Debt Held by the Public]] - B5191)/B5191 * 100</f>
        <v>#DIV/0!</v>
      </c>
      <c r="F4939" s="12" t="e">
        <f>(US_Debt_Table[[#This Row],[Debt Held by the Public]] - B5191)/B5191 * 100</f>
        <v>#DIV/0!</v>
      </c>
      <c r="G4939" s="12"/>
      <c r="H4939" s="12"/>
      <c r="K4939"/>
    </row>
    <row r="4940" spans="1:11" x14ac:dyDescent="0.3">
      <c r="A4940" s="21">
        <v>37792</v>
      </c>
      <c r="D4940" s="12">
        <v>6598470000000</v>
      </c>
      <c r="E4940" s="12" t="e">
        <f>(US_Debt_Table[[#This Row],[Debt Held by the Public]] - B5192)/B5192 * 100</f>
        <v>#DIV/0!</v>
      </c>
      <c r="F4940" s="12" t="e">
        <f>(US_Debt_Table[[#This Row],[Debt Held by the Public]] - B5192)/B5192 * 100</f>
        <v>#DIV/0!</v>
      </c>
      <c r="G4940" s="12"/>
      <c r="H4940" s="12"/>
      <c r="K4940"/>
    </row>
    <row r="4941" spans="1:11" x14ac:dyDescent="0.3">
      <c r="A4941" s="21">
        <v>37791</v>
      </c>
      <c r="D4941" s="12">
        <v>6598370000000</v>
      </c>
      <c r="E4941" s="12" t="e">
        <f>(US_Debt_Table[[#This Row],[Debt Held by the Public]] - B5193)/B5193 * 100</f>
        <v>#DIV/0!</v>
      </c>
      <c r="F4941" s="12" t="e">
        <f>(US_Debt_Table[[#This Row],[Debt Held by the Public]] - B5193)/B5193 * 100</f>
        <v>#DIV/0!</v>
      </c>
      <c r="G4941" s="12"/>
      <c r="H4941" s="12"/>
      <c r="K4941"/>
    </row>
    <row r="4942" spans="1:11" x14ac:dyDescent="0.3">
      <c r="A4942" s="21">
        <v>37790</v>
      </c>
      <c r="D4942" s="12">
        <v>6600930000000</v>
      </c>
      <c r="E4942" s="12" t="e">
        <f>(US_Debt_Table[[#This Row],[Debt Held by the Public]] - B5194)/B5194 * 100</f>
        <v>#DIV/0!</v>
      </c>
      <c r="F4942" s="12" t="e">
        <f>(US_Debt_Table[[#This Row],[Debt Held by the Public]] - B5194)/B5194 * 100</f>
        <v>#DIV/0!</v>
      </c>
      <c r="G4942" s="12"/>
      <c r="H4942" s="12"/>
      <c r="K4942"/>
    </row>
    <row r="4943" spans="1:11" x14ac:dyDescent="0.3">
      <c r="A4943" s="21">
        <v>37789</v>
      </c>
      <c r="D4943" s="12">
        <v>6602820000000</v>
      </c>
      <c r="E4943" s="12" t="e">
        <f>(US_Debt_Table[[#This Row],[Debt Held by the Public]] - B5195)/B5195 * 100</f>
        <v>#DIV/0!</v>
      </c>
      <c r="F4943" s="12" t="e">
        <f>(US_Debt_Table[[#This Row],[Debt Held by the Public]] - B5195)/B5195 * 100</f>
        <v>#DIV/0!</v>
      </c>
      <c r="G4943" s="12"/>
      <c r="H4943" s="12"/>
      <c r="K4943"/>
    </row>
    <row r="4944" spans="1:11" x14ac:dyDescent="0.3">
      <c r="A4944" s="21">
        <v>37788</v>
      </c>
      <c r="D4944" s="12">
        <v>6596240000000</v>
      </c>
      <c r="E4944" s="12" t="e">
        <f>(US_Debt_Table[[#This Row],[Debt Held by the Public]] - B5196)/B5196 * 100</f>
        <v>#DIV/0!</v>
      </c>
      <c r="F4944" s="12" t="e">
        <f>(US_Debt_Table[[#This Row],[Debt Held by the Public]] - B5196)/B5196 * 100</f>
        <v>#DIV/0!</v>
      </c>
      <c r="G4944" s="12"/>
      <c r="H4944" s="12"/>
      <c r="K4944"/>
    </row>
    <row r="4945" spans="1:11" x14ac:dyDescent="0.3">
      <c r="A4945" s="21">
        <v>37785</v>
      </c>
      <c r="D4945" s="12">
        <v>6580840000000</v>
      </c>
      <c r="E4945" s="12" t="e">
        <f>(US_Debt_Table[[#This Row],[Debt Held by the Public]] - B5197)/B5197 * 100</f>
        <v>#DIV/0!</v>
      </c>
      <c r="F4945" s="12" t="e">
        <f>(US_Debt_Table[[#This Row],[Debt Held by the Public]] - B5197)/B5197 * 100</f>
        <v>#DIV/0!</v>
      </c>
      <c r="G4945" s="12"/>
      <c r="H4945" s="12"/>
      <c r="K4945"/>
    </row>
    <row r="4946" spans="1:11" x14ac:dyDescent="0.3">
      <c r="A4946" s="21">
        <v>37784</v>
      </c>
      <c r="D4946" s="12">
        <v>6602710000000</v>
      </c>
      <c r="E4946" s="12" t="e">
        <f>(US_Debt_Table[[#This Row],[Debt Held by the Public]] - B5198)/B5198 * 100</f>
        <v>#DIV/0!</v>
      </c>
      <c r="F4946" s="12" t="e">
        <f>(US_Debt_Table[[#This Row],[Debt Held by the Public]] - B5198)/B5198 * 100</f>
        <v>#DIV/0!</v>
      </c>
      <c r="G4946" s="12"/>
      <c r="H4946" s="12"/>
      <c r="K4946"/>
    </row>
    <row r="4947" spans="1:11" x14ac:dyDescent="0.3">
      <c r="A4947" s="21">
        <v>37783</v>
      </c>
      <c r="D4947" s="12">
        <v>6579570000000</v>
      </c>
      <c r="E4947" s="12" t="e">
        <f>(US_Debt_Table[[#This Row],[Debt Held by the Public]] - B5199)/B5199 * 100</f>
        <v>#DIV/0!</v>
      </c>
      <c r="F4947" s="12" t="e">
        <f>(US_Debt_Table[[#This Row],[Debt Held by the Public]] - B5199)/B5199 * 100</f>
        <v>#DIV/0!</v>
      </c>
      <c r="G4947" s="12"/>
      <c r="H4947" s="12"/>
      <c r="K4947"/>
    </row>
    <row r="4948" spans="1:11" x14ac:dyDescent="0.3">
      <c r="A4948" s="21">
        <v>37782</v>
      </c>
      <c r="D4948" s="12">
        <v>6582530000000</v>
      </c>
      <c r="E4948" s="12" t="e">
        <f>(US_Debt_Table[[#This Row],[Debt Held by the Public]] - B5200)/B5200 * 100</f>
        <v>#DIV/0!</v>
      </c>
      <c r="F4948" s="12" t="e">
        <f>(US_Debt_Table[[#This Row],[Debt Held by the Public]] - B5200)/B5200 * 100</f>
        <v>#DIV/0!</v>
      </c>
      <c r="G4948" s="12"/>
      <c r="H4948" s="12"/>
      <c r="K4948"/>
    </row>
    <row r="4949" spans="1:11" x14ac:dyDescent="0.3">
      <c r="A4949" s="21">
        <v>37781</v>
      </c>
      <c r="D4949" s="12">
        <v>6578530000000</v>
      </c>
      <c r="E4949" s="12" t="e">
        <f>(US_Debt_Table[[#This Row],[Debt Held by the Public]] - B5201)/B5201 * 100</f>
        <v>#DIV/0!</v>
      </c>
      <c r="F4949" s="12" t="e">
        <f>(US_Debt_Table[[#This Row],[Debt Held by the Public]] - B5201)/B5201 * 100</f>
        <v>#DIV/0!</v>
      </c>
      <c r="G4949" s="12"/>
      <c r="H4949" s="12"/>
      <c r="K4949"/>
    </row>
    <row r="4950" spans="1:11" x14ac:dyDescent="0.3">
      <c r="A4950" s="21">
        <v>37778</v>
      </c>
      <c r="D4950" s="12">
        <v>6578830000000</v>
      </c>
      <c r="E4950" s="12" t="e">
        <f>(US_Debt_Table[[#This Row],[Debt Held by the Public]] - B5202)/B5202 * 100</f>
        <v>#DIV/0!</v>
      </c>
      <c r="F4950" s="12" t="e">
        <f>(US_Debt_Table[[#This Row],[Debt Held by the Public]] - B5202)/B5202 * 100</f>
        <v>#DIV/0!</v>
      </c>
      <c r="G4950" s="12"/>
      <c r="H4950" s="12"/>
      <c r="K4950"/>
    </row>
    <row r="4951" spans="1:11" x14ac:dyDescent="0.3">
      <c r="A4951" s="21">
        <v>37777</v>
      </c>
      <c r="D4951" s="12">
        <v>6581230000000</v>
      </c>
      <c r="E4951" s="12" t="e">
        <f>(US_Debt_Table[[#This Row],[Debt Held by the Public]] - B5203)/B5203 * 100</f>
        <v>#DIV/0!</v>
      </c>
      <c r="F4951" s="12" t="e">
        <f>(US_Debt_Table[[#This Row],[Debt Held by the Public]] - B5203)/B5203 * 100</f>
        <v>#DIV/0!</v>
      </c>
      <c r="G4951" s="12"/>
      <c r="H4951" s="12"/>
      <c r="K4951"/>
    </row>
    <row r="4952" spans="1:11" x14ac:dyDescent="0.3">
      <c r="A4952" s="21">
        <v>37776</v>
      </c>
      <c r="D4952" s="12">
        <v>6567810000000</v>
      </c>
      <c r="E4952" s="12" t="e">
        <f>(US_Debt_Table[[#This Row],[Debt Held by the Public]] - B5204)/B5204 * 100</f>
        <v>#DIV/0!</v>
      </c>
      <c r="F4952" s="12" t="e">
        <f>(US_Debt_Table[[#This Row],[Debt Held by the Public]] - B5204)/B5204 * 100</f>
        <v>#DIV/0!</v>
      </c>
      <c r="G4952" s="12"/>
      <c r="H4952" s="12"/>
      <c r="K4952"/>
    </row>
    <row r="4953" spans="1:11" x14ac:dyDescent="0.3">
      <c r="A4953" s="21">
        <v>37775</v>
      </c>
      <c r="D4953" s="12">
        <v>6567420000000</v>
      </c>
      <c r="E4953" s="12">
        <f>(US_Debt_Table[[#This Row],[Debt Held by the Public]] - B5205)/B5205 * 100</f>
        <v>-100</v>
      </c>
      <c r="F4953" s="12">
        <f>(US_Debt_Table[[#This Row],[Debt Held by the Public]] - B5205)/B5205 * 100</f>
        <v>-100</v>
      </c>
      <c r="G4953" s="12"/>
      <c r="H4953" s="12"/>
      <c r="K4953"/>
    </row>
    <row r="4954" spans="1:11" x14ac:dyDescent="0.3">
      <c r="A4954" s="21">
        <v>37774</v>
      </c>
      <c r="D4954" s="12">
        <v>6538800000000</v>
      </c>
      <c r="E4954" s="12" t="e">
        <f>(US_Debt_Table[[#This Row],[Debt Held by the Public]] - B5206)/B5206 * 100</f>
        <v>#DIV/0!</v>
      </c>
      <c r="F4954" s="12" t="e">
        <f>(US_Debt_Table[[#This Row],[Debt Held by the Public]] - B5206)/B5206 * 100</f>
        <v>#DIV/0!</v>
      </c>
      <c r="G4954" s="12"/>
      <c r="H4954" s="12"/>
      <c r="K4954"/>
    </row>
    <row r="4955" spans="1:11" x14ac:dyDescent="0.3">
      <c r="A4955" s="21">
        <v>37771</v>
      </c>
      <c r="B4955" s="12">
        <v>3776620000000</v>
      </c>
      <c r="D4955" s="12">
        <v>6558140000000</v>
      </c>
      <c r="E4955" s="12" t="e">
        <f>(US_Debt_Table[[#This Row],[Debt Held by the Public]] - B5207)/B5207 * 100</f>
        <v>#DIV/0!</v>
      </c>
      <c r="F4955" s="12" t="e">
        <f>(US_Debt_Table[[#This Row],[Debt Held by the Public]] - B5207)/B5207 * 100</f>
        <v>#DIV/0!</v>
      </c>
      <c r="G4955" s="12"/>
      <c r="H4955" s="12"/>
      <c r="K4955"/>
    </row>
    <row r="4956" spans="1:11" x14ac:dyDescent="0.3">
      <c r="A4956" s="21">
        <v>37770</v>
      </c>
      <c r="D4956" s="12">
        <v>6556910000000</v>
      </c>
      <c r="E4956" s="12" t="e">
        <f>(US_Debt_Table[[#This Row],[Debt Held by the Public]] - B5208)/B5208 * 100</f>
        <v>#DIV/0!</v>
      </c>
      <c r="F4956" s="12" t="e">
        <f>(US_Debt_Table[[#This Row],[Debt Held by the Public]] - B5208)/B5208 * 100</f>
        <v>#DIV/0!</v>
      </c>
      <c r="G4956" s="12"/>
      <c r="H4956" s="12"/>
      <c r="K4956"/>
    </row>
    <row r="4957" spans="1:11" x14ac:dyDescent="0.3">
      <c r="A4957" s="21">
        <v>37769</v>
      </c>
      <c r="D4957" s="12">
        <v>6547150000000</v>
      </c>
      <c r="E4957" s="12" t="e">
        <f>(US_Debt_Table[[#This Row],[Debt Held by the Public]] - B5209)/B5209 * 100</f>
        <v>#DIV/0!</v>
      </c>
      <c r="F4957" s="12" t="e">
        <f>(US_Debt_Table[[#This Row],[Debt Held by the Public]] - B5209)/B5209 * 100</f>
        <v>#DIV/0!</v>
      </c>
      <c r="G4957" s="12"/>
      <c r="H4957" s="12"/>
      <c r="K4957"/>
    </row>
    <row r="4958" spans="1:11" x14ac:dyDescent="0.3">
      <c r="A4958" s="21">
        <v>37768</v>
      </c>
      <c r="D4958" s="12">
        <v>6542350000000</v>
      </c>
      <c r="E4958" s="12" t="e">
        <f>(US_Debt_Table[[#This Row],[Debt Held by the Public]] - B5210)/B5210 * 100</f>
        <v>#DIV/0!</v>
      </c>
      <c r="F4958" s="12" t="e">
        <f>(US_Debt_Table[[#This Row],[Debt Held by the Public]] - B5210)/B5210 * 100</f>
        <v>#DIV/0!</v>
      </c>
      <c r="G4958" s="12"/>
      <c r="H4958" s="12"/>
      <c r="K4958"/>
    </row>
    <row r="4959" spans="1:11" x14ac:dyDescent="0.3">
      <c r="A4959" s="21">
        <v>37764</v>
      </c>
      <c r="D4959" s="12">
        <v>6460380000000</v>
      </c>
      <c r="E4959" s="12" t="e">
        <f>(US_Debt_Table[[#This Row],[Debt Held by the Public]] - B5211)/B5211 * 100</f>
        <v>#DIV/0!</v>
      </c>
      <c r="F4959" s="12" t="e">
        <f>(US_Debt_Table[[#This Row],[Debt Held by the Public]] - B5211)/B5211 * 100</f>
        <v>#DIV/0!</v>
      </c>
      <c r="G4959" s="12"/>
      <c r="H4959" s="12"/>
      <c r="K4959"/>
    </row>
    <row r="4960" spans="1:11" x14ac:dyDescent="0.3">
      <c r="A4960" s="21">
        <v>37763</v>
      </c>
      <c r="D4960" s="12">
        <v>6460410000000</v>
      </c>
      <c r="E4960" s="12" t="e">
        <f>(US_Debt_Table[[#This Row],[Debt Held by the Public]] - B5212)/B5212 * 100</f>
        <v>#DIV/0!</v>
      </c>
      <c r="F4960" s="12" t="e">
        <f>(US_Debt_Table[[#This Row],[Debt Held by the Public]] - B5212)/B5212 * 100</f>
        <v>#DIV/0!</v>
      </c>
      <c r="G4960" s="12"/>
      <c r="H4960" s="12"/>
      <c r="K4960"/>
    </row>
    <row r="4961" spans="1:11" x14ac:dyDescent="0.3">
      <c r="A4961" s="21">
        <v>37762</v>
      </c>
      <c r="D4961" s="12">
        <v>6460250000000</v>
      </c>
      <c r="E4961" s="12" t="e">
        <f>(US_Debt_Table[[#This Row],[Debt Held by the Public]] - B5213)/B5213 * 100</f>
        <v>#DIV/0!</v>
      </c>
      <c r="F4961" s="12" t="e">
        <f>(US_Debt_Table[[#This Row],[Debt Held by the Public]] - B5213)/B5213 * 100</f>
        <v>#DIV/0!</v>
      </c>
      <c r="G4961" s="12"/>
      <c r="H4961" s="12"/>
      <c r="K4961"/>
    </row>
    <row r="4962" spans="1:11" x14ac:dyDescent="0.3">
      <c r="A4962" s="21">
        <v>37761</v>
      </c>
      <c r="D4962" s="12">
        <v>6460280000000</v>
      </c>
      <c r="E4962" s="12" t="e">
        <f>(US_Debt_Table[[#This Row],[Debt Held by the Public]] - B5214)/B5214 * 100</f>
        <v>#DIV/0!</v>
      </c>
      <c r="F4962" s="12" t="e">
        <f>(US_Debt_Table[[#This Row],[Debt Held by the Public]] - B5214)/B5214 * 100</f>
        <v>#DIV/0!</v>
      </c>
      <c r="G4962" s="12"/>
      <c r="H4962" s="12"/>
      <c r="K4962"/>
    </row>
    <row r="4963" spans="1:11" x14ac:dyDescent="0.3">
      <c r="A4963" s="21">
        <v>37760</v>
      </c>
      <c r="D4963" s="12">
        <v>6460320000000</v>
      </c>
      <c r="E4963" s="12" t="e">
        <f>(US_Debt_Table[[#This Row],[Debt Held by the Public]] - B5215)/B5215 * 100</f>
        <v>#DIV/0!</v>
      </c>
      <c r="F4963" s="12" t="e">
        <f>(US_Debt_Table[[#This Row],[Debt Held by the Public]] - B5215)/B5215 * 100</f>
        <v>#DIV/0!</v>
      </c>
      <c r="G4963" s="12"/>
      <c r="H4963" s="12"/>
      <c r="K4963"/>
    </row>
    <row r="4964" spans="1:11" x14ac:dyDescent="0.3">
      <c r="A4964" s="21">
        <v>37757</v>
      </c>
      <c r="D4964" s="12">
        <v>6460410000000</v>
      </c>
      <c r="E4964" s="12" t="e">
        <f>(US_Debt_Table[[#This Row],[Debt Held by the Public]] - B5216)/B5216 * 100</f>
        <v>#DIV/0!</v>
      </c>
      <c r="F4964" s="12" t="e">
        <f>(US_Debt_Table[[#This Row],[Debt Held by the Public]] - B5216)/B5216 * 100</f>
        <v>#DIV/0!</v>
      </c>
      <c r="G4964" s="12"/>
      <c r="H4964" s="12"/>
      <c r="K4964"/>
    </row>
    <row r="4965" spans="1:11" x14ac:dyDescent="0.3">
      <c r="A4965" s="21">
        <v>37756</v>
      </c>
      <c r="D4965" s="12">
        <v>6460440000000</v>
      </c>
      <c r="E4965" s="12" t="e">
        <f>(US_Debt_Table[[#This Row],[Debt Held by the Public]] - B5217)/B5217 * 100</f>
        <v>#DIV/0!</v>
      </c>
      <c r="F4965" s="12" t="e">
        <f>(US_Debt_Table[[#This Row],[Debt Held by the Public]] - B5217)/B5217 * 100</f>
        <v>#DIV/0!</v>
      </c>
      <c r="G4965" s="12"/>
      <c r="H4965" s="12"/>
      <c r="K4965"/>
    </row>
    <row r="4966" spans="1:11" x14ac:dyDescent="0.3">
      <c r="A4966" s="21">
        <v>37755</v>
      </c>
      <c r="D4966" s="12">
        <v>6460310000000</v>
      </c>
      <c r="E4966" s="12" t="e">
        <f>(US_Debt_Table[[#This Row],[Debt Held by the Public]] - B5218)/B5218 * 100</f>
        <v>#DIV/0!</v>
      </c>
      <c r="F4966" s="12" t="e">
        <f>(US_Debt_Table[[#This Row],[Debt Held by the Public]] - B5218)/B5218 * 100</f>
        <v>#DIV/0!</v>
      </c>
      <c r="G4966" s="12"/>
      <c r="H4966" s="12"/>
      <c r="K4966"/>
    </row>
    <row r="4967" spans="1:11" x14ac:dyDescent="0.3">
      <c r="A4967" s="21">
        <v>37754</v>
      </c>
      <c r="D4967" s="12">
        <v>6460340000000</v>
      </c>
      <c r="E4967" s="12" t="e">
        <f>(US_Debt_Table[[#This Row],[Debt Held by the Public]] - B5219)/B5219 * 100</f>
        <v>#DIV/0!</v>
      </c>
      <c r="F4967" s="12" t="e">
        <f>(US_Debt_Table[[#This Row],[Debt Held by the Public]] - B5219)/B5219 * 100</f>
        <v>#DIV/0!</v>
      </c>
      <c r="G4967" s="12"/>
      <c r="H4967" s="12"/>
      <c r="K4967"/>
    </row>
    <row r="4968" spans="1:11" x14ac:dyDescent="0.3">
      <c r="A4968" s="21">
        <v>37753</v>
      </c>
      <c r="D4968" s="12">
        <v>6460370000000</v>
      </c>
      <c r="E4968" s="12" t="e">
        <f>(US_Debt_Table[[#This Row],[Debt Held by the Public]] - B5220)/B5220 * 100</f>
        <v>#DIV/0!</v>
      </c>
      <c r="F4968" s="12" t="e">
        <f>(US_Debt_Table[[#This Row],[Debt Held by the Public]] - B5220)/B5220 * 100</f>
        <v>#DIV/0!</v>
      </c>
      <c r="G4968" s="12"/>
      <c r="H4968" s="12"/>
      <c r="K4968"/>
    </row>
    <row r="4969" spans="1:11" x14ac:dyDescent="0.3">
      <c r="A4969" s="21">
        <v>37750</v>
      </c>
      <c r="D4969" s="12">
        <v>6460470000000</v>
      </c>
      <c r="E4969" s="12" t="e">
        <f>(US_Debt_Table[[#This Row],[Debt Held by the Public]] - B5221)/B5221 * 100</f>
        <v>#DIV/0!</v>
      </c>
      <c r="F4969" s="12" t="e">
        <f>(US_Debt_Table[[#This Row],[Debt Held by the Public]] - B5221)/B5221 * 100</f>
        <v>#DIV/0!</v>
      </c>
      <c r="G4969" s="12"/>
      <c r="H4969" s="12"/>
      <c r="K4969"/>
    </row>
    <row r="4970" spans="1:11" x14ac:dyDescent="0.3">
      <c r="A4970" s="21">
        <v>37749</v>
      </c>
      <c r="D4970" s="12">
        <v>6460500000000</v>
      </c>
      <c r="E4970" s="12" t="e">
        <f>(US_Debt_Table[[#This Row],[Debt Held by the Public]] - B5222)/B5222 * 100</f>
        <v>#DIV/0!</v>
      </c>
      <c r="F4970" s="12" t="e">
        <f>(US_Debt_Table[[#This Row],[Debt Held by the Public]] - B5222)/B5222 * 100</f>
        <v>#DIV/0!</v>
      </c>
      <c r="G4970" s="12"/>
      <c r="H4970" s="12"/>
      <c r="K4970"/>
    </row>
    <row r="4971" spans="1:11" x14ac:dyDescent="0.3">
      <c r="A4971" s="21">
        <v>37748</v>
      </c>
      <c r="D4971" s="12">
        <v>6460350000000</v>
      </c>
      <c r="E4971" s="12" t="e">
        <f>(US_Debt_Table[[#This Row],[Debt Held by the Public]] - B5223)/B5223 * 100</f>
        <v>#DIV/0!</v>
      </c>
      <c r="F4971" s="12" t="e">
        <f>(US_Debt_Table[[#This Row],[Debt Held by the Public]] - B5223)/B5223 * 100</f>
        <v>#DIV/0!</v>
      </c>
      <c r="G4971" s="12"/>
      <c r="H4971" s="12"/>
      <c r="K4971"/>
    </row>
    <row r="4972" spans="1:11" x14ac:dyDescent="0.3">
      <c r="A4972" s="21">
        <v>37747</v>
      </c>
      <c r="D4972" s="12">
        <v>6460380000000</v>
      </c>
      <c r="E4972" s="12" t="e">
        <f>(US_Debt_Table[[#This Row],[Debt Held by the Public]] - B5224)/B5224 * 100</f>
        <v>#DIV/0!</v>
      </c>
      <c r="F4972" s="12" t="e">
        <f>(US_Debt_Table[[#This Row],[Debt Held by the Public]] - B5224)/B5224 * 100</f>
        <v>#DIV/0!</v>
      </c>
      <c r="G4972" s="12"/>
      <c r="H4972" s="12"/>
      <c r="K4972"/>
    </row>
    <row r="4973" spans="1:11" x14ac:dyDescent="0.3">
      <c r="A4973" s="21">
        <v>37746</v>
      </c>
      <c r="D4973" s="12">
        <v>6460420000000</v>
      </c>
      <c r="E4973" s="12" t="e">
        <f>(US_Debt_Table[[#This Row],[Debt Held by the Public]] - B5225)/B5225 * 100</f>
        <v>#DIV/0!</v>
      </c>
      <c r="F4973" s="12" t="e">
        <f>(US_Debt_Table[[#This Row],[Debt Held by the Public]] - B5225)/B5225 * 100</f>
        <v>#DIV/0!</v>
      </c>
      <c r="G4973" s="12"/>
      <c r="H4973" s="12"/>
      <c r="K4973"/>
    </row>
    <row r="4974" spans="1:11" x14ac:dyDescent="0.3">
      <c r="A4974" s="21">
        <v>37743</v>
      </c>
      <c r="D4974" s="12">
        <v>6460510000000</v>
      </c>
      <c r="E4974" s="12" t="e">
        <f>(US_Debt_Table[[#This Row],[Debt Held by the Public]] - B5226)/B5226 * 100</f>
        <v>#DIV/0!</v>
      </c>
      <c r="F4974" s="12" t="e">
        <f>(US_Debt_Table[[#This Row],[Debt Held by the Public]] - B5226)/B5226 * 100</f>
        <v>#DIV/0!</v>
      </c>
      <c r="G4974" s="12"/>
      <c r="H4974" s="12"/>
      <c r="K4974"/>
    </row>
    <row r="4975" spans="1:11" x14ac:dyDescent="0.3">
      <c r="A4975" s="21">
        <v>37742</v>
      </c>
      <c r="D4975" s="12">
        <v>6460540000000</v>
      </c>
      <c r="E4975" s="12">
        <f>(US_Debt_Table[[#This Row],[Debt Held by the Public]] - B5227)/B5227 * 100</f>
        <v>-100</v>
      </c>
      <c r="F4975" s="12">
        <f>(US_Debt_Table[[#This Row],[Debt Held by the Public]] - B5227)/B5227 * 100</f>
        <v>-100</v>
      </c>
      <c r="G4975" s="12"/>
      <c r="H4975" s="12"/>
      <c r="K4975"/>
    </row>
    <row r="4976" spans="1:11" x14ac:dyDescent="0.3">
      <c r="A4976" s="21">
        <v>37741</v>
      </c>
      <c r="B4976" s="12">
        <v>3702840000000</v>
      </c>
      <c r="D4976" s="12">
        <v>6460380000000</v>
      </c>
      <c r="E4976" s="12" t="e">
        <f>(US_Debt_Table[[#This Row],[Debt Held by the Public]] - B5228)/B5228 * 100</f>
        <v>#DIV/0!</v>
      </c>
      <c r="F4976" s="12" t="e">
        <f>(US_Debt_Table[[#This Row],[Debt Held by the Public]] - B5228)/B5228 * 100</f>
        <v>#DIV/0!</v>
      </c>
      <c r="G4976" s="12"/>
      <c r="H4976" s="12"/>
      <c r="K4976"/>
    </row>
    <row r="4977" spans="1:11" x14ac:dyDescent="0.3">
      <c r="A4977" s="21">
        <v>37740</v>
      </c>
      <c r="D4977" s="12">
        <v>6460580000000</v>
      </c>
      <c r="E4977" s="12" t="e">
        <f>(US_Debt_Table[[#This Row],[Debt Held by the Public]] - B5229)/B5229 * 100</f>
        <v>#DIV/0!</v>
      </c>
      <c r="F4977" s="12" t="e">
        <f>(US_Debt_Table[[#This Row],[Debt Held by the Public]] - B5229)/B5229 * 100</f>
        <v>#DIV/0!</v>
      </c>
      <c r="G4977" s="12"/>
      <c r="H4977" s="12"/>
      <c r="K4977"/>
    </row>
    <row r="4978" spans="1:11" x14ac:dyDescent="0.3">
      <c r="A4978" s="21">
        <v>37739</v>
      </c>
      <c r="D4978" s="12">
        <v>6460610000000</v>
      </c>
      <c r="E4978" s="12" t="e">
        <f>(US_Debt_Table[[#This Row],[Debt Held by the Public]] - B5230)/B5230 * 100</f>
        <v>#DIV/0!</v>
      </c>
      <c r="F4978" s="12" t="e">
        <f>(US_Debt_Table[[#This Row],[Debt Held by the Public]] - B5230)/B5230 * 100</f>
        <v>#DIV/0!</v>
      </c>
      <c r="G4978" s="12"/>
      <c r="H4978" s="12"/>
      <c r="K4978"/>
    </row>
    <row r="4979" spans="1:11" x14ac:dyDescent="0.3">
      <c r="A4979" s="21">
        <v>37736</v>
      </c>
      <c r="D4979" s="12">
        <v>6460710000000</v>
      </c>
      <c r="E4979" s="12" t="e">
        <f>(US_Debt_Table[[#This Row],[Debt Held by the Public]] - B5231)/B5231 * 100</f>
        <v>#DIV/0!</v>
      </c>
      <c r="F4979" s="12" t="e">
        <f>(US_Debt_Table[[#This Row],[Debt Held by the Public]] - B5231)/B5231 * 100</f>
        <v>#DIV/0!</v>
      </c>
      <c r="G4979" s="12"/>
      <c r="H4979" s="12"/>
      <c r="K4979"/>
    </row>
    <row r="4980" spans="1:11" x14ac:dyDescent="0.3">
      <c r="A4980" s="21">
        <v>37735</v>
      </c>
      <c r="D4980" s="12">
        <v>6460740000000</v>
      </c>
      <c r="E4980" s="12" t="e">
        <f>(US_Debt_Table[[#This Row],[Debt Held by the Public]] - B5232)/B5232 * 100</f>
        <v>#DIV/0!</v>
      </c>
      <c r="F4980" s="12" t="e">
        <f>(US_Debt_Table[[#This Row],[Debt Held by the Public]] - B5232)/B5232 * 100</f>
        <v>#DIV/0!</v>
      </c>
      <c r="G4980" s="12"/>
      <c r="H4980" s="12"/>
      <c r="K4980"/>
    </row>
    <row r="4981" spans="1:11" x14ac:dyDescent="0.3">
      <c r="A4981" s="21">
        <v>37734</v>
      </c>
      <c r="D4981" s="12">
        <v>6460570000000</v>
      </c>
      <c r="E4981" s="12" t="e">
        <f>(US_Debt_Table[[#This Row],[Debt Held by the Public]] - B5233)/B5233 * 100</f>
        <v>#DIV/0!</v>
      </c>
      <c r="F4981" s="12" t="e">
        <f>(US_Debt_Table[[#This Row],[Debt Held by the Public]] - B5233)/B5233 * 100</f>
        <v>#DIV/0!</v>
      </c>
      <c r="G4981" s="12"/>
      <c r="H4981" s="12"/>
      <c r="K4981"/>
    </row>
    <row r="4982" spans="1:11" x14ac:dyDescent="0.3">
      <c r="A4982" s="21">
        <v>37733</v>
      </c>
      <c r="D4982" s="12">
        <v>6460610000000</v>
      </c>
      <c r="E4982" s="12" t="e">
        <f>(US_Debt_Table[[#This Row],[Debt Held by the Public]] - B5234)/B5234 * 100</f>
        <v>#DIV/0!</v>
      </c>
      <c r="F4982" s="12" t="e">
        <f>(US_Debt_Table[[#This Row],[Debt Held by the Public]] - B5234)/B5234 * 100</f>
        <v>#DIV/0!</v>
      </c>
      <c r="G4982" s="12"/>
      <c r="H4982" s="12"/>
      <c r="K4982"/>
    </row>
    <row r="4983" spans="1:11" x14ac:dyDescent="0.3">
      <c r="A4983" s="21">
        <v>37732</v>
      </c>
      <c r="D4983" s="12">
        <v>6460650000000</v>
      </c>
      <c r="E4983" s="12" t="e">
        <f>(US_Debt_Table[[#This Row],[Debt Held by the Public]] - B5235)/B5235 * 100</f>
        <v>#DIV/0!</v>
      </c>
      <c r="F4983" s="12" t="e">
        <f>(US_Debt_Table[[#This Row],[Debt Held by the Public]] - B5235)/B5235 * 100</f>
        <v>#DIV/0!</v>
      </c>
      <c r="G4983" s="12"/>
      <c r="H4983" s="12"/>
      <c r="K4983"/>
    </row>
    <row r="4984" spans="1:11" x14ac:dyDescent="0.3">
      <c r="A4984" s="21">
        <v>37729</v>
      </c>
      <c r="D4984" s="12">
        <v>6460750000000</v>
      </c>
      <c r="E4984" s="12" t="e">
        <f>(US_Debt_Table[[#This Row],[Debt Held by the Public]] - B5236)/B5236 * 100</f>
        <v>#DIV/0!</v>
      </c>
      <c r="F4984" s="12" t="e">
        <f>(US_Debt_Table[[#This Row],[Debt Held by the Public]] - B5236)/B5236 * 100</f>
        <v>#DIV/0!</v>
      </c>
      <c r="G4984" s="12"/>
      <c r="H4984" s="12"/>
      <c r="K4984"/>
    </row>
    <row r="4985" spans="1:11" x14ac:dyDescent="0.3">
      <c r="A4985" s="21">
        <v>37728</v>
      </c>
      <c r="D4985" s="12">
        <v>6460780000000</v>
      </c>
      <c r="E4985" s="12" t="e">
        <f>(US_Debt_Table[[#This Row],[Debt Held by the Public]] - B5237)/B5237 * 100</f>
        <v>#DIV/0!</v>
      </c>
      <c r="F4985" s="12" t="e">
        <f>(US_Debt_Table[[#This Row],[Debt Held by the Public]] - B5237)/B5237 * 100</f>
        <v>#DIV/0!</v>
      </c>
      <c r="G4985" s="12"/>
      <c r="H4985" s="12"/>
      <c r="K4985"/>
    </row>
    <row r="4986" spans="1:11" x14ac:dyDescent="0.3">
      <c r="A4986" s="21">
        <v>37727</v>
      </c>
      <c r="D4986" s="12">
        <v>6460620000000</v>
      </c>
      <c r="E4986" s="12" t="e">
        <f>(US_Debt_Table[[#This Row],[Debt Held by the Public]] - B5238)/B5238 * 100</f>
        <v>#DIV/0!</v>
      </c>
      <c r="F4986" s="12" t="e">
        <f>(US_Debt_Table[[#This Row],[Debt Held by the Public]] - B5238)/B5238 * 100</f>
        <v>#DIV/0!</v>
      </c>
      <c r="G4986" s="12"/>
      <c r="H4986" s="12"/>
      <c r="K4986"/>
    </row>
    <row r="4987" spans="1:11" x14ac:dyDescent="0.3">
      <c r="A4987" s="21">
        <v>37726</v>
      </c>
      <c r="D4987" s="12">
        <v>6460650000000</v>
      </c>
      <c r="E4987" s="12" t="e">
        <f>(US_Debt_Table[[#This Row],[Debt Held by the Public]] - B5239)/B5239 * 100</f>
        <v>#DIV/0!</v>
      </c>
      <c r="F4987" s="12" t="e">
        <f>(US_Debt_Table[[#This Row],[Debt Held by the Public]] - B5239)/B5239 * 100</f>
        <v>#DIV/0!</v>
      </c>
      <c r="G4987" s="12"/>
      <c r="H4987" s="12"/>
      <c r="K4987"/>
    </row>
    <row r="4988" spans="1:11" x14ac:dyDescent="0.3">
      <c r="A4988" s="21">
        <v>37725</v>
      </c>
      <c r="D4988" s="12">
        <v>6460690000000</v>
      </c>
      <c r="E4988" s="12" t="e">
        <f>(US_Debt_Table[[#This Row],[Debt Held by the Public]] - B5240)/B5240 * 100</f>
        <v>#DIV/0!</v>
      </c>
      <c r="F4988" s="12" t="e">
        <f>(US_Debt_Table[[#This Row],[Debt Held by the Public]] - B5240)/B5240 * 100</f>
        <v>#DIV/0!</v>
      </c>
      <c r="G4988" s="12"/>
      <c r="H4988" s="12"/>
      <c r="K4988"/>
    </row>
    <row r="4989" spans="1:11" x14ac:dyDescent="0.3">
      <c r="A4989" s="21">
        <v>37722</v>
      </c>
      <c r="D4989" s="12">
        <v>6460790000000</v>
      </c>
      <c r="E4989" s="12" t="e">
        <f>(US_Debt_Table[[#This Row],[Debt Held by the Public]] - B5241)/B5241 * 100</f>
        <v>#DIV/0!</v>
      </c>
      <c r="F4989" s="12" t="e">
        <f>(US_Debt_Table[[#This Row],[Debt Held by the Public]] - B5241)/B5241 * 100</f>
        <v>#DIV/0!</v>
      </c>
      <c r="G4989" s="12"/>
      <c r="H4989" s="12"/>
      <c r="K4989"/>
    </row>
    <row r="4990" spans="1:11" x14ac:dyDescent="0.3">
      <c r="A4990" s="21">
        <v>37721</v>
      </c>
      <c r="D4990" s="12">
        <v>6460830000000</v>
      </c>
      <c r="E4990" s="12" t="e">
        <f>(US_Debt_Table[[#This Row],[Debt Held by the Public]] - B5242)/B5242 * 100</f>
        <v>#DIV/0!</v>
      </c>
      <c r="F4990" s="12" t="e">
        <f>(US_Debt_Table[[#This Row],[Debt Held by the Public]] - B5242)/B5242 * 100</f>
        <v>#DIV/0!</v>
      </c>
      <c r="G4990" s="12"/>
      <c r="H4990" s="12"/>
      <c r="K4990"/>
    </row>
    <row r="4991" spans="1:11" x14ac:dyDescent="0.3">
      <c r="A4991" s="21">
        <v>37720</v>
      </c>
      <c r="D4991" s="12">
        <v>6460660000000</v>
      </c>
      <c r="E4991" s="12" t="e">
        <f>(US_Debt_Table[[#This Row],[Debt Held by the Public]] - B5243)/B5243 * 100</f>
        <v>#DIV/0!</v>
      </c>
      <c r="F4991" s="12" t="e">
        <f>(US_Debt_Table[[#This Row],[Debt Held by the Public]] - B5243)/B5243 * 100</f>
        <v>#DIV/0!</v>
      </c>
      <c r="G4991" s="12"/>
      <c r="H4991" s="12"/>
      <c r="K4991"/>
    </row>
    <row r="4992" spans="1:11" x14ac:dyDescent="0.3">
      <c r="A4992" s="21">
        <v>37719</v>
      </c>
      <c r="D4992" s="12">
        <v>6460700000000</v>
      </c>
      <c r="E4992" s="12" t="e">
        <f>(US_Debt_Table[[#This Row],[Debt Held by the Public]] - B5244)/B5244 * 100</f>
        <v>#DIV/0!</v>
      </c>
      <c r="F4992" s="12" t="e">
        <f>(US_Debt_Table[[#This Row],[Debt Held by the Public]] - B5244)/B5244 * 100</f>
        <v>#DIV/0!</v>
      </c>
      <c r="G4992" s="12"/>
      <c r="H4992" s="12"/>
      <c r="K4992"/>
    </row>
    <row r="4993" spans="1:11" x14ac:dyDescent="0.3">
      <c r="A4993" s="21">
        <v>37718</v>
      </c>
      <c r="D4993" s="12">
        <v>6460740000000</v>
      </c>
      <c r="E4993" s="12" t="e">
        <f>(US_Debt_Table[[#This Row],[Debt Held by the Public]] - B5245)/B5245 * 100</f>
        <v>#DIV/0!</v>
      </c>
      <c r="F4993" s="12" t="e">
        <f>(US_Debt_Table[[#This Row],[Debt Held by the Public]] - B5245)/B5245 * 100</f>
        <v>#DIV/0!</v>
      </c>
      <c r="G4993" s="12"/>
      <c r="H4993" s="12"/>
      <c r="K4993"/>
    </row>
    <row r="4994" spans="1:11" x14ac:dyDescent="0.3">
      <c r="A4994" s="21">
        <v>37715</v>
      </c>
      <c r="D4994" s="12">
        <v>6460850000000</v>
      </c>
      <c r="E4994" s="12" t="e">
        <f>(US_Debt_Table[[#This Row],[Debt Held by the Public]] - B5246)/B5246 * 100</f>
        <v>#DIV/0!</v>
      </c>
      <c r="F4994" s="12" t="e">
        <f>(US_Debt_Table[[#This Row],[Debt Held by the Public]] - B5246)/B5246 * 100</f>
        <v>#DIV/0!</v>
      </c>
      <c r="G4994" s="12"/>
      <c r="H4994" s="12"/>
      <c r="K4994"/>
    </row>
    <row r="4995" spans="1:11" x14ac:dyDescent="0.3">
      <c r="A4995" s="21">
        <v>37714</v>
      </c>
      <c r="D4995" s="12">
        <v>6460880000000</v>
      </c>
      <c r="E4995" s="12" t="e">
        <f>(US_Debt_Table[[#This Row],[Debt Held by the Public]] - B5247)/B5247 * 100</f>
        <v>#DIV/0!</v>
      </c>
      <c r="F4995" s="12" t="e">
        <f>(US_Debt_Table[[#This Row],[Debt Held by the Public]] - B5247)/B5247 * 100</f>
        <v>#DIV/0!</v>
      </c>
      <c r="G4995" s="12"/>
      <c r="H4995" s="12"/>
      <c r="K4995"/>
    </row>
    <row r="4996" spans="1:11" x14ac:dyDescent="0.3">
      <c r="A4996" s="21">
        <v>37713</v>
      </c>
      <c r="D4996" s="12">
        <v>6460710000000</v>
      </c>
      <c r="E4996" s="12" t="e">
        <f>(US_Debt_Table[[#This Row],[Debt Held by the Public]] - B5248)/B5248 * 100</f>
        <v>#DIV/0!</v>
      </c>
      <c r="F4996" s="12" t="e">
        <f>(US_Debt_Table[[#This Row],[Debt Held by the Public]] - B5248)/B5248 * 100</f>
        <v>#DIV/0!</v>
      </c>
      <c r="G4996" s="12"/>
      <c r="H4996" s="12"/>
      <c r="K4996"/>
    </row>
    <row r="4997" spans="1:11" x14ac:dyDescent="0.3">
      <c r="A4997" s="21">
        <v>37712</v>
      </c>
      <c r="D4997" s="12">
        <v>6460740000000</v>
      </c>
      <c r="E4997" s="12">
        <f>(US_Debt_Table[[#This Row],[Debt Held by the Public]] - B5249)/B5249 * 100</f>
        <v>-100</v>
      </c>
      <c r="F4997" s="12">
        <f>(US_Debt_Table[[#This Row],[Debt Held by the Public]] - B5249)/B5249 * 100</f>
        <v>-100</v>
      </c>
      <c r="G4997" s="12"/>
      <c r="H4997" s="12"/>
      <c r="K4997"/>
    </row>
    <row r="4998" spans="1:11" x14ac:dyDescent="0.3">
      <c r="A4998" s="21">
        <v>37711</v>
      </c>
      <c r="B4998" s="12">
        <v>3711310000000</v>
      </c>
      <c r="D4998" s="12">
        <v>6460780000000</v>
      </c>
      <c r="E4998" s="12" t="e">
        <f>(US_Debt_Table[[#This Row],[Debt Held by the Public]] - B5250)/B5250 * 100</f>
        <v>#DIV/0!</v>
      </c>
      <c r="F4998" s="12" t="e">
        <f>(US_Debt_Table[[#This Row],[Debt Held by the Public]] - B5250)/B5250 * 100</f>
        <v>#DIV/0!</v>
      </c>
      <c r="G4998" s="12"/>
      <c r="H4998" s="12"/>
      <c r="K4998"/>
    </row>
    <row r="4999" spans="1:11" x14ac:dyDescent="0.3">
      <c r="A4999" s="21">
        <v>37708</v>
      </c>
      <c r="D4999" s="12">
        <v>6460650000000</v>
      </c>
      <c r="E4999" s="12" t="e">
        <f>(US_Debt_Table[[#This Row],[Debt Held by the Public]] - B5251)/B5251 * 100</f>
        <v>#DIV/0!</v>
      </c>
      <c r="F4999" s="12" t="e">
        <f>(US_Debt_Table[[#This Row],[Debt Held by the Public]] - B5251)/B5251 * 100</f>
        <v>#DIV/0!</v>
      </c>
      <c r="G4999" s="12"/>
      <c r="H4999" s="12"/>
      <c r="K4999"/>
    </row>
    <row r="5000" spans="1:11" x14ac:dyDescent="0.3">
      <c r="A5000" s="21">
        <v>37707</v>
      </c>
      <c r="D5000" s="12">
        <v>6460680000000</v>
      </c>
      <c r="E5000" s="12" t="e">
        <f>(US_Debt_Table[[#This Row],[Debt Held by the Public]] - B5252)/B5252 * 100</f>
        <v>#DIV/0!</v>
      </c>
      <c r="F5000" s="12" t="e">
        <f>(US_Debt_Table[[#This Row],[Debt Held by the Public]] - B5252)/B5252 * 100</f>
        <v>#DIV/0!</v>
      </c>
      <c r="G5000" s="12"/>
      <c r="H5000" s="12"/>
      <c r="K5000"/>
    </row>
    <row r="5001" spans="1:11" x14ac:dyDescent="0.3">
      <c r="A5001" s="21">
        <v>37706</v>
      </c>
      <c r="D5001" s="12">
        <v>6460500000000</v>
      </c>
      <c r="E5001" s="12" t="e">
        <f>(US_Debt_Table[[#This Row],[Debt Held by the Public]] - B5253)/B5253 * 100</f>
        <v>#DIV/0!</v>
      </c>
      <c r="F5001" s="12" t="e">
        <f>(US_Debt_Table[[#This Row],[Debt Held by the Public]] - B5253)/B5253 * 100</f>
        <v>#DIV/0!</v>
      </c>
      <c r="G5001" s="12"/>
      <c r="H5001" s="12"/>
      <c r="K5001"/>
    </row>
    <row r="5002" spans="1:11" x14ac:dyDescent="0.3">
      <c r="A5002" s="21">
        <v>37705</v>
      </c>
      <c r="D5002" s="12">
        <v>6460540000000</v>
      </c>
      <c r="E5002" s="12" t="e">
        <f>(US_Debt_Table[[#This Row],[Debt Held by the Public]] - B5254)/B5254 * 100</f>
        <v>#DIV/0!</v>
      </c>
      <c r="F5002" s="12" t="e">
        <f>(US_Debt_Table[[#This Row],[Debt Held by the Public]] - B5254)/B5254 * 100</f>
        <v>#DIV/0!</v>
      </c>
      <c r="G5002" s="12"/>
      <c r="H5002" s="12"/>
      <c r="K5002"/>
    </row>
    <row r="5003" spans="1:11" x14ac:dyDescent="0.3">
      <c r="A5003" s="21">
        <v>37704</v>
      </c>
      <c r="D5003" s="12">
        <v>6460570000000</v>
      </c>
      <c r="E5003" s="12" t="e">
        <f>(US_Debt_Table[[#This Row],[Debt Held by the Public]] - B5255)/B5255 * 100</f>
        <v>#DIV/0!</v>
      </c>
      <c r="F5003" s="12" t="e">
        <f>(US_Debt_Table[[#This Row],[Debt Held by the Public]] - B5255)/B5255 * 100</f>
        <v>#DIV/0!</v>
      </c>
      <c r="G5003" s="12"/>
      <c r="H5003" s="12"/>
      <c r="K5003"/>
    </row>
    <row r="5004" spans="1:11" x14ac:dyDescent="0.3">
      <c r="A5004" s="21">
        <v>37701</v>
      </c>
      <c r="D5004" s="12">
        <v>6460670000000</v>
      </c>
      <c r="E5004" s="12" t="e">
        <f>(US_Debt_Table[[#This Row],[Debt Held by the Public]] - B5256)/B5256 * 100</f>
        <v>#DIV/0!</v>
      </c>
      <c r="F5004" s="12" t="e">
        <f>(US_Debt_Table[[#This Row],[Debt Held by the Public]] - B5256)/B5256 * 100</f>
        <v>#DIV/0!</v>
      </c>
      <c r="G5004" s="12"/>
      <c r="H5004" s="12"/>
      <c r="K5004"/>
    </row>
    <row r="5005" spans="1:11" x14ac:dyDescent="0.3">
      <c r="A5005" s="21">
        <v>37700</v>
      </c>
      <c r="D5005" s="12">
        <v>6460710000000</v>
      </c>
      <c r="E5005" s="12" t="e">
        <f>(US_Debt_Table[[#This Row],[Debt Held by the Public]] - B5257)/B5257 * 100</f>
        <v>#DIV/0!</v>
      </c>
      <c r="F5005" s="12" t="e">
        <f>(US_Debt_Table[[#This Row],[Debt Held by the Public]] - B5257)/B5257 * 100</f>
        <v>#DIV/0!</v>
      </c>
      <c r="G5005" s="12"/>
      <c r="H5005" s="12"/>
      <c r="K5005"/>
    </row>
    <row r="5006" spans="1:11" x14ac:dyDescent="0.3">
      <c r="A5006" s="21">
        <v>37699</v>
      </c>
      <c r="D5006" s="12">
        <v>6460530000000</v>
      </c>
      <c r="E5006" s="12" t="e">
        <f>(US_Debt_Table[[#This Row],[Debt Held by the Public]] - B5258)/B5258 * 100</f>
        <v>#DIV/0!</v>
      </c>
      <c r="F5006" s="12" t="e">
        <f>(US_Debt_Table[[#This Row],[Debt Held by the Public]] - B5258)/B5258 * 100</f>
        <v>#DIV/0!</v>
      </c>
      <c r="G5006" s="12"/>
      <c r="H5006" s="12"/>
      <c r="K5006"/>
    </row>
    <row r="5007" spans="1:11" x14ac:dyDescent="0.3">
      <c r="A5007" s="21">
        <v>37698</v>
      </c>
      <c r="D5007" s="12">
        <v>6460570000000</v>
      </c>
      <c r="E5007" s="12" t="e">
        <f>(US_Debt_Table[[#This Row],[Debt Held by the Public]] - B5259)/B5259 * 100</f>
        <v>#DIV/0!</v>
      </c>
      <c r="F5007" s="12" t="e">
        <f>(US_Debt_Table[[#This Row],[Debt Held by the Public]] - B5259)/B5259 * 100</f>
        <v>#DIV/0!</v>
      </c>
      <c r="G5007" s="12"/>
      <c r="H5007" s="12"/>
      <c r="K5007"/>
    </row>
    <row r="5008" spans="1:11" x14ac:dyDescent="0.3">
      <c r="A5008" s="21">
        <v>37697</v>
      </c>
      <c r="D5008" s="12">
        <v>6460600000000</v>
      </c>
      <c r="E5008" s="12" t="e">
        <f>(US_Debt_Table[[#This Row],[Debt Held by the Public]] - B5260)/B5260 * 100</f>
        <v>#DIV/0!</v>
      </c>
      <c r="F5008" s="12" t="e">
        <f>(US_Debt_Table[[#This Row],[Debt Held by the Public]] - B5260)/B5260 * 100</f>
        <v>#DIV/0!</v>
      </c>
      <c r="G5008" s="12"/>
      <c r="H5008" s="12"/>
      <c r="K5008"/>
    </row>
    <row r="5009" spans="1:11" x14ac:dyDescent="0.3">
      <c r="A5009" s="21">
        <v>37694</v>
      </c>
      <c r="D5009" s="12">
        <v>6460710000000</v>
      </c>
      <c r="E5009" s="12" t="e">
        <f>(US_Debt_Table[[#This Row],[Debt Held by the Public]] - B5261)/B5261 * 100</f>
        <v>#DIV/0!</v>
      </c>
      <c r="F5009" s="12" t="e">
        <f>(US_Debt_Table[[#This Row],[Debt Held by the Public]] - B5261)/B5261 * 100</f>
        <v>#DIV/0!</v>
      </c>
      <c r="G5009" s="12"/>
      <c r="H5009" s="12"/>
      <c r="K5009"/>
    </row>
    <row r="5010" spans="1:11" x14ac:dyDescent="0.3">
      <c r="A5010" s="21">
        <v>37693</v>
      </c>
      <c r="D5010" s="12">
        <v>6460740000000</v>
      </c>
      <c r="E5010" s="12" t="e">
        <f>(US_Debt_Table[[#This Row],[Debt Held by the Public]] - B5262)/B5262 * 100</f>
        <v>#DIV/0!</v>
      </c>
      <c r="F5010" s="12" t="e">
        <f>(US_Debt_Table[[#This Row],[Debt Held by the Public]] - B5262)/B5262 * 100</f>
        <v>#DIV/0!</v>
      </c>
      <c r="G5010" s="12"/>
      <c r="H5010" s="12"/>
      <c r="K5010"/>
    </row>
    <row r="5011" spans="1:11" x14ac:dyDescent="0.3">
      <c r="A5011" s="21">
        <v>37692</v>
      </c>
      <c r="D5011" s="12">
        <v>6460590000000</v>
      </c>
      <c r="E5011" s="12" t="e">
        <f>(US_Debt_Table[[#This Row],[Debt Held by the Public]] - B5263)/B5263 * 100</f>
        <v>#DIV/0!</v>
      </c>
      <c r="F5011" s="12" t="e">
        <f>(US_Debt_Table[[#This Row],[Debt Held by the Public]] - B5263)/B5263 * 100</f>
        <v>#DIV/0!</v>
      </c>
      <c r="G5011" s="12"/>
      <c r="H5011" s="12"/>
      <c r="K5011"/>
    </row>
    <row r="5012" spans="1:11" x14ac:dyDescent="0.3">
      <c r="A5012" s="21">
        <v>37691</v>
      </c>
      <c r="D5012" s="12">
        <v>6460620000000</v>
      </c>
      <c r="E5012" s="12" t="e">
        <f>(US_Debt_Table[[#This Row],[Debt Held by the Public]] - B5264)/B5264 * 100</f>
        <v>#DIV/0!</v>
      </c>
      <c r="F5012" s="12" t="e">
        <f>(US_Debt_Table[[#This Row],[Debt Held by the Public]] - B5264)/B5264 * 100</f>
        <v>#DIV/0!</v>
      </c>
      <c r="G5012" s="12"/>
      <c r="H5012" s="12"/>
      <c r="K5012"/>
    </row>
    <row r="5013" spans="1:11" x14ac:dyDescent="0.3">
      <c r="A5013" s="21">
        <v>37690</v>
      </c>
      <c r="D5013" s="12">
        <v>6460660000000</v>
      </c>
      <c r="E5013" s="12" t="e">
        <f>(US_Debt_Table[[#This Row],[Debt Held by the Public]] - B5265)/B5265 * 100</f>
        <v>#DIV/0!</v>
      </c>
      <c r="F5013" s="12" t="e">
        <f>(US_Debt_Table[[#This Row],[Debt Held by the Public]] - B5265)/B5265 * 100</f>
        <v>#DIV/0!</v>
      </c>
      <c r="G5013" s="12"/>
      <c r="H5013" s="12"/>
      <c r="K5013"/>
    </row>
    <row r="5014" spans="1:11" x14ac:dyDescent="0.3">
      <c r="A5014" s="21">
        <v>37687</v>
      </c>
      <c r="D5014" s="12">
        <v>6460770000000</v>
      </c>
      <c r="E5014" s="12" t="e">
        <f>(US_Debt_Table[[#This Row],[Debt Held by the Public]] - B5266)/B5266 * 100</f>
        <v>#DIV/0!</v>
      </c>
      <c r="F5014" s="12" t="e">
        <f>(US_Debt_Table[[#This Row],[Debt Held by the Public]] - B5266)/B5266 * 100</f>
        <v>#DIV/0!</v>
      </c>
      <c r="G5014" s="12"/>
      <c r="H5014" s="12"/>
      <c r="K5014"/>
    </row>
    <row r="5015" spans="1:11" x14ac:dyDescent="0.3">
      <c r="A5015" s="21">
        <v>37686</v>
      </c>
      <c r="D5015" s="12">
        <v>6460800000000</v>
      </c>
      <c r="E5015" s="12" t="e">
        <f>(US_Debt_Table[[#This Row],[Debt Held by the Public]] - B5267)/B5267 * 100</f>
        <v>#DIV/0!</v>
      </c>
      <c r="F5015" s="12" t="e">
        <f>(US_Debt_Table[[#This Row],[Debt Held by the Public]] - B5267)/B5267 * 100</f>
        <v>#DIV/0!</v>
      </c>
      <c r="G5015" s="12"/>
      <c r="H5015" s="12"/>
      <c r="K5015"/>
    </row>
    <row r="5016" spans="1:11" x14ac:dyDescent="0.3">
      <c r="A5016" s="21">
        <v>37685</v>
      </c>
      <c r="D5016" s="12">
        <v>6460620000000</v>
      </c>
      <c r="E5016" s="12" t="e">
        <f>(US_Debt_Table[[#This Row],[Debt Held by the Public]] - B5268)/B5268 * 100</f>
        <v>#DIV/0!</v>
      </c>
      <c r="F5016" s="12" t="e">
        <f>(US_Debt_Table[[#This Row],[Debt Held by the Public]] - B5268)/B5268 * 100</f>
        <v>#DIV/0!</v>
      </c>
      <c r="G5016" s="12"/>
      <c r="H5016" s="12"/>
      <c r="K5016"/>
    </row>
    <row r="5017" spans="1:11" x14ac:dyDescent="0.3">
      <c r="A5017" s="21">
        <v>37684</v>
      </c>
      <c r="D5017" s="12">
        <v>6445660000000</v>
      </c>
      <c r="E5017" s="12" t="e">
        <f>(US_Debt_Table[[#This Row],[Debt Held by the Public]] - B5269)/B5269 * 100</f>
        <v>#DIV/0!</v>
      </c>
      <c r="F5017" s="12" t="e">
        <f>(US_Debt_Table[[#This Row],[Debt Held by the Public]] - B5269)/B5269 * 100</f>
        <v>#DIV/0!</v>
      </c>
      <c r="G5017" s="12"/>
      <c r="H5017" s="12"/>
      <c r="K5017"/>
    </row>
    <row r="5018" spans="1:11" x14ac:dyDescent="0.3">
      <c r="A5018" s="21">
        <v>37683</v>
      </c>
      <c r="D5018" s="12">
        <v>6445700000000</v>
      </c>
      <c r="E5018" s="12">
        <f>(US_Debt_Table[[#This Row],[Debt Held by the Public]] - B5270)/B5270 * 100</f>
        <v>-100</v>
      </c>
      <c r="F5018" s="12">
        <f>(US_Debt_Table[[#This Row],[Debt Held by the Public]] - B5270)/B5270 * 100</f>
        <v>-100</v>
      </c>
      <c r="G5018" s="12"/>
      <c r="H5018" s="12"/>
      <c r="K5018"/>
    </row>
    <row r="5019" spans="1:11" x14ac:dyDescent="0.3">
      <c r="A5019" s="21">
        <v>37680</v>
      </c>
      <c r="B5019" s="12">
        <v>3683890000000</v>
      </c>
      <c r="D5019" s="12">
        <v>6445790000000</v>
      </c>
      <c r="E5019" s="12" t="e">
        <f>(US_Debt_Table[[#This Row],[Debt Held by the Public]] - B5271)/B5271 * 100</f>
        <v>#DIV/0!</v>
      </c>
      <c r="F5019" s="12" t="e">
        <f>(US_Debt_Table[[#This Row],[Debt Held by the Public]] - B5271)/B5271 * 100</f>
        <v>#DIV/0!</v>
      </c>
      <c r="G5019" s="12"/>
      <c r="H5019" s="12"/>
      <c r="K5019"/>
    </row>
    <row r="5020" spans="1:11" x14ac:dyDescent="0.3">
      <c r="A5020" s="21">
        <v>37679</v>
      </c>
      <c r="D5020" s="12">
        <v>6446170000000</v>
      </c>
      <c r="E5020" s="12" t="e">
        <f>(US_Debt_Table[[#This Row],[Debt Held by the Public]] - B5272)/B5272 * 100</f>
        <v>#DIV/0!</v>
      </c>
      <c r="F5020" s="12" t="e">
        <f>(US_Debt_Table[[#This Row],[Debt Held by the Public]] - B5272)/B5272 * 100</f>
        <v>#DIV/0!</v>
      </c>
      <c r="G5020" s="12"/>
      <c r="H5020" s="12"/>
      <c r="K5020"/>
    </row>
    <row r="5021" spans="1:11" x14ac:dyDescent="0.3">
      <c r="A5021" s="21">
        <v>37678</v>
      </c>
      <c r="D5021" s="12">
        <v>6445970000000</v>
      </c>
      <c r="E5021" s="12" t="e">
        <f>(US_Debt_Table[[#This Row],[Debt Held by the Public]] - B5273)/B5273 * 100</f>
        <v>#DIV/0!</v>
      </c>
      <c r="F5021" s="12" t="e">
        <f>(US_Debt_Table[[#This Row],[Debt Held by the Public]] - B5273)/B5273 * 100</f>
        <v>#DIV/0!</v>
      </c>
      <c r="G5021" s="12"/>
      <c r="H5021" s="12"/>
      <c r="K5021"/>
    </row>
    <row r="5022" spans="1:11" x14ac:dyDescent="0.3">
      <c r="A5022" s="21">
        <v>37677</v>
      </c>
      <c r="D5022" s="12">
        <v>6446000000000</v>
      </c>
      <c r="E5022" s="12" t="e">
        <f>(US_Debt_Table[[#This Row],[Debt Held by the Public]] - B5274)/B5274 * 100</f>
        <v>#DIV/0!</v>
      </c>
      <c r="F5022" s="12" t="e">
        <f>(US_Debt_Table[[#This Row],[Debt Held by the Public]] - B5274)/B5274 * 100</f>
        <v>#DIV/0!</v>
      </c>
      <c r="G5022" s="12"/>
      <c r="H5022" s="12"/>
      <c r="K5022"/>
    </row>
    <row r="5023" spans="1:11" x14ac:dyDescent="0.3">
      <c r="A5023" s="21">
        <v>37676</v>
      </c>
      <c r="D5023" s="12">
        <v>6446040000000</v>
      </c>
      <c r="E5023" s="12" t="e">
        <f>(US_Debt_Table[[#This Row],[Debt Held by the Public]] - B5275)/B5275 * 100</f>
        <v>#DIV/0!</v>
      </c>
      <c r="F5023" s="12" t="e">
        <f>(US_Debt_Table[[#This Row],[Debt Held by the Public]] - B5275)/B5275 * 100</f>
        <v>#DIV/0!</v>
      </c>
      <c r="G5023" s="12"/>
      <c r="H5023" s="12"/>
      <c r="K5023"/>
    </row>
    <row r="5024" spans="1:11" x14ac:dyDescent="0.3">
      <c r="A5024" s="21">
        <v>37673</v>
      </c>
      <c r="D5024" s="12">
        <v>6446140000000</v>
      </c>
      <c r="E5024" s="12" t="e">
        <f>(US_Debt_Table[[#This Row],[Debt Held by the Public]] - B5276)/B5276 * 100</f>
        <v>#DIV/0!</v>
      </c>
      <c r="F5024" s="12" t="e">
        <f>(US_Debt_Table[[#This Row],[Debt Held by the Public]] - B5276)/B5276 * 100</f>
        <v>#DIV/0!</v>
      </c>
      <c r="G5024" s="12"/>
      <c r="H5024" s="12"/>
      <c r="K5024"/>
    </row>
    <row r="5025" spans="1:11" x14ac:dyDescent="0.3">
      <c r="A5025" s="21">
        <v>37672</v>
      </c>
      <c r="D5025" s="12">
        <v>6446180000000</v>
      </c>
      <c r="E5025" s="12" t="e">
        <f>(US_Debt_Table[[#This Row],[Debt Held by the Public]] - B5277)/B5277 * 100</f>
        <v>#DIV/0!</v>
      </c>
      <c r="F5025" s="12" t="e">
        <f>(US_Debt_Table[[#This Row],[Debt Held by the Public]] - B5277)/B5277 * 100</f>
        <v>#DIV/0!</v>
      </c>
      <c r="G5025" s="12"/>
      <c r="H5025" s="12"/>
      <c r="K5025"/>
    </row>
    <row r="5026" spans="1:11" x14ac:dyDescent="0.3">
      <c r="A5026" s="21">
        <v>37671</v>
      </c>
      <c r="D5026" s="12">
        <v>6442720000000</v>
      </c>
      <c r="E5026" s="12" t="e">
        <f>(US_Debt_Table[[#This Row],[Debt Held by the Public]] - B5278)/B5278 * 100</f>
        <v>#DIV/0!</v>
      </c>
      <c r="F5026" s="12" t="e">
        <f>(US_Debt_Table[[#This Row],[Debt Held by the Public]] - B5278)/B5278 * 100</f>
        <v>#DIV/0!</v>
      </c>
      <c r="G5026" s="12"/>
      <c r="H5026" s="12"/>
      <c r="K5026"/>
    </row>
    <row r="5027" spans="1:11" x14ac:dyDescent="0.3">
      <c r="A5027" s="21">
        <v>37670</v>
      </c>
      <c r="D5027" s="12">
        <v>6437930000000</v>
      </c>
      <c r="E5027" s="12" t="e">
        <f>(US_Debt_Table[[#This Row],[Debt Held by the Public]] - B5279)/B5279 * 100</f>
        <v>#DIV/0!</v>
      </c>
      <c r="F5027" s="12" t="e">
        <f>(US_Debt_Table[[#This Row],[Debt Held by the Public]] - B5279)/B5279 * 100</f>
        <v>#DIV/0!</v>
      </c>
      <c r="G5027" s="12"/>
      <c r="H5027" s="12"/>
      <c r="K5027"/>
    </row>
    <row r="5028" spans="1:11" x14ac:dyDescent="0.3">
      <c r="A5028" s="21">
        <v>37666</v>
      </c>
      <c r="D5028" s="12">
        <v>6414090000000</v>
      </c>
      <c r="E5028" s="12" t="e">
        <f>(US_Debt_Table[[#This Row],[Debt Held by the Public]] - B5280)/B5280 * 100</f>
        <v>#DIV/0!</v>
      </c>
      <c r="F5028" s="12" t="e">
        <f>(US_Debt_Table[[#This Row],[Debt Held by the Public]] - B5280)/B5280 * 100</f>
        <v>#DIV/0!</v>
      </c>
      <c r="G5028" s="12"/>
      <c r="H5028" s="12"/>
      <c r="K5028"/>
    </row>
    <row r="5029" spans="1:11" x14ac:dyDescent="0.3">
      <c r="A5029" s="21">
        <v>37665</v>
      </c>
      <c r="D5029" s="12">
        <v>6414860000000</v>
      </c>
      <c r="E5029" s="12" t="e">
        <f>(US_Debt_Table[[#This Row],[Debt Held by the Public]] - B5281)/B5281 * 100</f>
        <v>#DIV/0!</v>
      </c>
      <c r="F5029" s="12" t="e">
        <f>(US_Debt_Table[[#This Row],[Debt Held by the Public]] - B5281)/B5281 * 100</f>
        <v>#DIV/0!</v>
      </c>
      <c r="G5029" s="12"/>
      <c r="H5029" s="12"/>
      <c r="K5029"/>
    </row>
    <row r="5030" spans="1:11" x14ac:dyDescent="0.3">
      <c r="A5030" s="21">
        <v>37664</v>
      </c>
      <c r="D5030" s="12">
        <v>6400780000000</v>
      </c>
      <c r="E5030" s="12" t="e">
        <f>(US_Debt_Table[[#This Row],[Debt Held by the Public]] - B5282)/B5282 * 100</f>
        <v>#DIV/0!</v>
      </c>
      <c r="F5030" s="12" t="e">
        <f>(US_Debt_Table[[#This Row],[Debt Held by the Public]] - B5282)/B5282 * 100</f>
        <v>#DIV/0!</v>
      </c>
      <c r="G5030" s="12"/>
      <c r="H5030" s="12"/>
      <c r="K5030"/>
    </row>
    <row r="5031" spans="1:11" x14ac:dyDescent="0.3">
      <c r="A5031" s="21">
        <v>37663</v>
      </c>
      <c r="D5031" s="12">
        <v>6403780000000</v>
      </c>
      <c r="E5031" s="12" t="e">
        <f>(US_Debt_Table[[#This Row],[Debt Held by the Public]] - B5283)/B5283 * 100</f>
        <v>#DIV/0!</v>
      </c>
      <c r="F5031" s="12" t="e">
        <f>(US_Debt_Table[[#This Row],[Debt Held by the Public]] - B5283)/B5283 * 100</f>
        <v>#DIV/0!</v>
      </c>
      <c r="G5031" s="12"/>
      <c r="H5031" s="12"/>
      <c r="K5031"/>
    </row>
    <row r="5032" spans="1:11" x14ac:dyDescent="0.3">
      <c r="A5032" s="21">
        <v>37662</v>
      </c>
      <c r="D5032" s="12">
        <v>6400360000000</v>
      </c>
      <c r="E5032" s="12" t="e">
        <f>(US_Debt_Table[[#This Row],[Debt Held by the Public]] - B5284)/B5284 * 100</f>
        <v>#DIV/0!</v>
      </c>
      <c r="F5032" s="12" t="e">
        <f>(US_Debt_Table[[#This Row],[Debt Held by the Public]] - B5284)/B5284 * 100</f>
        <v>#DIV/0!</v>
      </c>
      <c r="G5032" s="12"/>
      <c r="H5032" s="12"/>
      <c r="K5032"/>
    </row>
    <row r="5033" spans="1:11" x14ac:dyDescent="0.3">
      <c r="A5033" s="21">
        <v>37659</v>
      </c>
      <c r="D5033" s="12">
        <v>6398610000000</v>
      </c>
      <c r="E5033" s="12" t="e">
        <f>(US_Debt_Table[[#This Row],[Debt Held by the Public]] - B5285)/B5285 * 100</f>
        <v>#DIV/0!</v>
      </c>
      <c r="F5033" s="12" t="e">
        <f>(US_Debt_Table[[#This Row],[Debt Held by the Public]] - B5285)/B5285 * 100</f>
        <v>#DIV/0!</v>
      </c>
      <c r="G5033" s="12"/>
      <c r="H5033" s="12"/>
      <c r="K5033"/>
    </row>
    <row r="5034" spans="1:11" x14ac:dyDescent="0.3">
      <c r="A5034" s="21">
        <v>37658</v>
      </c>
      <c r="D5034" s="12">
        <v>6401330000000</v>
      </c>
      <c r="E5034" s="12" t="e">
        <f>(US_Debt_Table[[#This Row],[Debt Held by the Public]] - B5286)/B5286 * 100</f>
        <v>#DIV/0!</v>
      </c>
      <c r="F5034" s="12" t="e">
        <f>(US_Debt_Table[[#This Row],[Debt Held by the Public]] - B5286)/B5286 * 100</f>
        <v>#DIV/0!</v>
      </c>
      <c r="G5034" s="12"/>
      <c r="H5034" s="12"/>
      <c r="K5034"/>
    </row>
    <row r="5035" spans="1:11" x14ac:dyDescent="0.3">
      <c r="A5035" s="21">
        <v>37657</v>
      </c>
      <c r="D5035" s="12">
        <v>6387330000000</v>
      </c>
      <c r="E5035" s="12" t="e">
        <f>(US_Debt_Table[[#This Row],[Debt Held by the Public]] - B5287)/B5287 * 100</f>
        <v>#DIV/0!</v>
      </c>
      <c r="F5035" s="12" t="e">
        <f>(US_Debt_Table[[#This Row],[Debt Held by the Public]] - B5287)/B5287 * 100</f>
        <v>#DIV/0!</v>
      </c>
      <c r="G5035" s="12"/>
      <c r="H5035" s="12"/>
      <c r="K5035"/>
    </row>
    <row r="5036" spans="1:11" x14ac:dyDescent="0.3">
      <c r="A5036" s="21">
        <v>37656</v>
      </c>
      <c r="D5036" s="12">
        <v>6388240000000</v>
      </c>
      <c r="E5036" s="12" t="e">
        <f>(US_Debt_Table[[#This Row],[Debt Held by the Public]] - B5288)/B5288 * 100</f>
        <v>#DIV/0!</v>
      </c>
      <c r="F5036" s="12" t="e">
        <f>(US_Debt_Table[[#This Row],[Debt Held by the Public]] - B5288)/B5288 * 100</f>
        <v>#DIV/0!</v>
      </c>
      <c r="G5036" s="12"/>
      <c r="H5036" s="12"/>
      <c r="K5036"/>
    </row>
    <row r="5037" spans="1:11" x14ac:dyDescent="0.3">
      <c r="A5037" s="21">
        <v>37655</v>
      </c>
      <c r="D5037" s="12">
        <v>6379430000000</v>
      </c>
      <c r="E5037" s="12">
        <f>(US_Debt_Table[[#This Row],[Debt Held by the Public]] - B5289)/B5289 * 100</f>
        <v>-100</v>
      </c>
      <c r="F5037" s="12">
        <f>(US_Debt_Table[[#This Row],[Debt Held by the Public]] - B5289)/B5289 * 100</f>
        <v>-100</v>
      </c>
      <c r="G5037" s="12"/>
      <c r="H5037" s="12"/>
      <c r="K5037"/>
    </row>
    <row r="5038" spans="1:11" x14ac:dyDescent="0.3">
      <c r="A5038" s="21">
        <v>37652</v>
      </c>
      <c r="D5038" s="12">
        <v>6401380000000</v>
      </c>
      <c r="E5038" s="12" t="e">
        <f>(US_Debt_Table[[#This Row],[Debt Held by the Public]] - B5290)/B5290 * 100</f>
        <v>#DIV/0!</v>
      </c>
      <c r="F5038" s="12" t="e">
        <f>(US_Debt_Table[[#This Row],[Debt Held by the Public]] - B5290)/B5290 * 100</f>
        <v>#DIV/0!</v>
      </c>
      <c r="G5038" s="12"/>
      <c r="H5038" s="12"/>
      <c r="K5038"/>
    </row>
    <row r="5039" spans="1:11" x14ac:dyDescent="0.3">
      <c r="A5039" s="21">
        <v>37651</v>
      </c>
      <c r="D5039" s="12">
        <v>6399310000000</v>
      </c>
      <c r="E5039" s="12" t="e">
        <f>(US_Debt_Table[[#This Row],[Debt Held by the Public]] - B5291)/B5291 * 100</f>
        <v>#DIV/0!</v>
      </c>
      <c r="F5039" s="12" t="e">
        <f>(US_Debt_Table[[#This Row],[Debt Held by the Public]] - B5291)/B5291 * 100</f>
        <v>#DIV/0!</v>
      </c>
      <c r="G5039" s="12"/>
      <c r="H5039" s="12"/>
      <c r="K5039"/>
    </row>
    <row r="5040" spans="1:11" x14ac:dyDescent="0.3">
      <c r="A5040" s="21">
        <v>37650</v>
      </c>
      <c r="D5040" s="12">
        <v>6399240000000</v>
      </c>
      <c r="E5040" s="12" t="e">
        <f>(US_Debt_Table[[#This Row],[Debt Held by the Public]] - B5292)/B5292 * 100</f>
        <v>#DIV/0!</v>
      </c>
      <c r="F5040" s="12" t="e">
        <f>(US_Debt_Table[[#This Row],[Debt Held by the Public]] - B5292)/B5292 * 100</f>
        <v>#DIV/0!</v>
      </c>
      <c r="G5040" s="12"/>
      <c r="H5040" s="12"/>
      <c r="K5040"/>
    </row>
    <row r="5041" spans="1:11" x14ac:dyDescent="0.3">
      <c r="A5041" s="21">
        <v>37649</v>
      </c>
      <c r="D5041" s="12">
        <v>6399120000000</v>
      </c>
      <c r="E5041" s="12" t="e">
        <f>(US_Debt_Table[[#This Row],[Debt Held by the Public]] - B5293)/B5293 * 100</f>
        <v>#DIV/0!</v>
      </c>
      <c r="F5041" s="12" t="e">
        <f>(US_Debt_Table[[#This Row],[Debt Held by the Public]] - B5293)/B5293 * 100</f>
        <v>#DIV/0!</v>
      </c>
      <c r="G5041" s="12"/>
      <c r="H5041" s="12"/>
      <c r="K5041"/>
    </row>
    <row r="5042" spans="1:11" x14ac:dyDescent="0.3">
      <c r="A5042" s="21">
        <v>37648</v>
      </c>
      <c r="D5042" s="12">
        <v>6395240000000</v>
      </c>
      <c r="E5042" s="12" t="e">
        <f>(US_Debt_Table[[#This Row],[Debt Held by the Public]] - B5294)/B5294 * 100</f>
        <v>#DIV/0!</v>
      </c>
      <c r="F5042" s="12" t="e">
        <f>(US_Debt_Table[[#This Row],[Debt Held by the Public]] - B5294)/B5294 * 100</f>
        <v>#DIV/0!</v>
      </c>
      <c r="G5042" s="12"/>
      <c r="H5042" s="12"/>
      <c r="K5042"/>
    </row>
    <row r="5043" spans="1:11" x14ac:dyDescent="0.3">
      <c r="A5043" s="21">
        <v>37645</v>
      </c>
      <c r="D5043" s="12">
        <v>6392120000000</v>
      </c>
      <c r="E5043" s="12" t="e">
        <f>(US_Debt_Table[[#This Row],[Debt Held by the Public]] - B5295)/B5295 * 100</f>
        <v>#DIV/0!</v>
      </c>
      <c r="F5043" s="12" t="e">
        <f>(US_Debt_Table[[#This Row],[Debt Held by the Public]] - B5295)/B5295 * 100</f>
        <v>#DIV/0!</v>
      </c>
      <c r="G5043" s="12"/>
      <c r="H5043" s="12"/>
      <c r="K5043"/>
    </row>
    <row r="5044" spans="1:11" x14ac:dyDescent="0.3">
      <c r="A5044" s="21">
        <v>37644</v>
      </c>
      <c r="D5044" s="12">
        <v>6389560000000</v>
      </c>
      <c r="E5044" s="12" t="e">
        <f>(US_Debt_Table[[#This Row],[Debt Held by the Public]] - B5296)/B5296 * 100</f>
        <v>#DIV/0!</v>
      </c>
      <c r="F5044" s="12" t="e">
        <f>(US_Debt_Table[[#This Row],[Debt Held by the Public]] - B5296)/B5296 * 100</f>
        <v>#DIV/0!</v>
      </c>
      <c r="G5044" s="12"/>
      <c r="H5044" s="12"/>
      <c r="K5044"/>
    </row>
    <row r="5045" spans="1:11" x14ac:dyDescent="0.3">
      <c r="A5045" s="21">
        <v>37643</v>
      </c>
      <c r="D5045" s="12">
        <v>6389890000000</v>
      </c>
      <c r="E5045" s="12" t="e">
        <f>(US_Debt_Table[[#This Row],[Debt Held by the Public]] - B5297)/B5297 * 100</f>
        <v>#DIV/0!</v>
      </c>
      <c r="F5045" s="12" t="e">
        <f>(US_Debt_Table[[#This Row],[Debt Held by the Public]] - B5297)/B5297 * 100</f>
        <v>#DIV/0!</v>
      </c>
      <c r="G5045" s="12"/>
      <c r="H5045" s="12"/>
      <c r="K5045"/>
    </row>
    <row r="5046" spans="1:11" x14ac:dyDescent="0.3">
      <c r="A5046" s="21">
        <v>37642</v>
      </c>
      <c r="D5046" s="12">
        <v>6387840000000</v>
      </c>
      <c r="E5046" s="12" t="e">
        <f>(US_Debt_Table[[#This Row],[Debt Held by the Public]] - B5298)/B5298 * 100</f>
        <v>#DIV/0!</v>
      </c>
      <c r="F5046" s="12" t="e">
        <f>(US_Debt_Table[[#This Row],[Debt Held by the Public]] - B5298)/B5298 * 100</f>
        <v>#DIV/0!</v>
      </c>
      <c r="G5046" s="12"/>
      <c r="H5046" s="12"/>
      <c r="K5046"/>
    </row>
    <row r="5047" spans="1:11" x14ac:dyDescent="0.3">
      <c r="A5047" s="21">
        <v>37638</v>
      </c>
      <c r="D5047" s="12">
        <v>6388590000000</v>
      </c>
      <c r="E5047" s="12" t="e">
        <f>(US_Debt_Table[[#This Row],[Debt Held by the Public]] - B5299)/B5299 * 100</f>
        <v>#DIV/0!</v>
      </c>
      <c r="F5047" s="12" t="e">
        <f>(US_Debt_Table[[#This Row],[Debt Held by the Public]] - B5299)/B5299 * 100</f>
        <v>#DIV/0!</v>
      </c>
      <c r="G5047" s="12"/>
      <c r="H5047" s="12"/>
      <c r="K5047"/>
    </row>
    <row r="5048" spans="1:11" x14ac:dyDescent="0.3">
      <c r="A5048" s="21">
        <v>37637</v>
      </c>
      <c r="D5048" s="12">
        <v>6384820000000</v>
      </c>
      <c r="E5048" s="12" t="e">
        <f>(US_Debt_Table[[#This Row],[Debt Held by the Public]] - B5300)/B5300 * 100</f>
        <v>#DIV/0!</v>
      </c>
      <c r="F5048" s="12" t="e">
        <f>(US_Debt_Table[[#This Row],[Debt Held by the Public]] - B5300)/B5300 * 100</f>
        <v>#DIV/0!</v>
      </c>
      <c r="G5048" s="12"/>
      <c r="H5048" s="12"/>
      <c r="K5048"/>
    </row>
    <row r="5049" spans="1:11" x14ac:dyDescent="0.3">
      <c r="A5049" s="21">
        <v>37636</v>
      </c>
      <c r="D5049" s="12">
        <v>6386960000000</v>
      </c>
      <c r="E5049" s="12" t="e">
        <f>(US_Debt_Table[[#This Row],[Debt Held by the Public]] - B5301)/B5301 * 100</f>
        <v>#DIV/0!</v>
      </c>
      <c r="F5049" s="12" t="e">
        <f>(US_Debt_Table[[#This Row],[Debt Held by the Public]] - B5301)/B5301 * 100</f>
        <v>#DIV/0!</v>
      </c>
      <c r="G5049" s="12"/>
      <c r="H5049" s="12"/>
      <c r="K5049"/>
    </row>
    <row r="5050" spans="1:11" x14ac:dyDescent="0.3">
      <c r="A5050" s="21">
        <v>37635</v>
      </c>
      <c r="D5050" s="12">
        <v>6383460000000</v>
      </c>
      <c r="E5050" s="12" t="e">
        <f>(US_Debt_Table[[#This Row],[Debt Held by the Public]] - B5302)/B5302 * 100</f>
        <v>#DIV/0!</v>
      </c>
      <c r="F5050" s="12" t="e">
        <f>(US_Debt_Table[[#This Row],[Debt Held by the Public]] - B5302)/B5302 * 100</f>
        <v>#DIV/0!</v>
      </c>
      <c r="G5050" s="12"/>
      <c r="H5050" s="12"/>
      <c r="K5050"/>
    </row>
    <row r="5051" spans="1:11" x14ac:dyDescent="0.3">
      <c r="A5051" s="21">
        <v>37634</v>
      </c>
      <c r="D5051" s="12">
        <v>6380580000000</v>
      </c>
      <c r="E5051" s="12" t="e">
        <f>(US_Debt_Table[[#This Row],[Debt Held by the Public]] - B5303)/B5303 * 100</f>
        <v>#DIV/0!</v>
      </c>
      <c r="F5051" s="12" t="e">
        <f>(US_Debt_Table[[#This Row],[Debt Held by the Public]] - B5303)/B5303 * 100</f>
        <v>#DIV/0!</v>
      </c>
      <c r="G5051" s="12"/>
      <c r="H5051" s="12"/>
      <c r="K5051"/>
    </row>
    <row r="5052" spans="1:11" x14ac:dyDescent="0.3">
      <c r="A5052" s="21">
        <v>37631</v>
      </c>
      <c r="D5052" s="12">
        <v>6382620000000</v>
      </c>
      <c r="E5052" s="12" t="e">
        <f>(US_Debt_Table[[#This Row],[Debt Held by the Public]] - B5304)/B5304 * 100</f>
        <v>#DIV/0!</v>
      </c>
      <c r="F5052" s="12" t="e">
        <f>(US_Debt_Table[[#This Row],[Debt Held by the Public]] - B5304)/B5304 * 100</f>
        <v>#DIV/0!</v>
      </c>
      <c r="G5052" s="12"/>
      <c r="H5052" s="12"/>
      <c r="K5052"/>
    </row>
    <row r="5053" spans="1:11" x14ac:dyDescent="0.3">
      <c r="A5053" s="21">
        <v>37630</v>
      </c>
      <c r="D5053" s="12">
        <v>6381930000000</v>
      </c>
      <c r="E5053" s="12" t="e">
        <f>(US_Debt_Table[[#This Row],[Debt Held by the Public]] - B5305)/B5305 * 100</f>
        <v>#DIV/0!</v>
      </c>
      <c r="F5053" s="12" t="e">
        <f>(US_Debt_Table[[#This Row],[Debt Held by the Public]] - B5305)/B5305 * 100</f>
        <v>#DIV/0!</v>
      </c>
      <c r="G5053" s="12"/>
      <c r="H5053" s="12"/>
      <c r="K5053"/>
    </row>
    <row r="5054" spans="1:11" x14ac:dyDescent="0.3">
      <c r="A5054" s="21">
        <v>37629</v>
      </c>
      <c r="D5054" s="12">
        <v>6383280000000</v>
      </c>
      <c r="E5054" s="12" t="e">
        <f>(US_Debt_Table[[#This Row],[Debt Held by the Public]] - B5306)/B5306 * 100</f>
        <v>#DIV/0!</v>
      </c>
      <c r="F5054" s="12" t="e">
        <f>(US_Debt_Table[[#This Row],[Debt Held by the Public]] - B5306)/B5306 * 100</f>
        <v>#DIV/0!</v>
      </c>
      <c r="G5054" s="12"/>
      <c r="H5054" s="12"/>
      <c r="K5054"/>
    </row>
    <row r="5055" spans="1:11" x14ac:dyDescent="0.3">
      <c r="A5055" s="21">
        <v>37628</v>
      </c>
      <c r="D5055" s="12">
        <v>6387380000000</v>
      </c>
      <c r="E5055" s="12" t="e">
        <f>(US_Debt_Table[[#This Row],[Debt Held by the Public]] - B5307)/B5307 * 100</f>
        <v>#DIV/0!</v>
      </c>
      <c r="F5055" s="12" t="e">
        <f>(US_Debt_Table[[#This Row],[Debt Held by the Public]] - B5307)/B5307 * 100</f>
        <v>#DIV/0!</v>
      </c>
      <c r="G5055" s="12"/>
      <c r="H5055" s="12"/>
      <c r="K5055"/>
    </row>
    <row r="5056" spans="1:11" x14ac:dyDescent="0.3">
      <c r="A5056" s="21">
        <v>37627</v>
      </c>
      <c r="D5056" s="12">
        <v>6383510000000</v>
      </c>
      <c r="E5056" s="12" t="e">
        <f>(US_Debt_Table[[#This Row],[Debt Held by the Public]] - B5308)/B5308 * 100</f>
        <v>#DIV/0!</v>
      </c>
      <c r="F5056" s="12" t="e">
        <f>(US_Debt_Table[[#This Row],[Debt Held by the Public]] - B5308)/B5308 * 100</f>
        <v>#DIV/0!</v>
      </c>
      <c r="G5056" s="12"/>
      <c r="H5056" s="12"/>
      <c r="K5056"/>
    </row>
    <row r="5057" spans="1:11" x14ac:dyDescent="0.3">
      <c r="A5057" s="21">
        <v>37624</v>
      </c>
      <c r="D5057" s="12">
        <v>6382650000000</v>
      </c>
      <c r="E5057" s="12" t="e">
        <f>(US_Debt_Table[[#This Row],[Debt Held by the Public]] - B5309)/B5309 * 100</f>
        <v>#DIV/0!</v>
      </c>
      <c r="F5057" s="12" t="e">
        <f>(US_Debt_Table[[#This Row],[Debt Held by the Public]] - B5309)/B5309 * 100</f>
        <v>#DIV/0!</v>
      </c>
      <c r="G5057" s="12"/>
      <c r="H5057" s="12"/>
      <c r="K5057"/>
    </row>
    <row r="5058" spans="1:11" x14ac:dyDescent="0.3">
      <c r="A5058" s="21">
        <v>37623</v>
      </c>
      <c r="D5058" s="12">
        <v>6389360000000</v>
      </c>
      <c r="E5058" s="12">
        <f>(US_Debt_Table[[#This Row],[Debt Held by the Public]] - B5310)/B5310 * 100</f>
        <v>-100</v>
      </c>
      <c r="F5058" s="12">
        <f>(US_Debt_Table[[#This Row],[Debt Held by the Public]] - B5310)/B5310 * 100</f>
        <v>-100</v>
      </c>
      <c r="G5058" s="12"/>
      <c r="H5058" s="12"/>
      <c r="K5058"/>
    </row>
    <row r="5059" spans="1:11" x14ac:dyDescent="0.3">
      <c r="A5059" s="21">
        <v>37621</v>
      </c>
      <c r="B5059" s="12">
        <v>3647940000000</v>
      </c>
      <c r="D5059" s="12">
        <v>6405710000000</v>
      </c>
      <c r="E5059" s="12" t="e">
        <f>(US_Debt_Table[[#This Row],[Debt Held by the Public]] - B5311)/B5311 * 100</f>
        <v>#DIV/0!</v>
      </c>
      <c r="F5059" s="12" t="e">
        <f>(US_Debt_Table[[#This Row],[Debt Held by the Public]] - B5311)/B5311 * 100</f>
        <v>#DIV/0!</v>
      </c>
      <c r="G5059" s="12"/>
      <c r="H5059" s="12"/>
      <c r="K5059"/>
    </row>
    <row r="5060" spans="1:11" x14ac:dyDescent="0.3">
      <c r="A5060" s="21">
        <v>37620</v>
      </c>
      <c r="D5060" s="12">
        <v>6325560000000</v>
      </c>
      <c r="E5060" s="12" t="e">
        <f>(US_Debt_Table[[#This Row],[Debt Held by the Public]] - B5312)/B5312 * 100</f>
        <v>#DIV/0!</v>
      </c>
      <c r="F5060" s="12" t="e">
        <f>(US_Debt_Table[[#This Row],[Debt Held by the Public]] - B5312)/B5312 * 100</f>
        <v>#DIV/0!</v>
      </c>
      <c r="G5060" s="12"/>
      <c r="H5060" s="12"/>
      <c r="K5060"/>
    </row>
    <row r="5061" spans="1:11" x14ac:dyDescent="0.3">
      <c r="A5061" s="21">
        <v>37617</v>
      </c>
      <c r="D5061" s="12">
        <v>6324660000000</v>
      </c>
      <c r="E5061" s="12" t="e">
        <f>(US_Debt_Table[[#This Row],[Debt Held by the Public]] - B5313)/B5313 * 100</f>
        <v>#DIV/0!</v>
      </c>
      <c r="F5061" s="12" t="e">
        <f>(US_Debt_Table[[#This Row],[Debt Held by the Public]] - B5313)/B5313 * 100</f>
        <v>#DIV/0!</v>
      </c>
      <c r="G5061" s="12"/>
      <c r="H5061" s="12"/>
      <c r="K5061"/>
    </row>
    <row r="5062" spans="1:11" x14ac:dyDescent="0.3">
      <c r="A5062" s="21">
        <v>37616</v>
      </c>
      <c r="D5062" s="12">
        <v>6322590000000</v>
      </c>
      <c r="E5062" s="12" t="e">
        <f>(US_Debt_Table[[#This Row],[Debt Held by the Public]] - B5314)/B5314 * 100</f>
        <v>#DIV/0!</v>
      </c>
      <c r="F5062" s="12" t="e">
        <f>(US_Debt_Table[[#This Row],[Debt Held by the Public]] - B5314)/B5314 * 100</f>
        <v>#DIV/0!</v>
      </c>
      <c r="G5062" s="12"/>
      <c r="H5062" s="12"/>
      <c r="K5062"/>
    </row>
    <row r="5063" spans="1:11" x14ac:dyDescent="0.3">
      <c r="A5063" s="21">
        <v>37614</v>
      </c>
      <c r="D5063" s="12">
        <v>6327460000000</v>
      </c>
      <c r="E5063" s="12" t="e">
        <f>(US_Debt_Table[[#This Row],[Debt Held by the Public]] - B5315)/B5315 * 100</f>
        <v>#DIV/0!</v>
      </c>
      <c r="F5063" s="12" t="e">
        <f>(US_Debt_Table[[#This Row],[Debt Held by the Public]] - B5315)/B5315 * 100</f>
        <v>#DIV/0!</v>
      </c>
      <c r="G5063" s="12"/>
      <c r="H5063" s="12"/>
      <c r="K5063"/>
    </row>
    <row r="5064" spans="1:11" x14ac:dyDescent="0.3">
      <c r="A5064" s="21">
        <v>37613</v>
      </c>
      <c r="D5064" s="12">
        <v>6328050000000</v>
      </c>
      <c r="E5064" s="12" t="e">
        <f>(US_Debt_Table[[#This Row],[Debt Held by the Public]] - B5316)/B5316 * 100</f>
        <v>#DIV/0!</v>
      </c>
      <c r="F5064" s="12" t="e">
        <f>(US_Debt_Table[[#This Row],[Debt Held by the Public]] - B5316)/B5316 * 100</f>
        <v>#DIV/0!</v>
      </c>
      <c r="G5064" s="12"/>
      <c r="H5064" s="12"/>
      <c r="K5064"/>
    </row>
    <row r="5065" spans="1:11" x14ac:dyDescent="0.3">
      <c r="A5065" s="21">
        <v>37610</v>
      </c>
      <c r="D5065" s="12">
        <v>6327510000000</v>
      </c>
      <c r="E5065" s="12" t="e">
        <f>(US_Debt_Table[[#This Row],[Debt Held by the Public]] - B5317)/B5317 * 100</f>
        <v>#DIV/0!</v>
      </c>
      <c r="F5065" s="12" t="e">
        <f>(US_Debt_Table[[#This Row],[Debt Held by the Public]] - B5317)/B5317 * 100</f>
        <v>#DIV/0!</v>
      </c>
      <c r="G5065" s="12"/>
      <c r="H5065" s="12"/>
      <c r="K5065"/>
    </row>
    <row r="5066" spans="1:11" x14ac:dyDescent="0.3">
      <c r="A5066" s="21">
        <v>37609</v>
      </c>
      <c r="D5066" s="12">
        <v>6327770000000</v>
      </c>
      <c r="E5066" s="12" t="e">
        <f>(US_Debt_Table[[#This Row],[Debt Held by the Public]] - B5318)/B5318 * 100</f>
        <v>#DIV/0!</v>
      </c>
      <c r="F5066" s="12" t="e">
        <f>(US_Debt_Table[[#This Row],[Debt Held by the Public]] - B5318)/B5318 * 100</f>
        <v>#DIV/0!</v>
      </c>
      <c r="G5066" s="12"/>
      <c r="H5066" s="12"/>
      <c r="K5066"/>
    </row>
    <row r="5067" spans="1:11" x14ac:dyDescent="0.3">
      <c r="A5067" s="21">
        <v>37608</v>
      </c>
      <c r="D5067" s="12">
        <v>6332070000000</v>
      </c>
      <c r="E5067" s="12" t="e">
        <f>(US_Debt_Table[[#This Row],[Debt Held by the Public]] - B5319)/B5319 * 100</f>
        <v>#DIV/0!</v>
      </c>
      <c r="F5067" s="12" t="e">
        <f>(US_Debt_Table[[#This Row],[Debt Held by the Public]] - B5319)/B5319 * 100</f>
        <v>#DIV/0!</v>
      </c>
      <c r="G5067" s="12"/>
      <c r="H5067" s="12"/>
      <c r="K5067"/>
    </row>
    <row r="5068" spans="1:11" x14ac:dyDescent="0.3">
      <c r="A5068" s="21">
        <v>37607</v>
      </c>
      <c r="D5068" s="12">
        <v>6333990000000</v>
      </c>
      <c r="E5068" s="12" t="e">
        <f>(US_Debt_Table[[#This Row],[Debt Held by the Public]] - B5320)/B5320 * 100</f>
        <v>#DIV/0!</v>
      </c>
      <c r="F5068" s="12" t="e">
        <f>(US_Debt_Table[[#This Row],[Debt Held by the Public]] - B5320)/B5320 * 100</f>
        <v>#DIV/0!</v>
      </c>
      <c r="G5068" s="12"/>
      <c r="H5068" s="12"/>
      <c r="K5068"/>
    </row>
    <row r="5069" spans="1:11" x14ac:dyDescent="0.3">
      <c r="A5069" s="21">
        <v>37606</v>
      </c>
      <c r="D5069" s="12">
        <v>6326840000000</v>
      </c>
      <c r="E5069" s="12" t="e">
        <f>(US_Debt_Table[[#This Row],[Debt Held by the Public]] - B5321)/B5321 * 100</f>
        <v>#DIV/0!</v>
      </c>
      <c r="F5069" s="12" t="e">
        <f>(US_Debt_Table[[#This Row],[Debt Held by the Public]] - B5321)/B5321 * 100</f>
        <v>#DIV/0!</v>
      </c>
      <c r="G5069" s="12"/>
      <c r="H5069" s="12"/>
      <c r="K5069"/>
    </row>
    <row r="5070" spans="1:11" x14ac:dyDescent="0.3">
      <c r="A5070" s="21">
        <v>37603</v>
      </c>
      <c r="D5070" s="12">
        <v>6339820000000</v>
      </c>
      <c r="E5070" s="12" t="e">
        <f>(US_Debt_Table[[#This Row],[Debt Held by the Public]] - B5322)/B5322 * 100</f>
        <v>#DIV/0!</v>
      </c>
      <c r="F5070" s="12" t="e">
        <f>(US_Debt_Table[[#This Row],[Debt Held by the Public]] - B5322)/B5322 * 100</f>
        <v>#DIV/0!</v>
      </c>
      <c r="G5070" s="12"/>
      <c r="H5070" s="12"/>
      <c r="K5070"/>
    </row>
    <row r="5071" spans="1:11" x14ac:dyDescent="0.3">
      <c r="A5071" s="21">
        <v>37602</v>
      </c>
      <c r="D5071" s="12">
        <v>6340620000000</v>
      </c>
      <c r="E5071" s="12" t="e">
        <f>(US_Debt_Table[[#This Row],[Debt Held by the Public]] - B5323)/B5323 * 100</f>
        <v>#DIV/0!</v>
      </c>
      <c r="F5071" s="12" t="e">
        <f>(US_Debt_Table[[#This Row],[Debt Held by the Public]] - B5323)/B5323 * 100</f>
        <v>#DIV/0!</v>
      </c>
      <c r="G5071" s="12"/>
      <c r="H5071" s="12"/>
      <c r="K5071"/>
    </row>
    <row r="5072" spans="1:11" x14ac:dyDescent="0.3">
      <c r="A5072" s="21">
        <v>37601</v>
      </c>
      <c r="D5072" s="12">
        <v>6342860000000</v>
      </c>
      <c r="E5072" s="12" t="e">
        <f>(US_Debt_Table[[#This Row],[Debt Held by the Public]] - B5324)/B5324 * 100</f>
        <v>#DIV/0!</v>
      </c>
      <c r="F5072" s="12" t="e">
        <f>(US_Debt_Table[[#This Row],[Debt Held by the Public]] - B5324)/B5324 * 100</f>
        <v>#DIV/0!</v>
      </c>
      <c r="G5072" s="12"/>
      <c r="H5072" s="12"/>
      <c r="K5072"/>
    </row>
    <row r="5073" spans="1:11" x14ac:dyDescent="0.3">
      <c r="A5073" s="21">
        <v>37600</v>
      </c>
      <c r="D5073" s="12">
        <v>6345910000000</v>
      </c>
      <c r="E5073" s="12" t="e">
        <f>(US_Debt_Table[[#This Row],[Debt Held by the Public]] - B5325)/B5325 * 100</f>
        <v>#DIV/0!</v>
      </c>
      <c r="F5073" s="12" t="e">
        <f>(US_Debt_Table[[#This Row],[Debt Held by the Public]] - B5325)/B5325 * 100</f>
        <v>#DIV/0!</v>
      </c>
      <c r="G5073" s="12"/>
      <c r="H5073" s="12"/>
      <c r="K5073"/>
    </row>
    <row r="5074" spans="1:11" x14ac:dyDescent="0.3">
      <c r="A5074" s="21">
        <v>37599</v>
      </c>
      <c r="D5074" s="12">
        <v>6330150000000</v>
      </c>
      <c r="E5074" s="12" t="e">
        <f>(US_Debt_Table[[#This Row],[Debt Held by the Public]] - B5326)/B5326 * 100</f>
        <v>#DIV/0!</v>
      </c>
      <c r="F5074" s="12" t="e">
        <f>(US_Debt_Table[[#This Row],[Debt Held by the Public]] - B5326)/B5326 * 100</f>
        <v>#DIV/0!</v>
      </c>
      <c r="G5074" s="12"/>
      <c r="H5074" s="12"/>
      <c r="K5074"/>
    </row>
    <row r="5075" spans="1:11" x14ac:dyDescent="0.3">
      <c r="A5075" s="21">
        <v>37596</v>
      </c>
      <c r="D5075" s="12">
        <v>6330680000000</v>
      </c>
      <c r="E5075" s="12" t="e">
        <f>(US_Debt_Table[[#This Row],[Debt Held by the Public]] - B5327)/B5327 * 100</f>
        <v>#DIV/0!</v>
      </c>
      <c r="F5075" s="12" t="e">
        <f>(US_Debt_Table[[#This Row],[Debt Held by the Public]] - B5327)/B5327 * 100</f>
        <v>#DIV/0!</v>
      </c>
      <c r="G5075" s="12"/>
      <c r="H5075" s="12"/>
      <c r="K5075"/>
    </row>
    <row r="5076" spans="1:11" x14ac:dyDescent="0.3">
      <c r="A5076" s="21">
        <v>37595</v>
      </c>
      <c r="D5076" s="12">
        <v>6332960000000</v>
      </c>
      <c r="E5076" s="12" t="e">
        <f>(US_Debt_Table[[#This Row],[Debt Held by the Public]] - B5328)/B5328 * 100</f>
        <v>#DIV/0!</v>
      </c>
      <c r="F5076" s="12" t="e">
        <f>(US_Debt_Table[[#This Row],[Debt Held by the Public]] - B5328)/B5328 * 100</f>
        <v>#DIV/0!</v>
      </c>
      <c r="G5076" s="12"/>
      <c r="H5076" s="12"/>
      <c r="K5076"/>
    </row>
    <row r="5077" spans="1:11" x14ac:dyDescent="0.3">
      <c r="A5077" s="21">
        <v>37594</v>
      </c>
      <c r="D5077" s="12">
        <v>6326480000000</v>
      </c>
      <c r="E5077" s="12">
        <f>(US_Debt_Table[[#This Row],[Debt Held by the Public]] - B5329)/B5329 * 100</f>
        <v>-100</v>
      </c>
      <c r="F5077" s="12">
        <f>(US_Debt_Table[[#This Row],[Debt Held by the Public]] - B5329)/B5329 * 100</f>
        <v>-100</v>
      </c>
      <c r="G5077" s="12"/>
      <c r="H5077" s="12"/>
      <c r="K5077"/>
    </row>
    <row r="5078" spans="1:11" x14ac:dyDescent="0.3">
      <c r="A5078" s="21">
        <v>37593</v>
      </c>
      <c r="D5078" s="12">
        <v>6327140000000</v>
      </c>
      <c r="E5078" s="12" t="e">
        <f>(US_Debt_Table[[#This Row],[Debt Held by the Public]] - B5330)/B5330 * 100</f>
        <v>#DIV/0!</v>
      </c>
      <c r="F5078" s="12" t="e">
        <f>(US_Debt_Table[[#This Row],[Debt Held by the Public]] - B5330)/B5330 * 100</f>
        <v>#DIV/0!</v>
      </c>
      <c r="G5078" s="12"/>
      <c r="H5078" s="12"/>
      <c r="K5078"/>
    </row>
    <row r="5079" spans="1:11" x14ac:dyDescent="0.3">
      <c r="A5079" s="21">
        <v>37592</v>
      </c>
      <c r="D5079" s="12">
        <v>6338700000000</v>
      </c>
      <c r="E5079" s="12" t="e">
        <f>(US_Debt_Table[[#This Row],[Debt Held by the Public]] - B5331)/B5331 * 100</f>
        <v>#DIV/0!</v>
      </c>
      <c r="F5079" s="12" t="e">
        <f>(US_Debt_Table[[#This Row],[Debt Held by the Public]] - B5331)/B5331 * 100</f>
        <v>#DIV/0!</v>
      </c>
      <c r="G5079" s="12"/>
      <c r="H5079" s="12"/>
      <c r="K5079"/>
    </row>
    <row r="5080" spans="1:11" x14ac:dyDescent="0.3">
      <c r="A5080" s="21">
        <v>37589</v>
      </c>
      <c r="B5080" s="12">
        <v>3649350000000</v>
      </c>
      <c r="D5080" s="12">
        <v>6343460000000</v>
      </c>
      <c r="E5080" s="12" t="e">
        <f>(US_Debt_Table[[#This Row],[Debt Held by the Public]] - B5332)/B5332 * 100</f>
        <v>#DIV/0!</v>
      </c>
      <c r="F5080" s="12" t="e">
        <f>(US_Debt_Table[[#This Row],[Debt Held by the Public]] - B5332)/B5332 * 100</f>
        <v>#DIV/0!</v>
      </c>
      <c r="G5080" s="12"/>
      <c r="H5080" s="12"/>
      <c r="K5080"/>
    </row>
    <row r="5081" spans="1:11" x14ac:dyDescent="0.3">
      <c r="A5081" s="21">
        <v>37587</v>
      </c>
      <c r="D5081" s="12">
        <v>6338930000000</v>
      </c>
      <c r="E5081" s="12" t="e">
        <f>(US_Debt_Table[[#This Row],[Debt Held by the Public]] - B5333)/B5333 * 100</f>
        <v>#DIV/0!</v>
      </c>
      <c r="F5081" s="12" t="e">
        <f>(US_Debt_Table[[#This Row],[Debt Held by the Public]] - B5333)/B5333 * 100</f>
        <v>#DIV/0!</v>
      </c>
      <c r="G5081" s="12"/>
      <c r="H5081" s="12"/>
      <c r="K5081"/>
    </row>
    <row r="5082" spans="1:11" x14ac:dyDescent="0.3">
      <c r="A5082" s="21">
        <v>37586</v>
      </c>
      <c r="D5082" s="12">
        <v>6340970000000</v>
      </c>
      <c r="E5082" s="12" t="e">
        <f>(US_Debt_Table[[#This Row],[Debt Held by the Public]] - B5334)/B5334 * 100</f>
        <v>#DIV/0!</v>
      </c>
      <c r="F5082" s="12" t="e">
        <f>(US_Debt_Table[[#This Row],[Debt Held by the Public]] - B5334)/B5334 * 100</f>
        <v>#DIV/0!</v>
      </c>
      <c r="G5082" s="12"/>
      <c r="H5082" s="12"/>
      <c r="K5082"/>
    </row>
    <row r="5083" spans="1:11" x14ac:dyDescent="0.3">
      <c r="A5083" s="21">
        <v>37585</v>
      </c>
      <c r="D5083" s="12">
        <v>6333390000000</v>
      </c>
      <c r="E5083" s="12" t="e">
        <f>(US_Debt_Table[[#This Row],[Debt Held by the Public]] - B5335)/B5335 * 100</f>
        <v>#DIV/0!</v>
      </c>
      <c r="F5083" s="12" t="e">
        <f>(US_Debt_Table[[#This Row],[Debt Held by the Public]] - B5335)/B5335 * 100</f>
        <v>#DIV/0!</v>
      </c>
      <c r="G5083" s="12"/>
      <c r="H5083" s="12"/>
      <c r="K5083"/>
    </row>
    <row r="5084" spans="1:11" x14ac:dyDescent="0.3">
      <c r="A5084" s="21">
        <v>37582</v>
      </c>
      <c r="D5084" s="12">
        <v>6332720000000</v>
      </c>
      <c r="E5084" s="12" t="e">
        <f>(US_Debt_Table[[#This Row],[Debt Held by the Public]] - B5336)/B5336 * 100</f>
        <v>#DIV/0!</v>
      </c>
      <c r="F5084" s="12" t="e">
        <f>(US_Debt_Table[[#This Row],[Debt Held by the Public]] - B5336)/B5336 * 100</f>
        <v>#DIV/0!</v>
      </c>
      <c r="G5084" s="12"/>
      <c r="H5084" s="12"/>
      <c r="K5084"/>
    </row>
    <row r="5085" spans="1:11" x14ac:dyDescent="0.3">
      <c r="A5085" s="21">
        <v>37581</v>
      </c>
      <c r="D5085" s="12">
        <v>6332860000000</v>
      </c>
      <c r="E5085" s="12" t="e">
        <f>(US_Debt_Table[[#This Row],[Debt Held by the Public]] - B5337)/B5337 * 100</f>
        <v>#DIV/0!</v>
      </c>
      <c r="F5085" s="12" t="e">
        <f>(US_Debt_Table[[#This Row],[Debt Held by the Public]] - B5337)/B5337 * 100</f>
        <v>#DIV/0!</v>
      </c>
      <c r="G5085" s="12"/>
      <c r="H5085" s="12"/>
      <c r="K5085"/>
    </row>
    <row r="5086" spans="1:11" x14ac:dyDescent="0.3">
      <c r="A5086" s="21">
        <v>37580</v>
      </c>
      <c r="D5086" s="12">
        <v>6327460000000</v>
      </c>
      <c r="E5086" s="12" t="e">
        <f>(US_Debt_Table[[#This Row],[Debt Held by the Public]] - B5338)/B5338 * 100</f>
        <v>#DIV/0!</v>
      </c>
      <c r="F5086" s="12" t="e">
        <f>(US_Debt_Table[[#This Row],[Debt Held by the Public]] - B5338)/B5338 * 100</f>
        <v>#DIV/0!</v>
      </c>
      <c r="G5086" s="12"/>
      <c r="H5086" s="12"/>
      <c r="K5086"/>
    </row>
    <row r="5087" spans="1:11" x14ac:dyDescent="0.3">
      <c r="A5087" s="21">
        <v>37579</v>
      </c>
      <c r="D5087" s="12">
        <v>6330530000000</v>
      </c>
      <c r="E5087" s="12" t="e">
        <f>(US_Debt_Table[[#This Row],[Debt Held by the Public]] - B5339)/B5339 * 100</f>
        <v>#DIV/0!</v>
      </c>
      <c r="F5087" s="12" t="e">
        <f>(US_Debt_Table[[#This Row],[Debt Held by the Public]] - B5339)/B5339 * 100</f>
        <v>#DIV/0!</v>
      </c>
      <c r="G5087" s="12"/>
      <c r="H5087" s="12"/>
      <c r="K5087"/>
    </row>
    <row r="5088" spans="1:11" x14ac:dyDescent="0.3">
      <c r="A5088" s="21">
        <v>37578</v>
      </c>
      <c r="D5088" s="12">
        <v>6325420000000</v>
      </c>
      <c r="E5088" s="12" t="e">
        <f>(US_Debt_Table[[#This Row],[Debt Held by the Public]] - B5340)/B5340 * 100</f>
        <v>#DIV/0!</v>
      </c>
      <c r="F5088" s="12" t="e">
        <f>(US_Debt_Table[[#This Row],[Debt Held by the Public]] - B5340)/B5340 * 100</f>
        <v>#DIV/0!</v>
      </c>
      <c r="G5088" s="12"/>
      <c r="H5088" s="12"/>
      <c r="K5088"/>
    </row>
    <row r="5089" spans="1:11" x14ac:dyDescent="0.3">
      <c r="A5089" s="21">
        <v>37575</v>
      </c>
      <c r="D5089" s="12">
        <v>6324050000000</v>
      </c>
      <c r="E5089" s="12" t="e">
        <f>(US_Debt_Table[[#This Row],[Debt Held by the Public]] - B5341)/B5341 * 100</f>
        <v>#DIV/0!</v>
      </c>
      <c r="F5089" s="12" t="e">
        <f>(US_Debt_Table[[#This Row],[Debt Held by the Public]] - B5341)/B5341 * 100</f>
        <v>#DIV/0!</v>
      </c>
      <c r="G5089" s="12"/>
      <c r="H5089" s="12"/>
      <c r="K5089"/>
    </row>
    <row r="5090" spans="1:11" x14ac:dyDescent="0.3">
      <c r="A5090" s="21">
        <v>37574</v>
      </c>
      <c r="D5090" s="12">
        <v>6282140000000</v>
      </c>
      <c r="E5090" s="12" t="e">
        <f>(US_Debt_Table[[#This Row],[Debt Held by the Public]] - B5342)/B5342 * 100</f>
        <v>#DIV/0!</v>
      </c>
      <c r="F5090" s="12" t="e">
        <f>(US_Debt_Table[[#This Row],[Debt Held by the Public]] - B5342)/B5342 * 100</f>
        <v>#DIV/0!</v>
      </c>
      <c r="G5090" s="12"/>
      <c r="H5090" s="12"/>
      <c r="K5090"/>
    </row>
    <row r="5091" spans="1:11" x14ac:dyDescent="0.3">
      <c r="A5091" s="21">
        <v>37573</v>
      </c>
      <c r="D5091" s="12">
        <v>6273280000000</v>
      </c>
      <c r="E5091" s="12" t="e">
        <f>(US_Debt_Table[[#This Row],[Debt Held by the Public]] - B5343)/B5343 * 100</f>
        <v>#DIV/0!</v>
      </c>
      <c r="F5091" s="12" t="e">
        <f>(US_Debt_Table[[#This Row],[Debt Held by the Public]] - B5343)/B5343 * 100</f>
        <v>#DIV/0!</v>
      </c>
      <c r="G5091" s="12"/>
      <c r="H5091" s="12"/>
      <c r="K5091"/>
    </row>
    <row r="5092" spans="1:11" x14ac:dyDescent="0.3">
      <c r="A5092" s="21">
        <v>37572</v>
      </c>
      <c r="D5092" s="12">
        <v>6270940000000</v>
      </c>
      <c r="E5092" s="12" t="e">
        <f>(US_Debt_Table[[#This Row],[Debt Held by the Public]] - B5344)/B5344 * 100</f>
        <v>#DIV/0!</v>
      </c>
      <c r="F5092" s="12" t="e">
        <f>(US_Debt_Table[[#This Row],[Debt Held by the Public]] - B5344)/B5344 * 100</f>
        <v>#DIV/0!</v>
      </c>
      <c r="G5092" s="12"/>
      <c r="H5092" s="12"/>
      <c r="K5092"/>
    </row>
    <row r="5093" spans="1:11" x14ac:dyDescent="0.3">
      <c r="A5093" s="21">
        <v>37568</v>
      </c>
      <c r="D5093" s="12">
        <v>6271420000000</v>
      </c>
      <c r="E5093" s="12" t="e">
        <f>(US_Debt_Table[[#This Row],[Debt Held by the Public]] - B5345)/B5345 * 100</f>
        <v>#DIV/0!</v>
      </c>
      <c r="F5093" s="12" t="e">
        <f>(US_Debt_Table[[#This Row],[Debt Held by the Public]] - B5345)/B5345 * 100</f>
        <v>#DIV/0!</v>
      </c>
      <c r="G5093" s="12"/>
      <c r="H5093" s="12"/>
      <c r="K5093"/>
    </row>
    <row r="5094" spans="1:11" x14ac:dyDescent="0.3">
      <c r="A5094" s="21">
        <v>37567</v>
      </c>
      <c r="D5094" s="12">
        <v>6269320000000</v>
      </c>
      <c r="E5094" s="12" t="e">
        <f>(US_Debt_Table[[#This Row],[Debt Held by the Public]] - B5346)/B5346 * 100</f>
        <v>#DIV/0!</v>
      </c>
      <c r="F5094" s="12" t="e">
        <f>(US_Debt_Table[[#This Row],[Debt Held by the Public]] - B5346)/B5346 * 100</f>
        <v>#DIV/0!</v>
      </c>
      <c r="G5094" s="12"/>
      <c r="H5094" s="12"/>
      <c r="K5094"/>
    </row>
    <row r="5095" spans="1:11" x14ac:dyDescent="0.3">
      <c r="A5095" s="21">
        <v>37566</v>
      </c>
      <c r="D5095" s="12">
        <v>6263940000000</v>
      </c>
      <c r="E5095" s="12" t="e">
        <f>(US_Debt_Table[[#This Row],[Debt Held by the Public]] - B5347)/B5347 * 100</f>
        <v>#DIV/0!</v>
      </c>
      <c r="F5095" s="12" t="e">
        <f>(US_Debt_Table[[#This Row],[Debt Held by the Public]] - B5347)/B5347 * 100</f>
        <v>#DIV/0!</v>
      </c>
      <c r="G5095" s="12"/>
      <c r="H5095" s="12"/>
      <c r="K5095"/>
    </row>
    <row r="5096" spans="1:11" x14ac:dyDescent="0.3">
      <c r="A5096" s="21">
        <v>37565</v>
      </c>
      <c r="D5096" s="12">
        <v>6265300000000</v>
      </c>
      <c r="E5096" s="12" t="e">
        <f>(US_Debt_Table[[#This Row],[Debt Held by the Public]] - B5348)/B5348 * 100</f>
        <v>#DIV/0!</v>
      </c>
      <c r="F5096" s="12" t="e">
        <f>(US_Debt_Table[[#This Row],[Debt Held by the Public]] - B5348)/B5348 * 100</f>
        <v>#DIV/0!</v>
      </c>
      <c r="G5096" s="12"/>
      <c r="H5096" s="12"/>
      <c r="K5096"/>
    </row>
    <row r="5097" spans="1:11" x14ac:dyDescent="0.3">
      <c r="A5097" s="21">
        <v>37564</v>
      </c>
      <c r="D5097" s="12">
        <v>6262500000000</v>
      </c>
      <c r="E5097" s="12">
        <f>(US_Debt_Table[[#This Row],[Debt Held by the Public]] - B5349)/B5349 * 100</f>
        <v>-100</v>
      </c>
      <c r="F5097" s="12">
        <f>(US_Debt_Table[[#This Row],[Debt Held by the Public]] - B5349)/B5349 * 100</f>
        <v>-100</v>
      </c>
      <c r="G5097" s="12"/>
      <c r="H5097" s="12"/>
      <c r="K5097"/>
    </row>
    <row r="5098" spans="1:11" x14ac:dyDescent="0.3">
      <c r="A5098" s="21">
        <v>37561</v>
      </c>
      <c r="D5098" s="12">
        <v>6258220000000</v>
      </c>
      <c r="E5098" s="12" t="e">
        <f>(US_Debt_Table[[#This Row],[Debt Held by the Public]] - B5350)/B5350 * 100</f>
        <v>#DIV/0!</v>
      </c>
      <c r="F5098" s="12" t="e">
        <f>(US_Debt_Table[[#This Row],[Debt Held by the Public]] - B5350)/B5350 * 100</f>
        <v>#DIV/0!</v>
      </c>
      <c r="G5098" s="12"/>
      <c r="H5098" s="12"/>
      <c r="K5098"/>
    </row>
    <row r="5099" spans="1:11" x14ac:dyDescent="0.3">
      <c r="A5099" s="21">
        <v>37560</v>
      </c>
      <c r="B5099" s="12">
        <v>3586520000000</v>
      </c>
      <c r="D5099" s="12">
        <v>6282530000000</v>
      </c>
      <c r="E5099" s="12" t="e">
        <f>(US_Debt_Table[[#This Row],[Debt Held by the Public]] - B5351)/B5351 * 100</f>
        <v>#DIV/0!</v>
      </c>
      <c r="F5099" s="12" t="e">
        <f>(US_Debt_Table[[#This Row],[Debt Held by the Public]] - B5351)/B5351 * 100</f>
        <v>#DIV/0!</v>
      </c>
      <c r="G5099" s="12"/>
      <c r="H5099" s="12"/>
      <c r="K5099"/>
    </row>
    <row r="5100" spans="1:11" x14ac:dyDescent="0.3">
      <c r="A5100" s="21">
        <v>37559</v>
      </c>
      <c r="D5100" s="12">
        <v>6265570000000</v>
      </c>
      <c r="E5100" s="12" t="e">
        <f>(US_Debt_Table[[#This Row],[Debt Held by the Public]] - B5352)/B5352 * 100</f>
        <v>#DIV/0!</v>
      </c>
      <c r="F5100" s="12" t="e">
        <f>(US_Debt_Table[[#This Row],[Debt Held by the Public]] - B5352)/B5352 * 100</f>
        <v>#DIV/0!</v>
      </c>
      <c r="G5100" s="12"/>
      <c r="H5100" s="12"/>
      <c r="K5100"/>
    </row>
    <row r="5101" spans="1:11" x14ac:dyDescent="0.3">
      <c r="A5101" s="21">
        <v>37558</v>
      </c>
      <c r="D5101" s="12">
        <v>6265370000000</v>
      </c>
      <c r="E5101" s="12" t="e">
        <f>(US_Debt_Table[[#This Row],[Debt Held by the Public]] - B5353)/B5353 * 100</f>
        <v>#DIV/0!</v>
      </c>
      <c r="F5101" s="12" t="e">
        <f>(US_Debt_Table[[#This Row],[Debt Held by the Public]] - B5353)/B5353 * 100</f>
        <v>#DIV/0!</v>
      </c>
      <c r="G5101" s="12"/>
      <c r="H5101" s="12"/>
      <c r="K5101"/>
    </row>
    <row r="5102" spans="1:11" x14ac:dyDescent="0.3">
      <c r="A5102" s="21">
        <v>37557</v>
      </c>
      <c r="D5102" s="12">
        <v>6262860000000</v>
      </c>
      <c r="E5102" s="12" t="e">
        <f>(US_Debt_Table[[#This Row],[Debt Held by the Public]] - B5354)/B5354 * 100</f>
        <v>#DIV/0!</v>
      </c>
      <c r="F5102" s="12" t="e">
        <f>(US_Debt_Table[[#This Row],[Debt Held by the Public]] - B5354)/B5354 * 100</f>
        <v>#DIV/0!</v>
      </c>
      <c r="G5102" s="12"/>
      <c r="H5102" s="12"/>
      <c r="K5102"/>
    </row>
    <row r="5103" spans="1:11" x14ac:dyDescent="0.3">
      <c r="A5103" s="21">
        <v>37554</v>
      </c>
      <c r="D5103" s="12">
        <v>6262170000000</v>
      </c>
      <c r="E5103" s="12" t="e">
        <f>(US_Debt_Table[[#This Row],[Debt Held by the Public]] - B5355)/B5355 * 100</f>
        <v>#DIV/0!</v>
      </c>
      <c r="F5103" s="12" t="e">
        <f>(US_Debt_Table[[#This Row],[Debt Held by the Public]] - B5355)/B5355 * 100</f>
        <v>#DIV/0!</v>
      </c>
      <c r="G5103" s="12"/>
      <c r="H5103" s="12"/>
      <c r="K5103"/>
    </row>
    <row r="5104" spans="1:11" x14ac:dyDescent="0.3">
      <c r="A5104" s="21">
        <v>37553</v>
      </c>
      <c r="D5104" s="12">
        <v>6261490000000</v>
      </c>
      <c r="E5104" s="12" t="e">
        <f>(US_Debt_Table[[#This Row],[Debt Held by the Public]] - B5356)/B5356 * 100</f>
        <v>#DIV/0!</v>
      </c>
      <c r="F5104" s="12" t="e">
        <f>(US_Debt_Table[[#This Row],[Debt Held by the Public]] - B5356)/B5356 * 100</f>
        <v>#DIV/0!</v>
      </c>
      <c r="G5104" s="12"/>
      <c r="H5104" s="12"/>
      <c r="K5104"/>
    </row>
    <row r="5105" spans="1:11" x14ac:dyDescent="0.3">
      <c r="A5105" s="21">
        <v>37552</v>
      </c>
      <c r="D5105" s="12">
        <v>6252020000000</v>
      </c>
      <c r="E5105" s="12" t="e">
        <f>(US_Debt_Table[[#This Row],[Debt Held by the Public]] - B5357)/B5357 * 100</f>
        <v>#DIV/0!</v>
      </c>
      <c r="F5105" s="12" t="e">
        <f>(US_Debt_Table[[#This Row],[Debt Held by the Public]] - B5357)/B5357 * 100</f>
        <v>#DIV/0!</v>
      </c>
      <c r="G5105" s="12"/>
      <c r="H5105" s="12"/>
      <c r="K5105"/>
    </row>
    <row r="5106" spans="1:11" x14ac:dyDescent="0.3">
      <c r="A5106" s="21">
        <v>37551</v>
      </c>
      <c r="D5106" s="12">
        <v>6253930000000</v>
      </c>
      <c r="E5106" s="12" t="e">
        <f>(US_Debt_Table[[#This Row],[Debt Held by the Public]] - B5358)/B5358 * 100</f>
        <v>#DIV/0!</v>
      </c>
      <c r="F5106" s="12" t="e">
        <f>(US_Debt_Table[[#This Row],[Debt Held by the Public]] - B5358)/B5358 * 100</f>
        <v>#DIV/0!</v>
      </c>
      <c r="G5106" s="12"/>
      <c r="H5106" s="12"/>
      <c r="K5106"/>
    </row>
    <row r="5107" spans="1:11" x14ac:dyDescent="0.3">
      <c r="A5107" s="21">
        <v>37550</v>
      </c>
      <c r="D5107" s="12">
        <v>6250440000000</v>
      </c>
      <c r="E5107" s="12" t="e">
        <f>(US_Debt_Table[[#This Row],[Debt Held by the Public]] - B5359)/B5359 * 100</f>
        <v>#DIV/0!</v>
      </c>
      <c r="F5107" s="12" t="e">
        <f>(US_Debt_Table[[#This Row],[Debt Held by the Public]] - B5359)/B5359 * 100</f>
        <v>#DIV/0!</v>
      </c>
      <c r="G5107" s="12"/>
      <c r="H5107" s="12"/>
      <c r="K5107"/>
    </row>
    <row r="5108" spans="1:11" x14ac:dyDescent="0.3">
      <c r="A5108" s="21">
        <v>37547</v>
      </c>
      <c r="D5108" s="12">
        <v>6249700000000</v>
      </c>
      <c r="E5108" s="12" t="e">
        <f>(US_Debt_Table[[#This Row],[Debt Held by the Public]] - B5360)/B5360 * 100</f>
        <v>#DIV/0!</v>
      </c>
      <c r="F5108" s="12" t="e">
        <f>(US_Debt_Table[[#This Row],[Debt Held by the Public]] - B5360)/B5360 * 100</f>
        <v>#DIV/0!</v>
      </c>
      <c r="G5108" s="12"/>
      <c r="H5108" s="12"/>
      <c r="K5108"/>
    </row>
    <row r="5109" spans="1:11" x14ac:dyDescent="0.3">
      <c r="A5109" s="21">
        <v>37546</v>
      </c>
      <c r="D5109" s="12">
        <v>6251120000000</v>
      </c>
      <c r="E5109" s="12" t="e">
        <f>(US_Debt_Table[[#This Row],[Debt Held by the Public]] - B5361)/B5361 * 100</f>
        <v>#DIV/0!</v>
      </c>
      <c r="F5109" s="12" t="e">
        <f>(US_Debt_Table[[#This Row],[Debt Held by the Public]] - B5361)/B5361 * 100</f>
        <v>#DIV/0!</v>
      </c>
      <c r="G5109" s="12"/>
      <c r="H5109" s="12"/>
      <c r="K5109"/>
    </row>
    <row r="5110" spans="1:11" x14ac:dyDescent="0.3">
      <c r="A5110" s="21">
        <v>37545</v>
      </c>
      <c r="D5110" s="12">
        <v>6246770000000</v>
      </c>
      <c r="E5110" s="12" t="e">
        <f>(US_Debt_Table[[#This Row],[Debt Held by the Public]] - B5362)/B5362 * 100</f>
        <v>#DIV/0!</v>
      </c>
      <c r="F5110" s="12" t="e">
        <f>(US_Debt_Table[[#This Row],[Debt Held by the Public]] - B5362)/B5362 * 100</f>
        <v>#DIV/0!</v>
      </c>
      <c r="G5110" s="12"/>
      <c r="H5110" s="12"/>
      <c r="K5110"/>
    </row>
    <row r="5111" spans="1:11" x14ac:dyDescent="0.3">
      <c r="A5111" s="21">
        <v>37544</v>
      </c>
      <c r="D5111" s="12">
        <v>6246660000000</v>
      </c>
      <c r="E5111" s="12" t="e">
        <f>(US_Debt_Table[[#This Row],[Debt Held by the Public]] - B5363)/B5363 * 100</f>
        <v>#DIV/0!</v>
      </c>
      <c r="F5111" s="12" t="e">
        <f>(US_Debt_Table[[#This Row],[Debt Held by the Public]] - B5363)/B5363 * 100</f>
        <v>#DIV/0!</v>
      </c>
      <c r="G5111" s="12"/>
      <c r="H5111" s="12"/>
      <c r="K5111"/>
    </row>
    <row r="5112" spans="1:11" x14ac:dyDescent="0.3">
      <c r="A5112" s="21">
        <v>37540</v>
      </c>
      <c r="D5112" s="12">
        <v>6239560000000</v>
      </c>
      <c r="E5112" s="12" t="e">
        <f>(US_Debt_Table[[#This Row],[Debt Held by the Public]] - B5364)/B5364 * 100</f>
        <v>#DIV/0!</v>
      </c>
      <c r="F5112" s="12" t="e">
        <f>(US_Debt_Table[[#This Row],[Debt Held by the Public]] - B5364)/B5364 * 100</f>
        <v>#DIV/0!</v>
      </c>
      <c r="G5112" s="12"/>
      <c r="H5112" s="12"/>
      <c r="K5112"/>
    </row>
    <row r="5113" spans="1:11" x14ac:dyDescent="0.3">
      <c r="A5113" s="21">
        <v>37539</v>
      </c>
      <c r="D5113" s="12">
        <v>6240300000000</v>
      </c>
      <c r="E5113" s="12" t="e">
        <f>(US_Debt_Table[[#This Row],[Debt Held by the Public]] - B5365)/B5365 * 100</f>
        <v>#DIV/0!</v>
      </c>
      <c r="F5113" s="12" t="e">
        <f>(US_Debt_Table[[#This Row],[Debt Held by the Public]] - B5365)/B5365 * 100</f>
        <v>#DIV/0!</v>
      </c>
      <c r="G5113" s="12"/>
      <c r="H5113" s="12"/>
      <c r="K5113"/>
    </row>
    <row r="5114" spans="1:11" x14ac:dyDescent="0.3">
      <c r="A5114" s="21">
        <v>37538</v>
      </c>
      <c r="D5114" s="12">
        <v>6236680000000</v>
      </c>
      <c r="E5114" s="12" t="e">
        <f>(US_Debt_Table[[#This Row],[Debt Held by the Public]] - B5366)/B5366 * 100</f>
        <v>#DIV/0!</v>
      </c>
      <c r="F5114" s="12" t="e">
        <f>(US_Debt_Table[[#This Row],[Debt Held by the Public]] - B5366)/B5366 * 100</f>
        <v>#DIV/0!</v>
      </c>
      <c r="G5114" s="12"/>
      <c r="H5114" s="12"/>
      <c r="K5114"/>
    </row>
    <row r="5115" spans="1:11" x14ac:dyDescent="0.3">
      <c r="A5115" s="21">
        <v>37537</v>
      </c>
      <c r="D5115" s="12">
        <v>6239760000000</v>
      </c>
      <c r="E5115" s="12" t="e">
        <f>(US_Debt_Table[[#This Row],[Debt Held by the Public]] - B5367)/B5367 * 100</f>
        <v>#DIV/0!</v>
      </c>
      <c r="F5115" s="12" t="e">
        <f>(US_Debt_Table[[#This Row],[Debt Held by the Public]] - B5367)/B5367 * 100</f>
        <v>#DIV/0!</v>
      </c>
      <c r="G5115" s="12"/>
      <c r="H5115" s="12"/>
      <c r="K5115"/>
    </row>
    <row r="5116" spans="1:11" x14ac:dyDescent="0.3">
      <c r="A5116" s="21">
        <v>37536</v>
      </c>
      <c r="D5116" s="12">
        <v>6235930000000</v>
      </c>
      <c r="E5116" s="12" t="e">
        <f>(US_Debt_Table[[#This Row],[Debt Held by the Public]] - B5368)/B5368 * 100</f>
        <v>#DIV/0!</v>
      </c>
      <c r="F5116" s="12" t="e">
        <f>(US_Debt_Table[[#This Row],[Debt Held by the Public]] - B5368)/B5368 * 100</f>
        <v>#DIV/0!</v>
      </c>
      <c r="G5116" s="12"/>
      <c r="H5116" s="12"/>
      <c r="K5116"/>
    </row>
    <row r="5117" spans="1:11" x14ac:dyDescent="0.3">
      <c r="A5117" s="21">
        <v>37533</v>
      </c>
      <c r="D5117" s="12">
        <v>6235990000000</v>
      </c>
      <c r="E5117" s="12" t="e">
        <f>(US_Debt_Table[[#This Row],[Debt Held by the Public]] - B5369)/B5369 * 100</f>
        <v>#DIV/0!</v>
      </c>
      <c r="F5117" s="12" t="e">
        <f>(US_Debt_Table[[#This Row],[Debt Held by the Public]] - B5369)/B5369 * 100</f>
        <v>#DIV/0!</v>
      </c>
      <c r="G5117" s="12"/>
      <c r="H5117" s="12"/>
      <c r="K5117"/>
    </row>
    <row r="5118" spans="1:11" x14ac:dyDescent="0.3">
      <c r="A5118" s="21">
        <v>37532</v>
      </c>
      <c r="D5118" s="12">
        <v>6234380000000</v>
      </c>
      <c r="E5118" s="12" t="e">
        <f>(US_Debt_Table[[#This Row],[Debt Held by the Public]] - B5370)/B5370 * 100</f>
        <v>#DIV/0!</v>
      </c>
      <c r="F5118" s="12" t="e">
        <f>(US_Debt_Table[[#This Row],[Debt Held by the Public]] - B5370)/B5370 * 100</f>
        <v>#DIV/0!</v>
      </c>
      <c r="G5118" s="12"/>
      <c r="H5118" s="12"/>
      <c r="K5118"/>
    </row>
    <row r="5119" spans="1:11" x14ac:dyDescent="0.3">
      <c r="A5119" s="21">
        <v>37531</v>
      </c>
      <c r="D5119" s="12">
        <v>6237380000000</v>
      </c>
      <c r="E5119" s="12">
        <f>(US_Debt_Table[[#This Row],[Debt Held by the Public]] - B5371)/B5371 * 100</f>
        <v>-100</v>
      </c>
      <c r="F5119" s="12">
        <f>(US_Debt_Table[[#This Row],[Debt Held by the Public]] - B5371)/B5371 * 100</f>
        <v>-100</v>
      </c>
      <c r="G5119" s="12"/>
      <c r="H5119" s="12"/>
      <c r="K5119"/>
    </row>
    <row r="5120" spans="1:11" x14ac:dyDescent="0.3">
      <c r="A5120" s="21">
        <v>37530</v>
      </c>
      <c r="D5120" s="12">
        <v>6215430000000</v>
      </c>
      <c r="E5120" s="12" t="e">
        <f>(US_Debt_Table[[#This Row],[Debt Held by the Public]] - B5372)/B5372 * 100</f>
        <v>#DIV/0!</v>
      </c>
      <c r="F5120" s="12" t="e">
        <f>(US_Debt_Table[[#This Row],[Debt Held by the Public]] - B5372)/B5372 * 100</f>
        <v>#DIV/0!</v>
      </c>
      <c r="G5120" s="12"/>
      <c r="H5120" s="12"/>
      <c r="K5120"/>
    </row>
    <row r="5121" spans="1:11" x14ac:dyDescent="0.3">
      <c r="A5121" s="21">
        <v>37529</v>
      </c>
      <c r="B5121" s="12">
        <v>3553180000000</v>
      </c>
      <c r="D5121" s="12">
        <v>6228240000000</v>
      </c>
      <c r="E5121" s="12" t="e">
        <f>(US_Debt_Table[[#This Row],[Debt Held by the Public]] - B5373)/B5373 * 100</f>
        <v>#DIV/0!</v>
      </c>
      <c r="F5121" s="12" t="e">
        <f>(US_Debt_Table[[#This Row],[Debt Held by the Public]] - B5373)/B5373 * 100</f>
        <v>#DIV/0!</v>
      </c>
      <c r="G5121" s="12"/>
      <c r="H5121" s="12"/>
      <c r="K5121"/>
    </row>
    <row r="5122" spans="1:11" x14ac:dyDescent="0.3">
      <c r="A5122" s="21">
        <v>37526</v>
      </c>
      <c r="D5122" s="12">
        <v>6193330000000</v>
      </c>
      <c r="E5122" s="12" t="e">
        <f>(US_Debt_Table[[#This Row],[Debt Held by the Public]] - B5374)/B5374 * 100</f>
        <v>#DIV/0!</v>
      </c>
      <c r="F5122" s="12" t="e">
        <f>(US_Debt_Table[[#This Row],[Debt Held by the Public]] - B5374)/B5374 * 100</f>
        <v>#DIV/0!</v>
      </c>
      <c r="G5122" s="12"/>
      <c r="H5122" s="12"/>
      <c r="K5122"/>
    </row>
    <row r="5123" spans="1:11" x14ac:dyDescent="0.3">
      <c r="A5123" s="21">
        <v>37525</v>
      </c>
      <c r="D5123" s="12">
        <v>6195920000000</v>
      </c>
      <c r="E5123" s="12" t="e">
        <f>(US_Debt_Table[[#This Row],[Debt Held by the Public]] - B5375)/B5375 * 100</f>
        <v>#DIV/0!</v>
      </c>
      <c r="F5123" s="12" t="e">
        <f>(US_Debt_Table[[#This Row],[Debt Held by the Public]] - B5375)/B5375 * 100</f>
        <v>#DIV/0!</v>
      </c>
      <c r="G5123" s="12"/>
      <c r="H5123" s="12"/>
      <c r="K5123"/>
    </row>
    <row r="5124" spans="1:11" x14ac:dyDescent="0.3">
      <c r="A5124" s="21">
        <v>37524</v>
      </c>
      <c r="D5124" s="12">
        <v>6201860000000</v>
      </c>
      <c r="E5124" s="12" t="e">
        <f>(US_Debt_Table[[#This Row],[Debt Held by the Public]] - B5376)/B5376 * 100</f>
        <v>#DIV/0!</v>
      </c>
      <c r="F5124" s="12" t="e">
        <f>(US_Debt_Table[[#This Row],[Debt Held by the Public]] - B5376)/B5376 * 100</f>
        <v>#DIV/0!</v>
      </c>
      <c r="G5124" s="12"/>
      <c r="H5124" s="12"/>
      <c r="K5124"/>
    </row>
    <row r="5125" spans="1:11" x14ac:dyDescent="0.3">
      <c r="A5125" s="21">
        <v>37523</v>
      </c>
      <c r="D5125" s="12">
        <v>6202450000000</v>
      </c>
      <c r="E5125" s="12" t="e">
        <f>(US_Debt_Table[[#This Row],[Debt Held by the Public]] - B5377)/B5377 * 100</f>
        <v>#DIV/0!</v>
      </c>
      <c r="F5125" s="12" t="e">
        <f>(US_Debt_Table[[#This Row],[Debt Held by the Public]] - B5377)/B5377 * 100</f>
        <v>#DIV/0!</v>
      </c>
      <c r="G5125" s="12"/>
      <c r="H5125" s="12"/>
      <c r="K5125"/>
    </row>
    <row r="5126" spans="1:11" x14ac:dyDescent="0.3">
      <c r="A5126" s="21">
        <v>37522</v>
      </c>
      <c r="D5126" s="12">
        <v>6201630000000</v>
      </c>
      <c r="E5126" s="12" t="e">
        <f>(US_Debt_Table[[#This Row],[Debt Held by the Public]] - B5378)/B5378 * 100</f>
        <v>#DIV/0!</v>
      </c>
      <c r="F5126" s="12" t="e">
        <f>(US_Debt_Table[[#This Row],[Debt Held by the Public]] - B5378)/B5378 * 100</f>
        <v>#DIV/0!</v>
      </c>
      <c r="G5126" s="12"/>
      <c r="H5126" s="12"/>
      <c r="K5126"/>
    </row>
    <row r="5127" spans="1:11" x14ac:dyDescent="0.3">
      <c r="A5127" s="21">
        <v>37519</v>
      </c>
      <c r="D5127" s="12">
        <v>6199850000000</v>
      </c>
      <c r="E5127" s="12" t="e">
        <f>(US_Debt_Table[[#This Row],[Debt Held by the Public]] - B5379)/B5379 * 100</f>
        <v>#DIV/0!</v>
      </c>
      <c r="F5127" s="12" t="e">
        <f>(US_Debt_Table[[#This Row],[Debt Held by the Public]] - B5379)/B5379 * 100</f>
        <v>#DIV/0!</v>
      </c>
      <c r="G5127" s="12"/>
      <c r="H5127" s="12"/>
      <c r="K5127"/>
    </row>
    <row r="5128" spans="1:11" x14ac:dyDescent="0.3">
      <c r="A5128" s="21">
        <v>37518</v>
      </c>
      <c r="D5128" s="12">
        <v>6199160000000</v>
      </c>
      <c r="E5128" s="12" t="e">
        <f>(US_Debt_Table[[#This Row],[Debt Held by the Public]] - B5380)/B5380 * 100</f>
        <v>#DIV/0!</v>
      </c>
      <c r="F5128" s="12" t="e">
        <f>(US_Debt_Table[[#This Row],[Debt Held by the Public]] - B5380)/B5380 * 100</f>
        <v>#DIV/0!</v>
      </c>
      <c r="G5128" s="12"/>
      <c r="H5128" s="12"/>
      <c r="K5128"/>
    </row>
    <row r="5129" spans="1:11" x14ac:dyDescent="0.3">
      <c r="A5129" s="21">
        <v>37517</v>
      </c>
      <c r="D5129" s="12">
        <v>6203600000000</v>
      </c>
      <c r="E5129" s="12" t="e">
        <f>(US_Debt_Table[[#This Row],[Debt Held by the Public]] - B5381)/B5381 * 100</f>
        <v>#DIV/0!</v>
      </c>
      <c r="F5129" s="12" t="e">
        <f>(US_Debt_Table[[#This Row],[Debt Held by the Public]] - B5381)/B5381 * 100</f>
        <v>#DIV/0!</v>
      </c>
      <c r="G5129" s="12"/>
      <c r="H5129" s="12"/>
      <c r="K5129"/>
    </row>
    <row r="5130" spans="1:11" x14ac:dyDescent="0.3">
      <c r="A5130" s="21">
        <v>37516</v>
      </c>
      <c r="D5130" s="12">
        <v>6206070000000</v>
      </c>
      <c r="E5130" s="12" t="e">
        <f>(US_Debt_Table[[#This Row],[Debt Held by the Public]] - B5382)/B5382 * 100</f>
        <v>#DIV/0!</v>
      </c>
      <c r="F5130" s="12" t="e">
        <f>(US_Debt_Table[[#This Row],[Debt Held by the Public]] - B5382)/B5382 * 100</f>
        <v>#DIV/0!</v>
      </c>
      <c r="G5130" s="12"/>
      <c r="H5130" s="12"/>
      <c r="K5130"/>
    </row>
    <row r="5131" spans="1:11" x14ac:dyDescent="0.3">
      <c r="A5131" s="21">
        <v>37515</v>
      </c>
      <c r="D5131" s="12">
        <v>6198240000000</v>
      </c>
      <c r="E5131" s="12" t="e">
        <f>(US_Debt_Table[[#This Row],[Debt Held by the Public]] - B5383)/B5383 * 100</f>
        <v>#DIV/0!</v>
      </c>
      <c r="F5131" s="12" t="e">
        <f>(US_Debt_Table[[#This Row],[Debt Held by the Public]] - B5383)/B5383 * 100</f>
        <v>#DIV/0!</v>
      </c>
      <c r="G5131" s="12"/>
      <c r="H5131" s="12"/>
      <c r="K5131"/>
    </row>
    <row r="5132" spans="1:11" x14ac:dyDescent="0.3">
      <c r="A5132" s="21">
        <v>37512</v>
      </c>
      <c r="D5132" s="12">
        <v>6206510000000</v>
      </c>
      <c r="E5132" s="12" t="e">
        <f>(US_Debt_Table[[#This Row],[Debt Held by the Public]] - B5384)/B5384 * 100</f>
        <v>#DIV/0!</v>
      </c>
      <c r="F5132" s="12" t="e">
        <f>(US_Debt_Table[[#This Row],[Debt Held by the Public]] - B5384)/B5384 * 100</f>
        <v>#DIV/0!</v>
      </c>
      <c r="G5132" s="12"/>
      <c r="H5132" s="12"/>
      <c r="K5132"/>
    </row>
    <row r="5133" spans="1:11" x14ac:dyDescent="0.3">
      <c r="A5133" s="21">
        <v>37511</v>
      </c>
      <c r="D5133" s="12">
        <v>6207450000000</v>
      </c>
      <c r="E5133" s="12" t="e">
        <f>(US_Debt_Table[[#This Row],[Debt Held by the Public]] - B5385)/B5385 * 100</f>
        <v>#DIV/0!</v>
      </c>
      <c r="F5133" s="12" t="e">
        <f>(US_Debt_Table[[#This Row],[Debt Held by the Public]] - B5385)/B5385 * 100</f>
        <v>#DIV/0!</v>
      </c>
      <c r="G5133" s="12"/>
      <c r="H5133" s="12"/>
      <c r="K5133"/>
    </row>
    <row r="5134" spans="1:11" x14ac:dyDescent="0.3">
      <c r="A5134" s="21">
        <v>37510</v>
      </c>
      <c r="D5134" s="12">
        <v>6212730000000</v>
      </c>
      <c r="E5134" s="12" t="e">
        <f>(US_Debt_Table[[#This Row],[Debt Held by the Public]] - B5386)/B5386 * 100</f>
        <v>#DIV/0!</v>
      </c>
      <c r="F5134" s="12" t="e">
        <f>(US_Debt_Table[[#This Row],[Debt Held by the Public]] - B5386)/B5386 * 100</f>
        <v>#DIV/0!</v>
      </c>
      <c r="G5134" s="12"/>
      <c r="H5134" s="12"/>
      <c r="K5134"/>
    </row>
    <row r="5135" spans="1:11" x14ac:dyDescent="0.3">
      <c r="A5135" s="21">
        <v>37509</v>
      </c>
      <c r="D5135" s="12">
        <v>6206130000000</v>
      </c>
      <c r="E5135" s="12" t="e">
        <f>(US_Debt_Table[[#This Row],[Debt Held by the Public]] - B5387)/B5387 * 100</f>
        <v>#DIV/0!</v>
      </c>
      <c r="F5135" s="12" t="e">
        <f>(US_Debt_Table[[#This Row],[Debt Held by the Public]] - B5387)/B5387 * 100</f>
        <v>#DIV/0!</v>
      </c>
      <c r="G5135" s="12"/>
      <c r="H5135" s="12"/>
      <c r="K5135"/>
    </row>
    <row r="5136" spans="1:11" x14ac:dyDescent="0.3">
      <c r="A5136" s="21">
        <v>37508</v>
      </c>
      <c r="D5136" s="12">
        <v>6200850000000</v>
      </c>
      <c r="E5136" s="12" t="e">
        <f>(US_Debt_Table[[#This Row],[Debt Held by the Public]] - B5388)/B5388 * 100</f>
        <v>#DIV/0!</v>
      </c>
      <c r="F5136" s="12" t="e">
        <f>(US_Debt_Table[[#This Row],[Debt Held by the Public]] - B5388)/B5388 * 100</f>
        <v>#DIV/0!</v>
      </c>
      <c r="G5136" s="12"/>
      <c r="H5136" s="12"/>
      <c r="K5136"/>
    </row>
    <row r="5137" spans="1:11" x14ac:dyDescent="0.3">
      <c r="A5137" s="21">
        <v>37505</v>
      </c>
      <c r="D5137" s="12">
        <v>6203280000000</v>
      </c>
      <c r="E5137" s="12" t="e">
        <f>(US_Debt_Table[[#This Row],[Debt Held by the Public]] - B5389)/B5389 * 100</f>
        <v>#DIV/0!</v>
      </c>
      <c r="F5137" s="12" t="e">
        <f>(US_Debt_Table[[#This Row],[Debt Held by the Public]] - B5389)/B5389 * 100</f>
        <v>#DIV/0!</v>
      </c>
      <c r="G5137" s="12"/>
      <c r="H5137" s="12"/>
      <c r="K5137"/>
    </row>
    <row r="5138" spans="1:11" x14ac:dyDescent="0.3">
      <c r="A5138" s="21">
        <v>37504</v>
      </c>
      <c r="D5138" s="12">
        <v>6203620000000</v>
      </c>
      <c r="E5138" s="12" t="e">
        <f>(US_Debt_Table[[#This Row],[Debt Held by the Public]] - B5390)/B5390 * 100</f>
        <v>#DIV/0!</v>
      </c>
      <c r="F5138" s="12" t="e">
        <f>(US_Debt_Table[[#This Row],[Debt Held by the Public]] - B5390)/B5390 * 100</f>
        <v>#DIV/0!</v>
      </c>
      <c r="G5138" s="12"/>
      <c r="H5138" s="12"/>
      <c r="K5138"/>
    </row>
    <row r="5139" spans="1:11" x14ac:dyDescent="0.3">
      <c r="A5139" s="21">
        <v>37503</v>
      </c>
      <c r="D5139" s="12">
        <v>6201450000000</v>
      </c>
      <c r="E5139" s="12" t="e">
        <f>(US_Debt_Table[[#This Row],[Debt Held by the Public]] - B5391)/B5391 * 100</f>
        <v>#DIV/0!</v>
      </c>
      <c r="F5139" s="12" t="e">
        <f>(US_Debt_Table[[#This Row],[Debt Held by the Public]] - B5391)/B5391 * 100</f>
        <v>#DIV/0!</v>
      </c>
      <c r="G5139" s="12"/>
      <c r="H5139" s="12"/>
      <c r="K5139"/>
    </row>
    <row r="5140" spans="1:11" x14ac:dyDescent="0.3">
      <c r="A5140" s="21">
        <v>37502</v>
      </c>
      <c r="D5140" s="12">
        <v>6194090000000</v>
      </c>
      <c r="E5140" s="12" t="e">
        <f>(US_Debt_Table[[#This Row],[Debt Held by the Public]] - B5392)/B5392 * 100</f>
        <v>#DIV/0!</v>
      </c>
      <c r="F5140" s="12" t="e">
        <f>(US_Debt_Table[[#This Row],[Debt Held by the Public]] - B5392)/B5392 * 100</f>
        <v>#DIV/0!</v>
      </c>
      <c r="G5140" s="12"/>
      <c r="H5140" s="12"/>
      <c r="K5140"/>
    </row>
    <row r="5141" spans="1:11" x14ac:dyDescent="0.3">
      <c r="A5141" s="21">
        <v>37498</v>
      </c>
      <c r="B5141" s="12">
        <v>3558280000000</v>
      </c>
      <c r="D5141" s="12">
        <v>6210480000000</v>
      </c>
      <c r="E5141" s="12" t="e">
        <f>(US_Debt_Table[[#This Row],[Debt Held by the Public]] - B5393)/B5393 * 100</f>
        <v>#DIV/0!</v>
      </c>
      <c r="F5141" s="12" t="e">
        <f>(US_Debt_Table[[#This Row],[Debt Held by the Public]] - B5393)/B5393 * 100</f>
        <v>#DIV/0!</v>
      </c>
      <c r="G5141" s="12"/>
      <c r="H5141" s="12"/>
      <c r="K5141"/>
    </row>
    <row r="5142" spans="1:11" x14ac:dyDescent="0.3">
      <c r="A5142" s="21">
        <v>37497</v>
      </c>
      <c r="D5142" s="12">
        <v>6212190000000</v>
      </c>
      <c r="E5142" s="12" t="e">
        <f>(US_Debt_Table[[#This Row],[Debt Held by the Public]] - B5394)/B5394 * 100</f>
        <v>#DIV/0!</v>
      </c>
      <c r="F5142" s="12" t="e">
        <f>(US_Debt_Table[[#This Row],[Debt Held by the Public]] - B5394)/B5394 * 100</f>
        <v>#DIV/0!</v>
      </c>
      <c r="G5142" s="12"/>
      <c r="H5142" s="12"/>
      <c r="K5142"/>
    </row>
    <row r="5143" spans="1:11" x14ac:dyDescent="0.3">
      <c r="A5143" s="21">
        <v>37496</v>
      </c>
      <c r="D5143" s="12">
        <v>6210590000000</v>
      </c>
      <c r="E5143" s="12" t="e">
        <f>(US_Debt_Table[[#This Row],[Debt Held by the Public]] - B5395)/B5395 * 100</f>
        <v>#DIV/0!</v>
      </c>
      <c r="F5143" s="12" t="e">
        <f>(US_Debt_Table[[#This Row],[Debt Held by the Public]] - B5395)/B5395 * 100</f>
        <v>#DIV/0!</v>
      </c>
      <c r="G5143" s="12"/>
      <c r="H5143" s="12"/>
      <c r="K5143"/>
    </row>
    <row r="5144" spans="1:11" x14ac:dyDescent="0.3">
      <c r="A5144" s="21">
        <v>37495</v>
      </c>
      <c r="D5144" s="12">
        <v>6211120000000</v>
      </c>
      <c r="E5144" s="12" t="e">
        <f>(US_Debt_Table[[#This Row],[Debt Held by the Public]] - B5396)/B5396 * 100</f>
        <v>#DIV/0!</v>
      </c>
      <c r="F5144" s="12" t="e">
        <f>(US_Debt_Table[[#This Row],[Debt Held by the Public]] - B5396)/B5396 * 100</f>
        <v>#DIV/0!</v>
      </c>
      <c r="G5144" s="12"/>
      <c r="H5144" s="12"/>
      <c r="K5144"/>
    </row>
    <row r="5145" spans="1:11" x14ac:dyDescent="0.3">
      <c r="A5145" s="21">
        <v>37494</v>
      </c>
      <c r="D5145" s="12">
        <v>6207780000000</v>
      </c>
      <c r="E5145" s="12" t="e">
        <f>(US_Debt_Table[[#This Row],[Debt Held by the Public]] - B5397)/B5397 * 100</f>
        <v>#DIV/0!</v>
      </c>
      <c r="F5145" s="12" t="e">
        <f>(US_Debt_Table[[#This Row],[Debt Held by the Public]] - B5397)/B5397 * 100</f>
        <v>#DIV/0!</v>
      </c>
      <c r="G5145" s="12"/>
      <c r="H5145" s="12"/>
      <c r="K5145"/>
    </row>
    <row r="5146" spans="1:11" x14ac:dyDescent="0.3">
      <c r="A5146" s="21">
        <v>37491</v>
      </c>
      <c r="D5146" s="12">
        <v>6206500000000</v>
      </c>
      <c r="E5146" s="12" t="e">
        <f>(US_Debt_Table[[#This Row],[Debt Held by the Public]] - B5398)/B5398 * 100</f>
        <v>#DIV/0!</v>
      </c>
      <c r="F5146" s="12" t="e">
        <f>(US_Debt_Table[[#This Row],[Debt Held by the Public]] - B5398)/B5398 * 100</f>
        <v>#DIV/0!</v>
      </c>
      <c r="G5146" s="12"/>
      <c r="H5146" s="12"/>
      <c r="K5146"/>
    </row>
    <row r="5147" spans="1:11" x14ac:dyDescent="0.3">
      <c r="A5147" s="21">
        <v>37490</v>
      </c>
      <c r="D5147" s="12">
        <v>6204510000000</v>
      </c>
      <c r="E5147" s="12" t="e">
        <f>(US_Debt_Table[[#This Row],[Debt Held by the Public]] - B5399)/B5399 * 100</f>
        <v>#DIV/0!</v>
      </c>
      <c r="F5147" s="12" t="e">
        <f>(US_Debt_Table[[#This Row],[Debt Held by the Public]] - B5399)/B5399 * 100</f>
        <v>#DIV/0!</v>
      </c>
      <c r="G5147" s="12"/>
      <c r="H5147" s="12"/>
      <c r="K5147"/>
    </row>
    <row r="5148" spans="1:11" x14ac:dyDescent="0.3">
      <c r="A5148" s="21">
        <v>37489</v>
      </c>
      <c r="D5148" s="12">
        <v>6195860000000</v>
      </c>
      <c r="E5148" s="12" t="e">
        <f>(US_Debt_Table[[#This Row],[Debt Held by the Public]] - B5400)/B5400 * 100</f>
        <v>#DIV/0!</v>
      </c>
      <c r="F5148" s="12" t="e">
        <f>(US_Debt_Table[[#This Row],[Debt Held by the Public]] - B5400)/B5400 * 100</f>
        <v>#DIV/0!</v>
      </c>
      <c r="G5148" s="12"/>
      <c r="H5148" s="12"/>
      <c r="K5148"/>
    </row>
    <row r="5149" spans="1:11" x14ac:dyDescent="0.3">
      <c r="A5149" s="21">
        <v>37488</v>
      </c>
      <c r="D5149" s="12">
        <v>6198880000000</v>
      </c>
      <c r="E5149" s="12" t="e">
        <f>(US_Debt_Table[[#This Row],[Debt Held by the Public]] - B5401)/B5401 * 100</f>
        <v>#DIV/0!</v>
      </c>
      <c r="F5149" s="12" t="e">
        <f>(US_Debt_Table[[#This Row],[Debt Held by the Public]] - B5401)/B5401 * 100</f>
        <v>#DIV/0!</v>
      </c>
      <c r="G5149" s="12"/>
      <c r="H5149" s="12"/>
      <c r="K5149"/>
    </row>
    <row r="5150" spans="1:11" x14ac:dyDescent="0.3">
      <c r="A5150" s="21">
        <v>37487</v>
      </c>
      <c r="D5150" s="12">
        <v>6195780000000</v>
      </c>
      <c r="E5150" s="12" t="e">
        <f>(US_Debt_Table[[#This Row],[Debt Held by the Public]] - B5402)/B5402 * 100</f>
        <v>#DIV/0!</v>
      </c>
      <c r="F5150" s="12" t="e">
        <f>(US_Debt_Table[[#This Row],[Debt Held by the Public]] - B5402)/B5402 * 100</f>
        <v>#DIV/0!</v>
      </c>
      <c r="G5150" s="12"/>
      <c r="H5150" s="12"/>
      <c r="K5150"/>
    </row>
    <row r="5151" spans="1:11" x14ac:dyDescent="0.3">
      <c r="A5151" s="21">
        <v>37484</v>
      </c>
      <c r="D5151" s="12">
        <v>6193270000000</v>
      </c>
      <c r="E5151" s="12" t="e">
        <f>(US_Debt_Table[[#This Row],[Debt Held by the Public]] - B5403)/B5403 * 100</f>
        <v>#DIV/0!</v>
      </c>
      <c r="F5151" s="12" t="e">
        <f>(US_Debt_Table[[#This Row],[Debt Held by the Public]] - B5403)/B5403 * 100</f>
        <v>#DIV/0!</v>
      </c>
      <c r="G5151" s="12"/>
      <c r="H5151" s="12"/>
      <c r="K5151"/>
    </row>
    <row r="5152" spans="1:11" x14ac:dyDescent="0.3">
      <c r="A5152" s="21">
        <v>37483</v>
      </c>
      <c r="D5152" s="12">
        <v>6193060000000</v>
      </c>
      <c r="E5152" s="12" t="e">
        <f>(US_Debt_Table[[#This Row],[Debt Held by the Public]] - B5404)/B5404 * 100</f>
        <v>#DIV/0!</v>
      </c>
      <c r="F5152" s="12" t="e">
        <f>(US_Debt_Table[[#This Row],[Debt Held by the Public]] - B5404)/B5404 * 100</f>
        <v>#DIV/0!</v>
      </c>
      <c r="G5152" s="12"/>
      <c r="H5152" s="12"/>
      <c r="K5152"/>
    </row>
    <row r="5153" spans="1:11" x14ac:dyDescent="0.3">
      <c r="A5153" s="21">
        <v>37482</v>
      </c>
      <c r="D5153" s="12">
        <v>6162050000000</v>
      </c>
      <c r="E5153" s="12" t="e">
        <f>(US_Debt_Table[[#This Row],[Debt Held by the Public]] - B5405)/B5405 * 100</f>
        <v>#DIV/0!</v>
      </c>
      <c r="F5153" s="12" t="e">
        <f>(US_Debt_Table[[#This Row],[Debt Held by the Public]] - B5405)/B5405 * 100</f>
        <v>#DIV/0!</v>
      </c>
      <c r="G5153" s="12"/>
      <c r="H5153" s="12"/>
      <c r="K5153"/>
    </row>
    <row r="5154" spans="1:11" x14ac:dyDescent="0.3">
      <c r="A5154" s="21">
        <v>37481</v>
      </c>
      <c r="D5154" s="12">
        <v>6164530000000</v>
      </c>
      <c r="E5154" s="12" t="e">
        <f>(US_Debt_Table[[#This Row],[Debt Held by the Public]] - B5406)/B5406 * 100</f>
        <v>#DIV/0!</v>
      </c>
      <c r="F5154" s="12" t="e">
        <f>(US_Debt_Table[[#This Row],[Debt Held by the Public]] - B5406)/B5406 * 100</f>
        <v>#DIV/0!</v>
      </c>
      <c r="G5154" s="12"/>
      <c r="H5154" s="12"/>
      <c r="K5154"/>
    </row>
    <row r="5155" spans="1:11" x14ac:dyDescent="0.3">
      <c r="A5155" s="21">
        <v>37480</v>
      </c>
      <c r="D5155" s="12">
        <v>6162110000000</v>
      </c>
      <c r="E5155" s="12" t="e">
        <f>(US_Debt_Table[[#This Row],[Debt Held by the Public]] - B5407)/B5407 * 100</f>
        <v>#DIV/0!</v>
      </c>
      <c r="F5155" s="12" t="e">
        <f>(US_Debt_Table[[#This Row],[Debt Held by the Public]] - B5407)/B5407 * 100</f>
        <v>#DIV/0!</v>
      </c>
      <c r="G5155" s="12"/>
      <c r="H5155" s="12"/>
      <c r="K5155"/>
    </row>
    <row r="5156" spans="1:11" x14ac:dyDescent="0.3">
      <c r="A5156" s="21">
        <v>37477</v>
      </c>
      <c r="D5156" s="12">
        <v>6161180000000</v>
      </c>
      <c r="E5156" s="12" t="e">
        <f>(US_Debt_Table[[#This Row],[Debt Held by the Public]] - B5408)/B5408 * 100</f>
        <v>#DIV/0!</v>
      </c>
      <c r="F5156" s="12" t="e">
        <f>(US_Debt_Table[[#This Row],[Debt Held by the Public]] - B5408)/B5408 * 100</f>
        <v>#DIV/0!</v>
      </c>
      <c r="G5156" s="12"/>
      <c r="H5156" s="12"/>
      <c r="K5156"/>
    </row>
    <row r="5157" spans="1:11" x14ac:dyDescent="0.3">
      <c r="A5157" s="21">
        <v>37476</v>
      </c>
      <c r="D5157" s="12">
        <v>6159770000000</v>
      </c>
      <c r="E5157" s="12" t="e">
        <f>(US_Debt_Table[[#This Row],[Debt Held by the Public]] - B5409)/B5409 * 100</f>
        <v>#DIV/0!</v>
      </c>
      <c r="F5157" s="12" t="e">
        <f>(US_Debt_Table[[#This Row],[Debt Held by the Public]] - B5409)/B5409 * 100</f>
        <v>#DIV/0!</v>
      </c>
      <c r="G5157" s="12"/>
      <c r="H5157" s="12"/>
      <c r="K5157"/>
    </row>
    <row r="5158" spans="1:11" x14ac:dyDescent="0.3">
      <c r="A5158" s="21">
        <v>37475</v>
      </c>
      <c r="D5158" s="12">
        <v>6150810000000</v>
      </c>
      <c r="E5158" s="12" t="e">
        <f>(US_Debt_Table[[#This Row],[Debt Held by the Public]] - B5410)/B5410 * 100</f>
        <v>#DIV/0!</v>
      </c>
      <c r="F5158" s="12" t="e">
        <f>(US_Debt_Table[[#This Row],[Debt Held by the Public]] - B5410)/B5410 * 100</f>
        <v>#DIV/0!</v>
      </c>
      <c r="G5158" s="12"/>
      <c r="H5158" s="12"/>
      <c r="K5158"/>
    </row>
    <row r="5159" spans="1:11" x14ac:dyDescent="0.3">
      <c r="A5159" s="21">
        <v>37474</v>
      </c>
      <c r="D5159" s="12">
        <v>6151670000000</v>
      </c>
      <c r="E5159" s="12" t="e">
        <f>(US_Debt_Table[[#This Row],[Debt Held by the Public]] - B5411)/B5411 * 100</f>
        <v>#DIV/0!</v>
      </c>
      <c r="F5159" s="12" t="e">
        <f>(US_Debt_Table[[#This Row],[Debt Held by the Public]] - B5411)/B5411 * 100</f>
        <v>#DIV/0!</v>
      </c>
      <c r="G5159" s="12"/>
      <c r="H5159" s="12"/>
      <c r="K5159"/>
    </row>
    <row r="5160" spans="1:11" x14ac:dyDescent="0.3">
      <c r="A5160" s="21">
        <v>37473</v>
      </c>
      <c r="D5160" s="12">
        <v>6148400000000</v>
      </c>
      <c r="E5160" s="12" t="e">
        <f>(US_Debt_Table[[#This Row],[Debt Held by the Public]] - B5412)/B5412 * 100</f>
        <v>#DIV/0!</v>
      </c>
      <c r="F5160" s="12" t="e">
        <f>(US_Debt_Table[[#This Row],[Debt Held by the Public]] - B5412)/B5412 * 100</f>
        <v>#DIV/0!</v>
      </c>
      <c r="G5160" s="12"/>
      <c r="H5160" s="12"/>
      <c r="K5160"/>
    </row>
    <row r="5161" spans="1:11" x14ac:dyDescent="0.3">
      <c r="A5161" s="21">
        <v>37470</v>
      </c>
      <c r="D5161" s="12">
        <v>6148760000000</v>
      </c>
      <c r="E5161" s="12" t="e">
        <f>(US_Debt_Table[[#This Row],[Debt Held by the Public]] - B5413)/B5413 * 100</f>
        <v>#DIV/0!</v>
      </c>
      <c r="F5161" s="12" t="e">
        <f>(US_Debt_Table[[#This Row],[Debt Held by the Public]] - B5413)/B5413 * 100</f>
        <v>#DIV/0!</v>
      </c>
      <c r="G5161" s="12"/>
      <c r="H5161" s="12"/>
      <c r="K5161"/>
    </row>
    <row r="5162" spans="1:11" x14ac:dyDescent="0.3">
      <c r="A5162" s="21">
        <v>37469</v>
      </c>
      <c r="D5162" s="12">
        <v>6158780000000</v>
      </c>
      <c r="E5162" s="12" t="e">
        <f>(US_Debt_Table[[#This Row],[Debt Held by the Public]] - B5414)/B5414 * 100</f>
        <v>#DIV/0!</v>
      </c>
      <c r="F5162" s="12" t="e">
        <f>(US_Debt_Table[[#This Row],[Debt Held by the Public]] - B5414)/B5414 * 100</f>
        <v>#DIV/0!</v>
      </c>
      <c r="G5162" s="12"/>
      <c r="H5162" s="12"/>
      <c r="K5162"/>
    </row>
    <row r="5163" spans="1:11" x14ac:dyDescent="0.3">
      <c r="A5163" s="21">
        <v>37468</v>
      </c>
      <c r="B5163" s="12">
        <v>3500450000000</v>
      </c>
      <c r="D5163" s="12">
        <v>6159740000000</v>
      </c>
      <c r="E5163" s="12" t="e">
        <f>(US_Debt_Table[[#This Row],[Debt Held by the Public]] - B5415)/B5415 * 100</f>
        <v>#DIV/0!</v>
      </c>
      <c r="F5163" s="12" t="e">
        <f>(US_Debt_Table[[#This Row],[Debt Held by the Public]] - B5415)/B5415 * 100</f>
        <v>#DIV/0!</v>
      </c>
      <c r="G5163" s="12"/>
      <c r="H5163" s="12"/>
      <c r="K5163"/>
    </row>
    <row r="5164" spans="1:11" x14ac:dyDescent="0.3">
      <c r="A5164" s="21">
        <v>37467</v>
      </c>
      <c r="D5164" s="12">
        <v>6150950000000</v>
      </c>
      <c r="E5164" s="12" t="e">
        <f>(US_Debt_Table[[#This Row],[Debt Held by the Public]] - B5416)/B5416 * 100</f>
        <v>#DIV/0!</v>
      </c>
      <c r="F5164" s="12" t="e">
        <f>(US_Debt_Table[[#This Row],[Debt Held by the Public]] - B5416)/B5416 * 100</f>
        <v>#DIV/0!</v>
      </c>
      <c r="G5164" s="12"/>
      <c r="H5164" s="12"/>
      <c r="K5164"/>
    </row>
    <row r="5165" spans="1:11" x14ac:dyDescent="0.3">
      <c r="A5165" s="21">
        <v>37466</v>
      </c>
      <c r="D5165" s="12">
        <v>6150850000000</v>
      </c>
      <c r="E5165" s="12" t="e">
        <f>(US_Debt_Table[[#This Row],[Debt Held by the Public]] - B5417)/B5417 * 100</f>
        <v>#DIV/0!</v>
      </c>
      <c r="F5165" s="12" t="e">
        <f>(US_Debt_Table[[#This Row],[Debt Held by the Public]] - B5417)/B5417 * 100</f>
        <v>#DIV/0!</v>
      </c>
      <c r="G5165" s="12"/>
      <c r="H5165" s="12"/>
      <c r="K5165"/>
    </row>
    <row r="5166" spans="1:11" x14ac:dyDescent="0.3">
      <c r="A5166" s="21">
        <v>37463</v>
      </c>
      <c r="D5166" s="12">
        <v>6150620000000</v>
      </c>
      <c r="E5166" s="12" t="e">
        <f>(US_Debt_Table[[#This Row],[Debt Held by the Public]] - B5418)/B5418 * 100</f>
        <v>#DIV/0!</v>
      </c>
      <c r="F5166" s="12" t="e">
        <f>(US_Debt_Table[[#This Row],[Debt Held by the Public]] - B5418)/B5418 * 100</f>
        <v>#DIV/0!</v>
      </c>
      <c r="G5166" s="12"/>
      <c r="H5166" s="12"/>
      <c r="K5166"/>
    </row>
    <row r="5167" spans="1:11" x14ac:dyDescent="0.3">
      <c r="A5167" s="21">
        <v>37462</v>
      </c>
      <c r="D5167" s="12">
        <v>6150000000000</v>
      </c>
      <c r="E5167" s="12" t="e">
        <f>(US_Debt_Table[[#This Row],[Debt Held by the Public]] - B5419)/B5419 * 100</f>
        <v>#DIV/0!</v>
      </c>
      <c r="F5167" s="12" t="e">
        <f>(US_Debt_Table[[#This Row],[Debt Held by the Public]] - B5419)/B5419 * 100</f>
        <v>#DIV/0!</v>
      </c>
      <c r="G5167" s="12"/>
      <c r="H5167" s="12"/>
      <c r="K5167"/>
    </row>
    <row r="5168" spans="1:11" x14ac:dyDescent="0.3">
      <c r="A5168" s="21">
        <v>37461</v>
      </c>
      <c r="D5168" s="12">
        <v>6136200000000</v>
      </c>
      <c r="E5168" s="12" t="e">
        <f>(US_Debt_Table[[#This Row],[Debt Held by the Public]] - B5420)/B5420 * 100</f>
        <v>#DIV/0!</v>
      </c>
      <c r="F5168" s="12" t="e">
        <f>(US_Debt_Table[[#This Row],[Debt Held by the Public]] - B5420)/B5420 * 100</f>
        <v>#DIV/0!</v>
      </c>
      <c r="G5168" s="12"/>
      <c r="H5168" s="12"/>
      <c r="K5168"/>
    </row>
    <row r="5169" spans="1:11" x14ac:dyDescent="0.3">
      <c r="A5169" s="21">
        <v>37460</v>
      </c>
      <c r="D5169" s="12">
        <v>6136630000000</v>
      </c>
      <c r="E5169" s="12" t="e">
        <f>(US_Debt_Table[[#This Row],[Debt Held by the Public]] - B5421)/B5421 * 100</f>
        <v>#DIV/0!</v>
      </c>
      <c r="F5169" s="12" t="e">
        <f>(US_Debt_Table[[#This Row],[Debt Held by the Public]] - B5421)/B5421 * 100</f>
        <v>#DIV/0!</v>
      </c>
      <c r="G5169" s="12"/>
      <c r="H5169" s="12"/>
      <c r="K5169"/>
    </row>
    <row r="5170" spans="1:11" x14ac:dyDescent="0.3">
      <c r="A5170" s="21">
        <v>37459</v>
      </c>
      <c r="D5170" s="12">
        <v>6133730000000</v>
      </c>
      <c r="E5170" s="12" t="e">
        <f>(US_Debt_Table[[#This Row],[Debt Held by the Public]] - B5422)/B5422 * 100</f>
        <v>#DIV/0!</v>
      </c>
      <c r="F5170" s="12" t="e">
        <f>(US_Debt_Table[[#This Row],[Debt Held by the Public]] - B5422)/B5422 * 100</f>
        <v>#DIV/0!</v>
      </c>
      <c r="G5170" s="12"/>
      <c r="H5170" s="12"/>
      <c r="K5170"/>
    </row>
    <row r="5171" spans="1:11" x14ac:dyDescent="0.3">
      <c r="A5171" s="21">
        <v>37456</v>
      </c>
      <c r="D5171" s="12">
        <v>6132590000000</v>
      </c>
      <c r="E5171" s="12" t="e">
        <f>(US_Debt_Table[[#This Row],[Debt Held by the Public]] - B5423)/B5423 * 100</f>
        <v>#DIV/0!</v>
      </c>
      <c r="F5171" s="12" t="e">
        <f>(US_Debt_Table[[#This Row],[Debt Held by the Public]] - B5423)/B5423 * 100</f>
        <v>#DIV/0!</v>
      </c>
      <c r="G5171" s="12"/>
      <c r="H5171" s="12"/>
      <c r="K5171"/>
    </row>
    <row r="5172" spans="1:11" x14ac:dyDescent="0.3">
      <c r="A5172" s="21">
        <v>37455</v>
      </c>
      <c r="D5172" s="12">
        <v>6133150000000</v>
      </c>
      <c r="E5172" s="12" t="e">
        <f>(US_Debt_Table[[#This Row],[Debt Held by the Public]] - B5424)/B5424 * 100</f>
        <v>#DIV/0!</v>
      </c>
      <c r="F5172" s="12" t="e">
        <f>(US_Debt_Table[[#This Row],[Debt Held by the Public]] - B5424)/B5424 * 100</f>
        <v>#DIV/0!</v>
      </c>
      <c r="G5172" s="12"/>
      <c r="H5172" s="12"/>
      <c r="K5172"/>
    </row>
    <row r="5173" spans="1:11" x14ac:dyDescent="0.3">
      <c r="A5173" s="21">
        <v>37454</v>
      </c>
      <c r="D5173" s="12">
        <v>6119360000000</v>
      </c>
      <c r="E5173" s="12" t="e">
        <f>(US_Debt_Table[[#This Row],[Debt Held by the Public]] - B5425)/B5425 * 100</f>
        <v>#DIV/0!</v>
      </c>
      <c r="F5173" s="12" t="e">
        <f>(US_Debt_Table[[#This Row],[Debt Held by the Public]] - B5425)/B5425 * 100</f>
        <v>#DIV/0!</v>
      </c>
      <c r="G5173" s="12"/>
      <c r="H5173" s="12"/>
      <c r="K5173"/>
    </row>
    <row r="5174" spans="1:11" x14ac:dyDescent="0.3">
      <c r="A5174" s="21">
        <v>37453</v>
      </c>
      <c r="D5174" s="12">
        <v>6119330000000</v>
      </c>
      <c r="E5174" s="12" t="e">
        <f>(US_Debt_Table[[#This Row],[Debt Held by the Public]] - B5426)/B5426 * 100</f>
        <v>#DIV/0!</v>
      </c>
      <c r="F5174" s="12" t="e">
        <f>(US_Debt_Table[[#This Row],[Debt Held by the Public]] - B5426)/B5426 * 100</f>
        <v>#DIV/0!</v>
      </c>
      <c r="G5174" s="12"/>
      <c r="H5174" s="12"/>
      <c r="K5174"/>
    </row>
    <row r="5175" spans="1:11" x14ac:dyDescent="0.3">
      <c r="A5175" s="21">
        <v>37452</v>
      </c>
      <c r="D5175" s="12">
        <v>6116730000000</v>
      </c>
      <c r="E5175" s="12" t="e">
        <f>(US_Debt_Table[[#This Row],[Debt Held by the Public]] - B5427)/B5427 * 100</f>
        <v>#DIV/0!</v>
      </c>
      <c r="F5175" s="12" t="e">
        <f>(US_Debt_Table[[#This Row],[Debt Held by the Public]] - B5427)/B5427 * 100</f>
        <v>#DIV/0!</v>
      </c>
      <c r="G5175" s="12"/>
      <c r="H5175" s="12"/>
      <c r="K5175"/>
    </row>
    <row r="5176" spans="1:11" x14ac:dyDescent="0.3">
      <c r="A5176" s="21">
        <v>37449</v>
      </c>
      <c r="D5176" s="12">
        <v>6126890000000</v>
      </c>
      <c r="E5176" s="12" t="e">
        <f>(US_Debt_Table[[#This Row],[Debt Held by the Public]] - B5428)/B5428 * 100</f>
        <v>#DIV/0!</v>
      </c>
      <c r="F5176" s="12" t="e">
        <f>(US_Debt_Table[[#This Row],[Debt Held by the Public]] - B5428)/B5428 * 100</f>
        <v>#DIV/0!</v>
      </c>
      <c r="G5176" s="12"/>
      <c r="H5176" s="12"/>
      <c r="K5176"/>
    </row>
    <row r="5177" spans="1:11" x14ac:dyDescent="0.3">
      <c r="A5177" s="21">
        <v>37448</v>
      </c>
      <c r="D5177" s="12">
        <v>6126600000000</v>
      </c>
      <c r="E5177" s="12" t="e">
        <f>(US_Debt_Table[[#This Row],[Debt Held by the Public]] - B5429)/B5429 * 100</f>
        <v>#DIV/0!</v>
      </c>
      <c r="F5177" s="12" t="e">
        <f>(US_Debt_Table[[#This Row],[Debt Held by the Public]] - B5429)/B5429 * 100</f>
        <v>#DIV/0!</v>
      </c>
      <c r="G5177" s="12"/>
      <c r="H5177" s="12"/>
      <c r="K5177"/>
    </row>
    <row r="5178" spans="1:11" x14ac:dyDescent="0.3">
      <c r="A5178" s="21">
        <v>37447</v>
      </c>
      <c r="D5178" s="12">
        <v>6114050000000</v>
      </c>
      <c r="E5178" s="12" t="e">
        <f>(US_Debt_Table[[#This Row],[Debt Held by the Public]] - B5430)/B5430 * 100</f>
        <v>#DIV/0!</v>
      </c>
      <c r="F5178" s="12" t="e">
        <f>(US_Debt_Table[[#This Row],[Debt Held by the Public]] - B5430)/B5430 * 100</f>
        <v>#DIV/0!</v>
      </c>
      <c r="G5178" s="12"/>
      <c r="H5178" s="12"/>
      <c r="K5178"/>
    </row>
    <row r="5179" spans="1:11" x14ac:dyDescent="0.3">
      <c r="A5179" s="21">
        <v>37446</v>
      </c>
      <c r="D5179" s="12">
        <v>6119320000000</v>
      </c>
      <c r="E5179" s="12" t="e">
        <f>(US_Debt_Table[[#This Row],[Debt Held by the Public]] - B5431)/B5431 * 100</f>
        <v>#DIV/0!</v>
      </c>
      <c r="F5179" s="12" t="e">
        <f>(US_Debt_Table[[#This Row],[Debt Held by the Public]] - B5431)/B5431 * 100</f>
        <v>#DIV/0!</v>
      </c>
      <c r="G5179" s="12"/>
      <c r="H5179" s="12"/>
      <c r="K5179"/>
    </row>
    <row r="5180" spans="1:11" x14ac:dyDescent="0.3">
      <c r="A5180" s="21">
        <v>37445</v>
      </c>
      <c r="D5180" s="12">
        <v>6116270000000</v>
      </c>
      <c r="E5180" s="12" t="e">
        <f>(US_Debt_Table[[#This Row],[Debt Held by the Public]] - B5432)/B5432 * 100</f>
        <v>#DIV/0!</v>
      </c>
      <c r="F5180" s="12" t="e">
        <f>(US_Debt_Table[[#This Row],[Debt Held by the Public]] - B5432)/B5432 * 100</f>
        <v>#DIV/0!</v>
      </c>
      <c r="G5180" s="12"/>
      <c r="H5180" s="12"/>
      <c r="K5180"/>
    </row>
    <row r="5181" spans="1:11" x14ac:dyDescent="0.3">
      <c r="A5181" s="21">
        <v>37442</v>
      </c>
      <c r="D5181" s="12">
        <v>6115740000000</v>
      </c>
      <c r="E5181" s="12" t="e">
        <f>(US_Debt_Table[[#This Row],[Debt Held by the Public]] - B5433)/B5433 * 100</f>
        <v>#DIV/0!</v>
      </c>
      <c r="F5181" s="12" t="e">
        <f>(US_Debt_Table[[#This Row],[Debt Held by the Public]] - B5433)/B5433 * 100</f>
        <v>#DIV/0!</v>
      </c>
      <c r="G5181" s="12"/>
      <c r="H5181" s="12"/>
      <c r="K5181"/>
    </row>
    <row r="5182" spans="1:11" x14ac:dyDescent="0.3">
      <c r="A5182" s="21">
        <v>37440</v>
      </c>
      <c r="D5182" s="12">
        <v>6110410000000</v>
      </c>
      <c r="E5182" s="12" t="e">
        <f>(US_Debt_Table[[#This Row],[Debt Held by the Public]] - B5434)/B5434 * 100</f>
        <v>#DIV/0!</v>
      </c>
      <c r="F5182" s="12" t="e">
        <f>(US_Debt_Table[[#This Row],[Debt Held by the Public]] - B5434)/B5434 * 100</f>
        <v>#DIV/0!</v>
      </c>
      <c r="G5182" s="12"/>
      <c r="H5182" s="12"/>
      <c r="K5182"/>
    </row>
    <row r="5183" spans="1:11" x14ac:dyDescent="0.3">
      <c r="A5183" s="21">
        <v>37439</v>
      </c>
      <c r="D5183" s="12">
        <v>6124070000000</v>
      </c>
      <c r="E5183" s="12" t="e">
        <f>(US_Debt_Table[[#This Row],[Debt Held by the Public]] - B5435)/B5435 * 100</f>
        <v>#DIV/0!</v>
      </c>
      <c r="F5183" s="12" t="e">
        <f>(US_Debt_Table[[#This Row],[Debt Held by the Public]] - B5435)/B5435 * 100</f>
        <v>#DIV/0!</v>
      </c>
      <c r="G5183" s="12"/>
      <c r="H5183" s="12"/>
      <c r="K5183"/>
    </row>
    <row r="5184" spans="1:11" x14ac:dyDescent="0.3">
      <c r="A5184" s="21">
        <v>37438</v>
      </c>
      <c r="D5184" s="12">
        <v>6117110000000</v>
      </c>
      <c r="E5184" s="12" t="e">
        <f>(US_Debt_Table[[#This Row],[Debt Held by the Public]] - B5436)/B5436 * 100</f>
        <v>#DIV/0!</v>
      </c>
      <c r="F5184" s="12" t="e">
        <f>(US_Debt_Table[[#This Row],[Debt Held by the Public]] - B5436)/B5436 * 100</f>
        <v>#DIV/0!</v>
      </c>
      <c r="G5184" s="12"/>
      <c r="H5184" s="12"/>
      <c r="K5184"/>
    </row>
    <row r="5185" spans="1:11" x14ac:dyDescent="0.3">
      <c r="A5185" s="21">
        <v>37435</v>
      </c>
      <c r="B5185" s="12">
        <v>3464150000000</v>
      </c>
      <c r="D5185" s="12">
        <v>6126470000000</v>
      </c>
      <c r="E5185" s="12" t="e">
        <f>(US_Debt_Table[[#This Row],[Debt Held by the Public]] - B5437)/B5437 * 100</f>
        <v>#DIV/0!</v>
      </c>
      <c r="F5185" s="12" t="e">
        <f>(US_Debt_Table[[#This Row],[Debt Held by the Public]] - B5437)/B5437 * 100</f>
        <v>#DIV/0!</v>
      </c>
      <c r="G5185" s="12"/>
      <c r="H5185" s="12"/>
      <c r="K5185"/>
    </row>
    <row r="5186" spans="1:11" x14ac:dyDescent="0.3">
      <c r="A5186" s="21">
        <v>37434</v>
      </c>
      <c r="D5186" s="12">
        <v>6018750000000</v>
      </c>
      <c r="E5186" s="12" t="e">
        <f>(US_Debt_Table[[#This Row],[Debt Held by the Public]] - B5438)/B5438 * 100</f>
        <v>#DIV/0!</v>
      </c>
      <c r="F5186" s="12" t="e">
        <f>(US_Debt_Table[[#This Row],[Debt Held by the Public]] - B5438)/B5438 * 100</f>
        <v>#DIV/0!</v>
      </c>
      <c r="G5186" s="12"/>
      <c r="H5186" s="12"/>
      <c r="K5186"/>
    </row>
    <row r="5187" spans="1:11" x14ac:dyDescent="0.3">
      <c r="A5187" s="21">
        <v>37433</v>
      </c>
      <c r="D5187" s="12">
        <v>6018490000000</v>
      </c>
      <c r="E5187" s="12" t="e">
        <f>(US_Debt_Table[[#This Row],[Debt Held by the Public]] - B5439)/B5439 * 100</f>
        <v>#DIV/0!</v>
      </c>
      <c r="F5187" s="12" t="e">
        <f>(US_Debt_Table[[#This Row],[Debt Held by the Public]] - B5439)/B5439 * 100</f>
        <v>#DIV/0!</v>
      </c>
      <c r="G5187" s="12"/>
      <c r="H5187" s="12"/>
      <c r="K5187"/>
    </row>
    <row r="5188" spans="1:11" x14ac:dyDescent="0.3">
      <c r="A5188" s="21">
        <v>37432</v>
      </c>
      <c r="D5188" s="12">
        <v>6018530000000</v>
      </c>
      <c r="E5188" s="12" t="e">
        <f>(US_Debt_Table[[#This Row],[Debt Held by the Public]] - B5440)/B5440 * 100</f>
        <v>#DIV/0!</v>
      </c>
      <c r="F5188" s="12" t="e">
        <f>(US_Debt_Table[[#This Row],[Debt Held by the Public]] - B5440)/B5440 * 100</f>
        <v>#DIV/0!</v>
      </c>
      <c r="G5188" s="12"/>
      <c r="H5188" s="12"/>
      <c r="K5188"/>
    </row>
    <row r="5189" spans="1:11" x14ac:dyDescent="0.3">
      <c r="A5189" s="21">
        <v>37431</v>
      </c>
      <c r="D5189" s="12">
        <v>6018580000000</v>
      </c>
      <c r="E5189" s="12" t="e">
        <f>(US_Debt_Table[[#This Row],[Debt Held by the Public]] - B5441)/B5441 * 100</f>
        <v>#DIV/0!</v>
      </c>
      <c r="F5189" s="12" t="e">
        <f>(US_Debt_Table[[#This Row],[Debt Held by the Public]] - B5441)/B5441 * 100</f>
        <v>#DIV/0!</v>
      </c>
      <c r="G5189" s="12"/>
      <c r="H5189" s="12"/>
      <c r="K5189"/>
    </row>
    <row r="5190" spans="1:11" x14ac:dyDescent="0.3">
      <c r="A5190" s="21">
        <v>37428</v>
      </c>
      <c r="D5190" s="12">
        <v>6018700000000</v>
      </c>
      <c r="E5190" s="12" t="e">
        <f>(US_Debt_Table[[#This Row],[Debt Held by the Public]] - B5442)/B5442 * 100</f>
        <v>#DIV/0!</v>
      </c>
      <c r="F5190" s="12" t="e">
        <f>(US_Debt_Table[[#This Row],[Debt Held by the Public]] - B5442)/B5442 * 100</f>
        <v>#DIV/0!</v>
      </c>
      <c r="G5190" s="12"/>
      <c r="H5190" s="12"/>
      <c r="K5190"/>
    </row>
    <row r="5191" spans="1:11" x14ac:dyDescent="0.3">
      <c r="A5191" s="21">
        <v>37427</v>
      </c>
      <c r="D5191" s="12">
        <v>6018750000000</v>
      </c>
      <c r="E5191" s="12" t="e">
        <f>(US_Debt_Table[[#This Row],[Debt Held by the Public]] - B5443)/B5443 * 100</f>
        <v>#DIV/0!</v>
      </c>
      <c r="F5191" s="12" t="e">
        <f>(US_Debt_Table[[#This Row],[Debt Held by the Public]] - B5443)/B5443 * 100</f>
        <v>#DIV/0!</v>
      </c>
      <c r="G5191" s="12"/>
      <c r="H5191" s="12"/>
      <c r="K5191"/>
    </row>
    <row r="5192" spans="1:11" x14ac:dyDescent="0.3">
      <c r="A5192" s="21">
        <v>37426</v>
      </c>
      <c r="D5192" s="12">
        <v>6019030000000</v>
      </c>
      <c r="E5192" s="12" t="e">
        <f>(US_Debt_Table[[#This Row],[Debt Held by the Public]] - B5444)/B5444 * 100</f>
        <v>#DIV/0!</v>
      </c>
      <c r="F5192" s="12" t="e">
        <f>(US_Debt_Table[[#This Row],[Debt Held by the Public]] - B5444)/B5444 * 100</f>
        <v>#DIV/0!</v>
      </c>
      <c r="G5192" s="12"/>
      <c r="H5192" s="12"/>
      <c r="K5192"/>
    </row>
    <row r="5193" spans="1:11" x14ac:dyDescent="0.3">
      <c r="A5193" s="21">
        <v>37425</v>
      </c>
      <c r="D5193" s="12">
        <v>6019080000000</v>
      </c>
      <c r="E5193" s="12" t="e">
        <f>(US_Debt_Table[[#This Row],[Debt Held by the Public]] - B5445)/B5445 * 100</f>
        <v>#DIV/0!</v>
      </c>
      <c r="F5193" s="12" t="e">
        <f>(US_Debt_Table[[#This Row],[Debt Held by the Public]] - B5445)/B5445 * 100</f>
        <v>#DIV/0!</v>
      </c>
      <c r="G5193" s="12"/>
      <c r="H5193" s="12"/>
      <c r="K5193"/>
    </row>
    <row r="5194" spans="1:11" x14ac:dyDescent="0.3">
      <c r="A5194" s="21">
        <v>37424</v>
      </c>
      <c r="D5194" s="12">
        <v>6019120000000</v>
      </c>
      <c r="E5194" s="12" t="e">
        <f>(US_Debt_Table[[#This Row],[Debt Held by the Public]] - B5446)/B5446 * 100</f>
        <v>#DIV/0!</v>
      </c>
      <c r="F5194" s="12" t="e">
        <f>(US_Debt_Table[[#This Row],[Debt Held by the Public]] - B5446)/B5446 * 100</f>
        <v>#DIV/0!</v>
      </c>
      <c r="G5194" s="12"/>
      <c r="H5194" s="12"/>
      <c r="K5194"/>
    </row>
    <row r="5195" spans="1:11" x14ac:dyDescent="0.3">
      <c r="A5195" s="21">
        <v>37421</v>
      </c>
      <c r="D5195" s="12">
        <v>6019260000000</v>
      </c>
      <c r="E5195" s="12" t="e">
        <f>(US_Debt_Table[[#This Row],[Debt Held by the Public]] - B5447)/B5447 * 100</f>
        <v>#DIV/0!</v>
      </c>
      <c r="F5195" s="12" t="e">
        <f>(US_Debt_Table[[#This Row],[Debt Held by the Public]] - B5447)/B5447 * 100</f>
        <v>#DIV/0!</v>
      </c>
      <c r="G5195" s="12"/>
      <c r="H5195" s="12"/>
      <c r="K5195"/>
    </row>
    <row r="5196" spans="1:11" x14ac:dyDescent="0.3">
      <c r="A5196" s="21">
        <v>37420</v>
      </c>
      <c r="D5196" s="12">
        <v>6019310000000</v>
      </c>
      <c r="E5196" s="12" t="e">
        <f>(US_Debt_Table[[#This Row],[Debt Held by the Public]] - B5448)/B5448 * 100</f>
        <v>#DIV/0!</v>
      </c>
      <c r="F5196" s="12" t="e">
        <f>(US_Debt_Table[[#This Row],[Debt Held by the Public]] - B5448)/B5448 * 100</f>
        <v>#DIV/0!</v>
      </c>
      <c r="G5196" s="12"/>
      <c r="H5196" s="12"/>
      <c r="K5196"/>
    </row>
    <row r="5197" spans="1:11" x14ac:dyDescent="0.3">
      <c r="A5197" s="21">
        <v>37419</v>
      </c>
      <c r="D5197" s="12">
        <v>6019030000000</v>
      </c>
      <c r="E5197" s="12" t="e">
        <f>(US_Debt_Table[[#This Row],[Debt Held by the Public]] - B5449)/B5449 * 100</f>
        <v>#DIV/0!</v>
      </c>
      <c r="F5197" s="12" t="e">
        <f>(US_Debt_Table[[#This Row],[Debt Held by the Public]] - B5449)/B5449 * 100</f>
        <v>#DIV/0!</v>
      </c>
      <c r="G5197" s="12"/>
      <c r="H5197" s="12"/>
      <c r="K5197"/>
    </row>
    <row r="5198" spans="1:11" x14ac:dyDescent="0.3">
      <c r="A5198" s="21">
        <v>37418</v>
      </c>
      <c r="D5198" s="12">
        <v>6019070000000</v>
      </c>
      <c r="E5198" s="12" t="e">
        <f>(US_Debt_Table[[#This Row],[Debt Held by the Public]] - B5450)/B5450 * 100</f>
        <v>#DIV/0!</v>
      </c>
      <c r="F5198" s="12" t="e">
        <f>(US_Debt_Table[[#This Row],[Debt Held by the Public]] - B5450)/B5450 * 100</f>
        <v>#DIV/0!</v>
      </c>
      <c r="G5198" s="12"/>
      <c r="H5198" s="12"/>
      <c r="K5198"/>
    </row>
    <row r="5199" spans="1:11" x14ac:dyDescent="0.3">
      <c r="A5199" s="21">
        <v>37417</v>
      </c>
      <c r="D5199" s="12">
        <v>6019120000000</v>
      </c>
      <c r="E5199" s="12" t="e">
        <f>(US_Debt_Table[[#This Row],[Debt Held by the Public]] - B5451)/B5451 * 100</f>
        <v>#DIV/0!</v>
      </c>
      <c r="F5199" s="12" t="e">
        <f>(US_Debt_Table[[#This Row],[Debt Held by the Public]] - B5451)/B5451 * 100</f>
        <v>#DIV/0!</v>
      </c>
      <c r="G5199" s="12"/>
      <c r="H5199" s="12"/>
      <c r="K5199"/>
    </row>
    <row r="5200" spans="1:11" x14ac:dyDescent="0.3">
      <c r="A5200" s="21">
        <v>37414</v>
      </c>
      <c r="D5200" s="12">
        <v>6019250000000</v>
      </c>
      <c r="E5200" s="12" t="e">
        <f>(US_Debt_Table[[#This Row],[Debt Held by the Public]] - B5452)/B5452 * 100</f>
        <v>#DIV/0!</v>
      </c>
      <c r="F5200" s="12" t="e">
        <f>(US_Debt_Table[[#This Row],[Debt Held by the Public]] - B5452)/B5452 * 100</f>
        <v>#DIV/0!</v>
      </c>
      <c r="G5200" s="12"/>
      <c r="H5200" s="12"/>
      <c r="K5200"/>
    </row>
    <row r="5201" spans="1:11" x14ac:dyDescent="0.3">
      <c r="A5201" s="21">
        <v>37413</v>
      </c>
      <c r="D5201" s="12">
        <v>6019290000000</v>
      </c>
      <c r="E5201" s="12" t="e">
        <f>(US_Debt_Table[[#This Row],[Debt Held by the Public]] - B5453)/B5453 * 100</f>
        <v>#DIV/0!</v>
      </c>
      <c r="F5201" s="12" t="e">
        <f>(US_Debt_Table[[#This Row],[Debt Held by the Public]] - B5453)/B5453 * 100</f>
        <v>#DIV/0!</v>
      </c>
      <c r="G5201" s="12"/>
      <c r="H5201" s="12"/>
      <c r="K5201"/>
    </row>
    <row r="5202" spans="1:11" x14ac:dyDescent="0.3">
      <c r="A5202" s="21">
        <v>37412</v>
      </c>
      <c r="D5202" s="12">
        <v>6019010000000</v>
      </c>
      <c r="E5202" s="12" t="e">
        <f>(US_Debt_Table[[#This Row],[Debt Held by the Public]] - B5454)/B5454 * 100</f>
        <v>#DIV/0!</v>
      </c>
      <c r="F5202" s="12" t="e">
        <f>(US_Debt_Table[[#This Row],[Debt Held by the Public]] - B5454)/B5454 * 100</f>
        <v>#DIV/0!</v>
      </c>
      <c r="G5202" s="12"/>
      <c r="H5202" s="12"/>
      <c r="K5202"/>
    </row>
    <row r="5203" spans="1:11" x14ac:dyDescent="0.3">
      <c r="A5203" s="21">
        <v>37411</v>
      </c>
      <c r="D5203" s="12">
        <v>6019060000000</v>
      </c>
      <c r="E5203" s="12" t="e">
        <f>(US_Debt_Table[[#This Row],[Debt Held by the Public]] - B5455)/B5455 * 100</f>
        <v>#DIV/0!</v>
      </c>
      <c r="F5203" s="12" t="e">
        <f>(US_Debt_Table[[#This Row],[Debt Held by the Public]] - B5455)/B5455 * 100</f>
        <v>#DIV/0!</v>
      </c>
      <c r="G5203" s="12"/>
      <c r="H5203" s="12"/>
      <c r="K5203"/>
    </row>
    <row r="5204" spans="1:11" x14ac:dyDescent="0.3">
      <c r="A5204" s="21">
        <v>37410</v>
      </c>
      <c r="D5204" s="12">
        <v>6019100000000</v>
      </c>
      <c r="E5204" s="12" t="e">
        <f>(US_Debt_Table[[#This Row],[Debt Held by the Public]] - B5456)/B5456 * 100</f>
        <v>#DIV/0!</v>
      </c>
      <c r="F5204" s="12" t="e">
        <f>(US_Debt_Table[[#This Row],[Debt Held by the Public]] - B5456)/B5456 * 100</f>
        <v>#DIV/0!</v>
      </c>
      <c r="G5204" s="12"/>
      <c r="H5204" s="12"/>
      <c r="K5204"/>
    </row>
    <row r="5205" spans="1:11" x14ac:dyDescent="0.3">
      <c r="A5205" s="21">
        <v>37407</v>
      </c>
      <c r="B5205" s="12">
        <v>3433840000000</v>
      </c>
      <c r="D5205" s="12">
        <v>6019330000000</v>
      </c>
      <c r="E5205" s="12" t="e">
        <f>(US_Debt_Table[[#This Row],[Debt Held by the Public]] - B5457)/B5457 * 100</f>
        <v>#DIV/0!</v>
      </c>
      <c r="F5205" s="12" t="e">
        <f>(US_Debt_Table[[#This Row],[Debt Held by the Public]] - B5457)/B5457 * 100</f>
        <v>#DIV/0!</v>
      </c>
      <c r="G5205" s="12"/>
      <c r="H5205" s="12"/>
      <c r="K5205"/>
    </row>
    <row r="5206" spans="1:11" x14ac:dyDescent="0.3">
      <c r="A5206" s="21">
        <v>37406</v>
      </c>
      <c r="D5206" s="12">
        <v>6019530000000</v>
      </c>
      <c r="E5206" s="12" t="e">
        <f>(US_Debt_Table[[#This Row],[Debt Held by the Public]] - B5458)/B5458 * 100</f>
        <v>#DIV/0!</v>
      </c>
      <c r="F5206" s="12" t="e">
        <f>(US_Debt_Table[[#This Row],[Debt Held by the Public]] - B5458)/B5458 * 100</f>
        <v>#DIV/0!</v>
      </c>
      <c r="G5206" s="12"/>
      <c r="H5206" s="12"/>
      <c r="K5206"/>
    </row>
    <row r="5207" spans="1:11" x14ac:dyDescent="0.3">
      <c r="A5207" s="21">
        <v>37405</v>
      </c>
      <c r="D5207" s="12">
        <v>6019240000000</v>
      </c>
      <c r="E5207" s="12" t="e">
        <f>(US_Debt_Table[[#This Row],[Debt Held by the Public]] - B5459)/B5459 * 100</f>
        <v>#DIV/0!</v>
      </c>
      <c r="F5207" s="12" t="e">
        <f>(US_Debt_Table[[#This Row],[Debt Held by the Public]] - B5459)/B5459 * 100</f>
        <v>#DIV/0!</v>
      </c>
      <c r="G5207" s="12"/>
      <c r="H5207" s="12"/>
      <c r="K5207"/>
    </row>
    <row r="5208" spans="1:11" x14ac:dyDescent="0.3">
      <c r="A5208" s="21">
        <v>37404</v>
      </c>
      <c r="D5208" s="12">
        <v>6019290000000</v>
      </c>
      <c r="E5208" s="12" t="e">
        <f>(US_Debt_Table[[#This Row],[Debt Held by the Public]] - B5460)/B5460 * 100</f>
        <v>#DIV/0!</v>
      </c>
      <c r="F5208" s="12" t="e">
        <f>(US_Debt_Table[[#This Row],[Debt Held by the Public]] - B5460)/B5460 * 100</f>
        <v>#DIV/0!</v>
      </c>
      <c r="G5208" s="12"/>
      <c r="H5208" s="12"/>
      <c r="K5208"/>
    </row>
    <row r="5209" spans="1:11" x14ac:dyDescent="0.3">
      <c r="A5209" s="21">
        <v>37400</v>
      </c>
      <c r="D5209" s="12">
        <v>6019460000000</v>
      </c>
      <c r="E5209" s="12" t="e">
        <f>(US_Debt_Table[[#This Row],[Debt Held by the Public]] - B5461)/B5461 * 100</f>
        <v>#DIV/0!</v>
      </c>
      <c r="F5209" s="12" t="e">
        <f>(US_Debt_Table[[#This Row],[Debt Held by the Public]] - B5461)/B5461 * 100</f>
        <v>#DIV/0!</v>
      </c>
      <c r="G5209" s="12"/>
      <c r="H5209" s="12"/>
      <c r="K5209"/>
    </row>
    <row r="5210" spans="1:11" x14ac:dyDescent="0.3">
      <c r="A5210" s="21">
        <v>37399</v>
      </c>
      <c r="D5210" s="12">
        <v>6019510000000</v>
      </c>
      <c r="E5210" s="12" t="e">
        <f>(US_Debt_Table[[#This Row],[Debt Held by the Public]] - B5462)/B5462 * 100</f>
        <v>#DIV/0!</v>
      </c>
      <c r="F5210" s="12" t="e">
        <f>(US_Debt_Table[[#This Row],[Debt Held by the Public]] - B5462)/B5462 * 100</f>
        <v>#DIV/0!</v>
      </c>
      <c r="G5210" s="12"/>
      <c r="H5210" s="12"/>
      <c r="K5210"/>
    </row>
    <row r="5211" spans="1:11" x14ac:dyDescent="0.3">
      <c r="A5211" s="21">
        <v>37398</v>
      </c>
      <c r="D5211" s="12">
        <v>6019220000000</v>
      </c>
      <c r="E5211" s="12" t="e">
        <f>(US_Debt_Table[[#This Row],[Debt Held by the Public]] - B5463)/B5463 * 100</f>
        <v>#DIV/0!</v>
      </c>
      <c r="F5211" s="12" t="e">
        <f>(US_Debt_Table[[#This Row],[Debt Held by the Public]] - B5463)/B5463 * 100</f>
        <v>#DIV/0!</v>
      </c>
      <c r="G5211" s="12"/>
      <c r="H5211" s="12"/>
      <c r="K5211"/>
    </row>
    <row r="5212" spans="1:11" x14ac:dyDescent="0.3">
      <c r="A5212" s="21">
        <v>37397</v>
      </c>
      <c r="D5212" s="12">
        <v>6019260000000</v>
      </c>
      <c r="E5212" s="12" t="e">
        <f>(US_Debt_Table[[#This Row],[Debt Held by the Public]] - B5464)/B5464 * 100</f>
        <v>#DIV/0!</v>
      </c>
      <c r="F5212" s="12" t="e">
        <f>(US_Debt_Table[[#This Row],[Debt Held by the Public]] - B5464)/B5464 * 100</f>
        <v>#DIV/0!</v>
      </c>
      <c r="G5212" s="12"/>
      <c r="H5212" s="12"/>
      <c r="K5212"/>
    </row>
    <row r="5213" spans="1:11" x14ac:dyDescent="0.3">
      <c r="A5213" s="21">
        <v>37396</v>
      </c>
      <c r="D5213" s="12">
        <v>6019300000000</v>
      </c>
      <c r="E5213" s="12" t="e">
        <f>(US_Debt_Table[[#This Row],[Debt Held by the Public]] - B5465)/B5465 * 100</f>
        <v>#DIV/0!</v>
      </c>
      <c r="F5213" s="12" t="e">
        <f>(US_Debt_Table[[#This Row],[Debt Held by the Public]] - B5465)/B5465 * 100</f>
        <v>#DIV/0!</v>
      </c>
      <c r="G5213" s="12"/>
      <c r="H5213" s="12"/>
      <c r="K5213"/>
    </row>
    <row r="5214" spans="1:11" x14ac:dyDescent="0.3">
      <c r="A5214" s="21">
        <v>37393</v>
      </c>
      <c r="D5214" s="12">
        <v>6019430000000</v>
      </c>
      <c r="E5214" s="12" t="e">
        <f>(US_Debt_Table[[#This Row],[Debt Held by the Public]] - B5466)/B5466 * 100</f>
        <v>#DIV/0!</v>
      </c>
      <c r="F5214" s="12" t="e">
        <f>(US_Debt_Table[[#This Row],[Debt Held by the Public]] - B5466)/B5466 * 100</f>
        <v>#DIV/0!</v>
      </c>
      <c r="G5214" s="12"/>
      <c r="H5214" s="12"/>
      <c r="K5214"/>
    </row>
    <row r="5215" spans="1:11" x14ac:dyDescent="0.3">
      <c r="A5215" s="21">
        <v>37392</v>
      </c>
      <c r="D5215" s="12">
        <v>6019480000000</v>
      </c>
      <c r="E5215" s="12" t="e">
        <f>(US_Debt_Table[[#This Row],[Debt Held by the Public]] - B5467)/B5467 * 100</f>
        <v>#DIV/0!</v>
      </c>
      <c r="F5215" s="12" t="e">
        <f>(US_Debt_Table[[#This Row],[Debt Held by the Public]] - B5467)/B5467 * 100</f>
        <v>#DIV/0!</v>
      </c>
      <c r="G5215" s="12"/>
      <c r="H5215" s="12"/>
      <c r="K5215"/>
    </row>
    <row r="5216" spans="1:11" x14ac:dyDescent="0.3">
      <c r="A5216" s="21">
        <v>37391</v>
      </c>
      <c r="D5216" s="12">
        <v>6016580000000</v>
      </c>
      <c r="E5216" s="12" t="e">
        <f>(US_Debt_Table[[#This Row],[Debt Held by the Public]] - B5468)/B5468 * 100</f>
        <v>#DIV/0!</v>
      </c>
      <c r="F5216" s="12" t="e">
        <f>(US_Debt_Table[[#This Row],[Debt Held by the Public]] - B5468)/B5468 * 100</f>
        <v>#DIV/0!</v>
      </c>
      <c r="G5216" s="12"/>
      <c r="H5216" s="12"/>
      <c r="K5216"/>
    </row>
    <row r="5217" spans="1:11" x14ac:dyDescent="0.3">
      <c r="A5217" s="21">
        <v>37390</v>
      </c>
      <c r="D5217" s="12">
        <v>5990410000000</v>
      </c>
      <c r="E5217" s="12" t="e">
        <f>(US_Debt_Table[[#This Row],[Debt Held by the Public]] - B5469)/B5469 * 100</f>
        <v>#DIV/0!</v>
      </c>
      <c r="F5217" s="12" t="e">
        <f>(US_Debt_Table[[#This Row],[Debt Held by the Public]] - B5469)/B5469 * 100</f>
        <v>#DIV/0!</v>
      </c>
      <c r="G5217" s="12"/>
      <c r="H5217" s="12"/>
      <c r="K5217"/>
    </row>
    <row r="5218" spans="1:11" x14ac:dyDescent="0.3">
      <c r="A5218" s="21">
        <v>37389</v>
      </c>
      <c r="D5218" s="12">
        <v>5989200000000</v>
      </c>
      <c r="E5218" s="12" t="e">
        <f>(US_Debt_Table[[#This Row],[Debt Held by the Public]] - B5470)/B5470 * 100</f>
        <v>#DIV/0!</v>
      </c>
      <c r="F5218" s="12" t="e">
        <f>(US_Debt_Table[[#This Row],[Debt Held by the Public]] - B5470)/B5470 * 100</f>
        <v>#DIV/0!</v>
      </c>
      <c r="G5218" s="12"/>
      <c r="H5218" s="12"/>
      <c r="K5218"/>
    </row>
    <row r="5219" spans="1:11" x14ac:dyDescent="0.3">
      <c r="A5219" s="21">
        <v>37386</v>
      </c>
      <c r="D5219" s="12">
        <v>5988910000000</v>
      </c>
      <c r="E5219" s="12" t="e">
        <f>(US_Debt_Table[[#This Row],[Debt Held by the Public]] - B5471)/B5471 * 100</f>
        <v>#DIV/0!</v>
      </c>
      <c r="F5219" s="12" t="e">
        <f>(US_Debt_Table[[#This Row],[Debt Held by the Public]] - B5471)/B5471 * 100</f>
        <v>#DIV/0!</v>
      </c>
      <c r="G5219" s="12"/>
      <c r="H5219" s="12"/>
      <c r="K5219"/>
    </row>
    <row r="5220" spans="1:11" x14ac:dyDescent="0.3">
      <c r="A5220" s="21">
        <v>37385</v>
      </c>
      <c r="D5220" s="12">
        <v>5978220000000</v>
      </c>
      <c r="E5220" s="12" t="e">
        <f>(US_Debt_Table[[#This Row],[Debt Held by the Public]] - B5472)/B5472 * 100</f>
        <v>#DIV/0!</v>
      </c>
      <c r="F5220" s="12" t="e">
        <f>(US_Debt_Table[[#This Row],[Debt Held by the Public]] - B5472)/B5472 * 100</f>
        <v>#DIV/0!</v>
      </c>
      <c r="G5220" s="12"/>
      <c r="H5220" s="12"/>
      <c r="K5220"/>
    </row>
    <row r="5221" spans="1:11" x14ac:dyDescent="0.3">
      <c r="A5221" s="21">
        <v>37384</v>
      </c>
      <c r="D5221" s="12">
        <v>5973210000000</v>
      </c>
      <c r="E5221" s="12" t="e">
        <f>(US_Debt_Table[[#This Row],[Debt Held by the Public]] - B5473)/B5473 * 100</f>
        <v>#DIV/0!</v>
      </c>
      <c r="F5221" s="12" t="e">
        <f>(US_Debt_Table[[#This Row],[Debt Held by the Public]] - B5473)/B5473 * 100</f>
        <v>#DIV/0!</v>
      </c>
      <c r="G5221" s="12"/>
      <c r="H5221" s="12"/>
      <c r="K5221"/>
    </row>
    <row r="5222" spans="1:11" x14ac:dyDescent="0.3">
      <c r="A5222" s="21">
        <v>37383</v>
      </c>
      <c r="D5222" s="12">
        <v>5973530000000</v>
      </c>
      <c r="E5222" s="12" t="e">
        <f>(US_Debt_Table[[#This Row],[Debt Held by the Public]] - B5474)/B5474 * 100</f>
        <v>#DIV/0!</v>
      </c>
      <c r="F5222" s="12" t="e">
        <f>(US_Debt_Table[[#This Row],[Debt Held by the Public]] - B5474)/B5474 * 100</f>
        <v>#DIV/0!</v>
      </c>
      <c r="G5222" s="12"/>
      <c r="H5222" s="12"/>
      <c r="K5222"/>
    </row>
    <row r="5223" spans="1:11" x14ac:dyDescent="0.3">
      <c r="A5223" s="21">
        <v>37382</v>
      </c>
      <c r="D5223" s="12">
        <v>5969690000000</v>
      </c>
      <c r="E5223" s="12" t="e">
        <f>(US_Debt_Table[[#This Row],[Debt Held by the Public]] - B5475)/B5475 * 100</f>
        <v>#DIV/0!</v>
      </c>
      <c r="F5223" s="12" t="e">
        <f>(US_Debt_Table[[#This Row],[Debt Held by the Public]] - B5475)/B5475 * 100</f>
        <v>#DIV/0!</v>
      </c>
      <c r="G5223" s="12"/>
      <c r="H5223" s="12"/>
      <c r="K5223"/>
    </row>
    <row r="5224" spans="1:11" x14ac:dyDescent="0.3">
      <c r="A5224" s="21">
        <v>37379</v>
      </c>
      <c r="D5224" s="12">
        <v>5966890000000</v>
      </c>
      <c r="E5224" s="12" t="e">
        <f>(US_Debt_Table[[#This Row],[Debt Held by the Public]] - B5476)/B5476 * 100</f>
        <v>#DIV/0!</v>
      </c>
      <c r="F5224" s="12" t="e">
        <f>(US_Debt_Table[[#This Row],[Debt Held by the Public]] - B5476)/B5476 * 100</f>
        <v>#DIV/0!</v>
      </c>
      <c r="G5224" s="12"/>
      <c r="H5224" s="12"/>
      <c r="K5224"/>
    </row>
    <row r="5225" spans="1:11" x14ac:dyDescent="0.3">
      <c r="A5225" s="21">
        <v>37378</v>
      </c>
      <c r="D5225" s="12">
        <v>5979290000000</v>
      </c>
      <c r="E5225" s="12" t="e">
        <f>(US_Debt_Table[[#This Row],[Debt Held by the Public]] - B5477)/B5477 * 100</f>
        <v>#DIV/0!</v>
      </c>
      <c r="F5225" s="12" t="e">
        <f>(US_Debt_Table[[#This Row],[Debt Held by the Public]] - B5477)/B5477 * 100</f>
        <v>#DIV/0!</v>
      </c>
      <c r="G5225" s="12"/>
      <c r="H5225" s="12"/>
      <c r="K5225"/>
    </row>
    <row r="5226" spans="1:11" x14ac:dyDescent="0.3">
      <c r="A5226" s="21">
        <v>37377</v>
      </c>
      <c r="D5226" s="12">
        <v>5974320000000</v>
      </c>
      <c r="E5226" s="12" t="e">
        <f>(US_Debt_Table[[#This Row],[Debt Held by the Public]] - B5478)/B5478 * 100</f>
        <v>#DIV/0!</v>
      </c>
      <c r="F5226" s="12" t="e">
        <f>(US_Debt_Table[[#This Row],[Debt Held by the Public]] - B5478)/B5478 * 100</f>
        <v>#DIV/0!</v>
      </c>
      <c r="G5226" s="12"/>
      <c r="H5226" s="12"/>
      <c r="K5226"/>
    </row>
    <row r="5227" spans="1:11" x14ac:dyDescent="0.3">
      <c r="A5227" s="21">
        <v>37376</v>
      </c>
      <c r="B5227" s="12">
        <v>3402340000000</v>
      </c>
      <c r="D5227" s="12">
        <v>5984680000000</v>
      </c>
      <c r="E5227" s="12" t="e">
        <f>(US_Debt_Table[[#This Row],[Debt Held by the Public]] - B5479)/B5479 * 100</f>
        <v>#DIV/0!</v>
      </c>
      <c r="F5227" s="12" t="e">
        <f>(US_Debt_Table[[#This Row],[Debt Held by the Public]] - B5479)/B5479 * 100</f>
        <v>#DIV/0!</v>
      </c>
      <c r="G5227" s="12"/>
      <c r="H5227" s="12"/>
      <c r="K5227"/>
    </row>
    <row r="5228" spans="1:11" x14ac:dyDescent="0.3">
      <c r="A5228" s="21">
        <v>37375</v>
      </c>
      <c r="D5228" s="12">
        <v>5973000000000</v>
      </c>
      <c r="E5228" s="12" t="e">
        <f>(US_Debt_Table[[#This Row],[Debt Held by the Public]] - B5480)/B5480 * 100</f>
        <v>#DIV/0!</v>
      </c>
      <c r="F5228" s="12" t="e">
        <f>(US_Debt_Table[[#This Row],[Debt Held by the Public]] - B5480)/B5480 * 100</f>
        <v>#DIV/0!</v>
      </c>
      <c r="G5228" s="12"/>
      <c r="H5228" s="12"/>
      <c r="K5228"/>
    </row>
    <row r="5229" spans="1:11" x14ac:dyDescent="0.3">
      <c r="A5229" s="21">
        <v>37372</v>
      </c>
      <c r="D5229" s="12">
        <v>5974910000000</v>
      </c>
      <c r="E5229" s="12" t="e">
        <f>(US_Debt_Table[[#This Row],[Debt Held by the Public]] - B5481)/B5481 * 100</f>
        <v>#DIV/0!</v>
      </c>
      <c r="F5229" s="12" t="e">
        <f>(US_Debt_Table[[#This Row],[Debt Held by the Public]] - B5481)/B5481 * 100</f>
        <v>#DIV/0!</v>
      </c>
      <c r="G5229" s="12"/>
      <c r="H5229" s="12"/>
      <c r="K5229"/>
    </row>
    <row r="5230" spans="1:11" x14ac:dyDescent="0.3">
      <c r="A5230" s="21">
        <v>37371</v>
      </c>
      <c r="D5230" s="12">
        <v>5974750000000</v>
      </c>
      <c r="E5230" s="12" t="e">
        <f>(US_Debt_Table[[#This Row],[Debt Held by the Public]] - B5482)/B5482 * 100</f>
        <v>#DIV/0!</v>
      </c>
      <c r="F5230" s="12" t="e">
        <f>(US_Debt_Table[[#This Row],[Debt Held by the Public]] - B5482)/B5482 * 100</f>
        <v>#DIV/0!</v>
      </c>
      <c r="G5230" s="12"/>
      <c r="H5230" s="12"/>
      <c r="K5230"/>
    </row>
    <row r="5231" spans="1:11" x14ac:dyDescent="0.3">
      <c r="A5231" s="21">
        <v>37370</v>
      </c>
      <c r="D5231" s="12">
        <v>5989710000000</v>
      </c>
      <c r="E5231" s="12" t="e">
        <f>(US_Debt_Table[[#This Row],[Debt Held by the Public]] - B5483)/B5483 * 100</f>
        <v>#DIV/0!</v>
      </c>
      <c r="F5231" s="12" t="e">
        <f>(US_Debt_Table[[#This Row],[Debt Held by the Public]] - B5483)/B5483 * 100</f>
        <v>#DIV/0!</v>
      </c>
      <c r="G5231" s="12"/>
      <c r="H5231" s="12"/>
      <c r="K5231"/>
    </row>
    <row r="5232" spans="1:11" x14ac:dyDescent="0.3">
      <c r="A5232" s="21">
        <v>37369</v>
      </c>
      <c r="D5232" s="12">
        <v>5990550000000</v>
      </c>
      <c r="E5232" s="12" t="e">
        <f>(US_Debt_Table[[#This Row],[Debt Held by the Public]] - B5484)/B5484 * 100</f>
        <v>#DIV/0!</v>
      </c>
      <c r="F5232" s="12" t="e">
        <f>(US_Debt_Table[[#This Row],[Debt Held by the Public]] - B5484)/B5484 * 100</f>
        <v>#DIV/0!</v>
      </c>
      <c r="G5232" s="12"/>
      <c r="H5232" s="12"/>
      <c r="K5232"/>
    </row>
    <row r="5233" spans="1:11" x14ac:dyDescent="0.3">
      <c r="A5233" s="21">
        <v>37368</v>
      </c>
      <c r="D5233" s="12">
        <v>5983660000000</v>
      </c>
      <c r="E5233" s="12" t="e">
        <f>(US_Debt_Table[[#This Row],[Debt Held by the Public]] - B5485)/B5485 * 100</f>
        <v>#DIV/0!</v>
      </c>
      <c r="F5233" s="12" t="e">
        <f>(US_Debt_Table[[#This Row],[Debt Held by the Public]] - B5485)/B5485 * 100</f>
        <v>#DIV/0!</v>
      </c>
      <c r="G5233" s="12"/>
      <c r="H5233" s="12"/>
      <c r="K5233"/>
    </row>
    <row r="5234" spans="1:11" x14ac:dyDescent="0.3">
      <c r="A5234" s="21">
        <v>37365</v>
      </c>
      <c r="D5234" s="12">
        <v>6005160000000</v>
      </c>
      <c r="E5234" s="12" t="e">
        <f>(US_Debt_Table[[#This Row],[Debt Held by the Public]] - B5486)/B5486 * 100</f>
        <v>#DIV/0!</v>
      </c>
      <c r="F5234" s="12" t="e">
        <f>(US_Debt_Table[[#This Row],[Debt Held by the Public]] - B5486)/B5486 * 100</f>
        <v>#DIV/0!</v>
      </c>
      <c r="G5234" s="12"/>
      <c r="H5234" s="12"/>
      <c r="K5234"/>
    </row>
    <row r="5235" spans="1:11" x14ac:dyDescent="0.3">
      <c r="A5235" s="21">
        <v>37364</v>
      </c>
      <c r="D5235" s="12">
        <v>6004320000000</v>
      </c>
      <c r="E5235" s="12" t="e">
        <f>(US_Debt_Table[[#This Row],[Debt Held by the Public]] - B5487)/B5487 * 100</f>
        <v>#DIV/0!</v>
      </c>
      <c r="F5235" s="12" t="e">
        <f>(US_Debt_Table[[#This Row],[Debt Held by the Public]] - B5487)/B5487 * 100</f>
        <v>#DIV/0!</v>
      </c>
      <c r="G5235" s="12"/>
      <c r="H5235" s="12"/>
      <c r="K5235"/>
    </row>
    <row r="5236" spans="1:11" x14ac:dyDescent="0.3">
      <c r="A5236" s="21">
        <v>37363</v>
      </c>
      <c r="D5236" s="12">
        <v>6010530000000</v>
      </c>
      <c r="E5236" s="12" t="e">
        <f>(US_Debt_Table[[#This Row],[Debt Held by the Public]] - B5488)/B5488 * 100</f>
        <v>#DIV/0!</v>
      </c>
      <c r="F5236" s="12" t="e">
        <f>(US_Debt_Table[[#This Row],[Debt Held by the Public]] - B5488)/B5488 * 100</f>
        <v>#DIV/0!</v>
      </c>
      <c r="G5236" s="12"/>
      <c r="H5236" s="12"/>
      <c r="K5236"/>
    </row>
    <row r="5237" spans="1:11" x14ac:dyDescent="0.3">
      <c r="A5237" s="21">
        <v>37362</v>
      </c>
      <c r="D5237" s="12">
        <v>6009070000000</v>
      </c>
      <c r="E5237" s="12" t="e">
        <f>(US_Debt_Table[[#This Row],[Debt Held by the Public]] - B5489)/B5489 * 100</f>
        <v>#DIV/0!</v>
      </c>
      <c r="F5237" s="12" t="e">
        <f>(US_Debt_Table[[#This Row],[Debt Held by the Public]] - B5489)/B5489 * 100</f>
        <v>#DIV/0!</v>
      </c>
      <c r="G5237" s="12"/>
      <c r="H5237" s="12"/>
      <c r="K5237"/>
    </row>
    <row r="5238" spans="1:11" x14ac:dyDescent="0.3">
      <c r="A5238" s="21">
        <v>37361</v>
      </c>
      <c r="D5238" s="12">
        <v>6020720000000</v>
      </c>
      <c r="E5238" s="12" t="e">
        <f>(US_Debt_Table[[#This Row],[Debt Held by the Public]] - B5490)/B5490 * 100</f>
        <v>#DIV/0!</v>
      </c>
      <c r="F5238" s="12" t="e">
        <f>(US_Debt_Table[[#This Row],[Debt Held by the Public]] - B5490)/B5490 * 100</f>
        <v>#DIV/0!</v>
      </c>
      <c r="G5238" s="12"/>
      <c r="H5238" s="12"/>
      <c r="K5238"/>
    </row>
    <row r="5239" spans="1:11" x14ac:dyDescent="0.3">
      <c r="A5239" s="21">
        <v>37358</v>
      </c>
      <c r="D5239" s="12">
        <v>6020860000000</v>
      </c>
      <c r="E5239" s="12" t="e">
        <f>(US_Debt_Table[[#This Row],[Debt Held by the Public]] - B5491)/B5491 * 100</f>
        <v>#DIV/0!</v>
      </c>
      <c r="F5239" s="12" t="e">
        <f>(US_Debt_Table[[#This Row],[Debt Held by the Public]] - B5491)/B5491 * 100</f>
        <v>#DIV/0!</v>
      </c>
      <c r="G5239" s="12"/>
      <c r="H5239" s="12"/>
      <c r="K5239"/>
    </row>
    <row r="5240" spans="1:11" x14ac:dyDescent="0.3">
      <c r="A5240" s="21">
        <v>37357</v>
      </c>
      <c r="D5240" s="12">
        <v>6020910000000</v>
      </c>
      <c r="E5240" s="12" t="e">
        <f>(US_Debt_Table[[#This Row],[Debt Held by the Public]] - B5492)/B5492 * 100</f>
        <v>#DIV/0!</v>
      </c>
      <c r="F5240" s="12" t="e">
        <f>(US_Debt_Table[[#This Row],[Debt Held by the Public]] - B5492)/B5492 * 100</f>
        <v>#DIV/0!</v>
      </c>
      <c r="G5240" s="12"/>
      <c r="H5240" s="12"/>
      <c r="K5240"/>
    </row>
    <row r="5241" spans="1:11" x14ac:dyDescent="0.3">
      <c r="A5241" s="21">
        <v>37356</v>
      </c>
      <c r="D5241" s="12">
        <v>6020740000000</v>
      </c>
      <c r="E5241" s="12" t="e">
        <f>(US_Debt_Table[[#This Row],[Debt Held by the Public]] - B5493)/B5493 * 100</f>
        <v>#DIV/0!</v>
      </c>
      <c r="F5241" s="12" t="e">
        <f>(US_Debt_Table[[#This Row],[Debt Held by the Public]] - B5493)/B5493 * 100</f>
        <v>#DIV/0!</v>
      </c>
      <c r="G5241" s="12"/>
      <c r="H5241" s="12"/>
      <c r="K5241"/>
    </row>
    <row r="5242" spans="1:11" x14ac:dyDescent="0.3">
      <c r="A5242" s="21">
        <v>37355</v>
      </c>
      <c r="D5242" s="12">
        <v>6020780000000</v>
      </c>
      <c r="E5242" s="12" t="e">
        <f>(US_Debt_Table[[#This Row],[Debt Held by the Public]] - B5494)/B5494 * 100</f>
        <v>#DIV/0!</v>
      </c>
      <c r="F5242" s="12" t="e">
        <f>(US_Debt_Table[[#This Row],[Debt Held by the Public]] - B5494)/B5494 * 100</f>
        <v>#DIV/0!</v>
      </c>
      <c r="G5242" s="12"/>
      <c r="H5242" s="12"/>
      <c r="K5242"/>
    </row>
    <row r="5243" spans="1:11" x14ac:dyDescent="0.3">
      <c r="A5243" s="21">
        <v>37354</v>
      </c>
      <c r="D5243" s="12">
        <v>6020830000000</v>
      </c>
      <c r="E5243" s="12" t="e">
        <f>(US_Debt_Table[[#This Row],[Debt Held by the Public]] - B5495)/B5495 * 100</f>
        <v>#DIV/0!</v>
      </c>
      <c r="F5243" s="12" t="e">
        <f>(US_Debt_Table[[#This Row],[Debt Held by the Public]] - B5495)/B5495 * 100</f>
        <v>#DIV/0!</v>
      </c>
      <c r="G5243" s="12"/>
      <c r="H5243" s="12"/>
      <c r="K5243"/>
    </row>
    <row r="5244" spans="1:11" x14ac:dyDescent="0.3">
      <c r="A5244" s="21">
        <v>37351</v>
      </c>
      <c r="D5244" s="12">
        <v>6020970000000</v>
      </c>
      <c r="E5244" s="12" t="e">
        <f>(US_Debt_Table[[#This Row],[Debt Held by the Public]] - B5496)/B5496 * 100</f>
        <v>#DIV/0!</v>
      </c>
      <c r="F5244" s="12" t="e">
        <f>(US_Debt_Table[[#This Row],[Debt Held by the Public]] - B5496)/B5496 * 100</f>
        <v>#DIV/0!</v>
      </c>
      <c r="G5244" s="12"/>
      <c r="H5244" s="12"/>
      <c r="K5244"/>
    </row>
    <row r="5245" spans="1:11" x14ac:dyDescent="0.3">
      <c r="A5245" s="21">
        <v>37350</v>
      </c>
      <c r="D5245" s="12">
        <v>6021020000000</v>
      </c>
      <c r="E5245" s="12" t="e">
        <f>(US_Debt_Table[[#This Row],[Debt Held by the Public]] - B5497)/B5497 * 100</f>
        <v>#DIV/0!</v>
      </c>
      <c r="F5245" s="12" t="e">
        <f>(US_Debt_Table[[#This Row],[Debt Held by the Public]] - B5497)/B5497 * 100</f>
        <v>#DIV/0!</v>
      </c>
      <c r="G5245" s="12"/>
      <c r="H5245" s="12"/>
      <c r="K5245"/>
    </row>
    <row r="5246" spans="1:11" x14ac:dyDescent="0.3">
      <c r="A5246" s="21">
        <v>37349</v>
      </c>
      <c r="D5246" s="12">
        <v>6014200000000</v>
      </c>
      <c r="E5246" s="12" t="e">
        <f>(US_Debt_Table[[#This Row],[Debt Held by the Public]] - B5498)/B5498 * 100</f>
        <v>#DIV/0!</v>
      </c>
      <c r="F5246" s="12" t="e">
        <f>(US_Debt_Table[[#This Row],[Debt Held by the Public]] - B5498)/B5498 * 100</f>
        <v>#DIV/0!</v>
      </c>
      <c r="G5246" s="12"/>
      <c r="H5246" s="12"/>
      <c r="K5246"/>
    </row>
    <row r="5247" spans="1:11" x14ac:dyDescent="0.3">
      <c r="A5247" s="21">
        <v>37348</v>
      </c>
      <c r="D5247" s="12">
        <v>6005510000000</v>
      </c>
      <c r="E5247" s="12" t="e">
        <f>(US_Debt_Table[[#This Row],[Debt Held by the Public]] - B5499)/B5499 * 100</f>
        <v>#DIV/0!</v>
      </c>
      <c r="F5247" s="12" t="e">
        <f>(US_Debt_Table[[#This Row],[Debt Held by the Public]] - B5499)/B5499 * 100</f>
        <v>#DIV/0!</v>
      </c>
      <c r="G5247" s="12"/>
      <c r="H5247" s="12"/>
      <c r="K5247"/>
    </row>
    <row r="5248" spans="1:11" x14ac:dyDescent="0.3">
      <c r="A5248" s="21">
        <v>37347</v>
      </c>
      <c r="D5248" s="12">
        <v>5999310000000</v>
      </c>
      <c r="E5248" s="12" t="e">
        <f>(US_Debt_Table[[#This Row],[Debt Held by the Public]] - B5500)/B5500 * 100</f>
        <v>#DIV/0!</v>
      </c>
      <c r="F5248" s="12" t="e">
        <f>(US_Debt_Table[[#This Row],[Debt Held by the Public]] - B5500)/B5500 * 100</f>
        <v>#DIV/0!</v>
      </c>
      <c r="G5248" s="12"/>
      <c r="H5248" s="12"/>
      <c r="K5248"/>
    </row>
    <row r="5249" spans="1:11" x14ac:dyDescent="0.3">
      <c r="A5249" s="21">
        <v>37344</v>
      </c>
      <c r="B5249" s="12">
        <v>3444140000000</v>
      </c>
      <c r="D5249" s="12">
        <v>6006030000000</v>
      </c>
      <c r="E5249" s="12" t="e">
        <f>(US_Debt_Table[[#This Row],[Debt Held by the Public]] - B5501)/B5501 * 100</f>
        <v>#DIV/0!</v>
      </c>
      <c r="F5249" s="12" t="e">
        <f>(US_Debt_Table[[#This Row],[Debt Held by the Public]] - B5501)/B5501 * 100</f>
        <v>#DIV/0!</v>
      </c>
      <c r="G5249" s="12"/>
      <c r="H5249" s="12"/>
      <c r="K5249"/>
    </row>
    <row r="5250" spans="1:11" x14ac:dyDescent="0.3">
      <c r="A5250" s="21">
        <v>37343</v>
      </c>
      <c r="D5250" s="12">
        <v>6007590000000</v>
      </c>
      <c r="E5250" s="12" t="e">
        <f>(US_Debt_Table[[#This Row],[Debt Held by the Public]] - B5502)/B5502 * 100</f>
        <v>#DIV/0!</v>
      </c>
      <c r="F5250" s="12" t="e">
        <f>(US_Debt_Table[[#This Row],[Debt Held by the Public]] - B5502)/B5502 * 100</f>
        <v>#DIV/0!</v>
      </c>
      <c r="G5250" s="12"/>
      <c r="H5250" s="12"/>
      <c r="K5250"/>
    </row>
    <row r="5251" spans="1:11" x14ac:dyDescent="0.3">
      <c r="A5251" s="21">
        <v>37342</v>
      </c>
      <c r="D5251" s="12">
        <v>6013120000000</v>
      </c>
      <c r="E5251" s="12" t="e">
        <f>(US_Debt_Table[[#This Row],[Debt Held by the Public]] - B5503)/B5503 * 100</f>
        <v>#DIV/0!</v>
      </c>
      <c r="F5251" s="12" t="e">
        <f>(US_Debt_Table[[#This Row],[Debt Held by the Public]] - B5503)/B5503 * 100</f>
        <v>#DIV/0!</v>
      </c>
      <c r="G5251" s="12"/>
      <c r="H5251" s="12"/>
      <c r="K5251"/>
    </row>
    <row r="5252" spans="1:11" x14ac:dyDescent="0.3">
      <c r="A5252" s="21">
        <v>37341</v>
      </c>
      <c r="D5252" s="12">
        <v>6014920000000</v>
      </c>
      <c r="E5252" s="12" t="e">
        <f>(US_Debt_Table[[#This Row],[Debt Held by the Public]] - B5504)/B5504 * 100</f>
        <v>#DIV/0!</v>
      </c>
      <c r="F5252" s="12" t="e">
        <f>(US_Debt_Table[[#This Row],[Debt Held by the Public]] - B5504)/B5504 * 100</f>
        <v>#DIV/0!</v>
      </c>
      <c r="G5252" s="12"/>
      <c r="H5252" s="12"/>
      <c r="K5252"/>
    </row>
    <row r="5253" spans="1:11" x14ac:dyDescent="0.3">
      <c r="A5253" s="21">
        <v>37340</v>
      </c>
      <c r="D5253" s="12">
        <v>6012310000000</v>
      </c>
      <c r="E5253" s="12" t="e">
        <f>(US_Debt_Table[[#This Row],[Debt Held by the Public]] - B5505)/B5505 * 100</f>
        <v>#DIV/0!</v>
      </c>
      <c r="F5253" s="12" t="e">
        <f>(US_Debt_Table[[#This Row],[Debt Held by the Public]] - B5505)/B5505 * 100</f>
        <v>#DIV/0!</v>
      </c>
      <c r="G5253" s="12"/>
      <c r="H5253" s="12"/>
      <c r="K5253"/>
    </row>
    <row r="5254" spans="1:11" x14ac:dyDescent="0.3">
      <c r="A5254" s="21">
        <v>37337</v>
      </c>
      <c r="D5254" s="12">
        <v>6008870000000</v>
      </c>
      <c r="E5254" s="12" t="e">
        <f>(US_Debt_Table[[#This Row],[Debt Held by the Public]] - B5506)/B5506 * 100</f>
        <v>#DIV/0!</v>
      </c>
      <c r="F5254" s="12" t="e">
        <f>(US_Debt_Table[[#This Row],[Debt Held by the Public]] - B5506)/B5506 * 100</f>
        <v>#DIV/0!</v>
      </c>
      <c r="G5254" s="12"/>
      <c r="H5254" s="12"/>
      <c r="K5254"/>
    </row>
    <row r="5255" spans="1:11" x14ac:dyDescent="0.3">
      <c r="A5255" s="21">
        <v>37336</v>
      </c>
      <c r="D5255" s="12">
        <v>6008710000000</v>
      </c>
      <c r="E5255" s="12" t="e">
        <f>(US_Debt_Table[[#This Row],[Debt Held by the Public]] - B5507)/B5507 * 100</f>
        <v>#DIV/0!</v>
      </c>
      <c r="F5255" s="12" t="e">
        <f>(US_Debt_Table[[#This Row],[Debt Held by the Public]] - B5507)/B5507 * 100</f>
        <v>#DIV/0!</v>
      </c>
      <c r="G5255" s="12"/>
      <c r="H5255" s="12"/>
      <c r="K5255"/>
    </row>
    <row r="5256" spans="1:11" x14ac:dyDescent="0.3">
      <c r="A5256" s="21">
        <v>37335</v>
      </c>
      <c r="D5256" s="12">
        <v>6008230000000</v>
      </c>
      <c r="E5256" s="12" t="e">
        <f>(US_Debt_Table[[#This Row],[Debt Held by the Public]] - B5508)/B5508 * 100</f>
        <v>#DIV/0!</v>
      </c>
      <c r="F5256" s="12" t="e">
        <f>(US_Debt_Table[[#This Row],[Debt Held by the Public]] - B5508)/B5508 * 100</f>
        <v>#DIV/0!</v>
      </c>
      <c r="G5256" s="12"/>
      <c r="H5256" s="12"/>
      <c r="K5256"/>
    </row>
    <row r="5257" spans="1:11" x14ac:dyDescent="0.3">
      <c r="A5257" s="21">
        <v>37334</v>
      </c>
      <c r="D5257" s="12">
        <v>6009910000000</v>
      </c>
      <c r="E5257" s="12" t="e">
        <f>(US_Debt_Table[[#This Row],[Debt Held by the Public]] - B5509)/B5509 * 100</f>
        <v>#DIV/0!</v>
      </c>
      <c r="F5257" s="12" t="e">
        <f>(US_Debt_Table[[#This Row],[Debt Held by the Public]] - B5509)/B5509 * 100</f>
        <v>#DIV/0!</v>
      </c>
      <c r="G5257" s="12"/>
      <c r="H5257" s="12"/>
      <c r="K5257"/>
    </row>
    <row r="5258" spans="1:11" x14ac:dyDescent="0.3">
      <c r="A5258" s="21">
        <v>37333</v>
      </c>
      <c r="D5258" s="12">
        <v>6002880000000</v>
      </c>
      <c r="E5258" s="12" t="e">
        <f>(US_Debt_Table[[#This Row],[Debt Held by the Public]] - B5510)/B5510 * 100</f>
        <v>#DIV/0!</v>
      </c>
      <c r="F5258" s="12" t="e">
        <f>(US_Debt_Table[[#This Row],[Debt Held by the Public]] - B5510)/B5510 * 100</f>
        <v>#DIV/0!</v>
      </c>
      <c r="G5258" s="12"/>
      <c r="H5258" s="12"/>
      <c r="K5258"/>
    </row>
    <row r="5259" spans="1:11" x14ac:dyDescent="0.3">
      <c r="A5259" s="21">
        <v>37330</v>
      </c>
      <c r="D5259" s="12">
        <v>6001360000000</v>
      </c>
      <c r="E5259" s="12" t="e">
        <f>(US_Debt_Table[[#This Row],[Debt Held by the Public]] - B5511)/B5511 * 100</f>
        <v>#DIV/0!</v>
      </c>
      <c r="F5259" s="12" t="e">
        <f>(US_Debt_Table[[#This Row],[Debt Held by the Public]] - B5511)/B5511 * 100</f>
        <v>#DIV/0!</v>
      </c>
      <c r="G5259" s="12"/>
      <c r="H5259" s="12"/>
      <c r="K5259"/>
    </row>
    <row r="5260" spans="1:11" x14ac:dyDescent="0.3">
      <c r="A5260" s="21">
        <v>37329</v>
      </c>
      <c r="D5260" s="12">
        <v>6002540000000</v>
      </c>
      <c r="E5260" s="12" t="e">
        <f>(US_Debt_Table[[#This Row],[Debt Held by the Public]] - B5512)/B5512 * 100</f>
        <v>#DIV/0!</v>
      </c>
      <c r="F5260" s="12" t="e">
        <f>(US_Debt_Table[[#This Row],[Debt Held by the Public]] - B5512)/B5512 * 100</f>
        <v>#DIV/0!</v>
      </c>
      <c r="G5260" s="12"/>
      <c r="H5260" s="12"/>
      <c r="K5260"/>
    </row>
    <row r="5261" spans="1:11" x14ac:dyDescent="0.3">
      <c r="A5261" s="21">
        <v>37328</v>
      </c>
      <c r="D5261" s="12">
        <v>5995410000000</v>
      </c>
      <c r="E5261" s="12" t="e">
        <f>(US_Debt_Table[[#This Row],[Debt Held by the Public]] - B5513)/B5513 * 100</f>
        <v>#DIV/0!</v>
      </c>
      <c r="F5261" s="12" t="e">
        <f>(US_Debt_Table[[#This Row],[Debt Held by the Public]] - B5513)/B5513 * 100</f>
        <v>#DIV/0!</v>
      </c>
      <c r="G5261" s="12"/>
      <c r="H5261" s="12"/>
      <c r="K5261"/>
    </row>
    <row r="5262" spans="1:11" x14ac:dyDescent="0.3">
      <c r="A5262" s="21">
        <v>37327</v>
      </c>
      <c r="D5262" s="12">
        <v>5997800000000</v>
      </c>
      <c r="E5262" s="12" t="e">
        <f>(US_Debt_Table[[#This Row],[Debt Held by the Public]] - B5514)/B5514 * 100</f>
        <v>#DIV/0!</v>
      </c>
      <c r="F5262" s="12" t="e">
        <f>(US_Debt_Table[[#This Row],[Debt Held by the Public]] - B5514)/B5514 * 100</f>
        <v>#DIV/0!</v>
      </c>
      <c r="G5262" s="12"/>
      <c r="H5262" s="12"/>
      <c r="K5262"/>
    </row>
    <row r="5263" spans="1:11" x14ac:dyDescent="0.3">
      <c r="A5263" s="21">
        <v>37326</v>
      </c>
      <c r="D5263" s="12">
        <v>5994140000000</v>
      </c>
      <c r="E5263" s="12" t="e">
        <f>(US_Debt_Table[[#This Row],[Debt Held by the Public]] - B5515)/B5515 * 100</f>
        <v>#DIV/0!</v>
      </c>
      <c r="F5263" s="12" t="e">
        <f>(US_Debt_Table[[#This Row],[Debt Held by the Public]] - B5515)/B5515 * 100</f>
        <v>#DIV/0!</v>
      </c>
      <c r="G5263" s="12"/>
      <c r="H5263" s="12"/>
      <c r="K5263"/>
    </row>
    <row r="5264" spans="1:11" x14ac:dyDescent="0.3">
      <c r="A5264" s="21">
        <v>37323</v>
      </c>
      <c r="D5264" s="12">
        <v>5993760000000</v>
      </c>
      <c r="E5264" s="12" t="e">
        <f>(US_Debt_Table[[#This Row],[Debt Held by the Public]] - B5516)/B5516 * 100</f>
        <v>#DIV/0!</v>
      </c>
      <c r="F5264" s="12" t="e">
        <f>(US_Debt_Table[[#This Row],[Debt Held by the Public]] - B5516)/B5516 * 100</f>
        <v>#DIV/0!</v>
      </c>
      <c r="G5264" s="12"/>
      <c r="H5264" s="12"/>
      <c r="K5264"/>
    </row>
    <row r="5265" spans="1:11" x14ac:dyDescent="0.3">
      <c r="A5265" s="21">
        <v>37322</v>
      </c>
      <c r="D5265" s="12">
        <v>5991320000000</v>
      </c>
      <c r="E5265" s="12" t="e">
        <f>(US_Debt_Table[[#This Row],[Debt Held by the Public]] - B5517)/B5517 * 100</f>
        <v>#DIV/0!</v>
      </c>
      <c r="F5265" s="12" t="e">
        <f>(US_Debt_Table[[#This Row],[Debt Held by the Public]] - B5517)/B5517 * 100</f>
        <v>#DIV/0!</v>
      </c>
      <c r="G5265" s="12"/>
      <c r="H5265" s="12"/>
      <c r="K5265"/>
    </row>
    <row r="5266" spans="1:11" x14ac:dyDescent="0.3">
      <c r="A5266" s="21">
        <v>37321</v>
      </c>
      <c r="D5266" s="12">
        <v>5985220000000</v>
      </c>
      <c r="E5266" s="12" t="e">
        <f>(US_Debt_Table[[#This Row],[Debt Held by the Public]] - B5518)/B5518 * 100</f>
        <v>#DIV/0!</v>
      </c>
      <c r="F5266" s="12" t="e">
        <f>(US_Debt_Table[[#This Row],[Debt Held by the Public]] - B5518)/B5518 * 100</f>
        <v>#DIV/0!</v>
      </c>
      <c r="G5266" s="12"/>
      <c r="H5266" s="12"/>
      <c r="K5266"/>
    </row>
    <row r="5267" spans="1:11" x14ac:dyDescent="0.3">
      <c r="A5267" s="21">
        <v>37320</v>
      </c>
      <c r="D5267" s="12">
        <v>5987410000000</v>
      </c>
      <c r="E5267" s="12" t="e">
        <f>(US_Debt_Table[[#This Row],[Debt Held by the Public]] - B5519)/B5519 * 100</f>
        <v>#DIV/0!</v>
      </c>
      <c r="F5267" s="12" t="e">
        <f>(US_Debt_Table[[#This Row],[Debt Held by the Public]] - B5519)/B5519 * 100</f>
        <v>#DIV/0!</v>
      </c>
      <c r="G5267" s="12"/>
      <c r="H5267" s="12"/>
      <c r="K5267"/>
    </row>
    <row r="5268" spans="1:11" x14ac:dyDescent="0.3">
      <c r="A5268" s="21">
        <v>37319</v>
      </c>
      <c r="D5268" s="12">
        <v>5982640000000</v>
      </c>
      <c r="E5268" s="12" t="e">
        <f>(US_Debt_Table[[#This Row],[Debt Held by the Public]] - B5520)/B5520 * 100</f>
        <v>#DIV/0!</v>
      </c>
      <c r="F5268" s="12" t="e">
        <f>(US_Debt_Table[[#This Row],[Debt Held by the Public]] - B5520)/B5520 * 100</f>
        <v>#DIV/0!</v>
      </c>
      <c r="G5268" s="12"/>
      <c r="H5268" s="12"/>
      <c r="K5268"/>
    </row>
    <row r="5269" spans="1:11" x14ac:dyDescent="0.3">
      <c r="A5269" s="21">
        <v>37316</v>
      </c>
      <c r="D5269" s="12">
        <v>5977010000000</v>
      </c>
      <c r="E5269" s="12" t="e">
        <f>(US_Debt_Table[[#This Row],[Debt Held by the Public]] - B5521)/B5521 * 100</f>
        <v>#DIV/0!</v>
      </c>
      <c r="F5269" s="12" t="e">
        <f>(US_Debt_Table[[#This Row],[Debt Held by the Public]] - B5521)/B5521 * 100</f>
        <v>#DIV/0!</v>
      </c>
      <c r="G5269" s="12"/>
      <c r="H5269" s="12"/>
      <c r="K5269"/>
    </row>
    <row r="5270" spans="1:11" x14ac:dyDescent="0.3">
      <c r="A5270" s="21">
        <v>37315</v>
      </c>
      <c r="B5270" s="12">
        <v>3442240000000</v>
      </c>
      <c r="D5270" s="12">
        <v>6003450000000</v>
      </c>
      <c r="E5270" s="12" t="e">
        <f>(US_Debt_Table[[#This Row],[Debt Held by the Public]] - B5522)/B5522 * 100</f>
        <v>#DIV/0!</v>
      </c>
      <c r="F5270" s="12" t="e">
        <f>(US_Debt_Table[[#This Row],[Debt Held by the Public]] - B5522)/B5522 * 100</f>
        <v>#DIV/0!</v>
      </c>
      <c r="G5270" s="12"/>
      <c r="H5270" s="12"/>
      <c r="K5270"/>
    </row>
    <row r="5271" spans="1:11" x14ac:dyDescent="0.3">
      <c r="A5271" s="21">
        <v>37314</v>
      </c>
      <c r="D5271" s="12">
        <v>5997590000000</v>
      </c>
      <c r="E5271" s="12" t="e">
        <f>(US_Debt_Table[[#This Row],[Debt Held by the Public]] - B5523)/B5523 * 100</f>
        <v>#DIV/0!</v>
      </c>
      <c r="F5271" s="12" t="e">
        <f>(US_Debt_Table[[#This Row],[Debt Held by the Public]] - B5523)/B5523 * 100</f>
        <v>#DIV/0!</v>
      </c>
      <c r="G5271" s="12"/>
      <c r="H5271" s="12"/>
      <c r="K5271"/>
    </row>
    <row r="5272" spans="1:11" x14ac:dyDescent="0.3">
      <c r="A5272" s="21">
        <v>37313</v>
      </c>
      <c r="D5272" s="12">
        <v>6002730000000</v>
      </c>
      <c r="E5272" s="12" t="e">
        <f>(US_Debt_Table[[#This Row],[Debt Held by the Public]] - B5524)/B5524 * 100</f>
        <v>#DIV/0!</v>
      </c>
      <c r="F5272" s="12" t="e">
        <f>(US_Debt_Table[[#This Row],[Debt Held by the Public]] - B5524)/B5524 * 100</f>
        <v>#DIV/0!</v>
      </c>
      <c r="G5272" s="12"/>
      <c r="H5272" s="12"/>
      <c r="K5272"/>
    </row>
    <row r="5273" spans="1:11" x14ac:dyDescent="0.3">
      <c r="A5273" s="21">
        <v>37312</v>
      </c>
      <c r="D5273" s="12">
        <v>5997270000000</v>
      </c>
      <c r="E5273" s="12" t="e">
        <f>(US_Debt_Table[[#This Row],[Debt Held by the Public]] - B5525)/B5525 * 100</f>
        <v>#DIV/0!</v>
      </c>
      <c r="F5273" s="12" t="e">
        <f>(US_Debt_Table[[#This Row],[Debt Held by the Public]] - B5525)/B5525 * 100</f>
        <v>#DIV/0!</v>
      </c>
      <c r="G5273" s="12"/>
      <c r="H5273" s="12"/>
      <c r="K5273"/>
    </row>
    <row r="5274" spans="1:11" x14ac:dyDescent="0.3">
      <c r="A5274" s="21">
        <v>37309</v>
      </c>
      <c r="D5274" s="12">
        <v>5996510000000</v>
      </c>
      <c r="E5274" s="12" t="e">
        <f>(US_Debt_Table[[#This Row],[Debt Held by the Public]] - B5526)/B5526 * 100</f>
        <v>#DIV/0!</v>
      </c>
      <c r="F5274" s="12" t="e">
        <f>(US_Debt_Table[[#This Row],[Debt Held by the Public]] - B5526)/B5526 * 100</f>
        <v>#DIV/0!</v>
      </c>
      <c r="G5274" s="12"/>
      <c r="H5274" s="12"/>
      <c r="K5274"/>
    </row>
    <row r="5275" spans="1:11" x14ac:dyDescent="0.3">
      <c r="A5275" s="21">
        <v>37308</v>
      </c>
      <c r="D5275" s="12">
        <v>5994330000000</v>
      </c>
      <c r="E5275" s="12" t="e">
        <f>(US_Debt_Table[[#This Row],[Debt Held by the Public]] - B5527)/B5527 * 100</f>
        <v>#DIV/0!</v>
      </c>
      <c r="F5275" s="12" t="e">
        <f>(US_Debt_Table[[#This Row],[Debt Held by the Public]] - B5527)/B5527 * 100</f>
        <v>#DIV/0!</v>
      </c>
      <c r="G5275" s="12"/>
      <c r="H5275" s="12"/>
      <c r="K5275"/>
    </row>
    <row r="5276" spans="1:11" x14ac:dyDescent="0.3">
      <c r="A5276" s="21">
        <v>37307</v>
      </c>
      <c r="D5276" s="12">
        <v>5977410000000</v>
      </c>
      <c r="E5276" s="12" t="e">
        <f>(US_Debt_Table[[#This Row],[Debt Held by the Public]] - B5528)/B5528 * 100</f>
        <v>#DIV/0!</v>
      </c>
      <c r="F5276" s="12" t="e">
        <f>(US_Debt_Table[[#This Row],[Debt Held by the Public]] - B5528)/B5528 * 100</f>
        <v>#DIV/0!</v>
      </c>
      <c r="G5276" s="12"/>
      <c r="H5276" s="12"/>
      <c r="K5276"/>
    </row>
    <row r="5277" spans="1:11" x14ac:dyDescent="0.3">
      <c r="A5277" s="21">
        <v>37306</v>
      </c>
      <c r="D5277" s="12">
        <v>5973690000000</v>
      </c>
      <c r="E5277" s="12" t="e">
        <f>(US_Debt_Table[[#This Row],[Debt Held by the Public]] - B5529)/B5529 * 100</f>
        <v>#DIV/0!</v>
      </c>
      <c r="F5277" s="12" t="e">
        <f>(US_Debt_Table[[#This Row],[Debt Held by the Public]] - B5529)/B5529 * 100</f>
        <v>#DIV/0!</v>
      </c>
      <c r="G5277" s="12"/>
      <c r="H5277" s="12"/>
      <c r="K5277"/>
    </row>
    <row r="5278" spans="1:11" x14ac:dyDescent="0.3">
      <c r="A5278" s="21">
        <v>37302</v>
      </c>
      <c r="D5278" s="12">
        <v>5971880000000</v>
      </c>
      <c r="E5278" s="12" t="e">
        <f>(US_Debt_Table[[#This Row],[Debt Held by the Public]] - B5530)/B5530 * 100</f>
        <v>#DIV/0!</v>
      </c>
      <c r="F5278" s="12" t="e">
        <f>(US_Debt_Table[[#This Row],[Debt Held by the Public]] - B5530)/B5530 * 100</f>
        <v>#DIV/0!</v>
      </c>
      <c r="G5278" s="12"/>
      <c r="H5278" s="12"/>
      <c r="K5278"/>
    </row>
    <row r="5279" spans="1:11" x14ac:dyDescent="0.3">
      <c r="A5279" s="21">
        <v>37301</v>
      </c>
      <c r="D5279" s="12">
        <v>5945010000000</v>
      </c>
      <c r="E5279" s="12" t="e">
        <f>(US_Debt_Table[[#This Row],[Debt Held by the Public]] - B5531)/B5531 * 100</f>
        <v>#DIV/0!</v>
      </c>
      <c r="F5279" s="12" t="e">
        <f>(US_Debt_Table[[#This Row],[Debt Held by the Public]] - B5531)/B5531 * 100</f>
        <v>#DIV/0!</v>
      </c>
      <c r="G5279" s="12"/>
      <c r="H5279" s="12"/>
      <c r="K5279"/>
    </row>
    <row r="5280" spans="1:11" x14ac:dyDescent="0.3">
      <c r="A5280" s="21">
        <v>37300</v>
      </c>
      <c r="D5280" s="12">
        <v>5931020000000</v>
      </c>
      <c r="E5280" s="12" t="e">
        <f>(US_Debt_Table[[#This Row],[Debt Held by the Public]] - B5532)/B5532 * 100</f>
        <v>#DIV/0!</v>
      </c>
      <c r="F5280" s="12" t="e">
        <f>(US_Debt_Table[[#This Row],[Debt Held by the Public]] - B5532)/B5532 * 100</f>
        <v>#DIV/0!</v>
      </c>
      <c r="G5280" s="12"/>
      <c r="H5280" s="12"/>
      <c r="K5280"/>
    </row>
    <row r="5281" spans="1:11" x14ac:dyDescent="0.3">
      <c r="A5281" s="21">
        <v>37299</v>
      </c>
      <c r="D5281" s="12">
        <v>5933100000000</v>
      </c>
      <c r="E5281" s="12" t="e">
        <f>(US_Debt_Table[[#This Row],[Debt Held by the Public]] - B5533)/B5533 * 100</f>
        <v>#DIV/0!</v>
      </c>
      <c r="F5281" s="12" t="e">
        <f>(US_Debt_Table[[#This Row],[Debt Held by the Public]] - B5533)/B5533 * 100</f>
        <v>#DIV/0!</v>
      </c>
      <c r="G5281" s="12"/>
      <c r="H5281" s="12"/>
      <c r="K5281"/>
    </row>
    <row r="5282" spans="1:11" x14ac:dyDescent="0.3">
      <c r="A5282" s="21">
        <v>37298</v>
      </c>
      <c r="D5282" s="12">
        <v>5929990000000</v>
      </c>
      <c r="E5282" s="12" t="e">
        <f>(US_Debt_Table[[#This Row],[Debt Held by the Public]] - B5534)/B5534 * 100</f>
        <v>#DIV/0!</v>
      </c>
      <c r="F5282" s="12" t="e">
        <f>(US_Debt_Table[[#This Row],[Debt Held by the Public]] - B5534)/B5534 * 100</f>
        <v>#DIV/0!</v>
      </c>
      <c r="G5282" s="12"/>
      <c r="H5282" s="12"/>
      <c r="K5282"/>
    </row>
    <row r="5283" spans="1:11" x14ac:dyDescent="0.3">
      <c r="A5283" s="21">
        <v>37295</v>
      </c>
      <c r="D5283" s="12">
        <v>5930240000000</v>
      </c>
      <c r="E5283" s="12" t="e">
        <f>(US_Debt_Table[[#This Row],[Debt Held by the Public]] - B5535)/B5535 * 100</f>
        <v>#DIV/0!</v>
      </c>
      <c r="F5283" s="12" t="e">
        <f>(US_Debt_Table[[#This Row],[Debt Held by the Public]] - B5535)/B5535 * 100</f>
        <v>#DIV/0!</v>
      </c>
      <c r="G5283" s="12"/>
      <c r="H5283" s="12"/>
      <c r="K5283"/>
    </row>
    <row r="5284" spans="1:11" x14ac:dyDescent="0.3">
      <c r="A5284" s="21">
        <v>37294</v>
      </c>
      <c r="D5284" s="12">
        <v>5927710000000</v>
      </c>
      <c r="E5284" s="12" t="e">
        <f>(US_Debt_Table[[#This Row],[Debt Held by the Public]] - B5536)/B5536 * 100</f>
        <v>#DIV/0!</v>
      </c>
      <c r="F5284" s="12" t="e">
        <f>(US_Debt_Table[[#This Row],[Debt Held by the Public]] - B5536)/B5536 * 100</f>
        <v>#DIV/0!</v>
      </c>
      <c r="G5284" s="12"/>
      <c r="H5284" s="12"/>
      <c r="K5284"/>
    </row>
    <row r="5285" spans="1:11" x14ac:dyDescent="0.3">
      <c r="A5285" s="21">
        <v>37293</v>
      </c>
      <c r="D5285" s="12">
        <v>5919540000000</v>
      </c>
      <c r="E5285" s="12" t="e">
        <f>(US_Debt_Table[[#This Row],[Debt Held by the Public]] - B5537)/B5537 * 100</f>
        <v>#DIV/0!</v>
      </c>
      <c r="F5285" s="12" t="e">
        <f>(US_Debt_Table[[#This Row],[Debt Held by the Public]] - B5537)/B5537 * 100</f>
        <v>#DIV/0!</v>
      </c>
      <c r="G5285" s="12"/>
      <c r="H5285" s="12"/>
      <c r="K5285"/>
    </row>
    <row r="5286" spans="1:11" x14ac:dyDescent="0.3">
      <c r="A5286" s="21">
        <v>37292</v>
      </c>
      <c r="D5286" s="12">
        <v>5921590000000</v>
      </c>
      <c r="E5286" s="12" t="e">
        <f>(US_Debt_Table[[#This Row],[Debt Held by the Public]] - B5538)/B5538 * 100</f>
        <v>#DIV/0!</v>
      </c>
      <c r="F5286" s="12" t="e">
        <f>(US_Debt_Table[[#This Row],[Debt Held by the Public]] - B5538)/B5538 * 100</f>
        <v>#DIV/0!</v>
      </c>
      <c r="G5286" s="12"/>
      <c r="H5286" s="12"/>
      <c r="K5286"/>
    </row>
    <row r="5287" spans="1:11" x14ac:dyDescent="0.3">
      <c r="A5287" s="21">
        <v>37291</v>
      </c>
      <c r="D5287" s="12">
        <v>5916230000000</v>
      </c>
      <c r="E5287" s="12" t="e">
        <f>(US_Debt_Table[[#This Row],[Debt Held by the Public]] - B5539)/B5539 * 100</f>
        <v>#DIV/0!</v>
      </c>
      <c r="F5287" s="12" t="e">
        <f>(US_Debt_Table[[#This Row],[Debt Held by the Public]] - B5539)/B5539 * 100</f>
        <v>#DIV/0!</v>
      </c>
      <c r="G5287" s="12"/>
      <c r="H5287" s="12"/>
      <c r="K5287"/>
    </row>
    <row r="5288" spans="1:11" x14ac:dyDescent="0.3">
      <c r="A5288" s="21">
        <v>37288</v>
      </c>
      <c r="D5288" s="12">
        <v>5910980000000</v>
      </c>
      <c r="E5288" s="12" t="e">
        <f>(US_Debt_Table[[#This Row],[Debt Held by the Public]] - B5540)/B5540 * 100</f>
        <v>#DIV/0!</v>
      </c>
      <c r="F5288" s="12" t="e">
        <f>(US_Debt_Table[[#This Row],[Debt Held by the Public]] - B5540)/B5540 * 100</f>
        <v>#DIV/0!</v>
      </c>
      <c r="G5288" s="12"/>
      <c r="H5288" s="12"/>
      <c r="K5288"/>
    </row>
    <row r="5289" spans="1:11" x14ac:dyDescent="0.3">
      <c r="A5289" s="21">
        <v>37287</v>
      </c>
      <c r="B5289" s="12">
        <v>3378920000000</v>
      </c>
      <c r="D5289" s="12">
        <v>5937230000000</v>
      </c>
      <c r="E5289" s="12" t="e">
        <f>(US_Debt_Table[[#This Row],[Debt Held by the Public]] - B5541)/B5541 * 100</f>
        <v>#DIV/0!</v>
      </c>
      <c r="F5289" s="12" t="e">
        <f>(US_Debt_Table[[#This Row],[Debt Held by the Public]] - B5541)/B5541 * 100</f>
        <v>#DIV/0!</v>
      </c>
      <c r="G5289" s="12"/>
      <c r="H5289" s="12"/>
      <c r="K5289"/>
    </row>
    <row r="5290" spans="1:11" x14ac:dyDescent="0.3">
      <c r="A5290" s="21">
        <v>37286</v>
      </c>
      <c r="D5290" s="12">
        <v>5929430000000</v>
      </c>
      <c r="E5290" s="12" t="e">
        <f>(US_Debt_Table[[#This Row],[Debt Held by the Public]] - B5542)/B5542 * 100</f>
        <v>#DIV/0!</v>
      </c>
      <c r="F5290" s="12" t="e">
        <f>(US_Debt_Table[[#This Row],[Debt Held by the Public]] - B5542)/B5542 * 100</f>
        <v>#DIV/0!</v>
      </c>
      <c r="G5290" s="12"/>
      <c r="H5290" s="12"/>
      <c r="K5290"/>
    </row>
    <row r="5291" spans="1:11" x14ac:dyDescent="0.3">
      <c r="A5291" s="21">
        <v>37285</v>
      </c>
      <c r="D5291" s="12">
        <v>5932140000000</v>
      </c>
      <c r="E5291" s="12" t="e">
        <f>(US_Debt_Table[[#This Row],[Debt Held by the Public]] - B5543)/B5543 * 100</f>
        <v>#DIV/0!</v>
      </c>
      <c r="F5291" s="12" t="e">
        <f>(US_Debt_Table[[#This Row],[Debt Held by the Public]] - B5543)/B5543 * 100</f>
        <v>#DIV/0!</v>
      </c>
      <c r="G5291" s="12"/>
      <c r="H5291" s="12"/>
      <c r="K5291"/>
    </row>
    <row r="5292" spans="1:11" x14ac:dyDescent="0.3">
      <c r="A5292" s="21">
        <v>37284</v>
      </c>
      <c r="D5292" s="12">
        <v>5929300000000</v>
      </c>
      <c r="E5292" s="12" t="e">
        <f>(US_Debt_Table[[#This Row],[Debt Held by the Public]] - B5544)/B5544 * 100</f>
        <v>#DIV/0!</v>
      </c>
      <c r="F5292" s="12" t="e">
        <f>(US_Debt_Table[[#This Row],[Debt Held by the Public]] - B5544)/B5544 * 100</f>
        <v>#DIV/0!</v>
      </c>
      <c r="G5292" s="12"/>
      <c r="H5292" s="12"/>
      <c r="K5292"/>
    </row>
    <row r="5293" spans="1:11" x14ac:dyDescent="0.3">
      <c r="A5293" s="21">
        <v>37281</v>
      </c>
      <c r="D5293" s="12">
        <v>5929420000000</v>
      </c>
      <c r="E5293" s="12" t="e">
        <f>(US_Debt_Table[[#This Row],[Debt Held by the Public]] - B5545)/B5545 * 100</f>
        <v>#DIV/0!</v>
      </c>
      <c r="F5293" s="12" t="e">
        <f>(US_Debt_Table[[#This Row],[Debt Held by the Public]] - B5545)/B5545 * 100</f>
        <v>#DIV/0!</v>
      </c>
      <c r="G5293" s="12"/>
      <c r="H5293" s="12"/>
      <c r="K5293"/>
    </row>
    <row r="5294" spans="1:11" x14ac:dyDescent="0.3">
      <c r="A5294" s="21">
        <v>37280</v>
      </c>
      <c r="D5294" s="12">
        <v>5924090000000</v>
      </c>
      <c r="E5294" s="12" t="e">
        <f>(US_Debt_Table[[#This Row],[Debt Held by the Public]] - B5546)/B5546 * 100</f>
        <v>#DIV/0!</v>
      </c>
      <c r="F5294" s="12" t="e">
        <f>(US_Debt_Table[[#This Row],[Debt Held by the Public]] - B5546)/B5546 * 100</f>
        <v>#DIV/0!</v>
      </c>
      <c r="G5294" s="12"/>
      <c r="H5294" s="12"/>
      <c r="K5294"/>
    </row>
    <row r="5295" spans="1:11" x14ac:dyDescent="0.3">
      <c r="A5295" s="21">
        <v>37279</v>
      </c>
      <c r="D5295" s="12">
        <v>5926020000000</v>
      </c>
      <c r="E5295" s="12" t="e">
        <f>(US_Debt_Table[[#This Row],[Debt Held by the Public]] - B5547)/B5547 * 100</f>
        <v>#DIV/0!</v>
      </c>
      <c r="F5295" s="12" t="e">
        <f>(US_Debt_Table[[#This Row],[Debt Held by the Public]] - B5547)/B5547 * 100</f>
        <v>#DIV/0!</v>
      </c>
      <c r="G5295" s="12"/>
      <c r="H5295" s="12"/>
      <c r="K5295"/>
    </row>
    <row r="5296" spans="1:11" x14ac:dyDescent="0.3">
      <c r="A5296" s="21">
        <v>37278</v>
      </c>
      <c r="D5296" s="12">
        <v>5924540000000</v>
      </c>
      <c r="E5296" s="12" t="e">
        <f>(US_Debt_Table[[#This Row],[Debt Held by the Public]] - B5548)/B5548 * 100</f>
        <v>#DIV/0!</v>
      </c>
      <c r="F5296" s="12" t="e">
        <f>(US_Debt_Table[[#This Row],[Debt Held by the Public]] - B5548)/B5548 * 100</f>
        <v>#DIV/0!</v>
      </c>
      <c r="G5296" s="12"/>
      <c r="H5296" s="12"/>
      <c r="K5296"/>
    </row>
    <row r="5297" spans="1:11" x14ac:dyDescent="0.3">
      <c r="A5297" s="21">
        <v>37274</v>
      </c>
      <c r="D5297" s="12">
        <v>5922320000000</v>
      </c>
      <c r="E5297" s="12" t="e">
        <f>(US_Debt_Table[[#This Row],[Debt Held by the Public]] - B5549)/B5549 * 100</f>
        <v>#DIV/0!</v>
      </c>
      <c r="F5297" s="12" t="e">
        <f>(US_Debt_Table[[#This Row],[Debt Held by the Public]] - B5549)/B5549 * 100</f>
        <v>#DIV/0!</v>
      </c>
      <c r="G5297" s="12"/>
      <c r="H5297" s="12"/>
      <c r="K5297"/>
    </row>
    <row r="5298" spans="1:11" x14ac:dyDescent="0.3">
      <c r="A5298" s="21">
        <v>37273</v>
      </c>
      <c r="D5298" s="12">
        <v>5921330000000</v>
      </c>
      <c r="E5298" s="12" t="e">
        <f>(US_Debt_Table[[#This Row],[Debt Held by the Public]] - B5550)/B5550 * 100</f>
        <v>#DIV/0!</v>
      </c>
      <c r="F5298" s="12" t="e">
        <f>(US_Debt_Table[[#This Row],[Debt Held by the Public]] - B5550)/B5550 * 100</f>
        <v>#DIV/0!</v>
      </c>
      <c r="G5298" s="12"/>
      <c r="H5298" s="12"/>
      <c r="K5298"/>
    </row>
    <row r="5299" spans="1:11" x14ac:dyDescent="0.3">
      <c r="A5299" s="21">
        <v>37272</v>
      </c>
      <c r="D5299" s="12">
        <v>5923000000000</v>
      </c>
      <c r="E5299" s="12" t="e">
        <f>(US_Debt_Table[[#This Row],[Debt Held by the Public]] - B5551)/B5551 * 100</f>
        <v>#DIV/0!</v>
      </c>
      <c r="F5299" s="12" t="e">
        <f>(US_Debt_Table[[#This Row],[Debt Held by the Public]] - B5551)/B5551 * 100</f>
        <v>#DIV/0!</v>
      </c>
      <c r="G5299" s="12"/>
      <c r="H5299" s="12"/>
      <c r="K5299"/>
    </row>
    <row r="5300" spans="1:11" x14ac:dyDescent="0.3">
      <c r="A5300" s="21">
        <v>37271</v>
      </c>
      <c r="D5300" s="12">
        <v>5923670000000</v>
      </c>
      <c r="E5300" s="12" t="e">
        <f>(US_Debt_Table[[#This Row],[Debt Held by the Public]] - B5552)/B5552 * 100</f>
        <v>#DIV/0!</v>
      </c>
      <c r="F5300" s="12" t="e">
        <f>(US_Debt_Table[[#This Row],[Debt Held by the Public]] - B5552)/B5552 * 100</f>
        <v>#DIV/0!</v>
      </c>
      <c r="G5300" s="12"/>
      <c r="H5300" s="12"/>
      <c r="K5300"/>
    </row>
    <row r="5301" spans="1:11" x14ac:dyDescent="0.3">
      <c r="A5301" s="21">
        <v>37270</v>
      </c>
      <c r="D5301" s="12">
        <v>5921840000000</v>
      </c>
      <c r="E5301" s="12" t="e">
        <f>(US_Debt_Table[[#This Row],[Debt Held by the Public]] - B5553)/B5553 * 100</f>
        <v>#DIV/0!</v>
      </c>
      <c r="F5301" s="12" t="e">
        <f>(US_Debt_Table[[#This Row],[Debt Held by the Public]] - B5553)/B5553 * 100</f>
        <v>#DIV/0!</v>
      </c>
      <c r="G5301" s="12"/>
      <c r="H5301" s="12"/>
      <c r="K5301"/>
    </row>
    <row r="5302" spans="1:11" x14ac:dyDescent="0.3">
      <c r="A5302" s="21">
        <v>37267</v>
      </c>
      <c r="D5302" s="12">
        <v>5921570000000</v>
      </c>
      <c r="E5302" s="12" t="e">
        <f>(US_Debt_Table[[#This Row],[Debt Held by the Public]] - B5554)/B5554 * 100</f>
        <v>#DIV/0!</v>
      </c>
      <c r="F5302" s="12" t="e">
        <f>(US_Debt_Table[[#This Row],[Debt Held by the Public]] - B5554)/B5554 * 100</f>
        <v>#DIV/0!</v>
      </c>
      <c r="G5302" s="12"/>
      <c r="H5302" s="12"/>
      <c r="K5302"/>
    </row>
    <row r="5303" spans="1:11" x14ac:dyDescent="0.3">
      <c r="A5303" s="21">
        <v>37266</v>
      </c>
      <c r="D5303" s="12">
        <v>5917640000000</v>
      </c>
      <c r="E5303" s="12" t="e">
        <f>(US_Debt_Table[[#This Row],[Debt Held by the Public]] - B5555)/B5555 * 100</f>
        <v>#DIV/0!</v>
      </c>
      <c r="F5303" s="12" t="e">
        <f>(US_Debt_Table[[#This Row],[Debt Held by the Public]] - B5555)/B5555 * 100</f>
        <v>#DIV/0!</v>
      </c>
      <c r="G5303" s="12"/>
      <c r="H5303" s="12"/>
      <c r="K5303"/>
    </row>
    <row r="5304" spans="1:11" x14ac:dyDescent="0.3">
      <c r="A5304" s="21">
        <v>37265</v>
      </c>
      <c r="D5304" s="12">
        <v>5922360000000</v>
      </c>
      <c r="E5304" s="12" t="e">
        <f>(US_Debt_Table[[#This Row],[Debt Held by the Public]] - B5556)/B5556 * 100</f>
        <v>#DIV/0!</v>
      </c>
      <c r="F5304" s="12" t="e">
        <f>(US_Debt_Table[[#This Row],[Debt Held by the Public]] - B5556)/B5556 * 100</f>
        <v>#DIV/0!</v>
      </c>
      <c r="G5304" s="12"/>
      <c r="H5304" s="12"/>
      <c r="K5304"/>
    </row>
    <row r="5305" spans="1:11" x14ac:dyDescent="0.3">
      <c r="A5305" s="21">
        <v>37264</v>
      </c>
      <c r="D5305" s="12">
        <v>5925650000000</v>
      </c>
      <c r="E5305" s="12" t="e">
        <f>(US_Debt_Table[[#This Row],[Debt Held by the Public]] - B5557)/B5557 * 100</f>
        <v>#DIV/0!</v>
      </c>
      <c r="F5305" s="12" t="e">
        <f>(US_Debt_Table[[#This Row],[Debt Held by the Public]] - B5557)/B5557 * 100</f>
        <v>#DIV/0!</v>
      </c>
      <c r="G5305" s="12"/>
      <c r="H5305" s="12"/>
      <c r="K5305"/>
    </row>
    <row r="5306" spans="1:11" x14ac:dyDescent="0.3">
      <c r="A5306" s="21">
        <v>37263</v>
      </c>
      <c r="D5306" s="12">
        <v>5924740000000</v>
      </c>
      <c r="E5306" s="12" t="e">
        <f>(US_Debt_Table[[#This Row],[Debt Held by the Public]] - B5558)/B5558 * 100</f>
        <v>#DIV/0!</v>
      </c>
      <c r="F5306" s="12" t="e">
        <f>(US_Debt_Table[[#This Row],[Debt Held by the Public]] - B5558)/B5558 * 100</f>
        <v>#DIV/0!</v>
      </c>
      <c r="G5306" s="12"/>
      <c r="H5306" s="12"/>
      <c r="K5306"/>
    </row>
    <row r="5307" spans="1:11" x14ac:dyDescent="0.3">
      <c r="A5307" s="21">
        <v>37260</v>
      </c>
      <c r="D5307" s="12">
        <v>5921470000000</v>
      </c>
      <c r="E5307" s="12" t="e">
        <f>(US_Debt_Table[[#This Row],[Debt Held by the Public]] - B5559)/B5559 * 100</f>
        <v>#DIV/0!</v>
      </c>
      <c r="F5307" s="12" t="e">
        <f>(US_Debt_Table[[#This Row],[Debt Held by the Public]] - B5559)/B5559 * 100</f>
        <v>#DIV/0!</v>
      </c>
      <c r="G5307" s="12"/>
      <c r="H5307" s="12"/>
      <c r="K5307"/>
    </row>
    <row r="5308" spans="1:11" x14ac:dyDescent="0.3">
      <c r="A5308" s="21">
        <v>37259</v>
      </c>
      <c r="D5308" s="12">
        <v>5919560000000</v>
      </c>
      <c r="E5308" s="12" t="e">
        <f>(US_Debt_Table[[#This Row],[Debt Held by the Public]] - B5560)/B5560 * 100</f>
        <v>#DIV/0!</v>
      </c>
      <c r="F5308" s="12" t="e">
        <f>(US_Debt_Table[[#This Row],[Debt Held by the Public]] - B5560)/B5560 * 100</f>
        <v>#DIV/0!</v>
      </c>
      <c r="G5308" s="12"/>
      <c r="H5308" s="12"/>
      <c r="K5308"/>
    </row>
    <row r="5309" spans="1:11" x14ac:dyDescent="0.3">
      <c r="A5309" s="21">
        <v>37258</v>
      </c>
      <c r="D5309" s="12">
        <v>5932930000000</v>
      </c>
      <c r="E5309" s="12" t="e">
        <f>(US_Debt_Table[[#This Row],[Debt Held by the Public]] - B5561)/B5561 * 100</f>
        <v>#DIV/0!</v>
      </c>
      <c r="F5309" s="12" t="e">
        <f>(US_Debt_Table[[#This Row],[Debt Held by the Public]] - B5561)/B5561 * 100</f>
        <v>#DIV/0!</v>
      </c>
      <c r="G5309" s="12"/>
      <c r="H5309" s="12"/>
      <c r="K5309"/>
    </row>
    <row r="5310" spans="1:11" x14ac:dyDescent="0.3">
      <c r="A5310" s="21">
        <v>37256</v>
      </c>
      <c r="B5310" s="12">
        <v>3394400000000</v>
      </c>
      <c r="D5310" s="12">
        <v>5943440000000</v>
      </c>
      <c r="E5310" s="12" t="e">
        <f>(US_Debt_Table[[#This Row],[Debt Held by the Public]] - B5562)/B5562 * 100</f>
        <v>#DIV/0!</v>
      </c>
      <c r="F5310" s="12" t="e">
        <f>(US_Debt_Table[[#This Row],[Debt Held by the Public]] - B5562)/B5562 * 100</f>
        <v>#DIV/0!</v>
      </c>
      <c r="G5310" s="12"/>
      <c r="H5310" s="12"/>
      <c r="K5310"/>
    </row>
    <row r="5311" spans="1:11" x14ac:dyDescent="0.3">
      <c r="A5311" s="21">
        <v>37253</v>
      </c>
      <c r="D5311" s="12">
        <v>5874770000000</v>
      </c>
      <c r="E5311" s="12" t="e">
        <f>(US_Debt_Table[[#This Row],[Debt Held by the Public]] - B5563)/B5563 * 100</f>
        <v>#DIV/0!</v>
      </c>
      <c r="F5311" s="12" t="e">
        <f>(US_Debt_Table[[#This Row],[Debt Held by the Public]] - B5563)/B5563 * 100</f>
        <v>#DIV/0!</v>
      </c>
      <c r="G5311" s="12"/>
      <c r="H5311" s="12"/>
      <c r="K5311"/>
    </row>
    <row r="5312" spans="1:11" x14ac:dyDescent="0.3">
      <c r="A5312" s="21">
        <v>37252</v>
      </c>
      <c r="D5312" s="12">
        <v>5873130000000</v>
      </c>
      <c r="E5312" s="12" t="e">
        <f>(US_Debt_Table[[#This Row],[Debt Held by the Public]] - B5564)/B5564 * 100</f>
        <v>#DIV/0!</v>
      </c>
      <c r="F5312" s="12" t="e">
        <f>(US_Debt_Table[[#This Row],[Debt Held by the Public]] - B5564)/B5564 * 100</f>
        <v>#DIV/0!</v>
      </c>
      <c r="G5312" s="12"/>
      <c r="H5312" s="12"/>
      <c r="K5312"/>
    </row>
    <row r="5313" spans="1:11" x14ac:dyDescent="0.3">
      <c r="A5313" s="21">
        <v>37251</v>
      </c>
      <c r="D5313" s="12">
        <v>5881070000000</v>
      </c>
      <c r="E5313" s="12" t="e">
        <f>(US_Debt_Table[[#This Row],[Debt Held by the Public]] - B5565)/B5565 * 100</f>
        <v>#DIV/0!</v>
      </c>
      <c r="F5313" s="12" t="e">
        <f>(US_Debt_Table[[#This Row],[Debt Held by the Public]] - B5565)/B5565 * 100</f>
        <v>#DIV/0!</v>
      </c>
      <c r="G5313" s="12"/>
      <c r="H5313" s="12"/>
      <c r="K5313"/>
    </row>
    <row r="5314" spans="1:11" x14ac:dyDescent="0.3">
      <c r="A5314" s="21">
        <v>37249</v>
      </c>
      <c r="D5314" s="12">
        <v>5876890000000</v>
      </c>
      <c r="E5314" s="12" t="e">
        <f>(US_Debt_Table[[#This Row],[Debt Held by the Public]] - B5566)/B5566 * 100</f>
        <v>#DIV/0!</v>
      </c>
      <c r="F5314" s="12" t="e">
        <f>(US_Debt_Table[[#This Row],[Debt Held by the Public]] - B5566)/B5566 * 100</f>
        <v>#DIV/0!</v>
      </c>
      <c r="G5314" s="12"/>
      <c r="H5314" s="12"/>
      <c r="K5314"/>
    </row>
    <row r="5315" spans="1:11" x14ac:dyDescent="0.3">
      <c r="A5315" s="21">
        <v>37245</v>
      </c>
      <c r="D5315" s="12">
        <v>5877830000000</v>
      </c>
      <c r="E5315" s="12" t="e">
        <f>(US_Debt_Table[[#This Row],[Debt Held by the Public]] - B5567)/B5567 * 100</f>
        <v>#DIV/0!</v>
      </c>
      <c r="F5315" s="12" t="e">
        <f>(US_Debt_Table[[#This Row],[Debt Held by the Public]] - B5567)/B5567 * 100</f>
        <v>#DIV/0!</v>
      </c>
      <c r="G5315" s="12"/>
      <c r="H5315" s="12"/>
      <c r="K5315"/>
    </row>
    <row r="5316" spans="1:11" x14ac:dyDescent="0.3">
      <c r="A5316" s="21">
        <v>37244</v>
      </c>
      <c r="D5316" s="12">
        <v>5883340000000</v>
      </c>
      <c r="E5316" s="12" t="e">
        <f>(US_Debt_Table[[#This Row],[Debt Held by the Public]] - B5568)/B5568 * 100</f>
        <v>#DIV/0!</v>
      </c>
      <c r="F5316" s="12" t="e">
        <f>(US_Debt_Table[[#This Row],[Debt Held by the Public]] - B5568)/B5568 * 100</f>
        <v>#DIV/0!</v>
      </c>
      <c r="G5316" s="12"/>
      <c r="H5316" s="12"/>
      <c r="K5316"/>
    </row>
    <row r="5317" spans="1:11" x14ac:dyDescent="0.3">
      <c r="A5317" s="21">
        <v>37243</v>
      </c>
      <c r="D5317" s="12">
        <v>5881570000000</v>
      </c>
      <c r="E5317" s="12" t="e">
        <f>(US_Debt_Table[[#This Row],[Debt Held by the Public]] - B5569)/B5569 * 100</f>
        <v>#DIV/0!</v>
      </c>
      <c r="F5317" s="12" t="e">
        <f>(US_Debt_Table[[#This Row],[Debt Held by the Public]] - B5569)/B5569 * 100</f>
        <v>#DIV/0!</v>
      </c>
      <c r="G5317" s="12"/>
      <c r="H5317" s="12"/>
      <c r="K5317"/>
    </row>
    <row r="5318" spans="1:11" x14ac:dyDescent="0.3">
      <c r="A5318" s="21">
        <v>37242</v>
      </c>
      <c r="D5318" s="12">
        <v>5875160000000</v>
      </c>
      <c r="E5318" s="12" t="e">
        <f>(US_Debt_Table[[#This Row],[Debt Held by the Public]] - B5570)/B5570 * 100</f>
        <v>#DIV/0!</v>
      </c>
      <c r="F5318" s="12" t="e">
        <f>(US_Debt_Table[[#This Row],[Debt Held by the Public]] - B5570)/B5570 * 100</f>
        <v>#DIV/0!</v>
      </c>
      <c r="G5318" s="12"/>
      <c r="H5318" s="12"/>
      <c r="K5318"/>
    </row>
    <row r="5319" spans="1:11" x14ac:dyDescent="0.3">
      <c r="A5319" s="21">
        <v>37239</v>
      </c>
      <c r="D5319" s="12">
        <v>5875870000000</v>
      </c>
      <c r="E5319" s="12" t="e">
        <f>(US_Debt_Table[[#This Row],[Debt Held by the Public]] - B5571)/B5571 * 100</f>
        <v>#DIV/0!</v>
      </c>
      <c r="F5319" s="12" t="e">
        <f>(US_Debt_Table[[#This Row],[Debt Held by the Public]] - B5571)/B5571 * 100</f>
        <v>#DIV/0!</v>
      </c>
      <c r="G5319" s="12"/>
      <c r="H5319" s="12"/>
      <c r="K5319"/>
    </row>
    <row r="5320" spans="1:11" x14ac:dyDescent="0.3">
      <c r="A5320" s="21">
        <v>37238</v>
      </c>
      <c r="D5320" s="12">
        <v>5875560000000</v>
      </c>
      <c r="E5320" s="12" t="e">
        <f>(US_Debt_Table[[#This Row],[Debt Held by the Public]] - B5572)/B5572 * 100</f>
        <v>#DIV/0!</v>
      </c>
      <c r="F5320" s="12" t="e">
        <f>(US_Debt_Table[[#This Row],[Debt Held by the Public]] - B5572)/B5572 * 100</f>
        <v>#DIV/0!</v>
      </c>
      <c r="G5320" s="12"/>
      <c r="H5320" s="12"/>
      <c r="K5320"/>
    </row>
    <row r="5321" spans="1:11" x14ac:dyDescent="0.3">
      <c r="A5321" s="21">
        <v>37237</v>
      </c>
      <c r="D5321" s="12">
        <v>5877460000000</v>
      </c>
      <c r="E5321" s="12" t="e">
        <f>(US_Debt_Table[[#This Row],[Debt Held by the Public]] - B5573)/B5573 * 100</f>
        <v>#DIV/0!</v>
      </c>
      <c r="F5321" s="12" t="e">
        <f>(US_Debt_Table[[#This Row],[Debt Held by the Public]] - B5573)/B5573 * 100</f>
        <v>#DIV/0!</v>
      </c>
      <c r="G5321" s="12"/>
      <c r="H5321" s="12"/>
      <c r="K5321"/>
    </row>
    <row r="5322" spans="1:11" x14ac:dyDescent="0.3">
      <c r="A5322" s="21">
        <v>37236</v>
      </c>
      <c r="D5322" s="12">
        <v>5879690000000</v>
      </c>
      <c r="E5322" s="12" t="e">
        <f>(US_Debt_Table[[#This Row],[Debt Held by the Public]] - B5574)/B5574 * 100</f>
        <v>#DIV/0!</v>
      </c>
      <c r="F5322" s="12" t="e">
        <f>(US_Debt_Table[[#This Row],[Debt Held by the Public]] - B5574)/B5574 * 100</f>
        <v>#DIV/0!</v>
      </c>
      <c r="G5322" s="12"/>
      <c r="H5322" s="12"/>
      <c r="K5322"/>
    </row>
    <row r="5323" spans="1:11" x14ac:dyDescent="0.3">
      <c r="A5323" s="21">
        <v>37235</v>
      </c>
      <c r="D5323" s="12">
        <v>5877130000000</v>
      </c>
      <c r="E5323" s="12" t="e">
        <f>(US_Debt_Table[[#This Row],[Debt Held by the Public]] - B5575)/B5575 * 100</f>
        <v>#DIV/0!</v>
      </c>
      <c r="F5323" s="12" t="e">
        <f>(US_Debt_Table[[#This Row],[Debt Held by the Public]] - B5575)/B5575 * 100</f>
        <v>#DIV/0!</v>
      </c>
      <c r="G5323" s="12"/>
      <c r="H5323" s="12"/>
      <c r="K5323"/>
    </row>
    <row r="5324" spans="1:11" x14ac:dyDescent="0.3">
      <c r="A5324" s="21">
        <v>37232</v>
      </c>
      <c r="D5324" s="12">
        <v>5874920000000</v>
      </c>
      <c r="E5324" s="12" t="e">
        <f>(US_Debt_Table[[#This Row],[Debt Held by the Public]] - B5576)/B5576 * 100</f>
        <v>#DIV/0!</v>
      </c>
      <c r="F5324" s="12" t="e">
        <f>(US_Debt_Table[[#This Row],[Debt Held by the Public]] - B5576)/B5576 * 100</f>
        <v>#DIV/0!</v>
      </c>
      <c r="G5324" s="12"/>
      <c r="H5324" s="12"/>
      <c r="K5324"/>
    </row>
    <row r="5325" spans="1:11" x14ac:dyDescent="0.3">
      <c r="A5325" s="21">
        <v>37231</v>
      </c>
      <c r="D5325" s="12">
        <v>5877880000000</v>
      </c>
      <c r="E5325" s="12" t="e">
        <f>(US_Debt_Table[[#This Row],[Debt Held by the Public]] - B5577)/B5577 * 100</f>
        <v>#DIV/0!</v>
      </c>
      <c r="F5325" s="12" t="e">
        <f>(US_Debt_Table[[#This Row],[Debt Held by the Public]] - B5577)/B5577 * 100</f>
        <v>#DIV/0!</v>
      </c>
      <c r="G5325" s="12"/>
      <c r="H5325" s="12"/>
      <c r="K5325"/>
    </row>
    <row r="5326" spans="1:11" x14ac:dyDescent="0.3">
      <c r="A5326" s="21">
        <v>37230</v>
      </c>
      <c r="D5326" s="12">
        <v>5868020000000</v>
      </c>
      <c r="E5326" s="12" t="e">
        <f>(US_Debt_Table[[#This Row],[Debt Held by the Public]] - B5578)/B5578 * 100</f>
        <v>#DIV/0!</v>
      </c>
      <c r="F5326" s="12" t="e">
        <f>(US_Debt_Table[[#This Row],[Debt Held by the Public]] - B5578)/B5578 * 100</f>
        <v>#DIV/0!</v>
      </c>
      <c r="G5326" s="12"/>
      <c r="H5326" s="12"/>
      <c r="K5326"/>
    </row>
    <row r="5327" spans="1:11" x14ac:dyDescent="0.3">
      <c r="A5327" s="21">
        <v>37229</v>
      </c>
      <c r="D5327" s="12">
        <v>5867890000000</v>
      </c>
      <c r="E5327" s="12" t="e">
        <f>(US_Debt_Table[[#This Row],[Debt Held by the Public]] - B5579)/B5579 * 100</f>
        <v>#DIV/0!</v>
      </c>
      <c r="F5327" s="12" t="e">
        <f>(US_Debt_Table[[#This Row],[Debt Held by the Public]] - B5579)/B5579 * 100</f>
        <v>#DIV/0!</v>
      </c>
      <c r="G5327" s="12"/>
      <c r="H5327" s="12"/>
      <c r="K5327"/>
    </row>
    <row r="5328" spans="1:11" x14ac:dyDescent="0.3">
      <c r="A5328" s="21">
        <v>37228</v>
      </c>
      <c r="D5328" s="12">
        <v>5862830000000</v>
      </c>
      <c r="E5328" s="12" t="e">
        <f>(US_Debt_Table[[#This Row],[Debt Held by the Public]] - B5580)/B5580 * 100</f>
        <v>#DIV/0!</v>
      </c>
      <c r="F5328" s="12" t="e">
        <f>(US_Debt_Table[[#This Row],[Debt Held by the Public]] - B5580)/B5580 * 100</f>
        <v>#DIV/0!</v>
      </c>
      <c r="G5328" s="12"/>
      <c r="H5328" s="12"/>
      <c r="K5328"/>
    </row>
    <row r="5329" spans="1:11" x14ac:dyDescent="0.3">
      <c r="A5329" s="21">
        <v>37225</v>
      </c>
      <c r="B5329" s="12">
        <v>3404030000000</v>
      </c>
      <c r="D5329" s="12">
        <v>5888900000000</v>
      </c>
      <c r="E5329" s="12" t="e">
        <f>(US_Debt_Table[[#This Row],[Debt Held by the Public]] - B5581)/B5581 * 100</f>
        <v>#DIV/0!</v>
      </c>
      <c r="F5329" s="12" t="e">
        <f>(US_Debt_Table[[#This Row],[Debt Held by the Public]] - B5581)/B5581 * 100</f>
        <v>#DIV/0!</v>
      </c>
      <c r="G5329" s="12"/>
      <c r="H5329" s="12"/>
      <c r="K5329"/>
    </row>
    <row r="5330" spans="1:11" x14ac:dyDescent="0.3">
      <c r="A5330" s="21">
        <v>37224</v>
      </c>
      <c r="D5330" s="12">
        <v>5896680000000</v>
      </c>
      <c r="E5330" s="12" t="e">
        <f>(US_Debt_Table[[#This Row],[Debt Held by the Public]] - B5582)/B5582 * 100</f>
        <v>#DIV/0!</v>
      </c>
      <c r="F5330" s="12" t="e">
        <f>(US_Debt_Table[[#This Row],[Debt Held by the Public]] - B5582)/B5582 * 100</f>
        <v>#DIV/0!</v>
      </c>
      <c r="G5330" s="12"/>
      <c r="H5330" s="12"/>
      <c r="K5330"/>
    </row>
    <row r="5331" spans="1:11" x14ac:dyDescent="0.3">
      <c r="A5331" s="21">
        <v>37223</v>
      </c>
      <c r="D5331" s="12">
        <v>5893030000000</v>
      </c>
      <c r="E5331" s="12" t="e">
        <f>(US_Debt_Table[[#This Row],[Debt Held by the Public]] - B5583)/B5583 * 100</f>
        <v>#DIV/0!</v>
      </c>
      <c r="F5331" s="12" t="e">
        <f>(US_Debt_Table[[#This Row],[Debt Held by the Public]] - B5583)/B5583 * 100</f>
        <v>#DIV/0!</v>
      </c>
      <c r="G5331" s="12"/>
      <c r="H5331" s="12"/>
      <c r="K5331"/>
    </row>
    <row r="5332" spans="1:11" x14ac:dyDescent="0.3">
      <c r="A5332" s="21">
        <v>37222</v>
      </c>
      <c r="D5332" s="12">
        <v>5895480000000</v>
      </c>
      <c r="E5332" s="12" t="e">
        <f>(US_Debt_Table[[#This Row],[Debt Held by the Public]] - B5584)/B5584 * 100</f>
        <v>#DIV/0!</v>
      </c>
      <c r="F5332" s="12" t="e">
        <f>(US_Debt_Table[[#This Row],[Debt Held by the Public]] - B5584)/B5584 * 100</f>
        <v>#DIV/0!</v>
      </c>
      <c r="G5332" s="12"/>
      <c r="H5332" s="12"/>
      <c r="K5332"/>
    </row>
    <row r="5333" spans="1:11" x14ac:dyDescent="0.3">
      <c r="A5333" s="21">
        <v>37221</v>
      </c>
      <c r="D5333" s="12">
        <v>5890480000000</v>
      </c>
      <c r="E5333" s="12" t="e">
        <f>(US_Debt_Table[[#This Row],[Debt Held by the Public]] - B5585)/B5585 * 100</f>
        <v>#DIV/0!</v>
      </c>
      <c r="F5333" s="12" t="e">
        <f>(US_Debt_Table[[#This Row],[Debt Held by the Public]] - B5585)/B5585 * 100</f>
        <v>#DIV/0!</v>
      </c>
      <c r="G5333" s="12"/>
      <c r="H5333" s="12"/>
      <c r="K5333"/>
    </row>
    <row r="5334" spans="1:11" x14ac:dyDescent="0.3">
      <c r="A5334" s="21">
        <v>37218</v>
      </c>
      <c r="D5334" s="12">
        <v>5888500000000</v>
      </c>
      <c r="E5334" s="12" t="e">
        <f>(US_Debt_Table[[#This Row],[Debt Held by the Public]] - B5586)/B5586 * 100</f>
        <v>#DIV/0!</v>
      </c>
      <c r="F5334" s="12" t="e">
        <f>(US_Debt_Table[[#This Row],[Debt Held by the Public]] - B5586)/B5586 * 100</f>
        <v>#DIV/0!</v>
      </c>
      <c r="G5334" s="12"/>
      <c r="H5334" s="12"/>
      <c r="K5334"/>
    </row>
    <row r="5335" spans="1:11" x14ac:dyDescent="0.3">
      <c r="A5335" s="21">
        <v>37216</v>
      </c>
      <c r="D5335" s="12">
        <v>5864170000000</v>
      </c>
      <c r="E5335" s="12" t="e">
        <f>(US_Debt_Table[[#This Row],[Debt Held by the Public]] - B5587)/B5587 * 100</f>
        <v>#DIV/0!</v>
      </c>
      <c r="F5335" s="12" t="e">
        <f>(US_Debt_Table[[#This Row],[Debt Held by the Public]] - B5587)/B5587 * 100</f>
        <v>#DIV/0!</v>
      </c>
      <c r="G5335" s="12"/>
      <c r="H5335" s="12"/>
      <c r="K5335"/>
    </row>
    <row r="5336" spans="1:11" x14ac:dyDescent="0.3">
      <c r="A5336" s="21">
        <v>37215</v>
      </c>
      <c r="D5336" s="12">
        <v>5866340000000</v>
      </c>
      <c r="E5336" s="12" t="e">
        <f>(US_Debt_Table[[#This Row],[Debt Held by the Public]] - B5588)/B5588 * 100</f>
        <v>#DIV/0!</v>
      </c>
      <c r="F5336" s="12" t="e">
        <f>(US_Debt_Table[[#This Row],[Debt Held by the Public]] - B5588)/B5588 * 100</f>
        <v>#DIV/0!</v>
      </c>
      <c r="G5336" s="12"/>
      <c r="H5336" s="12"/>
      <c r="K5336"/>
    </row>
    <row r="5337" spans="1:11" x14ac:dyDescent="0.3">
      <c r="A5337" s="21">
        <v>37214</v>
      </c>
      <c r="D5337" s="12">
        <v>5864210000000</v>
      </c>
      <c r="E5337" s="12" t="e">
        <f>(US_Debt_Table[[#This Row],[Debt Held by the Public]] - B5589)/B5589 * 100</f>
        <v>#DIV/0!</v>
      </c>
      <c r="F5337" s="12" t="e">
        <f>(US_Debt_Table[[#This Row],[Debt Held by the Public]] - B5589)/B5589 * 100</f>
        <v>#DIV/0!</v>
      </c>
      <c r="G5337" s="12"/>
      <c r="H5337" s="12"/>
      <c r="K5337"/>
    </row>
    <row r="5338" spans="1:11" x14ac:dyDescent="0.3">
      <c r="A5338" s="21">
        <v>37211</v>
      </c>
      <c r="D5338" s="12">
        <v>5863250000000</v>
      </c>
      <c r="E5338" s="12" t="e">
        <f>(US_Debt_Table[[#This Row],[Debt Held by the Public]] - B5590)/B5590 * 100</f>
        <v>#DIV/0!</v>
      </c>
      <c r="F5338" s="12" t="e">
        <f>(US_Debt_Table[[#This Row],[Debt Held by the Public]] - B5590)/B5590 * 100</f>
        <v>#DIV/0!</v>
      </c>
      <c r="G5338" s="12"/>
      <c r="H5338" s="12"/>
      <c r="K5338"/>
    </row>
    <row r="5339" spans="1:11" x14ac:dyDescent="0.3">
      <c r="A5339" s="21">
        <v>37210</v>
      </c>
      <c r="D5339" s="12">
        <v>5860560000000</v>
      </c>
      <c r="E5339" s="12" t="e">
        <f>(US_Debt_Table[[#This Row],[Debt Held by the Public]] - B5591)/B5591 * 100</f>
        <v>#DIV/0!</v>
      </c>
      <c r="F5339" s="12" t="e">
        <f>(US_Debt_Table[[#This Row],[Debt Held by the Public]] - B5591)/B5591 * 100</f>
        <v>#DIV/0!</v>
      </c>
      <c r="G5339" s="12"/>
      <c r="H5339" s="12"/>
      <c r="K5339"/>
    </row>
    <row r="5340" spans="1:11" x14ac:dyDescent="0.3">
      <c r="A5340" s="21">
        <v>37209</v>
      </c>
      <c r="D5340" s="12">
        <v>5833110000000</v>
      </c>
      <c r="E5340" s="12" t="e">
        <f>(US_Debt_Table[[#This Row],[Debt Held by the Public]] - B5592)/B5592 * 100</f>
        <v>#DIV/0!</v>
      </c>
      <c r="F5340" s="12" t="e">
        <f>(US_Debt_Table[[#This Row],[Debt Held by the Public]] - B5592)/B5592 * 100</f>
        <v>#DIV/0!</v>
      </c>
      <c r="G5340" s="12"/>
      <c r="H5340" s="12"/>
      <c r="K5340"/>
    </row>
    <row r="5341" spans="1:11" x14ac:dyDescent="0.3">
      <c r="A5341" s="21">
        <v>37208</v>
      </c>
      <c r="D5341" s="12">
        <v>5832490000000</v>
      </c>
      <c r="E5341" s="12" t="e">
        <f>(US_Debt_Table[[#This Row],[Debt Held by the Public]] - B5593)/B5593 * 100</f>
        <v>#DIV/0!</v>
      </c>
      <c r="F5341" s="12" t="e">
        <f>(US_Debt_Table[[#This Row],[Debt Held by the Public]] - B5593)/B5593 * 100</f>
        <v>#DIV/0!</v>
      </c>
      <c r="G5341" s="12"/>
      <c r="H5341" s="12"/>
      <c r="K5341"/>
    </row>
    <row r="5342" spans="1:11" x14ac:dyDescent="0.3">
      <c r="A5342" s="21">
        <v>37204</v>
      </c>
      <c r="D5342" s="12">
        <v>5831820000000</v>
      </c>
      <c r="E5342" s="12" t="e">
        <f>(US_Debt_Table[[#This Row],[Debt Held by the Public]] - B5594)/B5594 * 100</f>
        <v>#DIV/0!</v>
      </c>
      <c r="F5342" s="12" t="e">
        <f>(US_Debt_Table[[#This Row],[Debt Held by the Public]] - B5594)/B5594 * 100</f>
        <v>#DIV/0!</v>
      </c>
      <c r="G5342" s="12"/>
      <c r="H5342" s="12"/>
      <c r="K5342"/>
    </row>
    <row r="5343" spans="1:11" x14ac:dyDescent="0.3">
      <c r="A5343" s="21">
        <v>37203</v>
      </c>
      <c r="D5343" s="12">
        <v>5831060000000</v>
      </c>
      <c r="E5343" s="12" t="e">
        <f>(US_Debt_Table[[#This Row],[Debt Held by the Public]] - B5595)/B5595 * 100</f>
        <v>#DIV/0!</v>
      </c>
      <c r="F5343" s="12" t="e">
        <f>(US_Debt_Table[[#This Row],[Debt Held by the Public]] - B5595)/B5595 * 100</f>
        <v>#DIV/0!</v>
      </c>
      <c r="G5343" s="12"/>
      <c r="H5343" s="12"/>
      <c r="K5343"/>
    </row>
    <row r="5344" spans="1:11" x14ac:dyDescent="0.3">
      <c r="A5344" s="21">
        <v>37202</v>
      </c>
      <c r="D5344" s="12">
        <v>5811740000000</v>
      </c>
      <c r="E5344" s="12" t="e">
        <f>(US_Debt_Table[[#This Row],[Debt Held by the Public]] - B5596)/B5596 * 100</f>
        <v>#DIV/0!</v>
      </c>
      <c r="F5344" s="12" t="e">
        <f>(US_Debt_Table[[#This Row],[Debt Held by the Public]] - B5596)/B5596 * 100</f>
        <v>#DIV/0!</v>
      </c>
      <c r="G5344" s="12"/>
      <c r="H5344" s="12"/>
      <c r="K5344"/>
    </row>
    <row r="5345" spans="1:11" x14ac:dyDescent="0.3">
      <c r="A5345" s="21">
        <v>37201</v>
      </c>
      <c r="D5345" s="12">
        <v>5812510000000</v>
      </c>
      <c r="E5345" s="12" t="e">
        <f>(US_Debt_Table[[#This Row],[Debt Held by the Public]] - B5597)/B5597 * 100</f>
        <v>#DIV/0!</v>
      </c>
      <c r="F5345" s="12" t="e">
        <f>(US_Debt_Table[[#This Row],[Debt Held by the Public]] - B5597)/B5597 * 100</f>
        <v>#DIV/0!</v>
      </c>
      <c r="G5345" s="12"/>
      <c r="H5345" s="12"/>
      <c r="K5345"/>
    </row>
    <row r="5346" spans="1:11" x14ac:dyDescent="0.3">
      <c r="A5346" s="21">
        <v>37200</v>
      </c>
      <c r="D5346" s="12">
        <v>5808100000000</v>
      </c>
      <c r="E5346" s="12" t="e">
        <f>(US_Debt_Table[[#This Row],[Debt Held by the Public]] - B5598)/B5598 * 100</f>
        <v>#DIV/0!</v>
      </c>
      <c r="F5346" s="12" t="e">
        <f>(US_Debt_Table[[#This Row],[Debt Held by the Public]] - B5598)/B5598 * 100</f>
        <v>#DIV/0!</v>
      </c>
      <c r="G5346" s="12"/>
      <c r="H5346" s="12"/>
      <c r="K5346"/>
    </row>
    <row r="5347" spans="1:11" x14ac:dyDescent="0.3">
      <c r="A5347" s="21">
        <v>37197</v>
      </c>
      <c r="D5347" s="12">
        <v>5806730000000</v>
      </c>
      <c r="E5347" s="12" t="e">
        <f>(US_Debt_Table[[#This Row],[Debt Held by the Public]] - B5599)/B5599 * 100</f>
        <v>#DIV/0!</v>
      </c>
      <c r="F5347" s="12" t="e">
        <f>(US_Debt_Table[[#This Row],[Debt Held by the Public]] - B5599)/B5599 * 100</f>
        <v>#DIV/0!</v>
      </c>
      <c r="G5347" s="12"/>
      <c r="H5347" s="12"/>
      <c r="K5347"/>
    </row>
    <row r="5348" spans="1:11" x14ac:dyDescent="0.3">
      <c r="A5348" s="21">
        <v>37196</v>
      </c>
      <c r="D5348" s="12">
        <v>5817190000000</v>
      </c>
      <c r="E5348" s="12" t="e">
        <f>(US_Debt_Table[[#This Row],[Debt Held by the Public]] - B5600)/B5600 * 100</f>
        <v>#DIV/0!</v>
      </c>
      <c r="F5348" s="12" t="e">
        <f>(US_Debt_Table[[#This Row],[Debt Held by the Public]] - B5600)/B5600 * 100</f>
        <v>#DIV/0!</v>
      </c>
      <c r="G5348" s="12"/>
      <c r="H5348" s="12"/>
      <c r="K5348"/>
    </row>
    <row r="5349" spans="1:11" x14ac:dyDescent="0.3">
      <c r="A5349" s="21">
        <v>37195</v>
      </c>
      <c r="B5349" s="12">
        <v>3333040000000</v>
      </c>
      <c r="D5349" s="12">
        <v>5815980000000</v>
      </c>
      <c r="E5349" s="12" t="e">
        <f>(US_Debt_Table[[#This Row],[Debt Held by the Public]] - B5601)/B5601 * 100</f>
        <v>#DIV/0!</v>
      </c>
      <c r="F5349" s="12" t="e">
        <f>(US_Debt_Table[[#This Row],[Debt Held by the Public]] - B5601)/B5601 * 100</f>
        <v>#DIV/0!</v>
      </c>
      <c r="G5349" s="12"/>
      <c r="H5349" s="12"/>
      <c r="K5349"/>
    </row>
    <row r="5350" spans="1:11" x14ac:dyDescent="0.3">
      <c r="A5350" s="21">
        <v>37194</v>
      </c>
      <c r="D5350" s="12">
        <v>5821970000000</v>
      </c>
      <c r="E5350" s="12" t="e">
        <f>(US_Debt_Table[[#This Row],[Debt Held by the Public]] - B5602)/B5602 * 100</f>
        <v>#DIV/0!</v>
      </c>
      <c r="F5350" s="12" t="e">
        <f>(US_Debt_Table[[#This Row],[Debt Held by the Public]] - B5602)/B5602 * 100</f>
        <v>#DIV/0!</v>
      </c>
      <c r="G5350" s="12"/>
      <c r="H5350" s="12"/>
      <c r="K5350"/>
    </row>
    <row r="5351" spans="1:11" x14ac:dyDescent="0.3">
      <c r="A5351" s="21">
        <v>37193</v>
      </c>
      <c r="D5351" s="12">
        <v>5822040000000</v>
      </c>
      <c r="E5351" s="12" t="e">
        <f>(US_Debt_Table[[#This Row],[Debt Held by the Public]] - B5603)/B5603 * 100</f>
        <v>#DIV/0!</v>
      </c>
      <c r="F5351" s="12" t="e">
        <f>(US_Debt_Table[[#This Row],[Debt Held by the Public]] - B5603)/B5603 * 100</f>
        <v>#DIV/0!</v>
      </c>
      <c r="G5351" s="12"/>
      <c r="H5351" s="12"/>
      <c r="K5351"/>
    </row>
    <row r="5352" spans="1:11" x14ac:dyDescent="0.3">
      <c r="A5352" s="21">
        <v>37190</v>
      </c>
      <c r="D5352" s="12">
        <v>5824410000000</v>
      </c>
      <c r="E5352" s="12" t="e">
        <f>(US_Debt_Table[[#This Row],[Debt Held by the Public]] - B5604)/B5604 * 100</f>
        <v>#DIV/0!</v>
      </c>
      <c r="F5352" s="12" t="e">
        <f>(US_Debt_Table[[#This Row],[Debt Held by the Public]] - B5604)/B5604 * 100</f>
        <v>#DIV/0!</v>
      </c>
      <c r="G5352" s="12"/>
      <c r="H5352" s="12"/>
      <c r="K5352"/>
    </row>
    <row r="5353" spans="1:11" x14ac:dyDescent="0.3">
      <c r="A5353" s="21">
        <v>37189</v>
      </c>
      <c r="D5353" s="12">
        <v>5823620000000</v>
      </c>
      <c r="E5353" s="12" t="e">
        <f>(US_Debt_Table[[#This Row],[Debt Held by the Public]] - B5605)/B5605 * 100</f>
        <v>#DIV/0!</v>
      </c>
      <c r="F5353" s="12" t="e">
        <f>(US_Debt_Table[[#This Row],[Debt Held by the Public]] - B5605)/B5605 * 100</f>
        <v>#DIV/0!</v>
      </c>
      <c r="G5353" s="12"/>
      <c r="H5353" s="12"/>
      <c r="K5353"/>
    </row>
    <row r="5354" spans="1:11" x14ac:dyDescent="0.3">
      <c r="A5354" s="21">
        <v>37188</v>
      </c>
      <c r="D5354" s="12">
        <v>5820310000000</v>
      </c>
      <c r="E5354" s="12" t="e">
        <f>(US_Debt_Table[[#This Row],[Debt Held by the Public]] - B5606)/B5606 * 100</f>
        <v>#DIV/0!</v>
      </c>
      <c r="F5354" s="12" t="e">
        <f>(US_Debt_Table[[#This Row],[Debt Held by the Public]] - B5606)/B5606 * 100</f>
        <v>#DIV/0!</v>
      </c>
      <c r="G5354" s="12"/>
      <c r="H5354" s="12"/>
      <c r="K5354"/>
    </row>
    <row r="5355" spans="1:11" x14ac:dyDescent="0.3">
      <c r="A5355" s="21">
        <v>37187</v>
      </c>
      <c r="D5355" s="12">
        <v>5821680000000</v>
      </c>
      <c r="E5355" s="12" t="e">
        <f>(US_Debt_Table[[#This Row],[Debt Held by the Public]] - B5607)/B5607 * 100</f>
        <v>#DIV/0!</v>
      </c>
      <c r="F5355" s="12" t="e">
        <f>(US_Debt_Table[[#This Row],[Debt Held by the Public]] - B5607)/B5607 * 100</f>
        <v>#DIV/0!</v>
      </c>
      <c r="G5355" s="12"/>
      <c r="H5355" s="12"/>
      <c r="K5355"/>
    </row>
    <row r="5356" spans="1:11" x14ac:dyDescent="0.3">
      <c r="A5356" s="21">
        <v>37186</v>
      </c>
      <c r="D5356" s="12">
        <v>5819200000000</v>
      </c>
      <c r="E5356" s="12" t="e">
        <f>(US_Debt_Table[[#This Row],[Debt Held by the Public]] - B5608)/B5608 * 100</f>
        <v>#DIV/0!</v>
      </c>
      <c r="F5356" s="12" t="e">
        <f>(US_Debt_Table[[#This Row],[Debt Held by the Public]] - B5608)/B5608 * 100</f>
        <v>#DIV/0!</v>
      </c>
      <c r="G5356" s="12"/>
      <c r="H5356" s="12"/>
      <c r="K5356"/>
    </row>
    <row r="5357" spans="1:11" x14ac:dyDescent="0.3">
      <c r="A5357" s="21">
        <v>37183</v>
      </c>
      <c r="D5357" s="12">
        <v>5819140000000</v>
      </c>
      <c r="E5357" s="12" t="e">
        <f>(US_Debt_Table[[#This Row],[Debt Held by the Public]] - B5609)/B5609 * 100</f>
        <v>#DIV/0!</v>
      </c>
      <c r="F5357" s="12" t="e">
        <f>(US_Debt_Table[[#This Row],[Debt Held by the Public]] - B5609)/B5609 * 100</f>
        <v>#DIV/0!</v>
      </c>
      <c r="G5357" s="12"/>
      <c r="H5357" s="12"/>
      <c r="K5357"/>
    </row>
    <row r="5358" spans="1:11" x14ac:dyDescent="0.3">
      <c r="A5358" s="21">
        <v>37182</v>
      </c>
      <c r="D5358" s="12">
        <v>5819280000000</v>
      </c>
      <c r="E5358" s="12" t="e">
        <f>(US_Debt_Table[[#This Row],[Debt Held by the Public]] - B5610)/B5610 * 100</f>
        <v>#DIV/0!</v>
      </c>
      <c r="F5358" s="12" t="e">
        <f>(US_Debt_Table[[#This Row],[Debt Held by the Public]] - B5610)/B5610 * 100</f>
        <v>#DIV/0!</v>
      </c>
      <c r="G5358" s="12"/>
      <c r="H5358" s="12"/>
      <c r="K5358"/>
    </row>
    <row r="5359" spans="1:11" x14ac:dyDescent="0.3">
      <c r="A5359" s="21">
        <v>37181</v>
      </c>
      <c r="D5359" s="12">
        <v>5820600000000</v>
      </c>
      <c r="E5359" s="12" t="e">
        <f>(US_Debt_Table[[#This Row],[Debt Held by the Public]] - B5611)/B5611 * 100</f>
        <v>#DIV/0!</v>
      </c>
      <c r="F5359" s="12" t="e">
        <f>(US_Debt_Table[[#This Row],[Debt Held by the Public]] - B5611)/B5611 * 100</f>
        <v>#DIV/0!</v>
      </c>
      <c r="G5359" s="12"/>
      <c r="H5359" s="12"/>
      <c r="K5359"/>
    </row>
    <row r="5360" spans="1:11" x14ac:dyDescent="0.3">
      <c r="A5360" s="21">
        <v>37180</v>
      </c>
      <c r="D5360" s="12">
        <v>5820980000000</v>
      </c>
      <c r="E5360" s="12" t="e">
        <f>(US_Debt_Table[[#This Row],[Debt Held by the Public]] - B5612)/B5612 * 100</f>
        <v>#DIV/0!</v>
      </c>
      <c r="F5360" s="12" t="e">
        <f>(US_Debt_Table[[#This Row],[Debt Held by the Public]] - B5612)/B5612 * 100</f>
        <v>#DIV/0!</v>
      </c>
      <c r="G5360" s="12"/>
      <c r="H5360" s="12"/>
      <c r="K5360"/>
    </row>
    <row r="5361" spans="1:11" x14ac:dyDescent="0.3">
      <c r="A5361" s="21">
        <v>37179</v>
      </c>
      <c r="D5361" s="12">
        <v>5818890000000</v>
      </c>
      <c r="E5361" s="12" t="e">
        <f>(US_Debt_Table[[#This Row],[Debt Held by the Public]] - B5613)/B5613 * 100</f>
        <v>#DIV/0!</v>
      </c>
      <c r="F5361" s="12" t="e">
        <f>(US_Debt_Table[[#This Row],[Debt Held by the Public]] - B5613)/B5613 * 100</f>
        <v>#DIV/0!</v>
      </c>
      <c r="G5361" s="12"/>
      <c r="H5361" s="12"/>
      <c r="K5361"/>
    </row>
    <row r="5362" spans="1:11" x14ac:dyDescent="0.3">
      <c r="A5362" s="21">
        <v>37176</v>
      </c>
      <c r="D5362" s="12">
        <v>5813330000000</v>
      </c>
      <c r="E5362" s="12" t="e">
        <f>(US_Debt_Table[[#This Row],[Debt Held by the Public]] - B5614)/B5614 * 100</f>
        <v>#DIV/0!</v>
      </c>
      <c r="F5362" s="12" t="e">
        <f>(US_Debt_Table[[#This Row],[Debt Held by the Public]] - B5614)/B5614 * 100</f>
        <v>#DIV/0!</v>
      </c>
      <c r="G5362" s="12"/>
      <c r="H5362" s="12"/>
      <c r="K5362"/>
    </row>
    <row r="5363" spans="1:11" x14ac:dyDescent="0.3">
      <c r="A5363" s="21">
        <v>37175</v>
      </c>
      <c r="D5363" s="12">
        <v>5811760000000</v>
      </c>
      <c r="E5363" s="12" t="e">
        <f>(US_Debt_Table[[#This Row],[Debt Held by the Public]] - B5615)/B5615 * 100</f>
        <v>#DIV/0!</v>
      </c>
      <c r="F5363" s="12" t="e">
        <f>(US_Debt_Table[[#This Row],[Debt Held by the Public]] - B5615)/B5615 * 100</f>
        <v>#DIV/0!</v>
      </c>
      <c r="G5363" s="12"/>
      <c r="H5363" s="12"/>
      <c r="K5363"/>
    </row>
    <row r="5364" spans="1:11" x14ac:dyDescent="0.3">
      <c r="A5364" s="21">
        <v>37174</v>
      </c>
      <c r="D5364" s="12">
        <v>5805750000000</v>
      </c>
      <c r="E5364" s="12" t="e">
        <f>(US_Debt_Table[[#This Row],[Debt Held by the Public]] - B5616)/B5616 * 100</f>
        <v>#DIV/0!</v>
      </c>
      <c r="F5364" s="12" t="e">
        <f>(US_Debt_Table[[#This Row],[Debt Held by the Public]] - B5616)/B5616 * 100</f>
        <v>#DIV/0!</v>
      </c>
      <c r="G5364" s="12"/>
      <c r="H5364" s="12"/>
      <c r="K5364"/>
    </row>
    <row r="5365" spans="1:11" x14ac:dyDescent="0.3">
      <c r="A5365" s="21">
        <v>37173</v>
      </c>
      <c r="D5365" s="12">
        <v>5808820000000</v>
      </c>
      <c r="E5365" s="12" t="e">
        <f>(US_Debt_Table[[#This Row],[Debt Held by the Public]] - B5617)/B5617 * 100</f>
        <v>#DIV/0!</v>
      </c>
      <c r="F5365" s="12" t="e">
        <f>(US_Debt_Table[[#This Row],[Debt Held by the Public]] - B5617)/B5617 * 100</f>
        <v>#DIV/0!</v>
      </c>
      <c r="G5365" s="12"/>
      <c r="H5365" s="12"/>
      <c r="K5365"/>
    </row>
    <row r="5366" spans="1:11" x14ac:dyDescent="0.3">
      <c r="A5366" s="21">
        <v>37169</v>
      </c>
      <c r="D5366" s="12">
        <v>5810500000000</v>
      </c>
      <c r="E5366" s="12">
        <f>(US_Debt_Table[[#This Row],[Debt Held by the Public]] - B5618)/B5618 * 100</f>
        <v>-100</v>
      </c>
      <c r="F5366" s="12">
        <f>(US_Debt_Table[[#This Row],[Debt Held by the Public]] - B5618)/B5618 * 100</f>
        <v>-100</v>
      </c>
      <c r="G5366" s="12"/>
      <c r="H5366" s="12"/>
      <c r="K5366"/>
    </row>
    <row r="5367" spans="1:11" x14ac:dyDescent="0.3">
      <c r="A5367" s="21">
        <v>37168</v>
      </c>
      <c r="D5367" s="12">
        <v>5803750000000</v>
      </c>
      <c r="E5367" s="12" t="e">
        <f>(US_Debt_Table[[#This Row],[Debt Held by the Public]] - B5619)/B5619 * 100</f>
        <v>#DIV/0!</v>
      </c>
      <c r="F5367" s="12" t="e">
        <f>(US_Debt_Table[[#This Row],[Debt Held by the Public]] - B5619)/B5619 * 100</f>
        <v>#DIV/0!</v>
      </c>
      <c r="G5367" s="12"/>
      <c r="H5367" s="12"/>
      <c r="K5367"/>
    </row>
    <row r="5368" spans="1:11" x14ac:dyDescent="0.3">
      <c r="A5368" s="21">
        <v>37167</v>
      </c>
      <c r="D5368" s="12">
        <v>5797690000000</v>
      </c>
      <c r="E5368" s="12" t="e">
        <f>(US_Debt_Table[[#This Row],[Debt Held by the Public]] - B5620)/B5620 * 100</f>
        <v>#DIV/0!</v>
      </c>
      <c r="F5368" s="12" t="e">
        <f>(US_Debt_Table[[#This Row],[Debt Held by the Public]] - B5620)/B5620 * 100</f>
        <v>#DIV/0!</v>
      </c>
      <c r="G5368" s="12"/>
      <c r="H5368" s="12"/>
      <c r="K5368"/>
    </row>
    <row r="5369" spans="1:11" x14ac:dyDescent="0.3">
      <c r="A5369" s="21">
        <v>37166</v>
      </c>
      <c r="D5369" s="12">
        <v>5815900000000</v>
      </c>
      <c r="E5369" s="12" t="e">
        <f>(US_Debt_Table[[#This Row],[Debt Held by the Public]] - B5621)/B5621 * 100</f>
        <v>#DIV/0!</v>
      </c>
      <c r="F5369" s="12" t="e">
        <f>(US_Debt_Table[[#This Row],[Debt Held by the Public]] - B5621)/B5621 * 100</f>
        <v>#DIV/0!</v>
      </c>
      <c r="G5369" s="12"/>
      <c r="H5369" s="12"/>
      <c r="K5369"/>
    </row>
    <row r="5370" spans="1:11" x14ac:dyDescent="0.3">
      <c r="A5370" s="21">
        <v>37165</v>
      </c>
      <c r="D5370" s="12">
        <v>5806150000000</v>
      </c>
      <c r="E5370" s="12" t="e">
        <f>(US_Debt_Table[[#This Row],[Debt Held by the Public]] - B5622)/B5622 * 100</f>
        <v>#DIV/0!</v>
      </c>
      <c r="F5370" s="12" t="e">
        <f>(US_Debt_Table[[#This Row],[Debt Held by the Public]] - B5622)/B5622 * 100</f>
        <v>#DIV/0!</v>
      </c>
      <c r="G5370" s="12"/>
      <c r="H5370" s="12"/>
      <c r="K5370"/>
    </row>
    <row r="5371" spans="1:11" x14ac:dyDescent="0.3">
      <c r="A5371" s="21">
        <v>37162</v>
      </c>
      <c r="B5371" s="12">
        <v>3339310000000</v>
      </c>
      <c r="D5371" s="12">
        <v>5807460000000</v>
      </c>
      <c r="E5371" s="12" t="e">
        <f>(US_Debt_Table[[#This Row],[Debt Held by the Public]] - B5623)/B5623 * 100</f>
        <v>#DIV/0!</v>
      </c>
      <c r="F5371" s="12" t="e">
        <f>(US_Debt_Table[[#This Row],[Debt Held by the Public]] - B5623)/B5623 * 100</f>
        <v>#DIV/0!</v>
      </c>
      <c r="G5371" s="12"/>
      <c r="H5371" s="12"/>
      <c r="K5371"/>
    </row>
    <row r="5372" spans="1:11" x14ac:dyDescent="0.3">
      <c r="A5372" s="21">
        <v>37161</v>
      </c>
      <c r="D5372" s="12">
        <v>5783810000000</v>
      </c>
      <c r="E5372" s="12" t="e">
        <f>(US_Debt_Table[[#This Row],[Debt Held by the Public]] - B5624)/B5624 * 100</f>
        <v>#DIV/0!</v>
      </c>
      <c r="F5372" s="12" t="e">
        <f>(US_Debt_Table[[#This Row],[Debt Held by the Public]] - B5624)/B5624 * 100</f>
        <v>#DIV/0!</v>
      </c>
      <c r="G5372" s="12"/>
      <c r="H5372" s="12"/>
      <c r="K5372"/>
    </row>
    <row r="5373" spans="1:11" x14ac:dyDescent="0.3">
      <c r="A5373" s="21">
        <v>37160</v>
      </c>
      <c r="D5373" s="12">
        <v>5782880000000</v>
      </c>
      <c r="E5373" s="12" t="e">
        <f>(US_Debt_Table[[#This Row],[Debt Held by the Public]] - B5625)/B5625 * 100</f>
        <v>#DIV/0!</v>
      </c>
      <c r="F5373" s="12" t="e">
        <f>(US_Debt_Table[[#This Row],[Debt Held by the Public]] - B5625)/B5625 * 100</f>
        <v>#DIV/0!</v>
      </c>
      <c r="G5373" s="12"/>
      <c r="H5373" s="12"/>
      <c r="K5373"/>
    </row>
    <row r="5374" spans="1:11" x14ac:dyDescent="0.3">
      <c r="A5374" s="21">
        <v>37159</v>
      </c>
      <c r="D5374" s="12">
        <v>5781880000000</v>
      </c>
      <c r="E5374" s="12" t="e">
        <f>(US_Debt_Table[[#This Row],[Debt Held by the Public]] - B5626)/B5626 * 100</f>
        <v>#DIV/0!</v>
      </c>
      <c r="F5374" s="12" t="e">
        <f>(US_Debt_Table[[#This Row],[Debt Held by the Public]] - B5626)/B5626 * 100</f>
        <v>#DIV/0!</v>
      </c>
      <c r="G5374" s="12"/>
      <c r="H5374" s="12"/>
      <c r="K5374"/>
    </row>
    <row r="5375" spans="1:11" x14ac:dyDescent="0.3">
      <c r="A5375" s="21">
        <v>37155</v>
      </c>
      <c r="D5375" s="12">
        <v>5779000000000</v>
      </c>
      <c r="E5375" s="12" t="e">
        <f>(US_Debt_Table[[#This Row],[Debt Held by the Public]] - B5627)/B5627 * 100</f>
        <v>#DIV/0!</v>
      </c>
      <c r="F5375" s="12" t="e">
        <f>(US_Debt_Table[[#This Row],[Debt Held by the Public]] - B5627)/B5627 * 100</f>
        <v>#DIV/0!</v>
      </c>
      <c r="G5375" s="12"/>
      <c r="H5375" s="12"/>
      <c r="K5375"/>
    </row>
    <row r="5376" spans="1:11" x14ac:dyDescent="0.3">
      <c r="A5376" s="21">
        <v>37154</v>
      </c>
      <c r="D5376" s="12">
        <v>5781710000000</v>
      </c>
      <c r="E5376" s="12" t="e">
        <f>(US_Debt_Table[[#This Row],[Debt Held by the Public]] - B5628)/B5628 * 100</f>
        <v>#DIV/0!</v>
      </c>
      <c r="F5376" s="12" t="e">
        <f>(US_Debt_Table[[#This Row],[Debt Held by the Public]] - B5628)/B5628 * 100</f>
        <v>#DIV/0!</v>
      </c>
      <c r="G5376" s="12"/>
      <c r="H5376" s="12"/>
      <c r="K5376"/>
    </row>
    <row r="5377" spans="1:11" x14ac:dyDescent="0.3">
      <c r="A5377" s="21">
        <v>37153</v>
      </c>
      <c r="D5377" s="12">
        <v>5774560000000</v>
      </c>
      <c r="E5377" s="12" t="e">
        <f>(US_Debt_Table[[#This Row],[Debt Held by the Public]] - B5629)/B5629 * 100</f>
        <v>#DIV/0!</v>
      </c>
      <c r="F5377" s="12" t="e">
        <f>(US_Debt_Table[[#This Row],[Debt Held by the Public]] - B5629)/B5629 * 100</f>
        <v>#DIV/0!</v>
      </c>
      <c r="G5377" s="12"/>
      <c r="H5377" s="12"/>
      <c r="K5377"/>
    </row>
    <row r="5378" spans="1:11" x14ac:dyDescent="0.3">
      <c r="A5378" s="21">
        <v>37152</v>
      </c>
      <c r="D5378" s="12">
        <v>5775670000000</v>
      </c>
      <c r="E5378" s="12" t="e">
        <f>(US_Debt_Table[[#This Row],[Debt Held by the Public]] - B5630)/B5630 * 100</f>
        <v>#DIV/0!</v>
      </c>
      <c r="F5378" s="12" t="e">
        <f>(US_Debt_Table[[#This Row],[Debt Held by the Public]] - B5630)/B5630 * 100</f>
        <v>#DIV/0!</v>
      </c>
      <c r="G5378" s="12"/>
      <c r="H5378" s="12"/>
      <c r="K5378"/>
    </row>
    <row r="5379" spans="1:11" x14ac:dyDescent="0.3">
      <c r="A5379" s="21">
        <v>37151</v>
      </c>
      <c r="D5379" s="12">
        <v>5770520000000</v>
      </c>
      <c r="E5379" s="12" t="e">
        <f>(US_Debt_Table[[#This Row],[Debt Held by the Public]] - B5631)/B5631 * 100</f>
        <v>#DIV/0!</v>
      </c>
      <c r="F5379" s="12" t="e">
        <f>(US_Debt_Table[[#This Row],[Debt Held by the Public]] - B5631)/B5631 * 100</f>
        <v>#DIV/0!</v>
      </c>
      <c r="G5379" s="12"/>
      <c r="H5379" s="12"/>
      <c r="K5379"/>
    </row>
    <row r="5380" spans="1:11" x14ac:dyDescent="0.3">
      <c r="A5380" s="21">
        <v>37148</v>
      </c>
      <c r="D5380" s="12">
        <v>5768290000000</v>
      </c>
      <c r="E5380" s="12" t="e">
        <f>(US_Debt_Table[[#This Row],[Debt Held by the Public]] - B5632)/B5632 * 100</f>
        <v>#DIV/0!</v>
      </c>
      <c r="F5380" s="12" t="e">
        <f>(US_Debt_Table[[#This Row],[Debt Held by the Public]] - B5632)/B5632 * 100</f>
        <v>#DIV/0!</v>
      </c>
      <c r="G5380" s="12"/>
      <c r="H5380" s="12"/>
      <c r="K5380"/>
    </row>
    <row r="5381" spans="1:11" x14ac:dyDescent="0.3">
      <c r="A5381" s="21">
        <v>37147</v>
      </c>
      <c r="D5381" s="12">
        <v>5769810000000</v>
      </c>
      <c r="E5381" s="12" t="e">
        <f>(US_Debt_Table[[#This Row],[Debt Held by the Public]] - B5633)/B5633 * 100</f>
        <v>#DIV/0!</v>
      </c>
      <c r="F5381" s="12" t="e">
        <f>(US_Debt_Table[[#This Row],[Debt Held by the Public]] - B5633)/B5633 * 100</f>
        <v>#DIV/0!</v>
      </c>
      <c r="G5381" s="12"/>
      <c r="H5381" s="12"/>
      <c r="K5381"/>
    </row>
    <row r="5382" spans="1:11" x14ac:dyDescent="0.3">
      <c r="A5382" s="21">
        <v>37146</v>
      </c>
      <c r="D5382" s="12">
        <v>5776300000000</v>
      </c>
      <c r="E5382" s="12" t="e">
        <f>(US_Debt_Table[[#This Row],[Debt Held by the Public]] - B5634)/B5634 * 100</f>
        <v>#DIV/0!</v>
      </c>
      <c r="F5382" s="12" t="e">
        <f>(US_Debt_Table[[#This Row],[Debt Held by the Public]] - B5634)/B5634 * 100</f>
        <v>#DIV/0!</v>
      </c>
      <c r="G5382" s="12"/>
      <c r="H5382" s="12"/>
      <c r="K5382"/>
    </row>
    <row r="5383" spans="1:11" x14ac:dyDescent="0.3">
      <c r="A5383" s="21">
        <v>37144</v>
      </c>
      <c r="D5383" s="12">
        <v>5773170000000</v>
      </c>
      <c r="E5383" s="12" t="e">
        <f>(US_Debt_Table[[#This Row],[Debt Held by the Public]] - B5635)/B5635 * 100</f>
        <v>#DIV/0!</v>
      </c>
      <c r="F5383" s="12" t="e">
        <f>(US_Debt_Table[[#This Row],[Debt Held by the Public]] - B5635)/B5635 * 100</f>
        <v>#DIV/0!</v>
      </c>
      <c r="G5383" s="12"/>
      <c r="H5383" s="12"/>
      <c r="K5383"/>
    </row>
    <row r="5384" spans="1:11" x14ac:dyDescent="0.3">
      <c r="A5384" s="21">
        <v>37141</v>
      </c>
      <c r="D5384" s="12">
        <v>5772590000000</v>
      </c>
      <c r="E5384" s="12" t="e">
        <f>(US_Debt_Table[[#This Row],[Debt Held by the Public]] - B5636)/B5636 * 100</f>
        <v>#DIV/0!</v>
      </c>
      <c r="F5384" s="12" t="e">
        <f>(US_Debt_Table[[#This Row],[Debt Held by the Public]] - B5636)/B5636 * 100</f>
        <v>#DIV/0!</v>
      </c>
      <c r="G5384" s="12"/>
      <c r="H5384" s="12"/>
      <c r="K5384"/>
    </row>
    <row r="5385" spans="1:11" x14ac:dyDescent="0.3">
      <c r="A5385" s="21">
        <v>37140</v>
      </c>
      <c r="D5385" s="12">
        <v>5774090000000</v>
      </c>
      <c r="E5385" s="12" t="e">
        <f>(US_Debt_Table[[#This Row],[Debt Held by the Public]] - B5637)/B5637 * 100</f>
        <v>#DIV/0!</v>
      </c>
      <c r="F5385" s="12" t="e">
        <f>(US_Debt_Table[[#This Row],[Debt Held by the Public]] - B5637)/B5637 * 100</f>
        <v>#DIV/0!</v>
      </c>
      <c r="G5385" s="12"/>
      <c r="H5385" s="12"/>
      <c r="K5385"/>
    </row>
    <row r="5386" spans="1:11" x14ac:dyDescent="0.3">
      <c r="A5386" s="21">
        <v>37139</v>
      </c>
      <c r="D5386" s="12">
        <v>5769120000000</v>
      </c>
      <c r="E5386" s="12" t="e">
        <f>(US_Debt_Table[[#This Row],[Debt Held by the Public]] - B5638)/B5638 * 100</f>
        <v>#DIV/0!</v>
      </c>
      <c r="F5386" s="12" t="e">
        <f>(US_Debt_Table[[#This Row],[Debt Held by the Public]] - B5638)/B5638 * 100</f>
        <v>#DIV/0!</v>
      </c>
      <c r="G5386" s="12"/>
      <c r="H5386" s="12"/>
      <c r="K5386"/>
    </row>
    <row r="5387" spans="1:11" x14ac:dyDescent="0.3">
      <c r="A5387" s="21">
        <v>37138</v>
      </c>
      <c r="D5387" s="12">
        <v>5761530000000</v>
      </c>
      <c r="E5387" s="12" t="e">
        <f>(US_Debt_Table[[#This Row],[Debt Held by the Public]] - B5639)/B5639 * 100</f>
        <v>#DIV/0!</v>
      </c>
      <c r="F5387" s="12" t="e">
        <f>(US_Debt_Table[[#This Row],[Debt Held by the Public]] - B5639)/B5639 * 100</f>
        <v>#DIV/0!</v>
      </c>
      <c r="G5387" s="12"/>
      <c r="H5387" s="12"/>
      <c r="K5387"/>
    </row>
    <row r="5388" spans="1:11" x14ac:dyDescent="0.3">
      <c r="A5388" s="21">
        <v>37134</v>
      </c>
      <c r="D5388" s="12">
        <v>5769880000000</v>
      </c>
      <c r="E5388" s="12" t="e">
        <f>(US_Debt_Table[[#This Row],[Debt Held by the Public]] - B5640)/B5640 * 100</f>
        <v>#DIV/0!</v>
      </c>
      <c r="F5388" s="12" t="e">
        <f>(US_Debt_Table[[#This Row],[Debt Held by the Public]] - B5640)/B5640 * 100</f>
        <v>#DIV/0!</v>
      </c>
      <c r="G5388" s="12"/>
      <c r="H5388" s="12"/>
      <c r="K5388"/>
    </row>
    <row r="5389" spans="1:11" x14ac:dyDescent="0.3">
      <c r="A5389" s="21">
        <v>37133</v>
      </c>
      <c r="D5389" s="12">
        <v>5806300000000</v>
      </c>
      <c r="E5389" s="12" t="e">
        <f>(US_Debt_Table[[#This Row],[Debt Held by the Public]] - B5641)/B5641 * 100</f>
        <v>#DIV/0!</v>
      </c>
      <c r="F5389" s="12" t="e">
        <f>(US_Debt_Table[[#This Row],[Debt Held by the Public]] - B5641)/B5641 * 100</f>
        <v>#DIV/0!</v>
      </c>
      <c r="G5389" s="12"/>
      <c r="H5389" s="12"/>
      <c r="K5389"/>
    </row>
    <row r="5390" spans="1:11" x14ac:dyDescent="0.3">
      <c r="A5390" s="21">
        <v>37132</v>
      </c>
      <c r="D5390" s="12">
        <v>5806220000000</v>
      </c>
      <c r="E5390" s="12" t="e">
        <f>(US_Debt_Table[[#This Row],[Debt Held by the Public]] - B5642)/B5642 * 100</f>
        <v>#DIV/0!</v>
      </c>
      <c r="F5390" s="12" t="e">
        <f>(US_Debt_Table[[#This Row],[Debt Held by the Public]] - B5642)/B5642 * 100</f>
        <v>#DIV/0!</v>
      </c>
      <c r="G5390" s="12"/>
      <c r="H5390" s="12"/>
      <c r="K5390"/>
    </row>
    <row r="5391" spans="1:11" x14ac:dyDescent="0.3">
      <c r="A5391" s="21">
        <v>37131</v>
      </c>
      <c r="D5391" s="12">
        <v>5806460000000</v>
      </c>
      <c r="E5391" s="12" t="e">
        <f>(US_Debt_Table[[#This Row],[Debt Held by the Public]] - B5643)/B5643 * 100</f>
        <v>#DIV/0!</v>
      </c>
      <c r="F5391" s="12" t="e">
        <f>(US_Debt_Table[[#This Row],[Debt Held by the Public]] - B5643)/B5643 * 100</f>
        <v>#DIV/0!</v>
      </c>
      <c r="G5391" s="12"/>
      <c r="H5391" s="12"/>
      <c r="K5391"/>
    </row>
    <row r="5392" spans="1:11" x14ac:dyDescent="0.3">
      <c r="A5392" s="21">
        <v>37130</v>
      </c>
      <c r="D5392" s="12">
        <v>5803350000000</v>
      </c>
      <c r="E5392" s="12" t="e">
        <f>(US_Debt_Table[[#This Row],[Debt Held by the Public]] - B5644)/B5644 * 100</f>
        <v>#DIV/0!</v>
      </c>
      <c r="F5392" s="12" t="e">
        <f>(US_Debt_Table[[#This Row],[Debt Held by the Public]] - B5644)/B5644 * 100</f>
        <v>#DIV/0!</v>
      </c>
      <c r="G5392" s="12"/>
      <c r="H5392" s="12"/>
      <c r="K5392"/>
    </row>
    <row r="5393" spans="1:11" x14ac:dyDescent="0.3">
      <c r="A5393" s="21">
        <v>37127</v>
      </c>
      <c r="D5393" s="12">
        <v>5804790000000</v>
      </c>
      <c r="E5393" s="12" t="e">
        <f>(US_Debt_Table[[#This Row],[Debt Held by the Public]] - B5645)/B5645 * 100</f>
        <v>#DIV/0!</v>
      </c>
      <c r="F5393" s="12" t="e">
        <f>(US_Debt_Table[[#This Row],[Debt Held by the Public]] - B5645)/B5645 * 100</f>
        <v>#DIV/0!</v>
      </c>
      <c r="G5393" s="12"/>
      <c r="H5393" s="12"/>
      <c r="K5393"/>
    </row>
    <row r="5394" spans="1:11" x14ac:dyDescent="0.3">
      <c r="A5394" s="21">
        <v>37126</v>
      </c>
      <c r="D5394" s="12">
        <v>5804540000000</v>
      </c>
      <c r="E5394" s="12" t="e">
        <f>(US_Debt_Table[[#This Row],[Debt Held by the Public]] - B5646)/B5646 * 100</f>
        <v>#DIV/0!</v>
      </c>
      <c r="F5394" s="12" t="e">
        <f>(US_Debt_Table[[#This Row],[Debt Held by the Public]] - B5646)/B5646 * 100</f>
        <v>#DIV/0!</v>
      </c>
      <c r="G5394" s="12"/>
      <c r="H5394" s="12"/>
      <c r="K5394"/>
    </row>
    <row r="5395" spans="1:11" x14ac:dyDescent="0.3">
      <c r="A5395" s="21">
        <v>37125</v>
      </c>
      <c r="D5395" s="12">
        <v>5779160000000</v>
      </c>
      <c r="E5395" s="12" t="e">
        <f>(US_Debt_Table[[#This Row],[Debt Held by the Public]] - B5647)/B5647 * 100</f>
        <v>#DIV/0!</v>
      </c>
      <c r="F5395" s="12" t="e">
        <f>(US_Debt_Table[[#This Row],[Debt Held by the Public]] - B5647)/B5647 * 100</f>
        <v>#DIV/0!</v>
      </c>
      <c r="G5395" s="12"/>
      <c r="H5395" s="12"/>
      <c r="K5395"/>
    </row>
    <row r="5396" spans="1:11" x14ac:dyDescent="0.3">
      <c r="A5396" s="21">
        <v>37124</v>
      </c>
      <c r="D5396" s="12">
        <v>5780200000000</v>
      </c>
      <c r="E5396" s="12" t="e">
        <f>(US_Debt_Table[[#This Row],[Debt Held by the Public]] - B5648)/B5648 * 100</f>
        <v>#DIV/0!</v>
      </c>
      <c r="F5396" s="12" t="e">
        <f>(US_Debt_Table[[#This Row],[Debt Held by the Public]] - B5648)/B5648 * 100</f>
        <v>#DIV/0!</v>
      </c>
      <c r="G5396" s="12"/>
      <c r="H5396" s="12"/>
      <c r="K5396"/>
    </row>
    <row r="5397" spans="1:11" x14ac:dyDescent="0.3">
      <c r="A5397" s="21">
        <v>37123</v>
      </c>
      <c r="D5397" s="12">
        <v>5776830000000</v>
      </c>
      <c r="E5397" s="12" t="e">
        <f>(US_Debt_Table[[#This Row],[Debt Held by the Public]] - B5649)/B5649 * 100</f>
        <v>#DIV/0!</v>
      </c>
      <c r="F5397" s="12" t="e">
        <f>(US_Debt_Table[[#This Row],[Debt Held by the Public]] - B5649)/B5649 * 100</f>
        <v>#DIV/0!</v>
      </c>
      <c r="G5397" s="12"/>
      <c r="H5397" s="12"/>
      <c r="K5397"/>
    </row>
    <row r="5398" spans="1:11" x14ac:dyDescent="0.3">
      <c r="A5398" s="21">
        <v>37120</v>
      </c>
      <c r="D5398" s="12">
        <v>5777560000000</v>
      </c>
      <c r="E5398" s="12" t="e">
        <f>(US_Debt_Table[[#This Row],[Debt Held by the Public]] - B5650)/B5650 * 100</f>
        <v>#DIV/0!</v>
      </c>
      <c r="F5398" s="12" t="e">
        <f>(US_Debt_Table[[#This Row],[Debt Held by the Public]] - B5650)/B5650 * 100</f>
        <v>#DIV/0!</v>
      </c>
      <c r="G5398" s="12"/>
      <c r="H5398" s="12"/>
      <c r="K5398"/>
    </row>
    <row r="5399" spans="1:11" x14ac:dyDescent="0.3">
      <c r="A5399" s="21">
        <v>37119</v>
      </c>
      <c r="D5399" s="12">
        <v>5776340000000</v>
      </c>
      <c r="E5399" s="12" t="e">
        <f>(US_Debt_Table[[#This Row],[Debt Held by the Public]] - B5651)/B5651 * 100</f>
        <v>#DIV/0!</v>
      </c>
      <c r="F5399" s="12" t="e">
        <f>(US_Debt_Table[[#This Row],[Debt Held by the Public]] - B5651)/B5651 * 100</f>
        <v>#DIV/0!</v>
      </c>
      <c r="G5399" s="12"/>
      <c r="H5399" s="12"/>
      <c r="K5399"/>
    </row>
    <row r="5400" spans="1:11" x14ac:dyDescent="0.3">
      <c r="A5400" s="21">
        <v>37118</v>
      </c>
      <c r="D5400" s="12">
        <v>5754580000000</v>
      </c>
      <c r="E5400" s="12" t="e">
        <f>(US_Debt_Table[[#This Row],[Debt Held by the Public]] - B5652)/B5652 * 100</f>
        <v>#DIV/0!</v>
      </c>
      <c r="F5400" s="12" t="e">
        <f>(US_Debt_Table[[#This Row],[Debt Held by the Public]] - B5652)/B5652 * 100</f>
        <v>#DIV/0!</v>
      </c>
      <c r="G5400" s="12"/>
      <c r="H5400" s="12"/>
      <c r="K5400"/>
    </row>
    <row r="5401" spans="1:11" x14ac:dyDescent="0.3">
      <c r="A5401" s="21">
        <v>37117</v>
      </c>
      <c r="D5401" s="12">
        <v>5740950000000</v>
      </c>
      <c r="E5401" s="12" t="e">
        <f>(US_Debt_Table[[#This Row],[Debt Held by the Public]] - B5653)/B5653 * 100</f>
        <v>#DIV/0!</v>
      </c>
      <c r="F5401" s="12" t="e">
        <f>(US_Debt_Table[[#This Row],[Debt Held by the Public]] - B5653)/B5653 * 100</f>
        <v>#DIV/0!</v>
      </c>
      <c r="G5401" s="12"/>
      <c r="H5401" s="12"/>
      <c r="K5401"/>
    </row>
    <row r="5402" spans="1:11" x14ac:dyDescent="0.3">
      <c r="A5402" s="21">
        <v>37116</v>
      </c>
      <c r="D5402" s="12">
        <v>5738290000000</v>
      </c>
      <c r="E5402" s="12" t="e">
        <f>(US_Debt_Table[[#This Row],[Debt Held by the Public]] - B5654)/B5654 * 100</f>
        <v>#DIV/0!</v>
      </c>
      <c r="F5402" s="12" t="e">
        <f>(US_Debt_Table[[#This Row],[Debt Held by the Public]] - B5654)/B5654 * 100</f>
        <v>#DIV/0!</v>
      </c>
      <c r="G5402" s="12"/>
      <c r="H5402" s="12"/>
      <c r="K5402"/>
    </row>
    <row r="5403" spans="1:11" x14ac:dyDescent="0.3">
      <c r="A5403" s="21">
        <v>37113</v>
      </c>
      <c r="D5403" s="12">
        <v>5738210000000</v>
      </c>
      <c r="E5403" s="12" t="e">
        <f>(US_Debt_Table[[#This Row],[Debt Held by the Public]] - B5655)/B5655 * 100</f>
        <v>#DIV/0!</v>
      </c>
      <c r="F5403" s="12" t="e">
        <f>(US_Debt_Table[[#This Row],[Debt Held by the Public]] - B5655)/B5655 * 100</f>
        <v>#DIV/0!</v>
      </c>
      <c r="G5403" s="12"/>
      <c r="H5403" s="12"/>
      <c r="K5403"/>
    </row>
    <row r="5404" spans="1:11" x14ac:dyDescent="0.3">
      <c r="A5404" s="21">
        <v>37112</v>
      </c>
      <c r="D5404" s="12">
        <v>5738630000000</v>
      </c>
      <c r="E5404" s="12" t="e">
        <f>(US_Debt_Table[[#This Row],[Debt Held by the Public]] - B5656)/B5656 * 100</f>
        <v>#DIV/0!</v>
      </c>
      <c r="F5404" s="12" t="e">
        <f>(US_Debt_Table[[#This Row],[Debt Held by the Public]] - B5656)/B5656 * 100</f>
        <v>#DIV/0!</v>
      </c>
      <c r="G5404" s="12"/>
      <c r="H5404" s="12"/>
      <c r="K5404"/>
    </row>
    <row r="5405" spans="1:11" x14ac:dyDescent="0.3">
      <c r="A5405" s="21">
        <v>37111</v>
      </c>
      <c r="D5405" s="12">
        <v>5720320000000</v>
      </c>
      <c r="E5405" s="12" t="e">
        <f>(US_Debt_Table[[#This Row],[Debt Held by the Public]] - B5657)/B5657 * 100</f>
        <v>#DIV/0!</v>
      </c>
      <c r="F5405" s="12" t="e">
        <f>(US_Debt_Table[[#This Row],[Debt Held by the Public]] - B5657)/B5657 * 100</f>
        <v>#DIV/0!</v>
      </c>
      <c r="G5405" s="12"/>
      <c r="H5405" s="12"/>
      <c r="K5405"/>
    </row>
    <row r="5406" spans="1:11" x14ac:dyDescent="0.3">
      <c r="A5406" s="21">
        <v>37110</v>
      </c>
      <c r="D5406" s="12">
        <v>5721320000000</v>
      </c>
      <c r="E5406" s="12" t="e">
        <f>(US_Debt_Table[[#This Row],[Debt Held by the Public]] - B5658)/B5658 * 100</f>
        <v>#DIV/0!</v>
      </c>
      <c r="F5406" s="12" t="e">
        <f>(US_Debt_Table[[#This Row],[Debt Held by the Public]] - B5658)/B5658 * 100</f>
        <v>#DIV/0!</v>
      </c>
      <c r="G5406" s="12"/>
      <c r="H5406" s="12"/>
      <c r="K5406"/>
    </row>
    <row r="5407" spans="1:11" x14ac:dyDescent="0.3">
      <c r="A5407" s="21">
        <v>37109</v>
      </c>
      <c r="D5407" s="12">
        <v>5718660000000</v>
      </c>
      <c r="E5407" s="12" t="e">
        <f>(US_Debt_Table[[#This Row],[Debt Held by the Public]] - B5659)/B5659 * 100</f>
        <v>#DIV/0!</v>
      </c>
      <c r="F5407" s="12" t="e">
        <f>(US_Debt_Table[[#This Row],[Debt Held by the Public]] - B5659)/B5659 * 100</f>
        <v>#DIV/0!</v>
      </c>
      <c r="G5407" s="12"/>
      <c r="H5407" s="12"/>
      <c r="K5407"/>
    </row>
    <row r="5408" spans="1:11" x14ac:dyDescent="0.3">
      <c r="A5408" s="21">
        <v>37106</v>
      </c>
      <c r="D5408" s="12">
        <v>5715970000000</v>
      </c>
      <c r="E5408" s="12" t="e">
        <f>(US_Debt_Table[[#This Row],[Debt Held by the Public]] - B5660)/B5660 * 100</f>
        <v>#DIV/0!</v>
      </c>
      <c r="F5408" s="12" t="e">
        <f>(US_Debt_Table[[#This Row],[Debt Held by the Public]] - B5660)/B5660 * 100</f>
        <v>#DIV/0!</v>
      </c>
      <c r="G5408" s="12"/>
      <c r="H5408" s="12"/>
      <c r="K5408"/>
    </row>
    <row r="5409" spans="1:11" x14ac:dyDescent="0.3">
      <c r="A5409" s="21">
        <v>37105</v>
      </c>
      <c r="D5409" s="12">
        <v>5730050000000</v>
      </c>
      <c r="E5409" s="12" t="e">
        <f>(US_Debt_Table[[#This Row],[Debt Held by the Public]] - B5661)/B5661 * 100</f>
        <v>#DIV/0!</v>
      </c>
      <c r="F5409" s="12" t="e">
        <f>(US_Debt_Table[[#This Row],[Debt Held by the Public]] - B5661)/B5661 * 100</f>
        <v>#DIV/0!</v>
      </c>
      <c r="G5409" s="12"/>
      <c r="H5409" s="12"/>
      <c r="K5409"/>
    </row>
    <row r="5410" spans="1:11" x14ac:dyDescent="0.3">
      <c r="A5410" s="21">
        <v>37104</v>
      </c>
      <c r="D5410" s="12">
        <v>5706160000000</v>
      </c>
      <c r="E5410" s="12" t="e">
        <f>(US_Debt_Table[[#This Row],[Debt Held by the Public]] - B5662)/B5662 * 100</f>
        <v>#DIV/0!</v>
      </c>
      <c r="F5410" s="12" t="e">
        <f>(US_Debt_Table[[#This Row],[Debt Held by the Public]] - B5662)/B5662 * 100</f>
        <v>#DIV/0!</v>
      </c>
      <c r="G5410" s="12"/>
      <c r="H5410" s="12"/>
      <c r="K5410"/>
    </row>
    <row r="5411" spans="1:11" x14ac:dyDescent="0.3">
      <c r="A5411" s="21">
        <v>37103</v>
      </c>
      <c r="D5411" s="12">
        <v>5718300000000</v>
      </c>
      <c r="E5411" s="12" t="e">
        <f>(US_Debt_Table[[#This Row],[Debt Held by the Public]] - B5663)/B5663 * 100</f>
        <v>#DIV/0!</v>
      </c>
      <c r="F5411" s="12" t="e">
        <f>(US_Debt_Table[[#This Row],[Debt Held by the Public]] - B5663)/B5663 * 100</f>
        <v>#DIV/0!</v>
      </c>
      <c r="G5411" s="12"/>
      <c r="H5411" s="12"/>
      <c r="K5411"/>
    </row>
    <row r="5412" spans="1:11" x14ac:dyDescent="0.3">
      <c r="A5412" s="21">
        <v>37102</v>
      </c>
      <c r="D5412" s="12">
        <v>5733200000000</v>
      </c>
      <c r="E5412" s="12" t="e">
        <f>(US_Debt_Table[[#This Row],[Debt Held by the Public]] - B5664)/B5664 * 100</f>
        <v>#DIV/0!</v>
      </c>
      <c r="F5412" s="12" t="e">
        <f>(US_Debt_Table[[#This Row],[Debt Held by the Public]] - B5664)/B5664 * 100</f>
        <v>#DIV/0!</v>
      </c>
      <c r="G5412" s="12"/>
      <c r="H5412" s="12"/>
      <c r="K5412"/>
    </row>
    <row r="5413" spans="1:11" x14ac:dyDescent="0.3">
      <c r="A5413" s="21">
        <v>37099</v>
      </c>
      <c r="D5413" s="12">
        <v>5736700000000</v>
      </c>
      <c r="E5413" s="12" t="e">
        <f>(US_Debt_Table[[#This Row],[Debt Held by the Public]] - B5665)/B5665 * 100</f>
        <v>#DIV/0!</v>
      </c>
      <c r="F5413" s="12" t="e">
        <f>(US_Debt_Table[[#This Row],[Debt Held by the Public]] - B5665)/B5665 * 100</f>
        <v>#DIV/0!</v>
      </c>
      <c r="G5413" s="12"/>
      <c r="H5413" s="12"/>
      <c r="K5413"/>
    </row>
    <row r="5414" spans="1:11" x14ac:dyDescent="0.3">
      <c r="A5414" s="21">
        <v>37098</v>
      </c>
      <c r="D5414" s="12">
        <v>5736560000000</v>
      </c>
      <c r="E5414" s="12" t="e">
        <f>(US_Debt_Table[[#This Row],[Debt Held by the Public]] - B5666)/B5666 * 100</f>
        <v>#DIV/0!</v>
      </c>
      <c r="F5414" s="12" t="e">
        <f>(US_Debt_Table[[#This Row],[Debt Held by the Public]] - B5666)/B5666 * 100</f>
        <v>#DIV/0!</v>
      </c>
      <c r="G5414" s="12"/>
      <c r="H5414" s="12"/>
      <c r="K5414"/>
    </row>
    <row r="5415" spans="1:11" x14ac:dyDescent="0.3">
      <c r="A5415" s="21">
        <v>37097</v>
      </c>
      <c r="D5415" s="12">
        <v>5725120000000</v>
      </c>
      <c r="E5415" s="12" t="e">
        <f>(US_Debt_Table[[#This Row],[Debt Held by the Public]] - B5667)/B5667 * 100</f>
        <v>#DIV/0!</v>
      </c>
      <c r="F5415" s="12" t="e">
        <f>(US_Debt_Table[[#This Row],[Debt Held by the Public]] - B5667)/B5667 * 100</f>
        <v>#DIV/0!</v>
      </c>
      <c r="G5415" s="12"/>
      <c r="H5415" s="12"/>
      <c r="K5415"/>
    </row>
    <row r="5416" spans="1:11" x14ac:dyDescent="0.3">
      <c r="A5416" s="21">
        <v>37096</v>
      </c>
      <c r="D5416" s="12">
        <v>5724980000000</v>
      </c>
      <c r="E5416" s="12" t="e">
        <f>(US_Debt_Table[[#This Row],[Debt Held by the Public]] - B5668)/B5668 * 100</f>
        <v>#DIV/0!</v>
      </c>
      <c r="F5416" s="12" t="e">
        <f>(US_Debt_Table[[#This Row],[Debt Held by the Public]] - B5668)/B5668 * 100</f>
        <v>#DIV/0!</v>
      </c>
      <c r="G5416" s="12"/>
      <c r="H5416" s="12"/>
      <c r="K5416"/>
    </row>
    <row r="5417" spans="1:11" x14ac:dyDescent="0.3">
      <c r="A5417" s="21">
        <v>37095</v>
      </c>
      <c r="D5417" s="12">
        <v>5721850000000</v>
      </c>
      <c r="E5417" s="12" t="e">
        <f>(US_Debt_Table[[#This Row],[Debt Held by the Public]] - B5669)/B5669 * 100</f>
        <v>#DIV/0!</v>
      </c>
      <c r="F5417" s="12" t="e">
        <f>(US_Debt_Table[[#This Row],[Debt Held by the Public]] - B5669)/B5669 * 100</f>
        <v>#DIV/0!</v>
      </c>
      <c r="G5417" s="12"/>
      <c r="H5417" s="12"/>
      <c r="K5417"/>
    </row>
    <row r="5418" spans="1:11" x14ac:dyDescent="0.3">
      <c r="A5418" s="21">
        <v>37092</v>
      </c>
      <c r="D5418" s="12">
        <v>5723280000000</v>
      </c>
      <c r="E5418" s="12" t="e">
        <f>(US_Debt_Table[[#This Row],[Debt Held by the Public]] - B5670)/B5670 * 100</f>
        <v>#DIV/0!</v>
      </c>
      <c r="F5418" s="12" t="e">
        <f>(US_Debt_Table[[#This Row],[Debt Held by the Public]] - B5670)/B5670 * 100</f>
        <v>#DIV/0!</v>
      </c>
      <c r="G5418" s="12"/>
      <c r="H5418" s="12"/>
      <c r="K5418"/>
    </row>
    <row r="5419" spans="1:11" x14ac:dyDescent="0.3">
      <c r="A5419" s="21">
        <v>37091</v>
      </c>
      <c r="D5419" s="12">
        <v>5722700000000</v>
      </c>
      <c r="E5419" s="12" t="e">
        <f>(US_Debt_Table[[#This Row],[Debt Held by the Public]] - B5671)/B5671 * 100</f>
        <v>#DIV/0!</v>
      </c>
      <c r="F5419" s="12" t="e">
        <f>(US_Debt_Table[[#This Row],[Debt Held by the Public]] - B5671)/B5671 * 100</f>
        <v>#DIV/0!</v>
      </c>
      <c r="G5419" s="12"/>
      <c r="H5419" s="12"/>
      <c r="K5419"/>
    </row>
    <row r="5420" spans="1:11" x14ac:dyDescent="0.3">
      <c r="A5420" s="21">
        <v>37090</v>
      </c>
      <c r="D5420" s="12">
        <v>5712500000000</v>
      </c>
      <c r="E5420" s="12" t="e">
        <f>(US_Debt_Table[[#This Row],[Debt Held by the Public]] - B5672)/B5672 * 100</f>
        <v>#DIV/0!</v>
      </c>
      <c r="F5420" s="12" t="e">
        <f>(US_Debt_Table[[#This Row],[Debt Held by the Public]] - B5672)/B5672 * 100</f>
        <v>#DIV/0!</v>
      </c>
      <c r="G5420" s="12"/>
      <c r="H5420" s="12"/>
      <c r="K5420"/>
    </row>
    <row r="5421" spans="1:11" x14ac:dyDescent="0.3">
      <c r="A5421" s="21">
        <v>37089</v>
      </c>
      <c r="D5421" s="12">
        <v>5714220000000</v>
      </c>
      <c r="E5421" s="12" t="e">
        <f>(US_Debt_Table[[#This Row],[Debt Held by the Public]] - B5673)/B5673 * 100</f>
        <v>#DIV/0!</v>
      </c>
      <c r="F5421" s="12" t="e">
        <f>(US_Debt_Table[[#This Row],[Debt Held by the Public]] - B5673)/B5673 * 100</f>
        <v>#DIV/0!</v>
      </c>
      <c r="G5421" s="12"/>
      <c r="H5421" s="12"/>
      <c r="K5421"/>
    </row>
    <row r="5422" spans="1:11" x14ac:dyDescent="0.3">
      <c r="A5422" s="21">
        <v>37088</v>
      </c>
      <c r="D5422" s="12">
        <v>5709310000000</v>
      </c>
      <c r="E5422" s="12" t="e">
        <f>(US_Debt_Table[[#This Row],[Debt Held by the Public]] - B5674)/B5674 * 100</f>
        <v>#DIV/0!</v>
      </c>
      <c r="F5422" s="12" t="e">
        <f>(US_Debt_Table[[#This Row],[Debt Held by the Public]] - B5674)/B5674 * 100</f>
        <v>#DIV/0!</v>
      </c>
      <c r="G5422" s="12"/>
      <c r="H5422" s="12"/>
      <c r="K5422"/>
    </row>
    <row r="5423" spans="1:11" x14ac:dyDescent="0.3">
      <c r="A5423" s="21">
        <v>37085</v>
      </c>
      <c r="D5423" s="12">
        <v>5705050000000</v>
      </c>
      <c r="E5423" s="12" t="e">
        <f>(US_Debt_Table[[#This Row],[Debt Held by the Public]] - B5675)/B5675 * 100</f>
        <v>#DIV/0!</v>
      </c>
      <c r="F5423" s="12" t="e">
        <f>(US_Debt_Table[[#This Row],[Debt Held by the Public]] - B5675)/B5675 * 100</f>
        <v>#DIV/0!</v>
      </c>
      <c r="G5423" s="12"/>
      <c r="H5423" s="12"/>
      <c r="K5423"/>
    </row>
    <row r="5424" spans="1:11" x14ac:dyDescent="0.3">
      <c r="A5424" s="21">
        <v>37084</v>
      </c>
      <c r="D5424" s="12">
        <v>5705910000000</v>
      </c>
      <c r="E5424" s="12" t="e">
        <f>(US_Debt_Table[[#This Row],[Debt Held by the Public]] - B5676)/B5676 * 100</f>
        <v>#DIV/0!</v>
      </c>
      <c r="F5424" s="12" t="e">
        <f>(US_Debt_Table[[#This Row],[Debt Held by the Public]] - B5676)/B5676 * 100</f>
        <v>#DIV/0!</v>
      </c>
      <c r="G5424" s="12"/>
      <c r="H5424" s="12"/>
      <c r="K5424"/>
    </row>
    <row r="5425" spans="1:11" x14ac:dyDescent="0.3">
      <c r="A5425" s="21">
        <v>37083</v>
      </c>
      <c r="D5425" s="12">
        <v>5709370000000</v>
      </c>
      <c r="E5425" s="12" t="e">
        <f>(US_Debt_Table[[#This Row],[Debt Held by the Public]] - B5677)/B5677 * 100</f>
        <v>#DIV/0!</v>
      </c>
      <c r="F5425" s="12" t="e">
        <f>(US_Debt_Table[[#This Row],[Debt Held by the Public]] - B5677)/B5677 * 100</f>
        <v>#DIV/0!</v>
      </c>
      <c r="G5425" s="12"/>
      <c r="H5425" s="12"/>
      <c r="K5425"/>
    </row>
    <row r="5426" spans="1:11" x14ac:dyDescent="0.3">
      <c r="A5426" s="21">
        <v>37082</v>
      </c>
      <c r="D5426" s="12">
        <v>5710440000000</v>
      </c>
      <c r="E5426" s="12" t="e">
        <f>(US_Debt_Table[[#This Row],[Debt Held by the Public]] - B5678)/B5678 * 100</f>
        <v>#DIV/0!</v>
      </c>
      <c r="F5426" s="12" t="e">
        <f>(US_Debt_Table[[#This Row],[Debt Held by the Public]] - B5678)/B5678 * 100</f>
        <v>#DIV/0!</v>
      </c>
      <c r="G5426" s="12"/>
      <c r="H5426" s="12"/>
      <c r="K5426"/>
    </row>
    <row r="5427" spans="1:11" x14ac:dyDescent="0.3">
      <c r="A5427" s="21">
        <v>37081</v>
      </c>
      <c r="D5427" s="12">
        <v>5709930000000</v>
      </c>
      <c r="E5427" s="12" t="e">
        <f>(US_Debt_Table[[#This Row],[Debt Held by the Public]] - B5679)/B5679 * 100</f>
        <v>#DIV/0!</v>
      </c>
      <c r="F5427" s="12" t="e">
        <f>(US_Debt_Table[[#This Row],[Debt Held by the Public]] - B5679)/B5679 * 100</f>
        <v>#DIV/0!</v>
      </c>
      <c r="G5427" s="12"/>
      <c r="H5427" s="12"/>
      <c r="K5427"/>
    </row>
    <row r="5428" spans="1:11" x14ac:dyDescent="0.3">
      <c r="A5428" s="21">
        <v>37078</v>
      </c>
      <c r="D5428" s="12">
        <v>5710980000000</v>
      </c>
      <c r="E5428" s="12" t="e">
        <f>(US_Debt_Table[[#This Row],[Debt Held by the Public]] - B5680)/B5680 * 100</f>
        <v>#DIV/0!</v>
      </c>
      <c r="F5428" s="12" t="e">
        <f>(US_Debt_Table[[#This Row],[Debt Held by the Public]] - B5680)/B5680 * 100</f>
        <v>#DIV/0!</v>
      </c>
      <c r="G5428" s="12"/>
      <c r="H5428" s="12"/>
      <c r="K5428"/>
    </row>
    <row r="5429" spans="1:11" x14ac:dyDescent="0.3">
      <c r="A5429" s="21">
        <v>37077</v>
      </c>
      <c r="D5429" s="12">
        <v>5708830000000</v>
      </c>
      <c r="E5429" s="12" t="e">
        <f>(US_Debt_Table[[#This Row],[Debt Held by the Public]] - B5681)/B5681 * 100</f>
        <v>#DIV/0!</v>
      </c>
      <c r="F5429" s="12" t="e">
        <f>(US_Debt_Table[[#This Row],[Debt Held by the Public]] - B5681)/B5681 * 100</f>
        <v>#DIV/0!</v>
      </c>
      <c r="G5429" s="12"/>
      <c r="H5429" s="12"/>
      <c r="K5429"/>
    </row>
    <row r="5430" spans="1:11" x14ac:dyDescent="0.3">
      <c r="A5430" s="21">
        <v>37075</v>
      </c>
      <c r="D5430" s="12">
        <v>5698200000000</v>
      </c>
      <c r="E5430" s="12" t="e">
        <f>(US_Debt_Table[[#This Row],[Debt Held by the Public]] - B5682)/B5682 * 100</f>
        <v>#DIV/0!</v>
      </c>
      <c r="F5430" s="12" t="e">
        <f>(US_Debt_Table[[#This Row],[Debt Held by the Public]] - B5682)/B5682 * 100</f>
        <v>#DIV/0!</v>
      </c>
      <c r="G5430" s="12"/>
      <c r="H5430" s="12"/>
      <c r="K5430"/>
    </row>
    <row r="5431" spans="1:11" x14ac:dyDescent="0.3">
      <c r="A5431" s="21">
        <v>37074</v>
      </c>
      <c r="D5431" s="12">
        <v>5693220000000</v>
      </c>
      <c r="E5431" s="12" t="e">
        <f>(US_Debt_Table[[#This Row],[Debt Held by the Public]] - B5683)/B5683 * 100</f>
        <v>#DIV/0!</v>
      </c>
      <c r="F5431" s="12" t="e">
        <f>(US_Debt_Table[[#This Row],[Debt Held by the Public]] - B5683)/B5683 * 100</f>
        <v>#DIV/0!</v>
      </c>
      <c r="G5431" s="12"/>
      <c r="H5431" s="12"/>
      <c r="K5431"/>
    </row>
    <row r="5432" spans="1:11" x14ac:dyDescent="0.3">
      <c r="A5432" s="21">
        <v>37071</v>
      </c>
      <c r="D5432" s="12">
        <v>5726810000000</v>
      </c>
      <c r="E5432" s="12" t="e">
        <f>(US_Debt_Table[[#This Row],[Debt Held by the Public]] - B5684)/B5684 * 100</f>
        <v>#DIV/0!</v>
      </c>
      <c r="F5432" s="12" t="e">
        <f>(US_Debt_Table[[#This Row],[Debt Held by the Public]] - B5684)/B5684 * 100</f>
        <v>#DIV/0!</v>
      </c>
      <c r="G5432" s="12"/>
      <c r="H5432" s="12"/>
      <c r="K5432"/>
    </row>
    <row r="5433" spans="1:11" x14ac:dyDescent="0.3">
      <c r="A5433" s="21">
        <v>37070</v>
      </c>
      <c r="D5433" s="12">
        <v>5663970000000</v>
      </c>
      <c r="E5433" s="12" t="e">
        <f>(US_Debt_Table[[#This Row],[Debt Held by the Public]] - B5685)/B5685 * 100</f>
        <v>#DIV/0!</v>
      </c>
      <c r="F5433" s="12" t="e">
        <f>(US_Debt_Table[[#This Row],[Debt Held by the Public]] - B5685)/B5685 * 100</f>
        <v>#DIV/0!</v>
      </c>
      <c r="G5433" s="12"/>
      <c r="H5433" s="12"/>
      <c r="K5433"/>
    </row>
    <row r="5434" spans="1:11" x14ac:dyDescent="0.3">
      <c r="A5434" s="21">
        <v>37069</v>
      </c>
      <c r="D5434" s="12">
        <v>5655170000000</v>
      </c>
      <c r="E5434" s="12" t="e">
        <f>(US_Debt_Table[[#This Row],[Debt Held by the Public]] - B5686)/B5686 * 100</f>
        <v>#DIV/0!</v>
      </c>
      <c r="F5434" s="12" t="e">
        <f>(US_Debt_Table[[#This Row],[Debt Held by the Public]] - B5686)/B5686 * 100</f>
        <v>#DIV/0!</v>
      </c>
      <c r="G5434" s="12"/>
      <c r="H5434" s="12"/>
      <c r="K5434"/>
    </row>
    <row r="5435" spans="1:11" x14ac:dyDescent="0.3">
      <c r="A5435" s="21">
        <v>37068</v>
      </c>
      <c r="D5435" s="12">
        <v>5656750000000</v>
      </c>
      <c r="E5435" s="12" t="e">
        <f>(US_Debt_Table[[#This Row],[Debt Held by the Public]] - B5687)/B5687 * 100</f>
        <v>#DIV/0!</v>
      </c>
      <c r="F5435" s="12" t="e">
        <f>(US_Debt_Table[[#This Row],[Debt Held by the Public]] - B5687)/B5687 * 100</f>
        <v>#DIV/0!</v>
      </c>
      <c r="G5435" s="12"/>
      <c r="H5435" s="12"/>
      <c r="K5435"/>
    </row>
    <row r="5436" spans="1:11" x14ac:dyDescent="0.3">
      <c r="A5436" s="21">
        <v>37067</v>
      </c>
      <c r="D5436" s="12">
        <v>5653130000000</v>
      </c>
      <c r="E5436" s="12" t="e">
        <f>(US_Debt_Table[[#This Row],[Debt Held by the Public]] - B5688)/B5688 * 100</f>
        <v>#DIV/0!</v>
      </c>
      <c r="F5436" s="12" t="e">
        <f>(US_Debt_Table[[#This Row],[Debt Held by the Public]] - B5688)/B5688 * 100</f>
        <v>#DIV/0!</v>
      </c>
      <c r="G5436" s="12"/>
      <c r="H5436" s="12"/>
      <c r="K5436"/>
    </row>
    <row r="5437" spans="1:11" x14ac:dyDescent="0.3">
      <c r="A5437" s="21">
        <v>37064</v>
      </c>
      <c r="D5437" s="12">
        <v>5651580000000</v>
      </c>
      <c r="E5437" s="12" t="e">
        <f>(US_Debt_Table[[#This Row],[Debt Held by the Public]] - B5689)/B5689 * 100</f>
        <v>#DIV/0!</v>
      </c>
      <c r="F5437" s="12" t="e">
        <f>(US_Debt_Table[[#This Row],[Debt Held by the Public]] - B5689)/B5689 * 100</f>
        <v>#DIV/0!</v>
      </c>
      <c r="G5437" s="12"/>
      <c r="H5437" s="12"/>
      <c r="K5437"/>
    </row>
    <row r="5438" spans="1:11" x14ac:dyDescent="0.3">
      <c r="A5438" s="21">
        <v>37063</v>
      </c>
      <c r="D5438" s="12">
        <v>5650400000000</v>
      </c>
      <c r="E5438" s="12" t="e">
        <f>(US_Debt_Table[[#This Row],[Debt Held by the Public]] - B5690)/B5690 * 100</f>
        <v>#DIV/0!</v>
      </c>
      <c r="F5438" s="12" t="e">
        <f>(US_Debt_Table[[#This Row],[Debt Held by the Public]] - B5690)/B5690 * 100</f>
        <v>#DIV/0!</v>
      </c>
      <c r="G5438" s="12"/>
      <c r="H5438" s="12"/>
      <c r="K5438"/>
    </row>
    <row r="5439" spans="1:11" x14ac:dyDescent="0.3">
      <c r="A5439" s="21">
        <v>37062</v>
      </c>
      <c r="D5439" s="12">
        <v>5641020000000</v>
      </c>
      <c r="E5439" s="12" t="e">
        <f>(US_Debt_Table[[#This Row],[Debt Held by the Public]] - B5691)/B5691 * 100</f>
        <v>#DIV/0!</v>
      </c>
      <c r="F5439" s="12" t="e">
        <f>(US_Debt_Table[[#This Row],[Debt Held by the Public]] - B5691)/B5691 * 100</f>
        <v>#DIV/0!</v>
      </c>
      <c r="G5439" s="12"/>
      <c r="H5439" s="12"/>
      <c r="K5439"/>
    </row>
    <row r="5440" spans="1:11" x14ac:dyDescent="0.3">
      <c r="A5440" s="21">
        <v>37061</v>
      </c>
      <c r="D5440" s="12">
        <v>5641110000000</v>
      </c>
      <c r="E5440" s="12" t="e">
        <f>(US_Debt_Table[[#This Row],[Debt Held by the Public]] - B5692)/B5692 * 100</f>
        <v>#DIV/0!</v>
      </c>
      <c r="F5440" s="12" t="e">
        <f>(US_Debt_Table[[#This Row],[Debt Held by the Public]] - B5692)/B5692 * 100</f>
        <v>#DIV/0!</v>
      </c>
      <c r="G5440" s="12"/>
      <c r="H5440" s="12"/>
      <c r="K5440"/>
    </row>
    <row r="5441" spans="1:11" x14ac:dyDescent="0.3">
      <c r="A5441" s="21">
        <v>37060</v>
      </c>
      <c r="D5441" s="12">
        <v>5634690000000</v>
      </c>
      <c r="E5441" s="12" t="e">
        <f>(US_Debt_Table[[#This Row],[Debt Held by the Public]] - B5693)/B5693 * 100</f>
        <v>#DIV/0!</v>
      </c>
      <c r="F5441" s="12" t="e">
        <f>(US_Debt_Table[[#This Row],[Debt Held by the Public]] - B5693)/B5693 * 100</f>
        <v>#DIV/0!</v>
      </c>
      <c r="G5441" s="12"/>
      <c r="H5441" s="12"/>
      <c r="K5441"/>
    </row>
    <row r="5442" spans="1:11" x14ac:dyDescent="0.3">
      <c r="A5442" s="21">
        <v>37057</v>
      </c>
      <c r="D5442" s="12">
        <v>5632910000000</v>
      </c>
      <c r="E5442" s="12" t="e">
        <f>(US_Debt_Table[[#This Row],[Debt Held by the Public]] - B5694)/B5694 * 100</f>
        <v>#DIV/0!</v>
      </c>
      <c r="F5442" s="12" t="e">
        <f>(US_Debt_Table[[#This Row],[Debt Held by the Public]] - B5694)/B5694 * 100</f>
        <v>#DIV/0!</v>
      </c>
      <c r="G5442" s="12"/>
      <c r="H5442" s="12"/>
      <c r="K5442"/>
    </row>
    <row r="5443" spans="1:11" x14ac:dyDescent="0.3">
      <c r="A5443" s="21">
        <v>37056</v>
      </c>
      <c r="D5443" s="12">
        <v>5668750000000</v>
      </c>
      <c r="E5443" s="12" t="e">
        <f>(US_Debt_Table[[#This Row],[Debt Held by the Public]] - B5695)/B5695 * 100</f>
        <v>#DIV/0!</v>
      </c>
      <c r="F5443" s="12" t="e">
        <f>(US_Debt_Table[[#This Row],[Debt Held by the Public]] - B5695)/B5695 * 100</f>
        <v>#DIV/0!</v>
      </c>
      <c r="G5443" s="12"/>
      <c r="H5443" s="12"/>
      <c r="K5443"/>
    </row>
    <row r="5444" spans="1:11" x14ac:dyDescent="0.3">
      <c r="A5444" s="21">
        <v>37055</v>
      </c>
      <c r="D5444" s="12">
        <v>5681950000000</v>
      </c>
      <c r="E5444" s="12" t="e">
        <f>(US_Debt_Table[[#This Row],[Debt Held by the Public]] - B5696)/B5696 * 100</f>
        <v>#DIV/0!</v>
      </c>
      <c r="F5444" s="12" t="e">
        <f>(US_Debt_Table[[#This Row],[Debt Held by the Public]] - B5696)/B5696 * 100</f>
        <v>#DIV/0!</v>
      </c>
      <c r="G5444" s="12"/>
      <c r="H5444" s="12"/>
      <c r="K5444"/>
    </row>
    <row r="5445" spans="1:11" x14ac:dyDescent="0.3">
      <c r="A5445" s="21">
        <v>37054</v>
      </c>
      <c r="D5445" s="12">
        <v>5683520000000</v>
      </c>
      <c r="E5445" s="12" t="e">
        <f>(US_Debt_Table[[#This Row],[Debt Held by the Public]] - B5697)/B5697 * 100</f>
        <v>#DIV/0!</v>
      </c>
      <c r="F5445" s="12" t="e">
        <f>(US_Debt_Table[[#This Row],[Debt Held by the Public]] - B5697)/B5697 * 100</f>
        <v>#DIV/0!</v>
      </c>
      <c r="G5445" s="12"/>
      <c r="H5445" s="12"/>
      <c r="K5445"/>
    </row>
    <row r="5446" spans="1:11" x14ac:dyDescent="0.3">
      <c r="A5446" s="21">
        <v>37053</v>
      </c>
      <c r="D5446" s="12">
        <v>5680530000000</v>
      </c>
      <c r="E5446" s="12" t="e">
        <f>(US_Debt_Table[[#This Row],[Debt Held by the Public]] - B5698)/B5698 * 100</f>
        <v>#DIV/0!</v>
      </c>
      <c r="F5446" s="12" t="e">
        <f>(US_Debt_Table[[#This Row],[Debt Held by the Public]] - B5698)/B5698 * 100</f>
        <v>#DIV/0!</v>
      </c>
      <c r="G5446" s="12"/>
      <c r="H5446" s="12"/>
      <c r="K5446"/>
    </row>
    <row r="5447" spans="1:11" x14ac:dyDescent="0.3">
      <c r="A5447" s="21">
        <v>37050</v>
      </c>
      <c r="D5447" s="12">
        <v>5679730000000</v>
      </c>
      <c r="E5447" s="12" t="e">
        <f>(US_Debt_Table[[#This Row],[Debt Held by the Public]] - B5699)/B5699 * 100</f>
        <v>#DIV/0!</v>
      </c>
      <c r="F5447" s="12" t="e">
        <f>(US_Debt_Table[[#This Row],[Debt Held by the Public]] - B5699)/B5699 * 100</f>
        <v>#DIV/0!</v>
      </c>
      <c r="G5447" s="12"/>
      <c r="H5447" s="12"/>
      <c r="K5447"/>
    </row>
    <row r="5448" spans="1:11" x14ac:dyDescent="0.3">
      <c r="A5448" s="21">
        <v>37049</v>
      </c>
      <c r="D5448" s="12">
        <v>5672370000000</v>
      </c>
      <c r="E5448" s="12" t="e">
        <f>(US_Debt_Table[[#This Row],[Debt Held by the Public]] - B5700)/B5700 * 100</f>
        <v>#DIV/0!</v>
      </c>
      <c r="F5448" s="12" t="e">
        <f>(US_Debt_Table[[#This Row],[Debt Held by the Public]] - B5700)/B5700 * 100</f>
        <v>#DIV/0!</v>
      </c>
      <c r="G5448" s="12"/>
      <c r="H5448" s="12"/>
      <c r="K5448"/>
    </row>
    <row r="5449" spans="1:11" x14ac:dyDescent="0.3">
      <c r="A5449" s="21">
        <v>37048</v>
      </c>
      <c r="D5449" s="12">
        <v>5669400000000</v>
      </c>
      <c r="E5449" s="12" t="e">
        <f>(US_Debt_Table[[#This Row],[Debt Held by the Public]] - B5701)/B5701 * 100</f>
        <v>#DIV/0!</v>
      </c>
      <c r="F5449" s="12" t="e">
        <f>(US_Debt_Table[[#This Row],[Debt Held by the Public]] - B5701)/B5701 * 100</f>
        <v>#DIV/0!</v>
      </c>
      <c r="G5449" s="12"/>
      <c r="H5449" s="12"/>
      <c r="K5449"/>
    </row>
    <row r="5450" spans="1:11" x14ac:dyDescent="0.3">
      <c r="A5450" s="21">
        <v>37047</v>
      </c>
      <c r="D5450" s="12">
        <v>5671990000000</v>
      </c>
      <c r="E5450" s="12" t="e">
        <f>(US_Debt_Table[[#This Row],[Debt Held by the Public]] - B5702)/B5702 * 100</f>
        <v>#DIV/0!</v>
      </c>
      <c r="F5450" s="12" t="e">
        <f>(US_Debt_Table[[#This Row],[Debt Held by the Public]] - B5702)/B5702 * 100</f>
        <v>#DIV/0!</v>
      </c>
      <c r="G5450" s="12"/>
      <c r="H5450" s="12"/>
      <c r="K5450"/>
    </row>
    <row r="5451" spans="1:11" x14ac:dyDescent="0.3">
      <c r="A5451" s="21">
        <v>37046</v>
      </c>
      <c r="D5451" s="12">
        <v>5668780000000</v>
      </c>
      <c r="E5451" s="12" t="e">
        <f>(US_Debt_Table[[#This Row],[Debt Held by the Public]] - B5703)/B5703 * 100</f>
        <v>#DIV/0!</v>
      </c>
      <c r="F5451" s="12" t="e">
        <f>(US_Debt_Table[[#This Row],[Debt Held by the Public]] - B5703)/B5703 * 100</f>
        <v>#DIV/0!</v>
      </c>
      <c r="G5451" s="12"/>
      <c r="H5451" s="12"/>
      <c r="K5451"/>
    </row>
    <row r="5452" spans="1:11" x14ac:dyDescent="0.3">
      <c r="A5452" s="21">
        <v>37043</v>
      </c>
      <c r="D5452" s="12">
        <v>5670560000000</v>
      </c>
      <c r="E5452" s="12" t="e">
        <f>(US_Debt_Table[[#This Row],[Debt Held by the Public]] - B5704)/B5704 * 100</f>
        <v>#DIV/0!</v>
      </c>
      <c r="F5452" s="12" t="e">
        <f>(US_Debt_Table[[#This Row],[Debt Held by the Public]] - B5704)/B5704 * 100</f>
        <v>#DIV/0!</v>
      </c>
      <c r="G5452" s="12"/>
      <c r="H5452" s="12"/>
      <c r="K5452"/>
    </row>
    <row r="5453" spans="1:11" x14ac:dyDescent="0.3">
      <c r="A5453" s="21">
        <v>37042</v>
      </c>
      <c r="D5453" s="12">
        <v>5656180000000</v>
      </c>
      <c r="E5453" s="12" t="e">
        <f>(US_Debt_Table[[#This Row],[Debt Held by the Public]] - B5705)/B5705 * 100</f>
        <v>#DIV/0!</v>
      </c>
      <c r="F5453" s="12" t="e">
        <f>(US_Debt_Table[[#This Row],[Debt Held by the Public]] - B5705)/B5705 * 100</f>
        <v>#DIV/0!</v>
      </c>
      <c r="G5453" s="12"/>
      <c r="H5453" s="12"/>
      <c r="K5453"/>
    </row>
    <row r="5454" spans="1:11" x14ac:dyDescent="0.3">
      <c r="A5454" s="21">
        <v>37041</v>
      </c>
      <c r="D5454" s="12">
        <v>5661970000000</v>
      </c>
      <c r="E5454" s="12" t="e">
        <f>(US_Debt_Table[[#This Row],[Debt Held by the Public]] - B5706)/B5706 * 100</f>
        <v>#DIV/0!</v>
      </c>
      <c r="F5454" s="12" t="e">
        <f>(US_Debt_Table[[#This Row],[Debt Held by the Public]] - B5706)/B5706 * 100</f>
        <v>#DIV/0!</v>
      </c>
      <c r="G5454" s="12"/>
      <c r="H5454" s="12"/>
      <c r="K5454"/>
    </row>
    <row r="5455" spans="1:11" x14ac:dyDescent="0.3">
      <c r="A5455" s="21">
        <v>37040</v>
      </c>
      <c r="D5455" s="12">
        <v>5661250000000</v>
      </c>
      <c r="E5455" s="12" t="e">
        <f>(US_Debt_Table[[#This Row],[Debt Held by the Public]] - B5707)/B5707 * 100</f>
        <v>#DIV/0!</v>
      </c>
      <c r="F5455" s="12" t="e">
        <f>(US_Debt_Table[[#This Row],[Debt Held by the Public]] - B5707)/B5707 * 100</f>
        <v>#DIV/0!</v>
      </c>
      <c r="G5455" s="12"/>
      <c r="H5455" s="12"/>
      <c r="K5455"/>
    </row>
    <row r="5456" spans="1:11" x14ac:dyDescent="0.3">
      <c r="A5456" s="21">
        <v>37036</v>
      </c>
      <c r="D5456" s="12">
        <v>5660880000000</v>
      </c>
      <c r="E5456" s="12" t="e">
        <f>(US_Debt_Table[[#This Row],[Debt Held by the Public]] - B5708)/B5708 * 100</f>
        <v>#DIV/0!</v>
      </c>
      <c r="F5456" s="12" t="e">
        <f>(US_Debt_Table[[#This Row],[Debt Held by the Public]] - B5708)/B5708 * 100</f>
        <v>#DIV/0!</v>
      </c>
      <c r="G5456" s="12"/>
      <c r="H5456" s="12"/>
      <c r="K5456"/>
    </row>
    <row r="5457" spans="1:11" x14ac:dyDescent="0.3">
      <c r="A5457" s="21">
        <v>37035</v>
      </c>
      <c r="D5457" s="12">
        <v>5660970000000</v>
      </c>
      <c r="E5457" s="12" t="e">
        <f>(US_Debt_Table[[#This Row],[Debt Held by the Public]] - B5709)/B5709 * 100</f>
        <v>#DIV/0!</v>
      </c>
      <c r="F5457" s="12" t="e">
        <f>(US_Debt_Table[[#This Row],[Debt Held by the Public]] - B5709)/B5709 * 100</f>
        <v>#DIV/0!</v>
      </c>
      <c r="G5457" s="12"/>
      <c r="H5457" s="12"/>
      <c r="K5457"/>
    </row>
    <row r="5458" spans="1:11" x14ac:dyDescent="0.3">
      <c r="A5458" s="21">
        <v>37034</v>
      </c>
      <c r="D5458" s="12">
        <v>5658410000000</v>
      </c>
      <c r="E5458" s="12" t="e">
        <f>(US_Debt_Table[[#This Row],[Debt Held by the Public]] - B5710)/B5710 * 100</f>
        <v>#DIV/0!</v>
      </c>
      <c r="F5458" s="12" t="e">
        <f>(US_Debt_Table[[#This Row],[Debt Held by the Public]] - B5710)/B5710 * 100</f>
        <v>#DIV/0!</v>
      </c>
      <c r="G5458" s="12"/>
      <c r="H5458" s="12"/>
      <c r="K5458"/>
    </row>
    <row r="5459" spans="1:11" x14ac:dyDescent="0.3">
      <c r="A5459" s="21">
        <v>37033</v>
      </c>
      <c r="D5459" s="12">
        <v>5658520000000</v>
      </c>
      <c r="E5459" s="12" t="e">
        <f>(US_Debt_Table[[#This Row],[Debt Held by the Public]] - B5711)/B5711 * 100</f>
        <v>#DIV/0!</v>
      </c>
      <c r="F5459" s="12" t="e">
        <f>(US_Debt_Table[[#This Row],[Debt Held by the Public]] - B5711)/B5711 * 100</f>
        <v>#DIV/0!</v>
      </c>
      <c r="G5459" s="12"/>
      <c r="H5459" s="12"/>
      <c r="K5459"/>
    </row>
    <row r="5460" spans="1:11" x14ac:dyDescent="0.3">
      <c r="A5460" s="21">
        <v>37032</v>
      </c>
      <c r="D5460" s="12">
        <v>5654600000000</v>
      </c>
      <c r="E5460" s="12" t="e">
        <f>(US_Debt_Table[[#This Row],[Debt Held by the Public]] - B5712)/B5712 * 100</f>
        <v>#DIV/0!</v>
      </c>
      <c r="F5460" s="12" t="e">
        <f>(US_Debt_Table[[#This Row],[Debt Held by the Public]] - B5712)/B5712 * 100</f>
        <v>#DIV/0!</v>
      </c>
      <c r="G5460" s="12"/>
      <c r="H5460" s="12"/>
      <c r="K5460"/>
    </row>
    <row r="5461" spans="1:11" x14ac:dyDescent="0.3">
      <c r="A5461" s="21">
        <v>37029</v>
      </c>
      <c r="D5461" s="12">
        <v>5655510000000</v>
      </c>
      <c r="E5461" s="12" t="e">
        <f>(US_Debt_Table[[#This Row],[Debt Held by the Public]] - B5713)/B5713 * 100</f>
        <v>#DIV/0!</v>
      </c>
      <c r="F5461" s="12" t="e">
        <f>(US_Debt_Table[[#This Row],[Debt Held by the Public]] - B5713)/B5713 * 100</f>
        <v>#DIV/0!</v>
      </c>
      <c r="G5461" s="12"/>
      <c r="H5461" s="12"/>
      <c r="K5461"/>
    </row>
    <row r="5462" spans="1:11" x14ac:dyDescent="0.3">
      <c r="A5462" s="21">
        <v>37028</v>
      </c>
      <c r="D5462" s="12">
        <v>5654620000000</v>
      </c>
      <c r="E5462" s="12" t="e">
        <f>(US_Debt_Table[[#This Row],[Debt Held by the Public]] - B5714)/B5714 * 100</f>
        <v>#DIV/0!</v>
      </c>
      <c r="F5462" s="12" t="e">
        <f>(US_Debt_Table[[#This Row],[Debt Held by the Public]] - B5714)/B5714 * 100</f>
        <v>#DIV/0!</v>
      </c>
      <c r="G5462" s="12"/>
      <c r="H5462" s="12"/>
      <c r="K5462"/>
    </row>
    <row r="5463" spans="1:11" x14ac:dyDescent="0.3">
      <c r="A5463" s="21">
        <v>37027</v>
      </c>
      <c r="D5463" s="12">
        <v>5650940000000</v>
      </c>
      <c r="E5463" s="12" t="e">
        <f>(US_Debt_Table[[#This Row],[Debt Held by the Public]] - B5715)/B5715 * 100</f>
        <v>#DIV/0!</v>
      </c>
      <c r="F5463" s="12" t="e">
        <f>(US_Debt_Table[[#This Row],[Debt Held by the Public]] - B5715)/B5715 * 100</f>
        <v>#DIV/0!</v>
      </c>
      <c r="G5463" s="12"/>
      <c r="H5463" s="12"/>
      <c r="K5463"/>
    </row>
    <row r="5464" spans="1:11" x14ac:dyDescent="0.3">
      <c r="A5464" s="21">
        <v>37026</v>
      </c>
      <c r="D5464" s="12">
        <v>5651670000000</v>
      </c>
      <c r="E5464" s="12" t="e">
        <f>(US_Debt_Table[[#This Row],[Debt Held by the Public]] - B5716)/B5716 * 100</f>
        <v>#DIV/0!</v>
      </c>
      <c r="F5464" s="12" t="e">
        <f>(US_Debt_Table[[#This Row],[Debt Held by the Public]] - B5716)/B5716 * 100</f>
        <v>#DIV/0!</v>
      </c>
      <c r="G5464" s="12"/>
      <c r="H5464" s="12"/>
      <c r="K5464"/>
    </row>
    <row r="5465" spans="1:11" x14ac:dyDescent="0.3">
      <c r="A5465" s="21">
        <v>37025</v>
      </c>
      <c r="D5465" s="12">
        <v>5641550000000</v>
      </c>
      <c r="E5465" s="12" t="e">
        <f>(US_Debt_Table[[#This Row],[Debt Held by the Public]] - B5717)/B5717 * 100</f>
        <v>#DIV/0!</v>
      </c>
      <c r="F5465" s="12" t="e">
        <f>(US_Debt_Table[[#This Row],[Debt Held by the Public]] - B5717)/B5717 * 100</f>
        <v>#DIV/0!</v>
      </c>
      <c r="G5465" s="12"/>
      <c r="H5465" s="12"/>
      <c r="K5465"/>
    </row>
    <row r="5466" spans="1:11" x14ac:dyDescent="0.3">
      <c r="A5466" s="21">
        <v>37022</v>
      </c>
      <c r="D5466" s="12">
        <v>5637840000000</v>
      </c>
      <c r="E5466" s="12" t="e">
        <f>(US_Debt_Table[[#This Row],[Debt Held by the Public]] - B5718)/B5718 * 100</f>
        <v>#DIV/0!</v>
      </c>
      <c r="F5466" s="12" t="e">
        <f>(US_Debt_Table[[#This Row],[Debt Held by the Public]] - B5718)/B5718 * 100</f>
        <v>#DIV/0!</v>
      </c>
      <c r="G5466" s="12"/>
      <c r="H5466" s="12"/>
      <c r="K5466"/>
    </row>
    <row r="5467" spans="1:11" x14ac:dyDescent="0.3">
      <c r="A5467" s="21">
        <v>37021</v>
      </c>
      <c r="D5467" s="12">
        <v>5640330000000</v>
      </c>
      <c r="E5467" s="12" t="e">
        <f>(US_Debt_Table[[#This Row],[Debt Held by the Public]] - B5719)/B5719 * 100</f>
        <v>#DIV/0!</v>
      </c>
      <c r="F5467" s="12" t="e">
        <f>(US_Debt_Table[[#This Row],[Debt Held by the Public]] - B5719)/B5719 * 100</f>
        <v>#DIV/0!</v>
      </c>
      <c r="G5467" s="12"/>
      <c r="H5467" s="12"/>
      <c r="K5467"/>
    </row>
    <row r="5468" spans="1:11" x14ac:dyDescent="0.3">
      <c r="A5468" s="21">
        <v>37020</v>
      </c>
      <c r="D5468" s="12">
        <v>5643270000000</v>
      </c>
      <c r="E5468" s="12" t="e">
        <f>(US_Debt_Table[[#This Row],[Debt Held by the Public]] - B5720)/B5720 * 100</f>
        <v>#DIV/0!</v>
      </c>
      <c r="F5468" s="12" t="e">
        <f>(US_Debt_Table[[#This Row],[Debt Held by the Public]] - B5720)/B5720 * 100</f>
        <v>#DIV/0!</v>
      </c>
      <c r="G5468" s="12"/>
      <c r="H5468" s="12"/>
      <c r="K5468"/>
    </row>
    <row r="5469" spans="1:11" x14ac:dyDescent="0.3">
      <c r="A5469" s="21">
        <v>37019</v>
      </c>
      <c r="D5469" s="12">
        <v>5647880000000</v>
      </c>
      <c r="E5469" s="12" t="e">
        <f>(US_Debt_Table[[#This Row],[Debt Held by the Public]] - B5721)/B5721 * 100</f>
        <v>#DIV/0!</v>
      </c>
      <c r="F5469" s="12" t="e">
        <f>(US_Debt_Table[[#This Row],[Debt Held by the Public]] - B5721)/B5721 * 100</f>
        <v>#DIV/0!</v>
      </c>
      <c r="G5469" s="12"/>
      <c r="H5469" s="12"/>
      <c r="K5469"/>
    </row>
    <row r="5470" spans="1:11" x14ac:dyDescent="0.3">
      <c r="A5470" s="21">
        <v>37018</v>
      </c>
      <c r="D5470" s="12">
        <v>5643610000000</v>
      </c>
      <c r="E5470" s="12" t="e">
        <f>(US_Debt_Table[[#This Row],[Debt Held by the Public]] - B5722)/B5722 * 100</f>
        <v>#DIV/0!</v>
      </c>
      <c r="F5470" s="12" t="e">
        <f>(US_Debt_Table[[#This Row],[Debt Held by the Public]] - B5722)/B5722 * 100</f>
        <v>#DIV/0!</v>
      </c>
      <c r="G5470" s="12"/>
      <c r="H5470" s="12"/>
      <c r="K5470"/>
    </row>
    <row r="5471" spans="1:11" x14ac:dyDescent="0.3">
      <c r="A5471" s="21">
        <v>37015</v>
      </c>
      <c r="D5471" s="12">
        <v>5641700000000</v>
      </c>
      <c r="E5471" s="12" t="e">
        <f>(US_Debt_Table[[#This Row],[Debt Held by the Public]] - B5723)/B5723 * 100</f>
        <v>#DIV/0!</v>
      </c>
      <c r="F5471" s="12" t="e">
        <f>(US_Debt_Table[[#This Row],[Debt Held by the Public]] - B5723)/B5723 * 100</f>
        <v>#DIV/0!</v>
      </c>
      <c r="G5471" s="12"/>
      <c r="H5471" s="12"/>
      <c r="K5471"/>
    </row>
    <row r="5472" spans="1:11" x14ac:dyDescent="0.3">
      <c r="A5472" s="21">
        <v>37014</v>
      </c>
      <c r="D5472" s="12">
        <v>5636660000000</v>
      </c>
      <c r="E5472" s="12" t="e">
        <f>(US_Debt_Table[[#This Row],[Debt Held by the Public]] - B5724)/B5724 * 100</f>
        <v>#DIV/0!</v>
      </c>
      <c r="F5472" s="12" t="e">
        <f>(US_Debt_Table[[#This Row],[Debt Held by the Public]] - B5724)/B5724 * 100</f>
        <v>#DIV/0!</v>
      </c>
      <c r="G5472" s="12"/>
      <c r="H5472" s="12"/>
      <c r="K5472"/>
    </row>
    <row r="5473" spans="1:11" x14ac:dyDescent="0.3">
      <c r="A5473" s="21">
        <v>37013</v>
      </c>
      <c r="D5473" s="12">
        <v>5655960000000</v>
      </c>
      <c r="E5473" s="12" t="e">
        <f>(US_Debt_Table[[#This Row],[Debt Held by the Public]] - B5725)/B5725 * 100</f>
        <v>#DIV/0!</v>
      </c>
      <c r="F5473" s="12" t="e">
        <f>(US_Debt_Table[[#This Row],[Debt Held by the Public]] - B5725)/B5725 * 100</f>
        <v>#DIV/0!</v>
      </c>
      <c r="G5473" s="12"/>
      <c r="H5473" s="12"/>
      <c r="K5473"/>
    </row>
    <row r="5474" spans="1:11" x14ac:dyDescent="0.3">
      <c r="A5474" s="21">
        <v>37012</v>
      </c>
      <c r="D5474" s="12">
        <v>5651070000000</v>
      </c>
      <c r="E5474" s="12" t="e">
        <f>(US_Debt_Table[[#This Row],[Debt Held by the Public]] - B5726)/B5726 * 100</f>
        <v>#DIV/0!</v>
      </c>
      <c r="F5474" s="12" t="e">
        <f>(US_Debt_Table[[#This Row],[Debt Held by the Public]] - B5726)/B5726 * 100</f>
        <v>#DIV/0!</v>
      </c>
      <c r="G5474" s="12"/>
      <c r="H5474" s="12"/>
      <c r="K5474"/>
    </row>
    <row r="5475" spans="1:11" x14ac:dyDescent="0.3">
      <c r="A5475" s="21">
        <v>37011</v>
      </c>
      <c r="D5475" s="12">
        <v>5661350000000</v>
      </c>
      <c r="E5475" s="12" t="e">
        <f>(US_Debt_Table[[#This Row],[Debt Held by the Public]] - B5727)/B5727 * 100</f>
        <v>#DIV/0!</v>
      </c>
      <c r="F5475" s="12" t="e">
        <f>(US_Debt_Table[[#This Row],[Debt Held by the Public]] - B5727)/B5727 * 100</f>
        <v>#DIV/0!</v>
      </c>
      <c r="G5475" s="12"/>
      <c r="H5475" s="12"/>
      <c r="K5475"/>
    </row>
    <row r="5476" spans="1:11" x14ac:dyDescent="0.3">
      <c r="A5476" s="21">
        <v>37008</v>
      </c>
      <c r="D5476" s="12">
        <v>5678260000000</v>
      </c>
      <c r="E5476" s="12" t="e">
        <f>(US_Debt_Table[[#This Row],[Debt Held by the Public]] - B5728)/B5728 * 100</f>
        <v>#DIV/0!</v>
      </c>
      <c r="F5476" s="12" t="e">
        <f>(US_Debt_Table[[#This Row],[Debt Held by the Public]] - B5728)/B5728 * 100</f>
        <v>#DIV/0!</v>
      </c>
      <c r="G5476" s="12"/>
      <c r="H5476" s="12"/>
      <c r="K5476"/>
    </row>
    <row r="5477" spans="1:11" x14ac:dyDescent="0.3">
      <c r="A5477" s="21">
        <v>37007</v>
      </c>
      <c r="D5477" s="12">
        <v>5679100000000</v>
      </c>
      <c r="E5477" s="12" t="e">
        <f>(US_Debt_Table[[#This Row],[Debt Held by the Public]] - B5729)/B5729 * 100</f>
        <v>#DIV/0!</v>
      </c>
      <c r="F5477" s="12" t="e">
        <f>(US_Debt_Table[[#This Row],[Debt Held by the Public]] - B5729)/B5729 * 100</f>
        <v>#DIV/0!</v>
      </c>
      <c r="G5477" s="12"/>
      <c r="H5477" s="12"/>
      <c r="K5477"/>
    </row>
    <row r="5478" spans="1:11" x14ac:dyDescent="0.3">
      <c r="A5478" s="21">
        <v>37006</v>
      </c>
      <c r="D5478" s="12">
        <v>5681920000000</v>
      </c>
      <c r="E5478" s="12" t="e">
        <f>(US_Debt_Table[[#This Row],[Debt Held by the Public]] - B5730)/B5730 * 100</f>
        <v>#DIV/0!</v>
      </c>
      <c r="F5478" s="12" t="e">
        <f>(US_Debt_Table[[#This Row],[Debt Held by the Public]] - B5730)/B5730 * 100</f>
        <v>#DIV/0!</v>
      </c>
      <c r="G5478" s="12"/>
      <c r="H5478" s="12"/>
      <c r="K5478"/>
    </row>
    <row r="5479" spans="1:11" x14ac:dyDescent="0.3">
      <c r="A5479" s="21">
        <v>37005</v>
      </c>
      <c r="D5479" s="12">
        <v>5681670000000</v>
      </c>
      <c r="E5479" s="12" t="e">
        <f>(US_Debt_Table[[#This Row],[Debt Held by the Public]] - B5731)/B5731 * 100</f>
        <v>#DIV/0!</v>
      </c>
      <c r="F5479" s="12" t="e">
        <f>(US_Debt_Table[[#This Row],[Debt Held by the Public]] - B5731)/B5731 * 100</f>
        <v>#DIV/0!</v>
      </c>
      <c r="G5479" s="12"/>
      <c r="H5479" s="12"/>
      <c r="K5479"/>
    </row>
    <row r="5480" spans="1:11" x14ac:dyDescent="0.3">
      <c r="A5480" s="21">
        <v>37004</v>
      </c>
      <c r="D5480" s="12">
        <v>5673970000000</v>
      </c>
      <c r="E5480" s="12" t="e">
        <f>(US_Debt_Table[[#This Row],[Debt Held by the Public]] - B5732)/B5732 * 100</f>
        <v>#DIV/0!</v>
      </c>
      <c r="F5480" s="12" t="e">
        <f>(US_Debt_Table[[#This Row],[Debt Held by the Public]] - B5732)/B5732 * 100</f>
        <v>#DIV/0!</v>
      </c>
      <c r="G5480" s="12"/>
      <c r="H5480" s="12"/>
      <c r="K5480"/>
    </row>
    <row r="5481" spans="1:11" x14ac:dyDescent="0.3">
      <c r="A5481" s="21">
        <v>37001</v>
      </c>
      <c r="D5481" s="12">
        <v>5713630000000</v>
      </c>
      <c r="E5481" s="12" t="e">
        <f>(US_Debt_Table[[#This Row],[Debt Held by the Public]] - B5733)/B5733 * 100</f>
        <v>#DIV/0!</v>
      </c>
      <c r="F5481" s="12" t="e">
        <f>(US_Debt_Table[[#This Row],[Debt Held by the Public]] - B5733)/B5733 * 100</f>
        <v>#DIV/0!</v>
      </c>
      <c r="G5481" s="12"/>
      <c r="H5481" s="12"/>
      <c r="K5481"/>
    </row>
    <row r="5482" spans="1:11" x14ac:dyDescent="0.3">
      <c r="A5482" s="21">
        <v>37000</v>
      </c>
      <c r="D5482" s="12">
        <v>5712580000000</v>
      </c>
      <c r="E5482" s="12" t="e">
        <f>(US_Debt_Table[[#This Row],[Debt Held by the Public]] - B5734)/B5734 * 100</f>
        <v>#DIV/0!</v>
      </c>
      <c r="F5482" s="12" t="e">
        <f>(US_Debt_Table[[#This Row],[Debt Held by the Public]] - B5734)/B5734 * 100</f>
        <v>#DIV/0!</v>
      </c>
      <c r="G5482" s="12"/>
      <c r="H5482" s="12"/>
      <c r="K5482"/>
    </row>
    <row r="5483" spans="1:11" x14ac:dyDescent="0.3">
      <c r="A5483" s="21">
        <v>36999</v>
      </c>
      <c r="D5483" s="12">
        <v>5742760000000</v>
      </c>
      <c r="E5483" s="12" t="e">
        <f>(US_Debt_Table[[#This Row],[Debt Held by the Public]] - B5735)/B5735 * 100</f>
        <v>#DIV/0!</v>
      </c>
      <c r="F5483" s="12" t="e">
        <f>(US_Debt_Table[[#This Row],[Debt Held by the Public]] - B5735)/B5735 * 100</f>
        <v>#DIV/0!</v>
      </c>
      <c r="G5483" s="12"/>
      <c r="H5483" s="12"/>
      <c r="K5483"/>
    </row>
    <row r="5484" spans="1:11" x14ac:dyDescent="0.3">
      <c r="A5484" s="21">
        <v>36998</v>
      </c>
      <c r="D5484" s="12">
        <v>5742700000000</v>
      </c>
      <c r="E5484" s="12" t="e">
        <f>(US_Debt_Table[[#This Row],[Debt Held by the Public]] - B5736)/B5736 * 100</f>
        <v>#DIV/0!</v>
      </c>
      <c r="F5484" s="12" t="e">
        <f>(US_Debt_Table[[#This Row],[Debt Held by the Public]] - B5736)/B5736 * 100</f>
        <v>#DIV/0!</v>
      </c>
      <c r="G5484" s="12"/>
      <c r="H5484" s="12"/>
      <c r="K5484"/>
    </row>
    <row r="5485" spans="1:11" x14ac:dyDescent="0.3">
      <c r="A5485" s="21">
        <v>36997</v>
      </c>
      <c r="D5485" s="12">
        <v>5736120000000</v>
      </c>
      <c r="E5485" s="12" t="e">
        <f>(US_Debt_Table[[#This Row],[Debt Held by the Public]] - B5737)/B5737 * 100</f>
        <v>#DIV/0!</v>
      </c>
      <c r="F5485" s="12" t="e">
        <f>(US_Debt_Table[[#This Row],[Debt Held by the Public]] - B5737)/B5737 * 100</f>
        <v>#DIV/0!</v>
      </c>
      <c r="G5485" s="12"/>
      <c r="H5485" s="12"/>
      <c r="K5485"/>
    </row>
    <row r="5486" spans="1:11" x14ac:dyDescent="0.3">
      <c r="A5486" s="21">
        <v>36994</v>
      </c>
      <c r="D5486" s="12">
        <v>5768260000000</v>
      </c>
      <c r="E5486" s="12" t="e">
        <f>(US_Debt_Table[[#This Row],[Debt Held by the Public]] - B5738)/B5738 * 100</f>
        <v>#DIV/0!</v>
      </c>
      <c r="F5486" s="12" t="e">
        <f>(US_Debt_Table[[#This Row],[Debt Held by the Public]] - B5738)/B5738 * 100</f>
        <v>#DIV/0!</v>
      </c>
      <c r="G5486" s="12"/>
      <c r="H5486" s="12"/>
      <c r="K5486"/>
    </row>
    <row r="5487" spans="1:11" x14ac:dyDescent="0.3">
      <c r="A5487" s="21">
        <v>36993</v>
      </c>
      <c r="D5487" s="12">
        <v>5767340000000</v>
      </c>
      <c r="E5487" s="12" t="e">
        <f>(US_Debt_Table[[#This Row],[Debt Held by the Public]] - B5739)/B5739 * 100</f>
        <v>#DIV/0!</v>
      </c>
      <c r="F5487" s="12" t="e">
        <f>(US_Debt_Table[[#This Row],[Debt Held by the Public]] - B5739)/B5739 * 100</f>
        <v>#DIV/0!</v>
      </c>
      <c r="G5487" s="12"/>
      <c r="H5487" s="12"/>
      <c r="K5487"/>
    </row>
    <row r="5488" spans="1:11" x14ac:dyDescent="0.3">
      <c r="A5488" s="21">
        <v>36992</v>
      </c>
      <c r="D5488" s="12">
        <v>5772020000000</v>
      </c>
      <c r="E5488" s="12" t="e">
        <f>(US_Debt_Table[[#This Row],[Debt Held by the Public]] - B5740)/B5740 * 100</f>
        <v>#DIV/0!</v>
      </c>
      <c r="F5488" s="12" t="e">
        <f>(US_Debt_Table[[#This Row],[Debt Held by the Public]] - B5740)/B5740 * 100</f>
        <v>#DIV/0!</v>
      </c>
      <c r="G5488" s="12"/>
      <c r="H5488" s="12"/>
      <c r="K5488"/>
    </row>
    <row r="5489" spans="1:11" x14ac:dyDescent="0.3">
      <c r="A5489" s="21">
        <v>36991</v>
      </c>
      <c r="D5489" s="12">
        <v>5772790000000</v>
      </c>
      <c r="E5489" s="12" t="e">
        <f>(US_Debt_Table[[#This Row],[Debt Held by the Public]] - B5741)/B5741 * 100</f>
        <v>#DIV/0!</v>
      </c>
      <c r="F5489" s="12" t="e">
        <f>(US_Debt_Table[[#This Row],[Debt Held by the Public]] - B5741)/B5741 * 100</f>
        <v>#DIV/0!</v>
      </c>
      <c r="G5489" s="12"/>
      <c r="H5489" s="12"/>
      <c r="K5489"/>
    </row>
    <row r="5490" spans="1:11" x14ac:dyDescent="0.3">
      <c r="A5490" s="21">
        <v>36990</v>
      </c>
      <c r="D5490" s="12">
        <v>5769840000000</v>
      </c>
      <c r="E5490" s="12" t="e">
        <f>(US_Debt_Table[[#This Row],[Debt Held by the Public]] - B5742)/B5742 * 100</f>
        <v>#DIV/0!</v>
      </c>
      <c r="F5490" s="12" t="e">
        <f>(US_Debt_Table[[#This Row],[Debt Held by the Public]] - B5742)/B5742 * 100</f>
        <v>#DIV/0!</v>
      </c>
      <c r="G5490" s="12"/>
      <c r="H5490" s="12"/>
      <c r="K5490"/>
    </row>
    <row r="5491" spans="1:11" x14ac:dyDescent="0.3">
      <c r="A5491" s="21">
        <v>36987</v>
      </c>
      <c r="D5491" s="12">
        <v>5770200000000</v>
      </c>
      <c r="E5491" s="12" t="e">
        <f>(US_Debt_Table[[#This Row],[Debt Held by the Public]] - B5743)/B5743 * 100</f>
        <v>#DIV/0!</v>
      </c>
      <c r="F5491" s="12" t="e">
        <f>(US_Debt_Table[[#This Row],[Debt Held by the Public]] - B5743)/B5743 * 100</f>
        <v>#DIV/0!</v>
      </c>
      <c r="G5491" s="12"/>
      <c r="H5491" s="12"/>
      <c r="K5491"/>
    </row>
    <row r="5492" spans="1:11" x14ac:dyDescent="0.3">
      <c r="A5492" s="21">
        <v>36986</v>
      </c>
      <c r="D5492" s="12">
        <v>5772520000000</v>
      </c>
      <c r="E5492" s="12" t="e">
        <f>(US_Debt_Table[[#This Row],[Debt Held by the Public]] - B5744)/B5744 * 100</f>
        <v>#DIV/0!</v>
      </c>
      <c r="F5492" s="12" t="e">
        <f>(US_Debt_Table[[#This Row],[Debt Held by the Public]] - B5744)/B5744 * 100</f>
        <v>#DIV/0!</v>
      </c>
      <c r="G5492" s="12"/>
      <c r="H5492" s="12"/>
      <c r="K5492"/>
    </row>
    <row r="5493" spans="1:11" x14ac:dyDescent="0.3">
      <c r="A5493" s="21">
        <v>36985</v>
      </c>
      <c r="D5493" s="12">
        <v>5777860000000</v>
      </c>
      <c r="E5493" s="12" t="e">
        <f>(US_Debt_Table[[#This Row],[Debt Held by the Public]] - B5745)/B5745 * 100</f>
        <v>#DIV/0!</v>
      </c>
      <c r="F5493" s="12" t="e">
        <f>(US_Debt_Table[[#This Row],[Debt Held by the Public]] - B5745)/B5745 * 100</f>
        <v>#DIV/0!</v>
      </c>
      <c r="G5493" s="12"/>
      <c r="H5493" s="12"/>
      <c r="K5493"/>
    </row>
    <row r="5494" spans="1:11" x14ac:dyDescent="0.3">
      <c r="A5494" s="21">
        <v>36984</v>
      </c>
      <c r="D5494" s="12">
        <v>5776370000000</v>
      </c>
      <c r="E5494" s="12" t="e">
        <f>(US_Debt_Table[[#This Row],[Debt Held by the Public]] - B5746)/B5746 * 100</f>
        <v>#DIV/0!</v>
      </c>
      <c r="F5494" s="12" t="e">
        <f>(US_Debt_Table[[#This Row],[Debt Held by the Public]] - B5746)/B5746 * 100</f>
        <v>#DIV/0!</v>
      </c>
      <c r="G5494" s="12"/>
      <c r="H5494" s="12"/>
      <c r="K5494"/>
    </row>
    <row r="5495" spans="1:11" x14ac:dyDescent="0.3">
      <c r="A5495" s="21">
        <v>36983</v>
      </c>
      <c r="D5495" s="12">
        <v>5745400000000</v>
      </c>
      <c r="E5495" s="12" t="e">
        <f>(US_Debt_Table[[#This Row],[Debt Held by the Public]] - B5747)/B5747 * 100</f>
        <v>#DIV/0!</v>
      </c>
      <c r="F5495" s="12" t="e">
        <f>(US_Debt_Table[[#This Row],[Debt Held by the Public]] - B5747)/B5747 * 100</f>
        <v>#DIV/0!</v>
      </c>
      <c r="G5495" s="12"/>
      <c r="H5495" s="12"/>
      <c r="K5495"/>
    </row>
    <row r="5496" spans="1:11" x14ac:dyDescent="0.3">
      <c r="A5496" s="21">
        <v>36980</v>
      </c>
      <c r="D5496" s="12">
        <v>5773740000000</v>
      </c>
      <c r="E5496" s="12" t="e">
        <f>(US_Debt_Table[[#This Row],[Debt Held by the Public]] - B5748)/B5748 * 100</f>
        <v>#DIV/0!</v>
      </c>
      <c r="F5496" s="12" t="e">
        <f>(US_Debt_Table[[#This Row],[Debt Held by the Public]] - B5748)/B5748 * 100</f>
        <v>#DIV/0!</v>
      </c>
      <c r="G5496" s="12"/>
      <c r="H5496" s="12"/>
      <c r="K5496"/>
    </row>
    <row r="5497" spans="1:11" x14ac:dyDescent="0.3">
      <c r="A5497" s="21">
        <v>36979</v>
      </c>
      <c r="D5497" s="12">
        <v>5770770000000</v>
      </c>
      <c r="E5497" s="12" t="e">
        <f>(US_Debt_Table[[#This Row],[Debt Held by the Public]] - B5749)/B5749 * 100</f>
        <v>#DIV/0!</v>
      </c>
      <c r="F5497" s="12" t="e">
        <f>(US_Debt_Table[[#This Row],[Debt Held by the Public]] - B5749)/B5749 * 100</f>
        <v>#DIV/0!</v>
      </c>
      <c r="G5497" s="12"/>
      <c r="H5497" s="12"/>
      <c r="K5497"/>
    </row>
    <row r="5498" spans="1:11" x14ac:dyDescent="0.3">
      <c r="A5498" s="21">
        <v>36978</v>
      </c>
      <c r="D5498" s="12">
        <v>5734570000000</v>
      </c>
      <c r="E5498" s="12" t="e">
        <f>(US_Debt_Table[[#This Row],[Debt Held by the Public]] - B5750)/B5750 * 100</f>
        <v>#DIV/0!</v>
      </c>
      <c r="F5498" s="12" t="e">
        <f>(US_Debt_Table[[#This Row],[Debt Held by the Public]] - B5750)/B5750 * 100</f>
        <v>#DIV/0!</v>
      </c>
      <c r="G5498" s="12"/>
      <c r="H5498" s="12"/>
      <c r="K5498"/>
    </row>
    <row r="5499" spans="1:11" x14ac:dyDescent="0.3">
      <c r="A5499" s="21">
        <v>36977</v>
      </c>
      <c r="D5499" s="12">
        <v>5736070000000</v>
      </c>
      <c r="E5499" s="12" t="e">
        <f>(US_Debt_Table[[#This Row],[Debt Held by the Public]] - B5751)/B5751 * 100</f>
        <v>#DIV/0!</v>
      </c>
      <c r="F5499" s="12" t="e">
        <f>(US_Debt_Table[[#This Row],[Debt Held by the Public]] - B5751)/B5751 * 100</f>
        <v>#DIV/0!</v>
      </c>
      <c r="G5499" s="12"/>
      <c r="H5499" s="12"/>
      <c r="K5499"/>
    </row>
    <row r="5500" spans="1:11" x14ac:dyDescent="0.3">
      <c r="A5500" s="21">
        <v>36976</v>
      </c>
      <c r="D5500" s="12">
        <v>5733900000000</v>
      </c>
      <c r="E5500" s="12" t="e">
        <f>(US_Debt_Table[[#This Row],[Debt Held by the Public]] - B5752)/B5752 * 100</f>
        <v>#DIV/0!</v>
      </c>
      <c r="F5500" s="12" t="e">
        <f>(US_Debt_Table[[#This Row],[Debt Held by the Public]] - B5752)/B5752 * 100</f>
        <v>#DIV/0!</v>
      </c>
      <c r="G5500" s="12"/>
      <c r="H5500" s="12"/>
      <c r="K5500"/>
    </row>
    <row r="5501" spans="1:11" x14ac:dyDescent="0.3">
      <c r="A5501" s="21">
        <v>36973</v>
      </c>
      <c r="D5501" s="12">
        <v>5734220000000</v>
      </c>
      <c r="E5501" s="12" t="e">
        <f>(US_Debt_Table[[#This Row],[Debt Held by the Public]] - B5753)/B5753 * 100</f>
        <v>#DIV/0!</v>
      </c>
      <c r="F5501" s="12" t="e">
        <f>(US_Debt_Table[[#This Row],[Debt Held by the Public]] - B5753)/B5753 * 100</f>
        <v>#DIV/0!</v>
      </c>
      <c r="G5501" s="12"/>
      <c r="H5501" s="12"/>
      <c r="K5501"/>
    </row>
    <row r="5502" spans="1:11" x14ac:dyDescent="0.3">
      <c r="A5502" s="21">
        <v>36972</v>
      </c>
      <c r="D5502" s="12">
        <v>5732050000000</v>
      </c>
      <c r="E5502" s="12" t="e">
        <f>(US_Debt_Table[[#This Row],[Debt Held by the Public]] - B5754)/B5754 * 100</f>
        <v>#DIV/0!</v>
      </c>
      <c r="F5502" s="12" t="e">
        <f>(US_Debt_Table[[#This Row],[Debt Held by the Public]] - B5754)/B5754 * 100</f>
        <v>#DIV/0!</v>
      </c>
      <c r="G5502" s="12"/>
      <c r="H5502" s="12"/>
      <c r="K5502"/>
    </row>
    <row r="5503" spans="1:11" x14ac:dyDescent="0.3">
      <c r="A5503" s="21">
        <v>36971</v>
      </c>
      <c r="D5503" s="12">
        <v>5731170000000</v>
      </c>
      <c r="E5503" s="12" t="e">
        <f>(US_Debt_Table[[#This Row],[Debt Held by the Public]] - B5755)/B5755 * 100</f>
        <v>#DIV/0!</v>
      </c>
      <c r="F5503" s="12" t="e">
        <f>(US_Debt_Table[[#This Row],[Debt Held by the Public]] - B5755)/B5755 * 100</f>
        <v>#DIV/0!</v>
      </c>
      <c r="G5503" s="12"/>
      <c r="H5503" s="12"/>
      <c r="K5503"/>
    </row>
    <row r="5504" spans="1:11" x14ac:dyDescent="0.3">
      <c r="A5504" s="21">
        <v>36970</v>
      </c>
      <c r="D5504" s="12">
        <v>5732600000000</v>
      </c>
      <c r="E5504" s="12" t="e">
        <f>(US_Debt_Table[[#This Row],[Debt Held by the Public]] - B5756)/B5756 * 100</f>
        <v>#DIV/0!</v>
      </c>
      <c r="F5504" s="12" t="e">
        <f>(US_Debt_Table[[#This Row],[Debt Held by the Public]] - B5756)/B5756 * 100</f>
        <v>#DIV/0!</v>
      </c>
      <c r="G5504" s="12"/>
      <c r="H5504" s="12"/>
      <c r="K5504"/>
    </row>
    <row r="5505" spans="1:11" x14ac:dyDescent="0.3">
      <c r="A5505" s="21">
        <v>36969</v>
      </c>
      <c r="D5505" s="12">
        <v>5729610000000</v>
      </c>
      <c r="E5505" s="12" t="e">
        <f>(US_Debt_Table[[#This Row],[Debt Held by the Public]] - B5757)/B5757 * 100</f>
        <v>#DIV/0!</v>
      </c>
      <c r="F5505" s="12" t="e">
        <f>(US_Debt_Table[[#This Row],[Debt Held by the Public]] - B5757)/B5757 * 100</f>
        <v>#DIV/0!</v>
      </c>
      <c r="G5505" s="12"/>
      <c r="H5505" s="12"/>
      <c r="K5505"/>
    </row>
    <row r="5506" spans="1:11" x14ac:dyDescent="0.3">
      <c r="A5506" s="21">
        <v>36966</v>
      </c>
      <c r="D5506" s="12">
        <v>5725430000000</v>
      </c>
      <c r="E5506" s="12" t="e">
        <f>(US_Debt_Table[[#This Row],[Debt Held by the Public]] - B5758)/B5758 * 100</f>
        <v>#DIV/0!</v>
      </c>
      <c r="F5506" s="12" t="e">
        <f>(US_Debt_Table[[#This Row],[Debt Held by the Public]] - B5758)/B5758 * 100</f>
        <v>#DIV/0!</v>
      </c>
      <c r="G5506" s="12"/>
      <c r="H5506" s="12"/>
      <c r="K5506"/>
    </row>
    <row r="5507" spans="1:11" x14ac:dyDescent="0.3">
      <c r="A5507" s="21">
        <v>36965</v>
      </c>
      <c r="D5507" s="12">
        <v>5724490000000</v>
      </c>
      <c r="E5507" s="12" t="e">
        <f>(US_Debt_Table[[#This Row],[Debt Held by the Public]] - B5759)/B5759 * 100</f>
        <v>#DIV/0!</v>
      </c>
      <c r="F5507" s="12" t="e">
        <f>(US_Debt_Table[[#This Row],[Debt Held by the Public]] - B5759)/B5759 * 100</f>
        <v>#DIV/0!</v>
      </c>
      <c r="G5507" s="12"/>
      <c r="H5507" s="12"/>
      <c r="K5507"/>
    </row>
    <row r="5508" spans="1:11" x14ac:dyDescent="0.3">
      <c r="A5508" s="21">
        <v>36964</v>
      </c>
      <c r="D5508" s="12">
        <v>5750560000000</v>
      </c>
      <c r="E5508" s="12" t="e">
        <f>(US_Debt_Table[[#This Row],[Debt Held by the Public]] - B5760)/B5760 * 100</f>
        <v>#DIV/0!</v>
      </c>
      <c r="F5508" s="12" t="e">
        <f>(US_Debt_Table[[#This Row],[Debt Held by the Public]] - B5760)/B5760 * 100</f>
        <v>#DIV/0!</v>
      </c>
      <c r="G5508" s="12"/>
      <c r="H5508" s="12"/>
      <c r="K5508"/>
    </row>
    <row r="5509" spans="1:11" x14ac:dyDescent="0.3">
      <c r="A5509" s="21">
        <v>36963</v>
      </c>
      <c r="D5509" s="12">
        <v>5752120000000</v>
      </c>
      <c r="E5509" s="12" t="e">
        <f>(US_Debt_Table[[#This Row],[Debt Held by the Public]] - B5761)/B5761 * 100</f>
        <v>#DIV/0!</v>
      </c>
      <c r="F5509" s="12" t="e">
        <f>(US_Debt_Table[[#This Row],[Debt Held by the Public]] - B5761)/B5761 * 100</f>
        <v>#DIV/0!</v>
      </c>
      <c r="G5509" s="12"/>
      <c r="H5509" s="12"/>
      <c r="K5509"/>
    </row>
    <row r="5510" spans="1:11" x14ac:dyDescent="0.3">
      <c r="A5510" s="21">
        <v>36962</v>
      </c>
      <c r="D5510" s="12">
        <v>5748760000000</v>
      </c>
      <c r="E5510" s="12" t="e">
        <f>(US_Debt_Table[[#This Row],[Debt Held by the Public]] - B5762)/B5762 * 100</f>
        <v>#DIV/0!</v>
      </c>
      <c r="F5510" s="12" t="e">
        <f>(US_Debt_Table[[#This Row],[Debt Held by the Public]] - B5762)/B5762 * 100</f>
        <v>#DIV/0!</v>
      </c>
      <c r="G5510" s="12"/>
      <c r="H5510" s="12"/>
      <c r="K5510"/>
    </row>
    <row r="5511" spans="1:11" x14ac:dyDescent="0.3">
      <c r="A5511" s="21">
        <v>36959</v>
      </c>
      <c r="D5511" s="12">
        <v>5747790000000</v>
      </c>
      <c r="E5511" s="12" t="e">
        <f>(US_Debt_Table[[#This Row],[Debt Held by the Public]] - B5763)/B5763 * 100</f>
        <v>#DIV/0!</v>
      </c>
      <c r="F5511" s="12" t="e">
        <f>(US_Debt_Table[[#This Row],[Debt Held by the Public]] - B5763)/B5763 * 100</f>
        <v>#DIV/0!</v>
      </c>
      <c r="G5511" s="12"/>
      <c r="H5511" s="12"/>
      <c r="K5511"/>
    </row>
    <row r="5512" spans="1:11" x14ac:dyDescent="0.3">
      <c r="A5512" s="21">
        <v>36958</v>
      </c>
      <c r="D5512" s="12">
        <v>5747550000000</v>
      </c>
      <c r="E5512" s="12" t="e">
        <f>(US_Debt_Table[[#This Row],[Debt Held by the Public]] - B5764)/B5764 * 100</f>
        <v>#DIV/0!</v>
      </c>
      <c r="F5512" s="12" t="e">
        <f>(US_Debt_Table[[#This Row],[Debt Held by the Public]] - B5764)/B5764 * 100</f>
        <v>#DIV/0!</v>
      </c>
      <c r="G5512" s="12"/>
      <c r="H5512" s="12"/>
      <c r="K5512"/>
    </row>
    <row r="5513" spans="1:11" x14ac:dyDescent="0.3">
      <c r="A5513" s="21">
        <v>36957</v>
      </c>
      <c r="D5513" s="12">
        <v>5747490000000</v>
      </c>
      <c r="E5513" s="12" t="e">
        <f>(US_Debt_Table[[#This Row],[Debt Held by the Public]] - B5765)/B5765 * 100</f>
        <v>#DIV/0!</v>
      </c>
      <c r="F5513" s="12" t="e">
        <f>(US_Debt_Table[[#This Row],[Debt Held by the Public]] - B5765)/B5765 * 100</f>
        <v>#DIV/0!</v>
      </c>
      <c r="G5513" s="12"/>
      <c r="H5513" s="12"/>
      <c r="K5513"/>
    </row>
    <row r="5514" spans="1:11" x14ac:dyDescent="0.3">
      <c r="A5514" s="21">
        <v>36956</v>
      </c>
      <c r="D5514" s="12">
        <v>5749730000000</v>
      </c>
      <c r="E5514" s="12" t="e">
        <f>(US_Debt_Table[[#This Row],[Debt Held by the Public]] - B5766)/B5766 * 100</f>
        <v>#DIV/0!</v>
      </c>
      <c r="F5514" s="12" t="e">
        <f>(US_Debt_Table[[#This Row],[Debt Held by the Public]] - B5766)/B5766 * 100</f>
        <v>#DIV/0!</v>
      </c>
      <c r="G5514" s="12"/>
      <c r="H5514" s="12"/>
      <c r="K5514"/>
    </row>
    <row r="5515" spans="1:11" x14ac:dyDescent="0.3">
      <c r="A5515" s="21">
        <v>36955</v>
      </c>
      <c r="D5515" s="12">
        <v>5743400000000</v>
      </c>
      <c r="E5515" s="12" t="e">
        <f>(US_Debt_Table[[#This Row],[Debt Held by the Public]] - B5767)/B5767 * 100</f>
        <v>#DIV/0!</v>
      </c>
      <c r="F5515" s="12" t="e">
        <f>(US_Debt_Table[[#This Row],[Debt Held by the Public]] - B5767)/B5767 * 100</f>
        <v>#DIV/0!</v>
      </c>
      <c r="G5515" s="12"/>
      <c r="H5515" s="12"/>
      <c r="K5515"/>
    </row>
    <row r="5516" spans="1:11" x14ac:dyDescent="0.3">
      <c r="A5516" s="21">
        <v>36952</v>
      </c>
      <c r="D5516" s="12">
        <v>5742770000000</v>
      </c>
      <c r="E5516" s="12" t="e">
        <f>(US_Debt_Table[[#This Row],[Debt Held by the Public]] - B5768)/B5768 * 100</f>
        <v>#DIV/0!</v>
      </c>
      <c r="F5516" s="12" t="e">
        <f>(US_Debt_Table[[#This Row],[Debt Held by the Public]] - B5768)/B5768 * 100</f>
        <v>#DIV/0!</v>
      </c>
      <c r="G5516" s="12"/>
      <c r="H5516" s="12"/>
      <c r="K5516"/>
    </row>
    <row r="5517" spans="1:11" x14ac:dyDescent="0.3">
      <c r="A5517" s="21">
        <v>36951</v>
      </c>
      <c r="D5517" s="12">
        <v>5726770000000</v>
      </c>
      <c r="E5517" s="12" t="e">
        <f>(US_Debt_Table[[#This Row],[Debt Held by the Public]] - B5769)/B5769 * 100</f>
        <v>#DIV/0!</v>
      </c>
      <c r="F5517" s="12" t="e">
        <f>(US_Debt_Table[[#This Row],[Debt Held by the Public]] - B5769)/B5769 * 100</f>
        <v>#DIV/0!</v>
      </c>
      <c r="G5517" s="12"/>
      <c r="H5517" s="12"/>
      <c r="K5517"/>
    </row>
    <row r="5518" spans="1:11" x14ac:dyDescent="0.3">
      <c r="A5518" s="21">
        <v>36950</v>
      </c>
      <c r="D5518" s="12">
        <v>5735860000000</v>
      </c>
      <c r="E5518" s="12" t="e">
        <f>(US_Debt_Table[[#This Row],[Debt Held by the Public]] - B5770)/B5770 * 100</f>
        <v>#DIV/0!</v>
      </c>
      <c r="F5518" s="12" t="e">
        <f>(US_Debt_Table[[#This Row],[Debt Held by the Public]] - B5770)/B5770 * 100</f>
        <v>#DIV/0!</v>
      </c>
      <c r="G5518" s="12"/>
      <c r="H5518" s="12"/>
      <c r="K5518"/>
    </row>
    <row r="5519" spans="1:11" x14ac:dyDescent="0.3">
      <c r="A5519" s="21">
        <v>36949</v>
      </c>
      <c r="D5519" s="12">
        <v>5726970000000</v>
      </c>
      <c r="E5519" s="12" t="e">
        <f>(US_Debt_Table[[#This Row],[Debt Held by the Public]] - B5771)/B5771 * 100</f>
        <v>#DIV/0!</v>
      </c>
      <c r="F5519" s="12" t="e">
        <f>(US_Debt_Table[[#This Row],[Debt Held by the Public]] - B5771)/B5771 * 100</f>
        <v>#DIV/0!</v>
      </c>
      <c r="G5519" s="12"/>
      <c r="H5519" s="12"/>
      <c r="K5519"/>
    </row>
    <row r="5520" spans="1:11" x14ac:dyDescent="0.3">
      <c r="A5520" s="21">
        <v>36948</v>
      </c>
      <c r="D5520" s="12">
        <v>5726220000000</v>
      </c>
      <c r="E5520" s="12" t="e">
        <f>(US_Debt_Table[[#This Row],[Debt Held by the Public]] - B5772)/B5772 * 100</f>
        <v>#DIV/0!</v>
      </c>
      <c r="F5520" s="12" t="e">
        <f>(US_Debt_Table[[#This Row],[Debt Held by the Public]] - B5772)/B5772 * 100</f>
        <v>#DIV/0!</v>
      </c>
      <c r="G5520" s="12"/>
      <c r="H5520" s="12"/>
      <c r="K5520"/>
    </row>
    <row r="5521" spans="1:11" x14ac:dyDescent="0.3">
      <c r="A5521" s="21">
        <v>36945</v>
      </c>
      <c r="D5521" s="12">
        <v>5725590000000</v>
      </c>
      <c r="E5521" s="12" t="e">
        <f>(US_Debt_Table[[#This Row],[Debt Held by the Public]] - B5773)/B5773 * 100</f>
        <v>#DIV/0!</v>
      </c>
      <c r="F5521" s="12" t="e">
        <f>(US_Debt_Table[[#This Row],[Debt Held by the Public]] - B5773)/B5773 * 100</f>
        <v>#DIV/0!</v>
      </c>
      <c r="G5521" s="12"/>
      <c r="H5521" s="12"/>
      <c r="K5521"/>
    </row>
    <row r="5522" spans="1:11" x14ac:dyDescent="0.3">
      <c r="A5522" s="21">
        <v>36944</v>
      </c>
      <c r="D5522" s="12">
        <v>5724790000000</v>
      </c>
      <c r="E5522" s="12" t="e">
        <f>(US_Debt_Table[[#This Row],[Debt Held by the Public]] - B5774)/B5774 * 100</f>
        <v>#DIV/0!</v>
      </c>
      <c r="F5522" s="12" t="e">
        <f>(US_Debt_Table[[#This Row],[Debt Held by the Public]] - B5774)/B5774 * 100</f>
        <v>#DIV/0!</v>
      </c>
      <c r="G5522" s="12"/>
      <c r="H5522" s="12"/>
      <c r="K5522"/>
    </row>
    <row r="5523" spans="1:11" x14ac:dyDescent="0.3">
      <c r="A5523" s="21">
        <v>36943</v>
      </c>
      <c r="D5523" s="12">
        <v>5720450000000</v>
      </c>
      <c r="E5523" s="12" t="e">
        <f>(US_Debt_Table[[#This Row],[Debt Held by the Public]] - B5775)/B5775 * 100</f>
        <v>#DIV/0!</v>
      </c>
      <c r="F5523" s="12" t="e">
        <f>(US_Debt_Table[[#This Row],[Debt Held by the Public]] - B5775)/B5775 * 100</f>
        <v>#DIV/0!</v>
      </c>
      <c r="G5523" s="12"/>
      <c r="H5523" s="12"/>
      <c r="K5523"/>
    </row>
    <row r="5524" spans="1:11" x14ac:dyDescent="0.3">
      <c r="A5524" s="21">
        <v>36942</v>
      </c>
      <c r="D5524" s="12">
        <v>5719120000000</v>
      </c>
      <c r="E5524" s="12" t="e">
        <f>(US_Debt_Table[[#This Row],[Debt Held by the Public]] - B5776)/B5776 * 100</f>
        <v>#DIV/0!</v>
      </c>
      <c r="F5524" s="12" t="e">
        <f>(US_Debt_Table[[#This Row],[Debt Held by the Public]] - B5776)/B5776 * 100</f>
        <v>#DIV/0!</v>
      </c>
      <c r="G5524" s="12"/>
      <c r="H5524" s="12"/>
      <c r="K5524"/>
    </row>
    <row r="5525" spans="1:11" x14ac:dyDescent="0.3">
      <c r="A5525" s="21">
        <v>36938</v>
      </c>
      <c r="D5525" s="12">
        <v>5713320000000</v>
      </c>
      <c r="E5525" s="12" t="e">
        <f>(US_Debt_Table[[#This Row],[Debt Held by the Public]] - B5777)/B5777 * 100</f>
        <v>#DIV/0!</v>
      </c>
      <c r="F5525" s="12" t="e">
        <f>(US_Debt_Table[[#This Row],[Debt Held by the Public]] - B5777)/B5777 * 100</f>
        <v>#DIV/0!</v>
      </c>
      <c r="G5525" s="12"/>
      <c r="H5525" s="12"/>
      <c r="K5525"/>
    </row>
    <row r="5526" spans="1:11" x14ac:dyDescent="0.3">
      <c r="A5526" s="21">
        <v>36937</v>
      </c>
      <c r="D5526" s="12">
        <v>5712470000000</v>
      </c>
      <c r="E5526" s="12" t="e">
        <f>(US_Debt_Table[[#This Row],[Debt Held by the Public]] - B5778)/B5778 * 100</f>
        <v>#DIV/0!</v>
      </c>
      <c r="F5526" s="12" t="e">
        <f>(US_Debt_Table[[#This Row],[Debt Held by the Public]] - B5778)/B5778 * 100</f>
        <v>#DIV/0!</v>
      </c>
      <c r="G5526" s="12"/>
      <c r="H5526" s="12"/>
      <c r="K5526"/>
    </row>
    <row r="5527" spans="1:11" x14ac:dyDescent="0.3">
      <c r="A5527" s="21">
        <v>36936</v>
      </c>
      <c r="D5527" s="12">
        <v>5700890000000</v>
      </c>
      <c r="E5527" s="12" t="e">
        <f>(US_Debt_Table[[#This Row],[Debt Held by the Public]] - B5779)/B5779 * 100</f>
        <v>#DIV/0!</v>
      </c>
      <c r="F5527" s="12" t="e">
        <f>(US_Debt_Table[[#This Row],[Debt Held by the Public]] - B5779)/B5779 * 100</f>
        <v>#DIV/0!</v>
      </c>
      <c r="G5527" s="12"/>
      <c r="H5527" s="12"/>
      <c r="K5527"/>
    </row>
    <row r="5528" spans="1:11" x14ac:dyDescent="0.3">
      <c r="A5528" s="21">
        <v>36935</v>
      </c>
      <c r="D5528" s="12">
        <v>5702470000000</v>
      </c>
      <c r="E5528" s="12" t="e">
        <f>(US_Debt_Table[[#This Row],[Debt Held by the Public]] - B5780)/B5780 * 100</f>
        <v>#DIV/0!</v>
      </c>
      <c r="F5528" s="12" t="e">
        <f>(US_Debt_Table[[#This Row],[Debt Held by the Public]] - B5780)/B5780 * 100</f>
        <v>#DIV/0!</v>
      </c>
      <c r="G5528" s="12"/>
      <c r="H5528" s="12"/>
      <c r="K5528"/>
    </row>
    <row r="5529" spans="1:11" x14ac:dyDescent="0.3">
      <c r="A5529" s="21">
        <v>36934</v>
      </c>
      <c r="D5529" s="12">
        <v>5699500000000</v>
      </c>
      <c r="E5529" s="12" t="e">
        <f>(US_Debt_Table[[#This Row],[Debt Held by the Public]] - B5781)/B5781 * 100</f>
        <v>#DIV/0!</v>
      </c>
      <c r="F5529" s="12" t="e">
        <f>(US_Debt_Table[[#This Row],[Debt Held by the Public]] - B5781)/B5781 * 100</f>
        <v>#DIV/0!</v>
      </c>
      <c r="G5529" s="12"/>
      <c r="H5529" s="12"/>
      <c r="K5529"/>
    </row>
    <row r="5530" spans="1:11" x14ac:dyDescent="0.3">
      <c r="A5530" s="21">
        <v>36931</v>
      </c>
      <c r="D5530" s="12">
        <v>5698500000000</v>
      </c>
      <c r="E5530" s="12" t="e">
        <f>(US_Debt_Table[[#This Row],[Debt Held by the Public]] - B5782)/B5782 * 100</f>
        <v>#DIV/0!</v>
      </c>
      <c r="F5530" s="12" t="e">
        <f>(US_Debt_Table[[#This Row],[Debt Held by the Public]] - B5782)/B5782 * 100</f>
        <v>#DIV/0!</v>
      </c>
      <c r="G5530" s="12"/>
      <c r="H5530" s="12"/>
      <c r="K5530"/>
    </row>
    <row r="5531" spans="1:11" x14ac:dyDescent="0.3">
      <c r="A5531" s="21">
        <v>36930</v>
      </c>
      <c r="D5531" s="12">
        <v>5697250000000</v>
      </c>
      <c r="E5531" s="12" t="e">
        <f>(US_Debt_Table[[#This Row],[Debt Held by the Public]] - B5783)/B5783 * 100</f>
        <v>#DIV/0!</v>
      </c>
      <c r="F5531" s="12" t="e">
        <f>(US_Debt_Table[[#This Row],[Debt Held by the Public]] - B5783)/B5783 * 100</f>
        <v>#DIV/0!</v>
      </c>
      <c r="G5531" s="12"/>
      <c r="H5531" s="12"/>
      <c r="K5531"/>
    </row>
    <row r="5532" spans="1:11" x14ac:dyDescent="0.3">
      <c r="A5532" s="21">
        <v>36929</v>
      </c>
      <c r="D5532" s="12">
        <v>5694060000000</v>
      </c>
      <c r="E5532" s="12" t="e">
        <f>(US_Debt_Table[[#This Row],[Debt Held by the Public]] - B5784)/B5784 * 100</f>
        <v>#DIV/0!</v>
      </c>
      <c r="F5532" s="12" t="e">
        <f>(US_Debt_Table[[#This Row],[Debt Held by the Public]] - B5784)/B5784 * 100</f>
        <v>#DIV/0!</v>
      </c>
      <c r="G5532" s="12"/>
      <c r="H5532" s="12"/>
      <c r="K5532"/>
    </row>
    <row r="5533" spans="1:11" x14ac:dyDescent="0.3">
      <c r="A5533" s="21">
        <v>36928</v>
      </c>
      <c r="D5533" s="12">
        <v>5696110000000</v>
      </c>
      <c r="E5533" s="12" t="e">
        <f>(US_Debt_Table[[#This Row],[Debt Held by the Public]] - B5785)/B5785 * 100</f>
        <v>#DIV/0!</v>
      </c>
      <c r="F5533" s="12" t="e">
        <f>(US_Debt_Table[[#This Row],[Debt Held by the Public]] - B5785)/B5785 * 100</f>
        <v>#DIV/0!</v>
      </c>
      <c r="G5533" s="12"/>
      <c r="H5533" s="12"/>
      <c r="K5533"/>
    </row>
    <row r="5534" spans="1:11" x14ac:dyDescent="0.3">
      <c r="A5534" s="21">
        <v>36927</v>
      </c>
      <c r="D5534" s="12">
        <v>5692230000000</v>
      </c>
      <c r="E5534" s="12" t="e">
        <f>(US_Debt_Table[[#This Row],[Debt Held by the Public]] - B5786)/B5786 * 100</f>
        <v>#DIV/0!</v>
      </c>
      <c r="F5534" s="12" t="e">
        <f>(US_Debt_Table[[#This Row],[Debt Held by the Public]] - B5786)/B5786 * 100</f>
        <v>#DIV/0!</v>
      </c>
      <c r="G5534" s="12"/>
      <c r="H5534" s="12"/>
      <c r="K5534"/>
    </row>
    <row r="5535" spans="1:11" x14ac:dyDescent="0.3">
      <c r="A5535" s="21">
        <v>36924</v>
      </c>
      <c r="D5535" s="12">
        <v>5692920000000</v>
      </c>
      <c r="E5535" s="12" t="e">
        <f>(US_Debt_Table[[#This Row],[Debt Held by the Public]] - B5787)/B5787 * 100</f>
        <v>#DIV/0!</v>
      </c>
      <c r="F5535" s="12" t="e">
        <f>(US_Debt_Table[[#This Row],[Debt Held by the Public]] - B5787)/B5787 * 100</f>
        <v>#DIV/0!</v>
      </c>
      <c r="G5535" s="12"/>
      <c r="H5535" s="12"/>
      <c r="K5535"/>
    </row>
    <row r="5536" spans="1:11" x14ac:dyDescent="0.3">
      <c r="A5536" s="21">
        <v>36923</v>
      </c>
      <c r="D5536" s="12">
        <v>5703350000000</v>
      </c>
      <c r="E5536" s="12" t="e">
        <f>(US_Debt_Table[[#This Row],[Debt Held by the Public]] - B5788)/B5788 * 100</f>
        <v>#DIV/0!</v>
      </c>
      <c r="F5536" s="12" t="e">
        <f>(US_Debt_Table[[#This Row],[Debt Held by the Public]] - B5788)/B5788 * 100</f>
        <v>#DIV/0!</v>
      </c>
      <c r="G5536" s="12"/>
      <c r="H5536" s="12"/>
      <c r="K5536"/>
    </row>
    <row r="5537" spans="1:11" x14ac:dyDescent="0.3">
      <c r="A5537" s="21">
        <v>36922</v>
      </c>
      <c r="D5537" s="12">
        <v>5716070000000</v>
      </c>
      <c r="E5537" s="12" t="e">
        <f>(US_Debt_Table[[#This Row],[Debt Held by the Public]] - B5789)/B5789 * 100</f>
        <v>#DIV/0!</v>
      </c>
      <c r="F5537" s="12" t="e">
        <f>(US_Debt_Table[[#This Row],[Debt Held by the Public]] - B5789)/B5789 * 100</f>
        <v>#DIV/0!</v>
      </c>
      <c r="G5537" s="12"/>
      <c r="H5537" s="12"/>
      <c r="K5537"/>
    </row>
    <row r="5538" spans="1:11" x14ac:dyDescent="0.3">
      <c r="A5538" s="21">
        <v>36921</v>
      </c>
      <c r="D5538" s="12">
        <v>5740290000000</v>
      </c>
      <c r="E5538" s="12" t="e">
        <f>(US_Debt_Table[[#This Row],[Debt Held by the Public]] - B5790)/B5790 * 100</f>
        <v>#DIV/0!</v>
      </c>
      <c r="F5538" s="12" t="e">
        <f>(US_Debt_Table[[#This Row],[Debt Held by the Public]] - B5790)/B5790 * 100</f>
        <v>#DIV/0!</v>
      </c>
      <c r="G5538" s="12"/>
      <c r="H5538" s="12"/>
      <c r="K5538"/>
    </row>
    <row r="5539" spans="1:11" x14ac:dyDescent="0.3">
      <c r="A5539" s="21">
        <v>36920</v>
      </c>
      <c r="D5539" s="12">
        <v>5739060000000</v>
      </c>
      <c r="E5539" s="12" t="e">
        <f>(US_Debt_Table[[#This Row],[Debt Held by the Public]] - B5791)/B5791 * 100</f>
        <v>#DIV/0!</v>
      </c>
      <c r="F5539" s="12" t="e">
        <f>(US_Debt_Table[[#This Row],[Debt Held by the Public]] - B5791)/B5791 * 100</f>
        <v>#DIV/0!</v>
      </c>
      <c r="G5539" s="12"/>
      <c r="H5539" s="12"/>
      <c r="K5539"/>
    </row>
    <row r="5540" spans="1:11" x14ac:dyDescent="0.3">
      <c r="A5540" s="21">
        <v>36917</v>
      </c>
      <c r="D5540" s="12">
        <v>5740440000000</v>
      </c>
      <c r="E5540" s="12" t="e">
        <f>(US_Debt_Table[[#This Row],[Debt Held by the Public]] - B5792)/B5792 * 100</f>
        <v>#DIV/0!</v>
      </c>
      <c r="F5540" s="12" t="e">
        <f>(US_Debt_Table[[#This Row],[Debt Held by the Public]] - B5792)/B5792 * 100</f>
        <v>#DIV/0!</v>
      </c>
      <c r="G5540" s="12"/>
      <c r="H5540" s="12"/>
      <c r="K5540"/>
    </row>
    <row r="5541" spans="1:11" x14ac:dyDescent="0.3">
      <c r="A5541" s="21">
        <v>36916</v>
      </c>
      <c r="D5541" s="12">
        <v>5739320000000</v>
      </c>
      <c r="E5541" s="12" t="e">
        <f>(US_Debt_Table[[#This Row],[Debt Held by the Public]] - B5793)/B5793 * 100</f>
        <v>#DIV/0!</v>
      </c>
      <c r="F5541" s="12" t="e">
        <f>(US_Debt_Table[[#This Row],[Debt Held by the Public]] - B5793)/B5793 * 100</f>
        <v>#DIV/0!</v>
      </c>
      <c r="G5541" s="12"/>
      <c r="H5541" s="12"/>
      <c r="K5541"/>
    </row>
    <row r="5542" spans="1:11" x14ac:dyDescent="0.3">
      <c r="A5542" s="21">
        <v>36915</v>
      </c>
      <c r="D5542" s="12">
        <v>5732260000000</v>
      </c>
      <c r="E5542" s="12" t="e">
        <f>(US_Debt_Table[[#This Row],[Debt Held by the Public]] - B5794)/B5794 * 100</f>
        <v>#DIV/0!</v>
      </c>
      <c r="F5542" s="12" t="e">
        <f>(US_Debt_Table[[#This Row],[Debt Held by the Public]] - B5794)/B5794 * 100</f>
        <v>#DIV/0!</v>
      </c>
      <c r="G5542" s="12"/>
      <c r="H5542" s="12"/>
      <c r="K5542"/>
    </row>
    <row r="5543" spans="1:11" x14ac:dyDescent="0.3">
      <c r="A5543" s="21">
        <v>36914</v>
      </c>
      <c r="D5543" s="12">
        <v>5732720000000</v>
      </c>
      <c r="E5543" s="12" t="e">
        <f>(US_Debt_Table[[#This Row],[Debt Held by the Public]] - B5795)/B5795 * 100</f>
        <v>#DIV/0!</v>
      </c>
      <c r="F5543" s="12" t="e">
        <f>(US_Debt_Table[[#This Row],[Debt Held by the Public]] - B5795)/B5795 * 100</f>
        <v>#DIV/0!</v>
      </c>
      <c r="G5543" s="12"/>
      <c r="H5543" s="12"/>
      <c r="K5543"/>
    </row>
    <row r="5544" spans="1:11" x14ac:dyDescent="0.3">
      <c r="A5544" s="21">
        <v>36913</v>
      </c>
      <c r="D5544" s="12">
        <v>5728200000000</v>
      </c>
      <c r="E5544" s="12" t="e">
        <f>(US_Debt_Table[[#This Row],[Debt Held by the Public]] - B5796)/B5796 * 100</f>
        <v>#DIV/0!</v>
      </c>
      <c r="F5544" s="12" t="e">
        <f>(US_Debt_Table[[#This Row],[Debt Held by the Public]] - B5796)/B5796 * 100</f>
        <v>#DIV/0!</v>
      </c>
      <c r="G5544" s="12"/>
      <c r="H5544" s="12"/>
      <c r="K5544"/>
    </row>
    <row r="5545" spans="1:11" x14ac:dyDescent="0.3">
      <c r="A5545" s="21">
        <v>36910</v>
      </c>
      <c r="D5545" s="12">
        <v>5727780000000</v>
      </c>
      <c r="E5545" s="12" t="e">
        <f>(US_Debt_Table[[#This Row],[Debt Held by the Public]] - B5797)/B5797 * 100</f>
        <v>#DIV/0!</v>
      </c>
      <c r="F5545" s="12" t="e">
        <f>(US_Debt_Table[[#This Row],[Debt Held by the Public]] - B5797)/B5797 * 100</f>
        <v>#DIV/0!</v>
      </c>
      <c r="G5545" s="12"/>
      <c r="H5545" s="12"/>
      <c r="K5545"/>
    </row>
    <row r="5546" spans="1:11" x14ac:dyDescent="0.3">
      <c r="A5546" s="21">
        <v>36909</v>
      </c>
      <c r="D5546" s="12">
        <v>5725700000000</v>
      </c>
      <c r="E5546" s="12" t="e">
        <f>(US_Debt_Table[[#This Row],[Debt Held by the Public]] - B5798)/B5798 * 100</f>
        <v>#DIV/0!</v>
      </c>
      <c r="F5546" s="12" t="e">
        <f>(US_Debt_Table[[#This Row],[Debt Held by the Public]] - B5798)/B5798 * 100</f>
        <v>#DIV/0!</v>
      </c>
      <c r="G5546" s="12"/>
      <c r="H5546" s="12"/>
      <c r="K5546"/>
    </row>
    <row r="5547" spans="1:11" x14ac:dyDescent="0.3">
      <c r="A5547" s="21">
        <v>36908</v>
      </c>
      <c r="D5547" s="12">
        <v>5718520000000</v>
      </c>
      <c r="E5547" s="12" t="e">
        <f>(US_Debt_Table[[#This Row],[Debt Held by the Public]] - B5799)/B5799 * 100</f>
        <v>#DIV/0!</v>
      </c>
      <c r="F5547" s="12" t="e">
        <f>(US_Debt_Table[[#This Row],[Debt Held by the Public]] - B5799)/B5799 * 100</f>
        <v>#DIV/0!</v>
      </c>
      <c r="G5547" s="12"/>
      <c r="H5547" s="12"/>
      <c r="K5547"/>
    </row>
    <row r="5548" spans="1:11" x14ac:dyDescent="0.3">
      <c r="A5548" s="21">
        <v>36907</v>
      </c>
      <c r="D5548" s="12">
        <v>5711790000000</v>
      </c>
      <c r="E5548" s="12" t="e">
        <f>(US_Debt_Table[[#This Row],[Debt Held by the Public]] - B5800)/B5800 * 100</f>
        <v>#DIV/0!</v>
      </c>
      <c r="F5548" s="12" t="e">
        <f>(US_Debt_Table[[#This Row],[Debt Held by the Public]] - B5800)/B5800 * 100</f>
        <v>#DIV/0!</v>
      </c>
      <c r="G5548" s="12"/>
      <c r="H5548" s="12"/>
      <c r="K5548"/>
    </row>
    <row r="5549" spans="1:11" x14ac:dyDescent="0.3">
      <c r="A5549" s="21">
        <v>36903</v>
      </c>
      <c r="D5549" s="12">
        <v>5735200000000</v>
      </c>
      <c r="E5549" s="12" t="e">
        <f>(US_Debt_Table[[#This Row],[Debt Held by the Public]] - B5801)/B5801 * 100</f>
        <v>#DIV/0!</v>
      </c>
      <c r="F5549" s="12" t="e">
        <f>(US_Debt_Table[[#This Row],[Debt Held by the Public]] - B5801)/B5801 * 100</f>
        <v>#DIV/0!</v>
      </c>
      <c r="G5549" s="12"/>
      <c r="H5549" s="12"/>
      <c r="K5549"/>
    </row>
    <row r="5550" spans="1:11" x14ac:dyDescent="0.3">
      <c r="A5550" s="21">
        <v>36902</v>
      </c>
      <c r="D5550" s="12">
        <v>5734110000000</v>
      </c>
      <c r="E5550" s="12" t="e">
        <f>(US_Debt_Table[[#This Row],[Debt Held by the Public]] - B5802)/B5802 * 100</f>
        <v>#DIV/0!</v>
      </c>
      <c r="F5550" s="12" t="e">
        <f>(US_Debt_Table[[#This Row],[Debt Held by the Public]] - B5802)/B5802 * 100</f>
        <v>#DIV/0!</v>
      </c>
      <c r="G5550" s="12"/>
      <c r="H5550" s="12"/>
      <c r="K5550"/>
    </row>
    <row r="5551" spans="1:11" x14ac:dyDescent="0.3">
      <c r="A5551" s="21">
        <v>36901</v>
      </c>
      <c r="D5551" s="12">
        <v>5724320000000</v>
      </c>
      <c r="E5551" s="12" t="e">
        <f>(US_Debt_Table[[#This Row],[Debt Held by the Public]] - B5803)/B5803 * 100</f>
        <v>#DIV/0!</v>
      </c>
      <c r="F5551" s="12" t="e">
        <f>(US_Debt_Table[[#This Row],[Debt Held by the Public]] - B5803)/B5803 * 100</f>
        <v>#DIV/0!</v>
      </c>
      <c r="G5551" s="12"/>
      <c r="H5551" s="12"/>
      <c r="K5551"/>
    </row>
    <row r="5552" spans="1:11" x14ac:dyDescent="0.3">
      <c r="A5552" s="21">
        <v>36900</v>
      </c>
      <c r="D5552" s="12">
        <v>5725070000000</v>
      </c>
      <c r="E5552" s="12" t="e">
        <f>(US_Debt_Table[[#This Row],[Debt Held by the Public]] - B5804)/B5804 * 100</f>
        <v>#DIV/0!</v>
      </c>
      <c r="F5552" s="12" t="e">
        <f>(US_Debt_Table[[#This Row],[Debt Held by the Public]] - B5804)/B5804 * 100</f>
        <v>#DIV/0!</v>
      </c>
      <c r="G5552" s="12"/>
      <c r="H5552" s="12"/>
      <c r="K5552"/>
    </row>
    <row r="5553" spans="1:11" x14ac:dyDescent="0.3">
      <c r="A5553" s="21">
        <v>36896</v>
      </c>
      <c r="D5553" s="12">
        <v>5722340000000</v>
      </c>
      <c r="E5553" s="12" t="e">
        <f>(US_Debt_Table[[#This Row],[Debt Held by the Public]] - B5805)/B5805 * 100</f>
        <v>#DIV/0!</v>
      </c>
      <c r="F5553" s="12" t="e">
        <f>(US_Debt_Table[[#This Row],[Debt Held by the Public]] - B5805)/B5805 * 100</f>
        <v>#DIV/0!</v>
      </c>
      <c r="G5553" s="12"/>
      <c r="H5553" s="12"/>
      <c r="K5553"/>
    </row>
    <row r="5554" spans="1:11" x14ac:dyDescent="0.3">
      <c r="A5554" s="21">
        <v>36895</v>
      </c>
      <c r="D5554" s="12">
        <v>5719450000000</v>
      </c>
      <c r="E5554" s="12" t="e">
        <f>(US_Debt_Table[[#This Row],[Debt Held by the Public]] - B5806)/B5806 * 100</f>
        <v>#DIV/0!</v>
      </c>
      <c r="F5554" s="12" t="e">
        <f>(US_Debt_Table[[#This Row],[Debt Held by the Public]] - B5806)/B5806 * 100</f>
        <v>#DIV/0!</v>
      </c>
      <c r="G5554" s="12"/>
      <c r="H5554" s="12"/>
      <c r="K5554"/>
    </row>
    <row r="5555" spans="1:11" x14ac:dyDescent="0.3">
      <c r="A5555" s="21">
        <v>36894</v>
      </c>
      <c r="D5555" s="12">
        <v>5723240000000</v>
      </c>
      <c r="E5555" s="12" t="e">
        <f>(US_Debt_Table[[#This Row],[Debt Held by the Public]] - B5807)/B5807 * 100</f>
        <v>#DIV/0!</v>
      </c>
      <c r="F5555" s="12" t="e">
        <f>(US_Debt_Table[[#This Row],[Debt Held by the Public]] - B5807)/B5807 * 100</f>
        <v>#DIV/0!</v>
      </c>
      <c r="G5555" s="12"/>
      <c r="H5555" s="12"/>
      <c r="K5555"/>
    </row>
    <row r="5556" spans="1:11" x14ac:dyDescent="0.3">
      <c r="A5556" s="21">
        <v>36893</v>
      </c>
      <c r="D5556" s="12">
        <v>5728740000000</v>
      </c>
      <c r="E5556" s="12" t="e">
        <f>(US_Debt_Table[[#This Row],[Debt Held by the Public]] - B5808)/B5808 * 100</f>
        <v>#DIV/0!</v>
      </c>
      <c r="F5556" s="12" t="e">
        <f>(US_Debt_Table[[#This Row],[Debt Held by the Public]] - B5808)/B5808 * 100</f>
        <v>#DIV/0!</v>
      </c>
      <c r="G5556" s="12"/>
      <c r="H5556" s="12"/>
      <c r="K5556"/>
    </row>
    <row r="5557" spans="1:11" x14ac:dyDescent="0.3">
      <c r="A5557" s="21">
        <v>36889</v>
      </c>
      <c r="D5557" s="12">
        <v>5662220000000</v>
      </c>
      <c r="E5557" s="12" t="e">
        <f>(US_Debt_Table[[#This Row],[Debt Held by the Public]] - B5809)/B5809 * 100</f>
        <v>#DIV/0!</v>
      </c>
      <c r="F5557" s="12" t="e">
        <f>(US_Debt_Table[[#This Row],[Debt Held by the Public]] - B5809)/B5809 * 100</f>
        <v>#DIV/0!</v>
      </c>
      <c r="G5557" s="12"/>
      <c r="H5557" s="12"/>
      <c r="K5557"/>
    </row>
    <row r="5558" spans="1:11" x14ac:dyDescent="0.3">
      <c r="A5558" s="21">
        <v>36888</v>
      </c>
      <c r="D5558" s="12">
        <v>5665930000000</v>
      </c>
      <c r="E5558" s="12" t="e">
        <f>(US_Debt_Table[[#This Row],[Debt Held by the Public]] - B5810)/B5810 * 100</f>
        <v>#DIV/0!</v>
      </c>
      <c r="F5558" s="12" t="e">
        <f>(US_Debt_Table[[#This Row],[Debt Held by the Public]] - B5810)/B5810 * 100</f>
        <v>#DIV/0!</v>
      </c>
      <c r="G5558" s="12"/>
      <c r="H5558" s="12"/>
      <c r="K5558"/>
    </row>
    <row r="5559" spans="1:11" x14ac:dyDescent="0.3">
      <c r="A5559" s="21">
        <v>36887</v>
      </c>
      <c r="D5559" s="12">
        <v>5663710000000</v>
      </c>
      <c r="E5559" s="12" t="e">
        <f>(US_Debt_Table[[#This Row],[Debt Held by the Public]] - B5811)/B5811 * 100</f>
        <v>#DIV/0!</v>
      </c>
      <c r="F5559" s="12" t="e">
        <f>(US_Debt_Table[[#This Row],[Debt Held by the Public]] - B5811)/B5811 * 100</f>
        <v>#DIV/0!</v>
      </c>
      <c r="G5559" s="12"/>
      <c r="H5559" s="12"/>
      <c r="K5559"/>
    </row>
    <row r="5560" spans="1:11" x14ac:dyDescent="0.3">
      <c r="A5560" s="21">
        <v>36886</v>
      </c>
      <c r="D5560" s="12">
        <v>5661580000000</v>
      </c>
      <c r="E5560" s="12" t="e">
        <f>(US_Debt_Table[[#This Row],[Debt Held by the Public]] - B5812)/B5812 * 100</f>
        <v>#DIV/0!</v>
      </c>
      <c r="F5560" s="12" t="e">
        <f>(US_Debt_Table[[#This Row],[Debt Held by the Public]] - B5812)/B5812 * 100</f>
        <v>#DIV/0!</v>
      </c>
      <c r="G5560" s="12"/>
      <c r="H5560" s="12"/>
      <c r="K5560"/>
    </row>
    <row r="5561" spans="1:11" x14ac:dyDescent="0.3">
      <c r="A5561" s="21">
        <v>36882</v>
      </c>
      <c r="D5561" s="12">
        <v>5657370000000</v>
      </c>
      <c r="E5561" s="12" t="e">
        <f>(US_Debt_Table[[#This Row],[Debt Held by the Public]] - B5813)/B5813 * 100</f>
        <v>#DIV/0!</v>
      </c>
      <c r="F5561" s="12" t="e">
        <f>(US_Debt_Table[[#This Row],[Debt Held by the Public]] - B5813)/B5813 * 100</f>
        <v>#DIV/0!</v>
      </c>
      <c r="G5561" s="12"/>
      <c r="H5561" s="12"/>
      <c r="K5561"/>
    </row>
    <row r="5562" spans="1:11" x14ac:dyDescent="0.3">
      <c r="A5562" s="21">
        <v>36881</v>
      </c>
      <c r="D5562" s="12">
        <v>5657590000000</v>
      </c>
      <c r="E5562" s="12" t="e">
        <f>(US_Debt_Table[[#This Row],[Debt Held by the Public]] - B5814)/B5814 * 100</f>
        <v>#DIV/0!</v>
      </c>
      <c r="F5562" s="12" t="e">
        <f>(US_Debt_Table[[#This Row],[Debt Held by the Public]] - B5814)/B5814 * 100</f>
        <v>#DIV/0!</v>
      </c>
      <c r="G5562" s="12"/>
      <c r="H5562" s="12"/>
      <c r="K5562"/>
    </row>
    <row r="5563" spans="1:11" x14ac:dyDescent="0.3">
      <c r="A5563" s="21">
        <v>36880</v>
      </c>
      <c r="D5563" s="12">
        <v>5681430000000</v>
      </c>
      <c r="E5563" s="12" t="e">
        <f>(US_Debt_Table[[#This Row],[Debt Held by the Public]] - B5815)/B5815 * 100</f>
        <v>#DIV/0!</v>
      </c>
      <c r="F5563" s="12" t="e">
        <f>(US_Debt_Table[[#This Row],[Debt Held by the Public]] - B5815)/B5815 * 100</f>
        <v>#DIV/0!</v>
      </c>
      <c r="G5563" s="12"/>
      <c r="H5563" s="12"/>
      <c r="K5563"/>
    </row>
    <row r="5564" spans="1:11" x14ac:dyDescent="0.3">
      <c r="A5564" s="21">
        <v>36879</v>
      </c>
      <c r="D5564" s="12">
        <v>5683380000000</v>
      </c>
      <c r="E5564" s="12" t="e">
        <f>(US_Debt_Table[[#This Row],[Debt Held by the Public]] - B5816)/B5816 * 100</f>
        <v>#DIV/0!</v>
      </c>
      <c r="F5564" s="12" t="e">
        <f>(US_Debt_Table[[#This Row],[Debt Held by the Public]] - B5816)/B5816 * 100</f>
        <v>#DIV/0!</v>
      </c>
      <c r="G5564" s="12"/>
      <c r="H5564" s="12"/>
      <c r="K5564"/>
    </row>
    <row r="5565" spans="1:11" x14ac:dyDescent="0.3">
      <c r="A5565" s="21">
        <v>36878</v>
      </c>
      <c r="D5565" s="12">
        <v>5677830000000</v>
      </c>
      <c r="E5565" s="12" t="e">
        <f>(US_Debt_Table[[#This Row],[Debt Held by the Public]] - B5817)/B5817 * 100</f>
        <v>#DIV/0!</v>
      </c>
      <c r="F5565" s="12" t="e">
        <f>(US_Debt_Table[[#This Row],[Debt Held by the Public]] - B5817)/B5817 * 100</f>
        <v>#DIV/0!</v>
      </c>
      <c r="G5565" s="12"/>
      <c r="H5565" s="12"/>
      <c r="K5565"/>
    </row>
    <row r="5566" spans="1:11" x14ac:dyDescent="0.3">
      <c r="A5566" s="21">
        <v>36875</v>
      </c>
      <c r="D5566" s="12">
        <v>5689050000000</v>
      </c>
      <c r="E5566" s="12" t="e">
        <f>(US_Debt_Table[[#This Row],[Debt Held by the Public]] - B5818)/B5818 * 100</f>
        <v>#DIV/0!</v>
      </c>
      <c r="F5566" s="12" t="e">
        <f>(US_Debt_Table[[#This Row],[Debt Held by the Public]] - B5818)/B5818 * 100</f>
        <v>#DIV/0!</v>
      </c>
      <c r="G5566" s="12"/>
      <c r="H5566" s="12"/>
      <c r="K5566"/>
    </row>
    <row r="5567" spans="1:11" x14ac:dyDescent="0.3">
      <c r="A5567" s="21">
        <v>36874</v>
      </c>
      <c r="D5567" s="12">
        <v>5726710000000</v>
      </c>
      <c r="E5567" s="12" t="e">
        <f>(US_Debt_Table[[#This Row],[Debt Held by the Public]] - B5819)/B5819 * 100</f>
        <v>#DIV/0!</v>
      </c>
      <c r="F5567" s="12" t="e">
        <f>(US_Debt_Table[[#This Row],[Debt Held by the Public]] - B5819)/B5819 * 100</f>
        <v>#DIV/0!</v>
      </c>
      <c r="G5567" s="12"/>
      <c r="H5567" s="12"/>
      <c r="K5567"/>
    </row>
    <row r="5568" spans="1:11" x14ac:dyDescent="0.3">
      <c r="A5568" s="21">
        <v>36873</v>
      </c>
      <c r="D5568" s="12">
        <v>5720700000000</v>
      </c>
      <c r="E5568" s="12" t="e">
        <f>(US_Debt_Table[[#This Row],[Debt Held by the Public]] - B5820)/B5820 * 100</f>
        <v>#DIV/0!</v>
      </c>
      <c r="F5568" s="12" t="e">
        <f>(US_Debt_Table[[#This Row],[Debt Held by the Public]] - B5820)/B5820 * 100</f>
        <v>#DIV/0!</v>
      </c>
      <c r="G5568" s="12"/>
      <c r="H5568" s="12"/>
      <c r="K5568"/>
    </row>
    <row r="5569" spans="1:11" x14ac:dyDescent="0.3">
      <c r="A5569" s="21">
        <v>36872</v>
      </c>
      <c r="D5569" s="12">
        <v>5720300000000</v>
      </c>
      <c r="E5569" s="12" t="e">
        <f>(US_Debt_Table[[#This Row],[Debt Held by the Public]] - B5821)/B5821 * 100</f>
        <v>#DIV/0!</v>
      </c>
      <c r="F5569" s="12" t="e">
        <f>(US_Debt_Table[[#This Row],[Debt Held by the Public]] - B5821)/B5821 * 100</f>
        <v>#DIV/0!</v>
      </c>
      <c r="G5569" s="12"/>
      <c r="H5569" s="12"/>
      <c r="K5569"/>
    </row>
    <row r="5570" spans="1:11" x14ac:dyDescent="0.3">
      <c r="A5570" s="21">
        <v>36871</v>
      </c>
      <c r="D5570" s="12">
        <v>5717700000000</v>
      </c>
      <c r="E5570" s="12" t="e">
        <f>(US_Debt_Table[[#This Row],[Debt Held by the Public]] - B5822)/B5822 * 100</f>
        <v>#DIV/0!</v>
      </c>
      <c r="F5570" s="12" t="e">
        <f>(US_Debt_Table[[#This Row],[Debt Held by the Public]] - B5822)/B5822 * 100</f>
        <v>#DIV/0!</v>
      </c>
      <c r="G5570" s="12"/>
      <c r="H5570" s="12"/>
      <c r="K5570"/>
    </row>
    <row r="5571" spans="1:11" x14ac:dyDescent="0.3">
      <c r="A5571" s="21">
        <v>36868</v>
      </c>
      <c r="D5571" s="12">
        <v>5717980000000</v>
      </c>
      <c r="E5571" s="12" t="e">
        <f>(US_Debt_Table[[#This Row],[Debt Held by the Public]] - B5823)/B5823 * 100</f>
        <v>#DIV/0!</v>
      </c>
      <c r="F5571" s="12" t="e">
        <f>(US_Debt_Table[[#This Row],[Debt Held by the Public]] - B5823)/B5823 * 100</f>
        <v>#DIV/0!</v>
      </c>
      <c r="G5571" s="12"/>
      <c r="H5571" s="12"/>
      <c r="K5571"/>
    </row>
    <row r="5572" spans="1:11" x14ac:dyDescent="0.3">
      <c r="A5572" s="21">
        <v>36867</v>
      </c>
      <c r="D5572" s="12">
        <v>5717610000000</v>
      </c>
      <c r="E5572" s="12" t="e">
        <f>(US_Debt_Table[[#This Row],[Debt Held by the Public]] - B5824)/B5824 * 100</f>
        <v>#DIV/0!</v>
      </c>
      <c r="F5572" s="12" t="e">
        <f>(US_Debt_Table[[#This Row],[Debt Held by the Public]] - B5824)/B5824 * 100</f>
        <v>#DIV/0!</v>
      </c>
      <c r="G5572" s="12"/>
      <c r="H5572" s="12"/>
      <c r="K5572"/>
    </row>
    <row r="5573" spans="1:11" x14ac:dyDescent="0.3">
      <c r="A5573" s="21">
        <v>36866</v>
      </c>
      <c r="D5573" s="12">
        <v>5725120000000</v>
      </c>
      <c r="E5573" s="12" t="e">
        <f>(US_Debt_Table[[#This Row],[Debt Held by the Public]] - B5825)/B5825 * 100</f>
        <v>#DIV/0!</v>
      </c>
      <c r="F5573" s="12" t="e">
        <f>(US_Debt_Table[[#This Row],[Debt Held by the Public]] - B5825)/B5825 * 100</f>
        <v>#DIV/0!</v>
      </c>
      <c r="G5573" s="12"/>
      <c r="H5573" s="12"/>
      <c r="K5573"/>
    </row>
    <row r="5574" spans="1:11" x14ac:dyDescent="0.3">
      <c r="A5574" s="21">
        <v>36865</v>
      </c>
      <c r="D5574" s="12">
        <v>5725770000000</v>
      </c>
      <c r="E5574" s="12" t="e">
        <f>(US_Debt_Table[[#This Row],[Debt Held by the Public]] - B5826)/B5826 * 100</f>
        <v>#DIV/0!</v>
      </c>
      <c r="F5574" s="12" t="e">
        <f>(US_Debt_Table[[#This Row],[Debt Held by the Public]] - B5826)/B5826 * 100</f>
        <v>#DIV/0!</v>
      </c>
      <c r="G5574" s="12"/>
      <c r="H5574" s="12"/>
      <c r="K5574"/>
    </row>
    <row r="5575" spans="1:11" x14ac:dyDescent="0.3">
      <c r="A5575" s="21">
        <v>36864</v>
      </c>
      <c r="D5575" s="12">
        <v>5723010000000</v>
      </c>
      <c r="E5575" s="12" t="e">
        <f>(US_Debt_Table[[#This Row],[Debt Held by the Public]] - B5827)/B5827 * 100</f>
        <v>#DIV/0!</v>
      </c>
      <c r="F5575" s="12" t="e">
        <f>(US_Debt_Table[[#This Row],[Debt Held by the Public]] - B5827)/B5827 * 100</f>
        <v>#DIV/0!</v>
      </c>
      <c r="G5575" s="12"/>
      <c r="H5575" s="12"/>
      <c r="K5575"/>
    </row>
    <row r="5576" spans="1:11" x14ac:dyDescent="0.3">
      <c r="A5576" s="21">
        <v>36861</v>
      </c>
      <c r="D5576" s="12">
        <v>5719970000000</v>
      </c>
      <c r="E5576" s="12" t="e">
        <f>(US_Debt_Table[[#This Row],[Debt Held by the Public]] - B5828)/B5828 * 100</f>
        <v>#DIV/0!</v>
      </c>
      <c r="F5576" s="12" t="e">
        <f>(US_Debt_Table[[#This Row],[Debt Held by the Public]] - B5828)/B5828 * 100</f>
        <v>#DIV/0!</v>
      </c>
      <c r="G5576" s="12"/>
      <c r="H5576" s="12"/>
      <c r="K5576"/>
    </row>
    <row r="5577" spans="1:11" x14ac:dyDescent="0.3">
      <c r="A5577" s="21">
        <v>36860</v>
      </c>
      <c r="D5577" s="12">
        <v>5709700000000</v>
      </c>
      <c r="E5577" s="12" t="e">
        <f>(US_Debt_Table[[#This Row],[Debt Held by the Public]] - B5829)/B5829 * 100</f>
        <v>#DIV/0!</v>
      </c>
      <c r="F5577" s="12" t="e">
        <f>(US_Debt_Table[[#This Row],[Debt Held by the Public]] - B5829)/B5829 * 100</f>
        <v>#DIV/0!</v>
      </c>
      <c r="G5577" s="12"/>
      <c r="H5577" s="12"/>
      <c r="K5577"/>
    </row>
    <row r="5578" spans="1:11" x14ac:dyDescent="0.3">
      <c r="A5578" s="21">
        <v>36859</v>
      </c>
      <c r="D5578" s="12">
        <v>5709270000000</v>
      </c>
      <c r="E5578" s="12" t="e">
        <f>(US_Debt_Table[[#This Row],[Debt Held by the Public]] - B5830)/B5830 * 100</f>
        <v>#DIV/0!</v>
      </c>
      <c r="F5578" s="12" t="e">
        <f>(US_Debt_Table[[#This Row],[Debt Held by the Public]] - B5830)/B5830 * 100</f>
        <v>#DIV/0!</v>
      </c>
      <c r="G5578" s="12"/>
      <c r="H5578" s="12"/>
      <c r="K5578"/>
    </row>
    <row r="5579" spans="1:11" x14ac:dyDescent="0.3">
      <c r="A5579" s="21">
        <v>36858</v>
      </c>
      <c r="D5579" s="12">
        <v>5711690000000</v>
      </c>
      <c r="E5579" s="12" t="e">
        <f>(US_Debt_Table[[#This Row],[Debt Held by the Public]] - B5831)/B5831 * 100</f>
        <v>#DIV/0!</v>
      </c>
      <c r="F5579" s="12" t="e">
        <f>(US_Debt_Table[[#This Row],[Debt Held by the Public]] - B5831)/B5831 * 100</f>
        <v>#DIV/0!</v>
      </c>
      <c r="G5579" s="12"/>
      <c r="H5579" s="12"/>
      <c r="K5579"/>
    </row>
    <row r="5580" spans="1:11" x14ac:dyDescent="0.3">
      <c r="A5580" s="21">
        <v>36857</v>
      </c>
      <c r="D5580" s="12">
        <v>5709190000000</v>
      </c>
      <c r="E5580" s="12" t="e">
        <f>(US_Debt_Table[[#This Row],[Debt Held by the Public]] - B5832)/B5832 * 100</f>
        <v>#DIV/0!</v>
      </c>
      <c r="F5580" s="12" t="e">
        <f>(US_Debt_Table[[#This Row],[Debt Held by the Public]] - B5832)/B5832 * 100</f>
        <v>#DIV/0!</v>
      </c>
      <c r="G5580" s="12"/>
      <c r="H5580" s="12"/>
      <c r="K5580"/>
    </row>
    <row r="5581" spans="1:11" x14ac:dyDescent="0.3">
      <c r="A5581" s="21">
        <v>36854</v>
      </c>
      <c r="D5581" s="12">
        <v>5707110000000</v>
      </c>
      <c r="E5581" s="12" t="e">
        <f>(US_Debt_Table[[#This Row],[Debt Held by the Public]] - B5833)/B5833 * 100</f>
        <v>#DIV/0!</v>
      </c>
      <c r="F5581" s="12" t="e">
        <f>(US_Debt_Table[[#This Row],[Debt Held by the Public]] - B5833)/B5833 * 100</f>
        <v>#DIV/0!</v>
      </c>
      <c r="G5581" s="12"/>
      <c r="H5581" s="12"/>
      <c r="K5581"/>
    </row>
    <row r="5582" spans="1:11" x14ac:dyDescent="0.3">
      <c r="A5582" s="21">
        <v>36852</v>
      </c>
      <c r="D5582" s="12">
        <v>5701160000000</v>
      </c>
      <c r="E5582" s="12" t="e">
        <f>(US_Debt_Table[[#This Row],[Debt Held by the Public]] - B5834)/B5834 * 100</f>
        <v>#DIV/0!</v>
      </c>
      <c r="F5582" s="12" t="e">
        <f>(US_Debt_Table[[#This Row],[Debt Held by the Public]] - B5834)/B5834 * 100</f>
        <v>#DIV/0!</v>
      </c>
      <c r="G5582" s="12"/>
      <c r="H5582" s="12"/>
      <c r="K5582"/>
    </row>
    <row r="5583" spans="1:11" x14ac:dyDescent="0.3">
      <c r="A5583" s="21">
        <v>36851</v>
      </c>
      <c r="D5583" s="12">
        <v>5702080000000</v>
      </c>
      <c r="E5583" s="12" t="e">
        <f>(US_Debt_Table[[#This Row],[Debt Held by the Public]] - B5835)/B5835 * 100</f>
        <v>#DIV/0!</v>
      </c>
      <c r="F5583" s="12" t="e">
        <f>(US_Debt_Table[[#This Row],[Debt Held by the Public]] - B5835)/B5835 * 100</f>
        <v>#DIV/0!</v>
      </c>
      <c r="G5583" s="12"/>
      <c r="H5583" s="12"/>
      <c r="K5583"/>
    </row>
    <row r="5584" spans="1:11" x14ac:dyDescent="0.3">
      <c r="A5584" s="21">
        <v>36850</v>
      </c>
      <c r="D5584" s="12">
        <v>5699550000000</v>
      </c>
      <c r="E5584" s="12" t="e">
        <f>(US_Debt_Table[[#This Row],[Debt Held by the Public]] - B5836)/B5836 * 100</f>
        <v>#DIV/0!</v>
      </c>
      <c r="F5584" s="12" t="e">
        <f>(US_Debt_Table[[#This Row],[Debt Held by the Public]] - B5836)/B5836 * 100</f>
        <v>#DIV/0!</v>
      </c>
      <c r="G5584" s="12"/>
      <c r="H5584" s="12"/>
      <c r="K5584"/>
    </row>
    <row r="5585" spans="1:11" x14ac:dyDescent="0.3">
      <c r="A5585" s="21">
        <v>36847</v>
      </c>
      <c r="D5585" s="12">
        <v>5699610000000</v>
      </c>
      <c r="E5585" s="12" t="e">
        <f>(US_Debt_Table[[#This Row],[Debt Held by the Public]] - B5837)/B5837 * 100</f>
        <v>#DIV/0!</v>
      </c>
      <c r="F5585" s="12" t="e">
        <f>(US_Debt_Table[[#This Row],[Debt Held by the Public]] - B5837)/B5837 * 100</f>
        <v>#DIV/0!</v>
      </c>
      <c r="G5585" s="12"/>
      <c r="H5585" s="12"/>
      <c r="K5585"/>
    </row>
    <row r="5586" spans="1:11" x14ac:dyDescent="0.3">
      <c r="A5586" s="21">
        <v>36846</v>
      </c>
      <c r="D5586" s="12">
        <v>5697020000000</v>
      </c>
      <c r="E5586" s="12" t="e">
        <f>(US_Debt_Table[[#This Row],[Debt Held by the Public]] - B5838)/B5838 * 100</f>
        <v>#DIV/0!</v>
      </c>
      <c r="F5586" s="12" t="e">
        <f>(US_Debt_Table[[#This Row],[Debt Held by the Public]] - B5838)/B5838 * 100</f>
        <v>#DIV/0!</v>
      </c>
      <c r="G5586" s="12"/>
      <c r="H5586" s="12"/>
      <c r="K5586"/>
    </row>
    <row r="5587" spans="1:11" x14ac:dyDescent="0.3">
      <c r="A5587" s="21">
        <v>36845</v>
      </c>
      <c r="D5587" s="12">
        <v>5690310000000</v>
      </c>
      <c r="E5587" s="12" t="e">
        <f>(US_Debt_Table[[#This Row],[Debt Held by the Public]] - B5839)/B5839 * 100</f>
        <v>#DIV/0!</v>
      </c>
      <c r="F5587" s="12" t="e">
        <f>(US_Debt_Table[[#This Row],[Debt Held by the Public]] - B5839)/B5839 * 100</f>
        <v>#DIV/0!</v>
      </c>
      <c r="G5587" s="12"/>
      <c r="H5587" s="12"/>
      <c r="K5587"/>
    </row>
    <row r="5588" spans="1:11" x14ac:dyDescent="0.3">
      <c r="A5588" s="21">
        <v>36844</v>
      </c>
      <c r="D5588" s="12">
        <v>5675950000000</v>
      </c>
      <c r="E5588" s="12" t="e">
        <f>(US_Debt_Table[[#This Row],[Debt Held by the Public]] - B5840)/B5840 * 100</f>
        <v>#DIV/0!</v>
      </c>
      <c r="F5588" s="12" t="e">
        <f>(US_Debt_Table[[#This Row],[Debt Held by the Public]] - B5840)/B5840 * 100</f>
        <v>#DIV/0!</v>
      </c>
      <c r="G5588" s="12"/>
      <c r="H5588" s="12"/>
      <c r="K5588"/>
    </row>
    <row r="5589" spans="1:11" x14ac:dyDescent="0.3">
      <c r="A5589" s="21">
        <v>36843</v>
      </c>
      <c r="D5589" s="12">
        <v>5672140000000</v>
      </c>
      <c r="E5589" s="12" t="e">
        <f>(US_Debt_Table[[#This Row],[Debt Held by the Public]] - B5841)/B5841 * 100</f>
        <v>#DIV/0!</v>
      </c>
      <c r="F5589" s="12" t="e">
        <f>(US_Debt_Table[[#This Row],[Debt Held by the Public]] - B5841)/B5841 * 100</f>
        <v>#DIV/0!</v>
      </c>
      <c r="G5589" s="12"/>
      <c r="H5589" s="12"/>
      <c r="K5589"/>
    </row>
    <row r="5590" spans="1:11" x14ac:dyDescent="0.3">
      <c r="A5590" s="21">
        <v>36840</v>
      </c>
      <c r="D5590" s="12">
        <v>5672550000000</v>
      </c>
      <c r="E5590" s="12" t="e">
        <f>(US_Debt_Table[[#This Row],[Debt Held by the Public]] - B5842)/B5842 * 100</f>
        <v>#DIV/0!</v>
      </c>
      <c r="F5590" s="12" t="e">
        <f>(US_Debt_Table[[#This Row],[Debt Held by the Public]] - B5842)/B5842 * 100</f>
        <v>#DIV/0!</v>
      </c>
      <c r="G5590" s="12"/>
      <c r="H5590" s="12"/>
      <c r="K5590"/>
    </row>
    <row r="5591" spans="1:11" x14ac:dyDescent="0.3">
      <c r="A5591" s="21">
        <v>36838</v>
      </c>
      <c r="D5591" s="12">
        <v>5679560000000</v>
      </c>
      <c r="E5591" s="12" t="e">
        <f>(US_Debt_Table[[#This Row],[Debt Held by the Public]] - B5843)/B5843 * 100</f>
        <v>#DIV/0!</v>
      </c>
      <c r="F5591" s="12" t="e">
        <f>(US_Debt_Table[[#This Row],[Debt Held by the Public]] - B5843)/B5843 * 100</f>
        <v>#DIV/0!</v>
      </c>
      <c r="G5591" s="12"/>
      <c r="H5591" s="12"/>
      <c r="K5591"/>
    </row>
    <row r="5592" spans="1:11" x14ac:dyDescent="0.3">
      <c r="A5592" s="21">
        <v>36837</v>
      </c>
      <c r="D5592" s="12">
        <v>5681280000000</v>
      </c>
      <c r="E5592" s="12" t="e">
        <f>(US_Debt_Table[[#This Row],[Debt Held by the Public]] - B5844)/B5844 * 100</f>
        <v>#DIV/0!</v>
      </c>
      <c r="F5592" s="12" t="e">
        <f>(US_Debt_Table[[#This Row],[Debt Held by the Public]] - B5844)/B5844 * 100</f>
        <v>#DIV/0!</v>
      </c>
      <c r="G5592" s="12"/>
      <c r="H5592" s="12"/>
      <c r="K5592"/>
    </row>
    <row r="5593" spans="1:11" x14ac:dyDescent="0.3">
      <c r="A5593" s="21">
        <v>36836</v>
      </c>
      <c r="D5593" s="12">
        <v>5678650000000</v>
      </c>
      <c r="E5593" s="12" t="e">
        <f>(US_Debt_Table[[#This Row],[Debt Held by the Public]] - B5845)/B5845 * 100</f>
        <v>#DIV/0!</v>
      </c>
      <c r="F5593" s="12" t="e">
        <f>(US_Debt_Table[[#This Row],[Debt Held by the Public]] - B5845)/B5845 * 100</f>
        <v>#DIV/0!</v>
      </c>
      <c r="G5593" s="12"/>
      <c r="H5593" s="12"/>
      <c r="K5593"/>
    </row>
    <row r="5594" spans="1:11" x14ac:dyDescent="0.3">
      <c r="A5594" s="21">
        <v>36833</v>
      </c>
      <c r="D5594" s="12">
        <v>5676560000000</v>
      </c>
      <c r="E5594" s="12" t="e">
        <f>(US_Debt_Table[[#This Row],[Debt Held by the Public]] - B5846)/B5846 * 100</f>
        <v>#DIV/0!</v>
      </c>
      <c r="F5594" s="12" t="e">
        <f>(US_Debt_Table[[#This Row],[Debt Held by the Public]] - B5846)/B5846 * 100</f>
        <v>#DIV/0!</v>
      </c>
      <c r="G5594" s="12"/>
      <c r="H5594" s="12"/>
      <c r="K5594"/>
    </row>
    <row r="5595" spans="1:11" x14ac:dyDescent="0.3">
      <c r="A5595" s="21">
        <v>36832</v>
      </c>
      <c r="D5595" s="12">
        <v>5691730000000</v>
      </c>
      <c r="E5595" s="12" t="e">
        <f>(US_Debt_Table[[#This Row],[Debt Held by the Public]] - B5847)/B5847 * 100</f>
        <v>#DIV/0!</v>
      </c>
      <c r="F5595" s="12" t="e">
        <f>(US_Debt_Table[[#This Row],[Debt Held by the Public]] - B5847)/B5847 * 100</f>
        <v>#DIV/0!</v>
      </c>
      <c r="G5595" s="12"/>
      <c r="H5595" s="12"/>
      <c r="K5595"/>
    </row>
    <row r="5596" spans="1:11" x14ac:dyDescent="0.3">
      <c r="A5596" s="21">
        <v>36831</v>
      </c>
      <c r="D5596" s="12">
        <v>5680960000000</v>
      </c>
      <c r="E5596" s="12" t="e">
        <f>(US_Debt_Table[[#This Row],[Debt Held by the Public]] - B5848)/B5848 * 100</f>
        <v>#DIV/0!</v>
      </c>
      <c r="F5596" s="12" t="e">
        <f>(US_Debt_Table[[#This Row],[Debt Held by the Public]] - B5848)/B5848 * 100</f>
        <v>#DIV/0!</v>
      </c>
      <c r="G5596" s="12"/>
      <c r="H5596" s="12"/>
      <c r="K5596"/>
    </row>
    <row r="5597" spans="1:11" x14ac:dyDescent="0.3">
      <c r="A5597" s="21">
        <v>36830</v>
      </c>
      <c r="D5597" s="12">
        <v>5657330000000</v>
      </c>
      <c r="E5597" s="12" t="e">
        <f>(US_Debt_Table[[#This Row],[Debt Held by the Public]] - B5849)/B5849 * 100</f>
        <v>#DIV/0!</v>
      </c>
      <c r="F5597" s="12" t="e">
        <f>(US_Debt_Table[[#This Row],[Debt Held by the Public]] - B5849)/B5849 * 100</f>
        <v>#DIV/0!</v>
      </c>
      <c r="G5597" s="12"/>
      <c r="H5597" s="12"/>
      <c r="K5597"/>
    </row>
    <row r="5598" spans="1:11" x14ac:dyDescent="0.3">
      <c r="A5598" s="21">
        <v>36829</v>
      </c>
      <c r="D5598" s="12">
        <v>5675480000000</v>
      </c>
      <c r="E5598" s="12" t="e">
        <f>(US_Debt_Table[[#This Row],[Debt Held by the Public]] - B5850)/B5850 * 100</f>
        <v>#DIV/0!</v>
      </c>
      <c r="F5598" s="12" t="e">
        <f>(US_Debt_Table[[#This Row],[Debt Held by the Public]] - B5850)/B5850 * 100</f>
        <v>#DIV/0!</v>
      </c>
      <c r="G5598" s="12"/>
      <c r="H5598" s="12"/>
      <c r="K5598"/>
    </row>
    <row r="5599" spans="1:11" x14ac:dyDescent="0.3">
      <c r="A5599" s="21">
        <v>36826</v>
      </c>
      <c r="D5599" s="12">
        <v>5678670000000</v>
      </c>
      <c r="E5599" s="12" t="e">
        <f>(US_Debt_Table[[#This Row],[Debt Held by the Public]] - B5851)/B5851 * 100</f>
        <v>#DIV/0!</v>
      </c>
      <c r="F5599" s="12" t="e">
        <f>(US_Debt_Table[[#This Row],[Debt Held by the Public]] - B5851)/B5851 * 100</f>
        <v>#DIV/0!</v>
      </c>
      <c r="G5599" s="12"/>
      <c r="H5599" s="12"/>
      <c r="K5599"/>
    </row>
    <row r="5600" spans="1:11" x14ac:dyDescent="0.3">
      <c r="A5600" s="21">
        <v>36825</v>
      </c>
      <c r="D5600" s="12">
        <v>5677610000000</v>
      </c>
      <c r="E5600" s="12" t="e">
        <f>(US_Debt_Table[[#This Row],[Debt Held by the Public]] - B5852)/B5852 * 100</f>
        <v>#DIV/0!</v>
      </c>
      <c r="F5600" s="12" t="e">
        <f>(US_Debt_Table[[#This Row],[Debt Held by the Public]] - B5852)/B5852 * 100</f>
        <v>#DIV/0!</v>
      </c>
      <c r="G5600" s="12"/>
      <c r="H5600" s="12"/>
      <c r="K5600"/>
    </row>
    <row r="5601" spans="1:11" x14ac:dyDescent="0.3">
      <c r="A5601" s="21">
        <v>36824</v>
      </c>
      <c r="D5601" s="12">
        <v>5672690000000</v>
      </c>
      <c r="E5601" s="12" t="e">
        <f>(US_Debt_Table[[#This Row],[Debt Held by the Public]] - B5853)/B5853 * 100</f>
        <v>#DIV/0!</v>
      </c>
      <c r="F5601" s="12" t="e">
        <f>(US_Debt_Table[[#This Row],[Debt Held by the Public]] - B5853)/B5853 * 100</f>
        <v>#DIV/0!</v>
      </c>
      <c r="G5601" s="12"/>
      <c r="H5601" s="12"/>
      <c r="K5601"/>
    </row>
    <row r="5602" spans="1:11" x14ac:dyDescent="0.3">
      <c r="A5602" s="21">
        <v>36823</v>
      </c>
      <c r="D5602" s="12">
        <v>5674020000000</v>
      </c>
      <c r="E5602" s="12" t="e">
        <f>(US_Debt_Table[[#This Row],[Debt Held by the Public]] - B5854)/B5854 * 100</f>
        <v>#DIV/0!</v>
      </c>
      <c r="F5602" s="12" t="e">
        <f>(US_Debt_Table[[#This Row],[Debt Held by the Public]] - B5854)/B5854 * 100</f>
        <v>#DIV/0!</v>
      </c>
      <c r="G5602" s="12"/>
      <c r="H5602" s="12"/>
      <c r="K5602"/>
    </row>
    <row r="5603" spans="1:11" x14ac:dyDescent="0.3">
      <c r="A5603" s="21">
        <v>36822</v>
      </c>
      <c r="D5603" s="12">
        <v>5670680000000</v>
      </c>
      <c r="E5603" s="12" t="e">
        <f>(US_Debt_Table[[#This Row],[Debt Held by the Public]] - B5855)/B5855 * 100</f>
        <v>#DIV/0!</v>
      </c>
      <c r="F5603" s="12" t="e">
        <f>(US_Debt_Table[[#This Row],[Debt Held by the Public]] - B5855)/B5855 * 100</f>
        <v>#DIV/0!</v>
      </c>
      <c r="G5603" s="12"/>
      <c r="H5603" s="12"/>
      <c r="K5603"/>
    </row>
    <row r="5604" spans="1:11" x14ac:dyDescent="0.3">
      <c r="A5604" s="21">
        <v>36819</v>
      </c>
      <c r="D5604" s="12">
        <v>5671110000000</v>
      </c>
      <c r="E5604" s="12" t="e">
        <f>(US_Debt_Table[[#This Row],[Debt Held by the Public]] - B5856)/B5856 * 100</f>
        <v>#DIV/0!</v>
      </c>
      <c r="F5604" s="12" t="e">
        <f>(US_Debt_Table[[#This Row],[Debt Held by the Public]] - B5856)/B5856 * 100</f>
        <v>#DIV/0!</v>
      </c>
      <c r="G5604" s="12"/>
      <c r="H5604" s="12"/>
      <c r="K5604"/>
    </row>
    <row r="5605" spans="1:11" x14ac:dyDescent="0.3">
      <c r="A5605" s="21">
        <v>36818</v>
      </c>
      <c r="D5605" s="12">
        <v>5670720000000</v>
      </c>
      <c r="E5605" s="12" t="e">
        <f>(US_Debt_Table[[#This Row],[Debt Held by the Public]] - B5857)/B5857 * 100</f>
        <v>#DIV/0!</v>
      </c>
      <c r="F5605" s="12" t="e">
        <f>(US_Debt_Table[[#This Row],[Debt Held by the Public]] - B5857)/B5857 * 100</f>
        <v>#DIV/0!</v>
      </c>
      <c r="G5605" s="12"/>
      <c r="H5605" s="12"/>
      <c r="K5605"/>
    </row>
    <row r="5606" spans="1:11" x14ac:dyDescent="0.3">
      <c r="A5606" s="21">
        <v>36817</v>
      </c>
      <c r="D5606" s="12">
        <v>5664290000000</v>
      </c>
      <c r="E5606" s="12" t="e">
        <f>(US_Debt_Table[[#This Row],[Debt Held by the Public]] - B5858)/B5858 * 100</f>
        <v>#DIV/0!</v>
      </c>
      <c r="F5606" s="12" t="e">
        <f>(US_Debt_Table[[#This Row],[Debt Held by the Public]] - B5858)/B5858 * 100</f>
        <v>#DIV/0!</v>
      </c>
      <c r="G5606" s="12"/>
      <c r="H5606" s="12"/>
      <c r="K5606"/>
    </row>
    <row r="5607" spans="1:11" x14ac:dyDescent="0.3">
      <c r="A5607" s="21">
        <v>36816</v>
      </c>
      <c r="D5607" s="12">
        <v>5664980000000</v>
      </c>
      <c r="E5607" s="12" t="e">
        <f>(US_Debt_Table[[#This Row],[Debt Held by the Public]] - B5859)/B5859 * 100</f>
        <v>#DIV/0!</v>
      </c>
      <c r="F5607" s="12" t="e">
        <f>(US_Debt_Table[[#This Row],[Debt Held by the Public]] - B5859)/B5859 * 100</f>
        <v>#DIV/0!</v>
      </c>
      <c r="G5607" s="12"/>
      <c r="H5607" s="12"/>
      <c r="K5607"/>
    </row>
    <row r="5608" spans="1:11" x14ac:dyDescent="0.3">
      <c r="A5608" s="21">
        <v>36815</v>
      </c>
      <c r="D5608" s="12">
        <v>5660150000000</v>
      </c>
      <c r="E5608" s="12" t="e">
        <f>(US_Debt_Table[[#This Row],[Debt Held by the Public]] - B5860)/B5860 * 100</f>
        <v>#DIV/0!</v>
      </c>
      <c r="F5608" s="12" t="e">
        <f>(US_Debt_Table[[#This Row],[Debt Held by the Public]] - B5860)/B5860 * 100</f>
        <v>#DIV/0!</v>
      </c>
      <c r="G5608" s="12"/>
      <c r="H5608" s="12"/>
      <c r="K5608"/>
    </row>
    <row r="5609" spans="1:11" x14ac:dyDescent="0.3">
      <c r="A5609" s="21">
        <v>36812</v>
      </c>
      <c r="D5609" s="12">
        <v>5654690000000</v>
      </c>
      <c r="E5609" s="12" t="e">
        <f>(US_Debt_Table[[#This Row],[Debt Held by the Public]] - B5861)/B5861 * 100</f>
        <v>#DIV/0!</v>
      </c>
      <c r="F5609" s="12" t="e">
        <f>(US_Debt_Table[[#This Row],[Debt Held by the Public]] - B5861)/B5861 * 100</f>
        <v>#DIV/0!</v>
      </c>
      <c r="G5609" s="12"/>
      <c r="H5609" s="12"/>
      <c r="K5609"/>
    </row>
    <row r="5610" spans="1:11" x14ac:dyDescent="0.3">
      <c r="A5610" s="21">
        <v>36811</v>
      </c>
      <c r="D5610" s="12">
        <v>5652780000000</v>
      </c>
      <c r="E5610" s="12" t="e">
        <f>(US_Debt_Table[[#This Row],[Debt Held by the Public]] - B5862)/B5862 * 100</f>
        <v>#DIV/0!</v>
      </c>
      <c r="F5610" s="12" t="e">
        <f>(US_Debt_Table[[#This Row],[Debt Held by the Public]] - B5862)/B5862 * 100</f>
        <v>#DIV/0!</v>
      </c>
      <c r="G5610" s="12"/>
      <c r="H5610" s="12"/>
      <c r="K5610"/>
    </row>
    <row r="5611" spans="1:11" x14ac:dyDescent="0.3">
      <c r="A5611" s="21">
        <v>36810</v>
      </c>
      <c r="D5611" s="12">
        <v>5660110000000</v>
      </c>
      <c r="E5611" s="12" t="e">
        <f>(US_Debt_Table[[#This Row],[Debt Held by the Public]] - B5863)/B5863 * 100</f>
        <v>#DIV/0!</v>
      </c>
      <c r="F5611" s="12" t="e">
        <f>(US_Debt_Table[[#This Row],[Debt Held by the Public]] - B5863)/B5863 * 100</f>
        <v>#DIV/0!</v>
      </c>
      <c r="G5611" s="12"/>
      <c r="H5611" s="12"/>
      <c r="K5611"/>
    </row>
    <row r="5612" spans="1:11" x14ac:dyDescent="0.3">
      <c r="A5612" s="21">
        <v>36809</v>
      </c>
      <c r="D5612" s="12">
        <v>5658400000000</v>
      </c>
      <c r="E5612" s="12" t="e">
        <f>(US_Debt_Table[[#This Row],[Debt Held by the Public]] - B5864)/B5864 * 100</f>
        <v>#DIV/0!</v>
      </c>
      <c r="F5612" s="12" t="e">
        <f>(US_Debt_Table[[#This Row],[Debt Held by the Public]] - B5864)/B5864 * 100</f>
        <v>#DIV/0!</v>
      </c>
      <c r="G5612" s="12"/>
      <c r="H5612" s="12"/>
      <c r="K5612"/>
    </row>
    <row r="5613" spans="1:11" x14ac:dyDescent="0.3">
      <c r="A5613" s="21">
        <v>36805</v>
      </c>
      <c r="D5613" s="12">
        <v>5660790000000</v>
      </c>
      <c r="E5613" s="12" t="e">
        <f>(US_Debt_Table[[#This Row],[Debt Held by the Public]] - B5865)/B5865 * 100</f>
        <v>#DIV/0!</v>
      </c>
      <c r="F5613" s="12" t="e">
        <f>(US_Debt_Table[[#This Row],[Debt Held by the Public]] - B5865)/B5865 * 100</f>
        <v>#DIV/0!</v>
      </c>
      <c r="G5613" s="12"/>
      <c r="H5613" s="12"/>
      <c r="K5613"/>
    </row>
    <row r="5614" spans="1:11" x14ac:dyDescent="0.3">
      <c r="A5614" s="21">
        <v>36804</v>
      </c>
      <c r="D5614" s="12">
        <v>5662230000000</v>
      </c>
      <c r="E5614" s="12" t="e">
        <f>(US_Debt_Table[[#This Row],[Debt Held by the Public]] - B5866)/B5866 * 100</f>
        <v>#DIV/0!</v>
      </c>
      <c r="F5614" s="12" t="e">
        <f>(US_Debt_Table[[#This Row],[Debt Held by the Public]] - B5866)/B5866 * 100</f>
        <v>#DIV/0!</v>
      </c>
      <c r="G5614" s="12"/>
      <c r="H5614" s="12"/>
      <c r="K5614"/>
    </row>
    <row r="5615" spans="1:11" x14ac:dyDescent="0.3">
      <c r="A5615" s="21">
        <v>36803</v>
      </c>
      <c r="D5615" s="12">
        <v>5653380000000</v>
      </c>
      <c r="E5615" s="12" t="e">
        <f>(US_Debt_Table[[#This Row],[Debt Held by the Public]] - B5867)/B5867 * 100</f>
        <v>#DIV/0!</v>
      </c>
      <c r="F5615" s="12" t="e">
        <f>(US_Debt_Table[[#This Row],[Debt Held by the Public]] - B5867)/B5867 * 100</f>
        <v>#DIV/0!</v>
      </c>
      <c r="G5615" s="12"/>
      <c r="H5615" s="12"/>
      <c r="K5615"/>
    </row>
    <row r="5616" spans="1:11" x14ac:dyDescent="0.3">
      <c r="A5616" s="21">
        <v>36802</v>
      </c>
      <c r="D5616" s="12">
        <v>5653360000000</v>
      </c>
      <c r="E5616" s="12" t="e">
        <f>(US_Debt_Table[[#This Row],[Debt Held by the Public]] - B5868)/B5868 * 100</f>
        <v>#DIV/0!</v>
      </c>
      <c r="F5616" s="12" t="e">
        <f>(US_Debt_Table[[#This Row],[Debt Held by the Public]] - B5868)/B5868 * 100</f>
        <v>#DIV/0!</v>
      </c>
      <c r="G5616" s="12"/>
      <c r="H5616" s="12"/>
      <c r="K5616"/>
    </row>
    <row r="5617" spans="1:11" x14ac:dyDescent="0.3">
      <c r="A5617" s="21">
        <v>36801</v>
      </c>
      <c r="D5617" s="12">
        <v>5661550000000</v>
      </c>
      <c r="E5617" s="12">
        <f>(US_Debt_Table[[#This Row],[Debt Held by the Public]] - B5869)/B5869 * 100</f>
        <v>-100</v>
      </c>
      <c r="F5617" s="12">
        <f>(US_Debt_Table[[#This Row],[Debt Held by the Public]] - B5869)/B5869 * 100</f>
        <v>-100</v>
      </c>
      <c r="G5617" s="12"/>
      <c r="H5617" s="12"/>
      <c r="K5617"/>
    </row>
    <row r="5618" spans="1:11" x14ac:dyDescent="0.3">
      <c r="A5618" s="21">
        <v>36798</v>
      </c>
      <c r="B5618" s="12">
        <v>3405300000000</v>
      </c>
      <c r="D5618" s="12">
        <v>5674180000000</v>
      </c>
      <c r="E5618" s="12" t="e">
        <f>(US_Debt_Table[[#This Row],[Debt Held by the Public]] - B5870)/B5870 * 100</f>
        <v>#DIV/0!</v>
      </c>
      <c r="F5618" s="12" t="e">
        <f>(US_Debt_Table[[#This Row],[Debt Held by the Public]] - B5870)/B5870 * 100</f>
        <v>#DIV/0!</v>
      </c>
      <c r="G5618" s="12"/>
      <c r="H5618" s="12"/>
      <c r="K5618"/>
    </row>
    <row r="5619" spans="1:11" x14ac:dyDescent="0.3">
      <c r="A5619" s="21">
        <v>36797</v>
      </c>
      <c r="D5619" s="12">
        <v>5647800000000</v>
      </c>
      <c r="E5619" s="12" t="e">
        <f>(US_Debt_Table[[#This Row],[Debt Held by the Public]] - B5871)/B5871 * 100</f>
        <v>#DIV/0!</v>
      </c>
      <c r="F5619" s="12" t="e">
        <f>(US_Debt_Table[[#This Row],[Debt Held by the Public]] - B5871)/B5871 * 100</f>
        <v>#DIV/0!</v>
      </c>
      <c r="G5619" s="12"/>
      <c r="H5619" s="12"/>
      <c r="K5619"/>
    </row>
    <row r="5620" spans="1:11" x14ac:dyDescent="0.3">
      <c r="A5620" s="21">
        <v>36796</v>
      </c>
      <c r="D5620" s="12">
        <v>5650220000000</v>
      </c>
      <c r="E5620" s="12" t="e">
        <f>(US_Debt_Table[[#This Row],[Debt Held by the Public]] - B5872)/B5872 * 100</f>
        <v>#DIV/0!</v>
      </c>
      <c r="F5620" s="12" t="e">
        <f>(US_Debt_Table[[#This Row],[Debt Held by the Public]] - B5872)/B5872 * 100</f>
        <v>#DIV/0!</v>
      </c>
      <c r="G5620" s="12"/>
      <c r="H5620" s="12"/>
      <c r="K5620"/>
    </row>
    <row r="5621" spans="1:11" x14ac:dyDescent="0.3">
      <c r="A5621" s="21">
        <v>36795</v>
      </c>
      <c r="D5621" s="12">
        <v>5648780000000</v>
      </c>
      <c r="E5621" s="12" t="e">
        <f>(US_Debt_Table[[#This Row],[Debt Held by the Public]] - B5873)/B5873 * 100</f>
        <v>#DIV/0!</v>
      </c>
      <c r="F5621" s="12" t="e">
        <f>(US_Debt_Table[[#This Row],[Debt Held by the Public]] - B5873)/B5873 * 100</f>
        <v>#DIV/0!</v>
      </c>
      <c r="G5621" s="12"/>
      <c r="H5621" s="12"/>
      <c r="K5621"/>
    </row>
    <row r="5622" spans="1:11" x14ac:dyDescent="0.3">
      <c r="A5622" s="21">
        <v>36794</v>
      </c>
      <c r="D5622" s="12">
        <v>5646250000000</v>
      </c>
      <c r="E5622" s="12" t="e">
        <f>(US_Debt_Table[[#This Row],[Debt Held by the Public]] - B5874)/B5874 * 100</f>
        <v>#DIV/0!</v>
      </c>
      <c r="F5622" s="12" t="e">
        <f>(US_Debt_Table[[#This Row],[Debt Held by the Public]] - B5874)/B5874 * 100</f>
        <v>#DIV/0!</v>
      </c>
      <c r="G5622" s="12"/>
      <c r="H5622" s="12"/>
      <c r="K5622"/>
    </row>
    <row r="5623" spans="1:11" x14ac:dyDescent="0.3">
      <c r="A5623" s="21">
        <v>36791</v>
      </c>
      <c r="D5623" s="12">
        <v>5646600000000</v>
      </c>
      <c r="E5623" s="12" t="e">
        <f>(US_Debt_Table[[#This Row],[Debt Held by the Public]] - B5875)/B5875 * 100</f>
        <v>#DIV/0!</v>
      </c>
      <c r="F5623" s="12" t="e">
        <f>(US_Debt_Table[[#This Row],[Debt Held by the Public]] - B5875)/B5875 * 100</f>
        <v>#DIV/0!</v>
      </c>
      <c r="G5623" s="12"/>
      <c r="H5623" s="12"/>
      <c r="K5623"/>
    </row>
    <row r="5624" spans="1:11" x14ac:dyDescent="0.3">
      <c r="A5624" s="21">
        <v>36790</v>
      </c>
      <c r="D5624" s="12">
        <v>5644930000000</v>
      </c>
      <c r="E5624" s="12" t="e">
        <f>(US_Debt_Table[[#This Row],[Debt Held by the Public]] - B5876)/B5876 * 100</f>
        <v>#DIV/0!</v>
      </c>
      <c r="F5624" s="12" t="e">
        <f>(US_Debt_Table[[#This Row],[Debt Held by the Public]] - B5876)/B5876 * 100</f>
        <v>#DIV/0!</v>
      </c>
      <c r="G5624" s="12"/>
      <c r="H5624" s="12"/>
      <c r="K5624"/>
    </row>
    <row r="5625" spans="1:11" x14ac:dyDescent="0.3">
      <c r="A5625" s="21">
        <v>36789</v>
      </c>
      <c r="D5625" s="12">
        <v>5660520000000</v>
      </c>
      <c r="E5625" s="12" t="e">
        <f>(US_Debt_Table[[#This Row],[Debt Held by the Public]] - B5877)/B5877 * 100</f>
        <v>#DIV/0!</v>
      </c>
      <c r="F5625" s="12" t="e">
        <f>(US_Debt_Table[[#This Row],[Debt Held by the Public]] - B5877)/B5877 * 100</f>
        <v>#DIV/0!</v>
      </c>
      <c r="G5625" s="12"/>
      <c r="H5625" s="12"/>
      <c r="K5625"/>
    </row>
    <row r="5626" spans="1:11" x14ac:dyDescent="0.3">
      <c r="A5626" s="21">
        <v>36788</v>
      </c>
      <c r="D5626" s="12">
        <v>5658230000000</v>
      </c>
      <c r="E5626" s="12" t="e">
        <f>(US_Debt_Table[[#This Row],[Debt Held by the Public]] - B5878)/B5878 * 100</f>
        <v>#DIV/0!</v>
      </c>
      <c r="F5626" s="12" t="e">
        <f>(US_Debt_Table[[#This Row],[Debt Held by the Public]] - B5878)/B5878 * 100</f>
        <v>#DIV/0!</v>
      </c>
      <c r="G5626" s="12"/>
      <c r="H5626" s="12"/>
      <c r="K5626"/>
    </row>
    <row r="5627" spans="1:11" x14ac:dyDescent="0.3">
      <c r="A5627" s="21">
        <v>36787</v>
      </c>
      <c r="D5627" s="12">
        <v>5651870000000</v>
      </c>
      <c r="E5627" s="12" t="e">
        <f>(US_Debt_Table[[#This Row],[Debt Held by the Public]] - B5879)/B5879 * 100</f>
        <v>#DIV/0!</v>
      </c>
      <c r="F5627" s="12" t="e">
        <f>(US_Debt_Table[[#This Row],[Debt Held by the Public]] - B5879)/B5879 * 100</f>
        <v>#DIV/0!</v>
      </c>
      <c r="G5627" s="12"/>
      <c r="H5627" s="12"/>
      <c r="K5627"/>
    </row>
    <row r="5628" spans="1:11" x14ac:dyDescent="0.3">
      <c r="A5628" s="21">
        <v>36784</v>
      </c>
      <c r="D5628" s="12">
        <v>5649460000000</v>
      </c>
      <c r="E5628" s="12" t="e">
        <f>(US_Debt_Table[[#This Row],[Debt Held by the Public]] - B5880)/B5880 * 100</f>
        <v>#DIV/0!</v>
      </c>
      <c r="F5628" s="12" t="e">
        <f>(US_Debt_Table[[#This Row],[Debt Held by the Public]] - B5880)/B5880 * 100</f>
        <v>#DIV/0!</v>
      </c>
      <c r="G5628" s="12"/>
      <c r="H5628" s="12"/>
      <c r="K5628"/>
    </row>
    <row r="5629" spans="1:11" x14ac:dyDescent="0.3">
      <c r="A5629" s="21">
        <v>36783</v>
      </c>
      <c r="D5629" s="12">
        <v>5675580000000</v>
      </c>
      <c r="E5629" s="12" t="e">
        <f>(US_Debt_Table[[#This Row],[Debt Held by the Public]] - B5881)/B5881 * 100</f>
        <v>#DIV/0!</v>
      </c>
      <c r="F5629" s="12" t="e">
        <f>(US_Debt_Table[[#This Row],[Debt Held by the Public]] - B5881)/B5881 * 100</f>
        <v>#DIV/0!</v>
      </c>
      <c r="G5629" s="12"/>
      <c r="H5629" s="12"/>
      <c r="K5629"/>
    </row>
    <row r="5630" spans="1:11" x14ac:dyDescent="0.3">
      <c r="A5630" s="21">
        <v>36782</v>
      </c>
      <c r="D5630" s="12">
        <v>5685090000000</v>
      </c>
      <c r="E5630" s="12" t="e">
        <f>(US_Debt_Table[[#This Row],[Debt Held by the Public]] - B5882)/B5882 * 100</f>
        <v>#DIV/0!</v>
      </c>
      <c r="F5630" s="12" t="e">
        <f>(US_Debt_Table[[#This Row],[Debt Held by the Public]] - B5882)/B5882 * 100</f>
        <v>#DIV/0!</v>
      </c>
      <c r="G5630" s="12"/>
      <c r="H5630" s="12"/>
      <c r="K5630"/>
    </row>
    <row r="5631" spans="1:11" x14ac:dyDescent="0.3">
      <c r="A5631" s="21">
        <v>36781</v>
      </c>
      <c r="D5631" s="12">
        <v>5684120000000</v>
      </c>
      <c r="E5631" s="12" t="e">
        <f>(US_Debt_Table[[#This Row],[Debt Held by the Public]] - B5883)/B5883 * 100</f>
        <v>#DIV/0!</v>
      </c>
      <c r="F5631" s="12" t="e">
        <f>(US_Debt_Table[[#This Row],[Debt Held by the Public]] - B5883)/B5883 * 100</f>
        <v>#DIV/0!</v>
      </c>
      <c r="G5631" s="12"/>
      <c r="H5631" s="12"/>
      <c r="K5631"/>
    </row>
    <row r="5632" spans="1:11" x14ac:dyDescent="0.3">
      <c r="A5632" s="21">
        <v>36780</v>
      </c>
      <c r="D5632" s="12">
        <v>5680980000000</v>
      </c>
      <c r="E5632" s="12" t="e">
        <f>(US_Debt_Table[[#This Row],[Debt Held by the Public]] - B5884)/B5884 * 100</f>
        <v>#DIV/0!</v>
      </c>
      <c r="F5632" s="12" t="e">
        <f>(US_Debt_Table[[#This Row],[Debt Held by the Public]] - B5884)/B5884 * 100</f>
        <v>#DIV/0!</v>
      </c>
      <c r="G5632" s="12"/>
      <c r="H5632" s="12"/>
      <c r="K5632"/>
    </row>
    <row r="5633" spans="1:11" x14ac:dyDescent="0.3">
      <c r="A5633" s="21">
        <v>36777</v>
      </c>
      <c r="D5633" s="12">
        <v>5680080000000</v>
      </c>
      <c r="E5633" s="12" t="e">
        <f>(US_Debt_Table[[#This Row],[Debt Held by the Public]] - B5885)/B5885 * 100</f>
        <v>#DIV/0!</v>
      </c>
      <c r="F5633" s="12" t="e">
        <f>(US_Debt_Table[[#This Row],[Debt Held by the Public]] - B5885)/B5885 * 100</f>
        <v>#DIV/0!</v>
      </c>
      <c r="G5633" s="12"/>
      <c r="H5633" s="12"/>
      <c r="K5633"/>
    </row>
    <row r="5634" spans="1:11" x14ac:dyDescent="0.3">
      <c r="A5634" s="21">
        <v>36776</v>
      </c>
      <c r="D5634" s="12">
        <v>5680710000000</v>
      </c>
      <c r="E5634" s="12" t="e">
        <f>(US_Debt_Table[[#This Row],[Debt Held by the Public]] - B5886)/B5886 * 100</f>
        <v>#DIV/0!</v>
      </c>
      <c r="F5634" s="12" t="e">
        <f>(US_Debt_Table[[#This Row],[Debt Held by the Public]] - B5886)/B5886 * 100</f>
        <v>#DIV/0!</v>
      </c>
      <c r="G5634" s="12"/>
      <c r="H5634" s="12"/>
      <c r="K5634"/>
    </row>
    <row r="5635" spans="1:11" x14ac:dyDescent="0.3">
      <c r="A5635" s="21">
        <v>36775</v>
      </c>
      <c r="D5635" s="12">
        <v>5681880000000</v>
      </c>
      <c r="E5635" s="12" t="e">
        <f>(US_Debt_Table[[#This Row],[Debt Held by the Public]] - B5887)/B5887 * 100</f>
        <v>#DIV/0!</v>
      </c>
      <c r="F5635" s="12" t="e">
        <f>(US_Debt_Table[[#This Row],[Debt Held by the Public]] - B5887)/B5887 * 100</f>
        <v>#DIV/0!</v>
      </c>
      <c r="G5635" s="12"/>
      <c r="H5635" s="12"/>
      <c r="K5635"/>
    </row>
    <row r="5636" spans="1:11" x14ac:dyDescent="0.3">
      <c r="A5636" s="21">
        <v>36774</v>
      </c>
      <c r="D5636" s="12">
        <v>5678480000000</v>
      </c>
      <c r="E5636" s="12" t="e">
        <f>(US_Debt_Table[[#This Row],[Debt Held by the Public]] - B5888)/B5888 * 100</f>
        <v>#DIV/0!</v>
      </c>
      <c r="F5636" s="12" t="e">
        <f>(US_Debt_Table[[#This Row],[Debt Held by the Public]] - B5888)/B5888 * 100</f>
        <v>#DIV/0!</v>
      </c>
      <c r="G5636" s="12"/>
      <c r="H5636" s="12"/>
      <c r="K5636"/>
    </row>
    <row r="5637" spans="1:11" x14ac:dyDescent="0.3">
      <c r="A5637" s="21">
        <v>36770</v>
      </c>
      <c r="D5637" s="12">
        <v>5676520000000</v>
      </c>
      <c r="E5637" s="12" t="e">
        <f>(US_Debt_Table[[#This Row],[Debt Held by the Public]] - B5889)/B5889 * 100</f>
        <v>#DIV/0!</v>
      </c>
      <c r="F5637" s="12" t="e">
        <f>(US_Debt_Table[[#This Row],[Debt Held by the Public]] - B5889)/B5889 * 100</f>
        <v>#DIV/0!</v>
      </c>
      <c r="G5637" s="12"/>
      <c r="H5637" s="12"/>
      <c r="K5637"/>
    </row>
    <row r="5638" spans="1:11" x14ac:dyDescent="0.3">
      <c r="A5638" s="21">
        <v>36769</v>
      </c>
      <c r="D5638" s="12">
        <v>5677820000000</v>
      </c>
      <c r="E5638" s="12" t="e">
        <f>(US_Debt_Table[[#This Row],[Debt Held by the Public]] - B5890)/B5890 * 100</f>
        <v>#DIV/0!</v>
      </c>
      <c r="F5638" s="12" t="e">
        <f>(US_Debt_Table[[#This Row],[Debt Held by the Public]] - B5890)/B5890 * 100</f>
        <v>#DIV/0!</v>
      </c>
      <c r="G5638" s="12"/>
      <c r="H5638" s="12"/>
      <c r="K5638"/>
    </row>
    <row r="5639" spans="1:11" x14ac:dyDescent="0.3">
      <c r="A5639" s="21">
        <v>36768</v>
      </c>
      <c r="D5639" s="12">
        <v>5677000000000</v>
      </c>
      <c r="E5639" s="12" t="e">
        <f>(US_Debt_Table[[#This Row],[Debt Held by the Public]] - B5891)/B5891 * 100</f>
        <v>#DIV/0!</v>
      </c>
      <c r="F5639" s="12" t="e">
        <f>(US_Debt_Table[[#This Row],[Debt Held by the Public]] - B5891)/B5891 * 100</f>
        <v>#DIV/0!</v>
      </c>
      <c r="G5639" s="12"/>
      <c r="H5639" s="12"/>
      <c r="K5639"/>
    </row>
    <row r="5640" spans="1:11" x14ac:dyDescent="0.3">
      <c r="A5640" s="21">
        <v>36767</v>
      </c>
      <c r="D5640" s="12">
        <v>5679720000000</v>
      </c>
      <c r="E5640" s="12" t="e">
        <f>(US_Debt_Table[[#This Row],[Debt Held by the Public]] - B5892)/B5892 * 100</f>
        <v>#DIV/0!</v>
      </c>
      <c r="F5640" s="12" t="e">
        <f>(US_Debt_Table[[#This Row],[Debt Held by the Public]] - B5892)/B5892 * 100</f>
        <v>#DIV/0!</v>
      </c>
      <c r="G5640" s="12"/>
      <c r="H5640" s="12"/>
      <c r="K5640"/>
    </row>
    <row r="5641" spans="1:11" x14ac:dyDescent="0.3">
      <c r="A5641" s="21">
        <v>36766</v>
      </c>
      <c r="D5641" s="12">
        <v>5677120000000</v>
      </c>
      <c r="E5641" s="12" t="e">
        <f>(US_Debt_Table[[#This Row],[Debt Held by the Public]] - B5893)/B5893 * 100</f>
        <v>#DIV/0!</v>
      </c>
      <c r="F5641" s="12" t="e">
        <f>(US_Debt_Table[[#This Row],[Debt Held by the Public]] - B5893)/B5893 * 100</f>
        <v>#DIV/0!</v>
      </c>
      <c r="G5641" s="12"/>
      <c r="H5641" s="12"/>
      <c r="K5641"/>
    </row>
    <row r="5642" spans="1:11" x14ac:dyDescent="0.3">
      <c r="A5642" s="21">
        <v>36763</v>
      </c>
      <c r="D5642" s="12">
        <v>5677650000000</v>
      </c>
      <c r="E5642" s="12" t="e">
        <f>(US_Debt_Table[[#This Row],[Debt Held by the Public]] - B5894)/B5894 * 100</f>
        <v>#DIV/0!</v>
      </c>
      <c r="F5642" s="12" t="e">
        <f>(US_Debt_Table[[#This Row],[Debt Held by the Public]] - B5894)/B5894 * 100</f>
        <v>#DIV/0!</v>
      </c>
      <c r="G5642" s="12"/>
      <c r="H5642" s="12"/>
      <c r="K5642"/>
    </row>
    <row r="5643" spans="1:11" x14ac:dyDescent="0.3">
      <c r="A5643" s="21">
        <v>36762</v>
      </c>
      <c r="D5643" s="12">
        <v>5677680000000</v>
      </c>
      <c r="E5643" s="12" t="e">
        <f>(US_Debt_Table[[#This Row],[Debt Held by the Public]] - B5895)/B5895 * 100</f>
        <v>#DIV/0!</v>
      </c>
      <c r="F5643" s="12" t="e">
        <f>(US_Debt_Table[[#This Row],[Debt Held by the Public]] - B5895)/B5895 * 100</f>
        <v>#DIV/0!</v>
      </c>
      <c r="G5643" s="12"/>
      <c r="H5643" s="12"/>
      <c r="K5643"/>
    </row>
    <row r="5644" spans="1:11" x14ac:dyDescent="0.3">
      <c r="A5644" s="21">
        <v>36761</v>
      </c>
      <c r="D5644" s="12">
        <v>5672450000000</v>
      </c>
      <c r="E5644" s="12" t="e">
        <f>(US_Debt_Table[[#This Row],[Debt Held by the Public]] - B5896)/B5896 * 100</f>
        <v>#DIV/0!</v>
      </c>
      <c r="F5644" s="12" t="e">
        <f>(US_Debt_Table[[#This Row],[Debt Held by the Public]] - B5896)/B5896 * 100</f>
        <v>#DIV/0!</v>
      </c>
      <c r="G5644" s="12"/>
      <c r="H5644" s="12"/>
      <c r="K5644"/>
    </row>
    <row r="5645" spans="1:11" x14ac:dyDescent="0.3">
      <c r="A5645" s="21">
        <v>36760</v>
      </c>
      <c r="D5645" s="12">
        <v>5673440000000</v>
      </c>
      <c r="E5645" s="12" t="e">
        <f>(US_Debt_Table[[#This Row],[Debt Held by the Public]] - B5897)/B5897 * 100</f>
        <v>#DIV/0!</v>
      </c>
      <c r="F5645" s="12" t="e">
        <f>(US_Debt_Table[[#This Row],[Debt Held by the Public]] - B5897)/B5897 * 100</f>
        <v>#DIV/0!</v>
      </c>
      <c r="G5645" s="12"/>
      <c r="H5645" s="12"/>
      <c r="K5645"/>
    </row>
    <row r="5646" spans="1:11" x14ac:dyDescent="0.3">
      <c r="A5646" s="21">
        <v>36759</v>
      </c>
      <c r="D5646" s="12">
        <v>5670380000000</v>
      </c>
      <c r="E5646" s="12" t="e">
        <f>(US_Debt_Table[[#This Row],[Debt Held by the Public]] - B5898)/B5898 * 100</f>
        <v>#DIV/0!</v>
      </c>
      <c r="F5646" s="12" t="e">
        <f>(US_Debt_Table[[#This Row],[Debt Held by the Public]] - B5898)/B5898 * 100</f>
        <v>#DIV/0!</v>
      </c>
      <c r="G5646" s="12"/>
      <c r="H5646" s="12"/>
      <c r="K5646"/>
    </row>
    <row r="5647" spans="1:11" x14ac:dyDescent="0.3">
      <c r="A5647" s="21">
        <v>36756</v>
      </c>
      <c r="D5647" s="12">
        <v>5670330000000</v>
      </c>
      <c r="E5647" s="12" t="e">
        <f>(US_Debt_Table[[#This Row],[Debt Held by the Public]] - B5899)/B5899 * 100</f>
        <v>#DIV/0!</v>
      </c>
      <c r="F5647" s="12" t="e">
        <f>(US_Debt_Table[[#This Row],[Debt Held by the Public]] - B5899)/B5899 * 100</f>
        <v>#DIV/0!</v>
      </c>
      <c r="G5647" s="12"/>
      <c r="H5647" s="12"/>
      <c r="K5647"/>
    </row>
    <row r="5648" spans="1:11" x14ac:dyDescent="0.3">
      <c r="A5648" s="21">
        <v>36755</v>
      </c>
      <c r="D5648" s="12">
        <v>5670250000000</v>
      </c>
      <c r="E5648" s="12" t="e">
        <f>(US_Debt_Table[[#This Row],[Debt Held by the Public]] - B5900)/B5900 * 100</f>
        <v>#DIV/0!</v>
      </c>
      <c r="F5648" s="12" t="e">
        <f>(US_Debt_Table[[#This Row],[Debt Held by the Public]] - B5900)/B5900 * 100</f>
        <v>#DIV/0!</v>
      </c>
      <c r="G5648" s="12"/>
      <c r="H5648" s="12"/>
      <c r="K5648"/>
    </row>
    <row r="5649" spans="1:11" x14ac:dyDescent="0.3">
      <c r="A5649" s="21">
        <v>36754</v>
      </c>
      <c r="D5649" s="12">
        <v>5677490000000</v>
      </c>
      <c r="E5649" s="12" t="e">
        <f>(US_Debt_Table[[#This Row],[Debt Held by the Public]] - B5901)/B5901 * 100</f>
        <v>#DIV/0!</v>
      </c>
      <c r="F5649" s="12" t="e">
        <f>(US_Debt_Table[[#This Row],[Debt Held by the Public]] - B5901)/B5901 * 100</f>
        <v>#DIV/0!</v>
      </c>
      <c r="G5649" s="12"/>
      <c r="H5649" s="12"/>
      <c r="K5649"/>
    </row>
    <row r="5650" spans="1:11" x14ac:dyDescent="0.3">
      <c r="A5650" s="21">
        <v>36753</v>
      </c>
      <c r="D5650" s="12">
        <v>5679370000000</v>
      </c>
      <c r="E5650" s="12" t="e">
        <f>(US_Debt_Table[[#This Row],[Debt Held by the Public]] - B5902)/B5902 * 100</f>
        <v>#DIV/0!</v>
      </c>
      <c r="F5650" s="12" t="e">
        <f>(US_Debt_Table[[#This Row],[Debt Held by the Public]] - B5902)/B5902 * 100</f>
        <v>#DIV/0!</v>
      </c>
      <c r="G5650" s="12"/>
      <c r="H5650" s="12"/>
      <c r="K5650"/>
    </row>
    <row r="5651" spans="1:11" x14ac:dyDescent="0.3">
      <c r="A5651" s="21">
        <v>36752</v>
      </c>
      <c r="D5651" s="12">
        <v>5648850000000</v>
      </c>
      <c r="E5651" s="12" t="e">
        <f>(US_Debt_Table[[#This Row],[Debt Held by the Public]] - B5903)/B5903 * 100</f>
        <v>#DIV/0!</v>
      </c>
      <c r="F5651" s="12" t="e">
        <f>(US_Debt_Table[[#This Row],[Debt Held by the Public]] - B5903)/B5903 * 100</f>
        <v>#DIV/0!</v>
      </c>
      <c r="G5651" s="12"/>
      <c r="H5651" s="12"/>
      <c r="K5651"/>
    </row>
    <row r="5652" spans="1:11" x14ac:dyDescent="0.3">
      <c r="A5652" s="21">
        <v>36749</v>
      </c>
      <c r="D5652" s="12">
        <v>5648290000000</v>
      </c>
      <c r="E5652" s="12" t="e">
        <f>(US_Debt_Table[[#This Row],[Debt Held by the Public]] - B5904)/B5904 * 100</f>
        <v>#DIV/0!</v>
      </c>
      <c r="F5652" s="12" t="e">
        <f>(US_Debt_Table[[#This Row],[Debt Held by the Public]] - B5904)/B5904 * 100</f>
        <v>#DIV/0!</v>
      </c>
      <c r="G5652" s="12"/>
      <c r="H5652" s="12"/>
      <c r="K5652"/>
    </row>
    <row r="5653" spans="1:11" x14ac:dyDescent="0.3">
      <c r="A5653" s="21">
        <v>36748</v>
      </c>
      <c r="D5653" s="12">
        <v>5647240000000</v>
      </c>
      <c r="E5653" s="12" t="e">
        <f>(US_Debt_Table[[#This Row],[Debt Held by the Public]] - B5905)/B5905 * 100</f>
        <v>#DIV/0!</v>
      </c>
      <c r="F5653" s="12" t="e">
        <f>(US_Debt_Table[[#This Row],[Debt Held by the Public]] - B5905)/B5905 * 100</f>
        <v>#DIV/0!</v>
      </c>
      <c r="G5653" s="12"/>
      <c r="H5653" s="12"/>
      <c r="K5653"/>
    </row>
    <row r="5654" spans="1:11" x14ac:dyDescent="0.3">
      <c r="A5654" s="21">
        <v>36747</v>
      </c>
      <c r="D5654" s="12">
        <v>5641360000000</v>
      </c>
      <c r="E5654" s="12" t="e">
        <f>(US_Debt_Table[[#This Row],[Debt Held by the Public]] - B5906)/B5906 * 100</f>
        <v>#DIV/0!</v>
      </c>
      <c r="F5654" s="12" t="e">
        <f>(US_Debt_Table[[#This Row],[Debt Held by the Public]] - B5906)/B5906 * 100</f>
        <v>#DIV/0!</v>
      </c>
      <c r="G5654" s="12"/>
      <c r="H5654" s="12"/>
      <c r="K5654"/>
    </row>
    <row r="5655" spans="1:11" x14ac:dyDescent="0.3">
      <c r="A5655" s="21">
        <v>36746</v>
      </c>
      <c r="D5655" s="12">
        <v>5644680000000</v>
      </c>
      <c r="E5655" s="12" t="e">
        <f>(US_Debt_Table[[#This Row],[Debt Held by the Public]] - B5907)/B5907 * 100</f>
        <v>#DIV/0!</v>
      </c>
      <c r="F5655" s="12" t="e">
        <f>(US_Debt_Table[[#This Row],[Debt Held by the Public]] - B5907)/B5907 * 100</f>
        <v>#DIV/0!</v>
      </c>
      <c r="G5655" s="12"/>
      <c r="H5655" s="12"/>
      <c r="K5655"/>
    </row>
    <row r="5656" spans="1:11" x14ac:dyDescent="0.3">
      <c r="A5656" s="21">
        <v>36745</v>
      </c>
      <c r="D5656" s="12">
        <v>5643340000000</v>
      </c>
      <c r="E5656" s="12" t="e">
        <f>(US_Debt_Table[[#This Row],[Debt Held by the Public]] - B5908)/B5908 * 100</f>
        <v>#DIV/0!</v>
      </c>
      <c r="F5656" s="12" t="e">
        <f>(US_Debt_Table[[#This Row],[Debt Held by the Public]] - B5908)/B5908 * 100</f>
        <v>#DIV/0!</v>
      </c>
      <c r="G5656" s="12"/>
      <c r="H5656" s="12"/>
      <c r="K5656"/>
    </row>
    <row r="5657" spans="1:11" x14ac:dyDescent="0.3">
      <c r="A5657" s="21">
        <v>36742</v>
      </c>
      <c r="D5657" s="12">
        <v>5641560000000</v>
      </c>
      <c r="E5657" s="12" t="e">
        <f>(US_Debt_Table[[#This Row],[Debt Held by the Public]] - B5909)/B5909 * 100</f>
        <v>#DIV/0!</v>
      </c>
      <c r="F5657" s="12" t="e">
        <f>(US_Debt_Table[[#This Row],[Debt Held by the Public]] - B5909)/B5909 * 100</f>
        <v>#DIV/0!</v>
      </c>
      <c r="G5657" s="12"/>
      <c r="H5657" s="12"/>
      <c r="K5657"/>
    </row>
    <row r="5658" spans="1:11" x14ac:dyDescent="0.3">
      <c r="A5658" s="21">
        <v>36741</v>
      </c>
      <c r="D5658" s="12">
        <v>5640950000000</v>
      </c>
      <c r="E5658" s="12" t="e">
        <f>(US_Debt_Table[[#This Row],[Debt Held by the Public]] - B5910)/B5910 * 100</f>
        <v>#DIV/0!</v>
      </c>
      <c r="F5658" s="12" t="e">
        <f>(US_Debt_Table[[#This Row],[Debt Held by the Public]] - B5910)/B5910 * 100</f>
        <v>#DIV/0!</v>
      </c>
      <c r="G5658" s="12"/>
      <c r="H5658" s="12"/>
      <c r="K5658"/>
    </row>
    <row r="5659" spans="1:11" x14ac:dyDescent="0.3">
      <c r="A5659" s="21">
        <v>36740</v>
      </c>
      <c r="D5659" s="12">
        <v>5656020000000</v>
      </c>
      <c r="E5659" s="12" t="e">
        <f>(US_Debt_Table[[#This Row],[Debt Held by the Public]] - B5911)/B5911 * 100</f>
        <v>#DIV/0!</v>
      </c>
      <c r="F5659" s="12" t="e">
        <f>(US_Debt_Table[[#This Row],[Debt Held by the Public]] - B5911)/B5911 * 100</f>
        <v>#DIV/0!</v>
      </c>
      <c r="G5659" s="12"/>
      <c r="H5659" s="12"/>
      <c r="K5659"/>
    </row>
    <row r="5660" spans="1:11" x14ac:dyDescent="0.3">
      <c r="A5660" s="21">
        <v>36739</v>
      </c>
      <c r="D5660" s="12">
        <v>5652490000000</v>
      </c>
      <c r="E5660" s="12" t="e">
        <f>(US_Debt_Table[[#This Row],[Debt Held by the Public]] - B5912)/B5912 * 100</f>
        <v>#DIV/0!</v>
      </c>
      <c r="F5660" s="12" t="e">
        <f>(US_Debt_Table[[#This Row],[Debt Held by the Public]] - B5912)/B5912 * 100</f>
        <v>#DIV/0!</v>
      </c>
      <c r="G5660" s="12"/>
      <c r="H5660" s="12"/>
      <c r="K5660"/>
    </row>
    <row r="5661" spans="1:11" x14ac:dyDescent="0.3">
      <c r="A5661" s="21">
        <v>36738</v>
      </c>
      <c r="D5661" s="12">
        <v>5658810000000</v>
      </c>
      <c r="E5661" s="12" t="e">
        <f>(US_Debt_Table[[#This Row],[Debt Held by the Public]] - B5913)/B5913 * 100</f>
        <v>#DIV/0!</v>
      </c>
      <c r="F5661" s="12" t="e">
        <f>(US_Debt_Table[[#This Row],[Debt Held by the Public]] - B5913)/B5913 * 100</f>
        <v>#DIV/0!</v>
      </c>
      <c r="G5661" s="12"/>
      <c r="H5661" s="12"/>
      <c r="K5661"/>
    </row>
    <row r="5662" spans="1:11" x14ac:dyDescent="0.3">
      <c r="A5662" s="21">
        <v>36735</v>
      </c>
      <c r="D5662" s="12">
        <v>5671430000000</v>
      </c>
      <c r="E5662" s="12" t="e">
        <f>(US_Debt_Table[[#This Row],[Debt Held by the Public]] - B5914)/B5914 * 100</f>
        <v>#DIV/0!</v>
      </c>
      <c r="F5662" s="12" t="e">
        <f>(US_Debt_Table[[#This Row],[Debt Held by the Public]] - B5914)/B5914 * 100</f>
        <v>#DIV/0!</v>
      </c>
      <c r="G5662" s="12"/>
      <c r="H5662" s="12"/>
      <c r="K5662"/>
    </row>
    <row r="5663" spans="1:11" x14ac:dyDescent="0.3">
      <c r="A5663" s="21">
        <v>36734</v>
      </c>
      <c r="D5663" s="12">
        <v>5673850000000</v>
      </c>
      <c r="E5663" s="12" t="e">
        <f>(US_Debt_Table[[#This Row],[Debt Held by the Public]] - B5915)/B5915 * 100</f>
        <v>#DIV/0!</v>
      </c>
      <c r="F5663" s="12" t="e">
        <f>(US_Debt_Table[[#This Row],[Debt Held by the Public]] - B5915)/B5915 * 100</f>
        <v>#DIV/0!</v>
      </c>
      <c r="G5663" s="12"/>
      <c r="H5663" s="12"/>
      <c r="K5663"/>
    </row>
    <row r="5664" spans="1:11" x14ac:dyDescent="0.3">
      <c r="A5664" s="21">
        <v>36733</v>
      </c>
      <c r="D5664" s="12">
        <v>5669530000000</v>
      </c>
      <c r="E5664" s="12" t="e">
        <f>(US_Debt_Table[[#This Row],[Debt Held by the Public]] - B5916)/B5916 * 100</f>
        <v>#DIV/0!</v>
      </c>
      <c r="F5664" s="12" t="e">
        <f>(US_Debt_Table[[#This Row],[Debt Held by the Public]] - B5916)/B5916 * 100</f>
        <v>#DIV/0!</v>
      </c>
      <c r="G5664" s="12"/>
      <c r="H5664" s="12"/>
      <c r="K5664"/>
    </row>
    <row r="5665" spans="1:11" x14ac:dyDescent="0.3">
      <c r="A5665" s="21">
        <v>36732</v>
      </c>
      <c r="D5665" s="12">
        <v>5670720000000</v>
      </c>
      <c r="E5665" s="12" t="e">
        <f>(US_Debt_Table[[#This Row],[Debt Held by the Public]] - B5917)/B5917 * 100</f>
        <v>#DIV/0!</v>
      </c>
      <c r="F5665" s="12" t="e">
        <f>(US_Debt_Table[[#This Row],[Debt Held by the Public]] - B5917)/B5917 * 100</f>
        <v>#DIV/0!</v>
      </c>
      <c r="G5665" s="12"/>
      <c r="H5665" s="12"/>
      <c r="K5665"/>
    </row>
    <row r="5666" spans="1:11" x14ac:dyDescent="0.3">
      <c r="A5666" s="21">
        <v>36731</v>
      </c>
      <c r="D5666" s="12">
        <v>5668100000000</v>
      </c>
      <c r="E5666" s="12" t="e">
        <f>(US_Debt_Table[[#This Row],[Debt Held by the Public]] - B5918)/B5918 * 100</f>
        <v>#DIV/0!</v>
      </c>
      <c r="F5666" s="12" t="e">
        <f>(US_Debt_Table[[#This Row],[Debt Held by the Public]] - B5918)/B5918 * 100</f>
        <v>#DIV/0!</v>
      </c>
      <c r="G5666" s="12"/>
      <c r="H5666" s="12"/>
      <c r="K5666"/>
    </row>
    <row r="5667" spans="1:11" x14ac:dyDescent="0.3">
      <c r="A5667" s="21">
        <v>36728</v>
      </c>
      <c r="D5667" s="12">
        <v>5667710000000</v>
      </c>
      <c r="E5667" s="12" t="e">
        <f>(US_Debt_Table[[#This Row],[Debt Held by the Public]] - B5919)/B5919 * 100</f>
        <v>#DIV/0!</v>
      </c>
      <c r="F5667" s="12" t="e">
        <f>(US_Debt_Table[[#This Row],[Debt Held by the Public]] - B5919)/B5919 * 100</f>
        <v>#DIV/0!</v>
      </c>
      <c r="G5667" s="12"/>
      <c r="H5667" s="12"/>
      <c r="K5667"/>
    </row>
    <row r="5668" spans="1:11" x14ac:dyDescent="0.3">
      <c r="A5668" s="21">
        <v>36727</v>
      </c>
      <c r="D5668" s="12">
        <v>5665500000000</v>
      </c>
      <c r="E5668" s="12" t="e">
        <f>(US_Debt_Table[[#This Row],[Debt Held by the Public]] - B5920)/B5920 * 100</f>
        <v>#DIV/0!</v>
      </c>
      <c r="F5668" s="12" t="e">
        <f>(US_Debt_Table[[#This Row],[Debt Held by the Public]] - B5920)/B5920 * 100</f>
        <v>#DIV/0!</v>
      </c>
      <c r="G5668" s="12"/>
      <c r="H5668" s="12"/>
      <c r="K5668"/>
    </row>
    <row r="5669" spans="1:11" x14ac:dyDescent="0.3">
      <c r="A5669" s="21">
        <v>36726</v>
      </c>
      <c r="D5669" s="12">
        <v>5678200000000</v>
      </c>
      <c r="E5669" s="12" t="e">
        <f>(US_Debt_Table[[#This Row],[Debt Held by the Public]] - B5921)/B5921 * 100</f>
        <v>#DIV/0!</v>
      </c>
      <c r="F5669" s="12" t="e">
        <f>(US_Debt_Table[[#This Row],[Debt Held by the Public]] - B5921)/B5921 * 100</f>
        <v>#DIV/0!</v>
      </c>
      <c r="G5669" s="12"/>
      <c r="H5669" s="12"/>
      <c r="K5669"/>
    </row>
    <row r="5670" spans="1:11" x14ac:dyDescent="0.3">
      <c r="A5670" s="21">
        <v>36725</v>
      </c>
      <c r="D5670" s="12">
        <v>5680380000000</v>
      </c>
      <c r="E5670" s="12" t="e">
        <f>(US_Debt_Table[[#This Row],[Debt Held by the Public]] - B5922)/B5922 * 100</f>
        <v>#DIV/0!</v>
      </c>
      <c r="F5670" s="12" t="e">
        <f>(US_Debt_Table[[#This Row],[Debt Held by the Public]] - B5922)/B5922 * 100</f>
        <v>#DIV/0!</v>
      </c>
      <c r="G5670" s="12"/>
      <c r="H5670" s="12"/>
      <c r="K5670"/>
    </row>
    <row r="5671" spans="1:11" x14ac:dyDescent="0.3">
      <c r="A5671" s="21">
        <v>36724</v>
      </c>
      <c r="D5671" s="12">
        <v>5671570000000</v>
      </c>
      <c r="E5671" s="12" t="e">
        <f>(US_Debt_Table[[#This Row],[Debt Held by the Public]] - B5923)/B5923 * 100</f>
        <v>#DIV/0!</v>
      </c>
      <c r="F5671" s="12" t="e">
        <f>(US_Debt_Table[[#This Row],[Debt Held by the Public]] - B5923)/B5923 * 100</f>
        <v>#DIV/0!</v>
      </c>
      <c r="G5671" s="12"/>
      <c r="H5671" s="12"/>
      <c r="K5671"/>
    </row>
    <row r="5672" spans="1:11" x14ac:dyDescent="0.3">
      <c r="A5672" s="21">
        <v>36721</v>
      </c>
      <c r="D5672" s="12">
        <v>5666750000000</v>
      </c>
      <c r="E5672" s="12" t="e">
        <f>(US_Debt_Table[[#This Row],[Debt Held by the Public]] - B5924)/B5924 * 100</f>
        <v>#DIV/0!</v>
      </c>
      <c r="F5672" s="12" t="e">
        <f>(US_Debt_Table[[#This Row],[Debt Held by the Public]] - B5924)/B5924 * 100</f>
        <v>#DIV/0!</v>
      </c>
      <c r="G5672" s="12"/>
      <c r="H5672" s="12"/>
      <c r="K5672"/>
    </row>
    <row r="5673" spans="1:11" x14ac:dyDescent="0.3">
      <c r="A5673" s="21">
        <v>36720</v>
      </c>
      <c r="D5673" s="12">
        <v>5666740000000</v>
      </c>
      <c r="E5673" s="12" t="e">
        <f>(US_Debt_Table[[#This Row],[Debt Held by the Public]] - B5925)/B5925 * 100</f>
        <v>#DIV/0!</v>
      </c>
      <c r="F5673" s="12" t="e">
        <f>(US_Debt_Table[[#This Row],[Debt Held by the Public]] - B5925)/B5925 * 100</f>
        <v>#DIV/0!</v>
      </c>
      <c r="G5673" s="12"/>
      <c r="H5673" s="12"/>
      <c r="K5673"/>
    </row>
    <row r="5674" spans="1:11" x14ac:dyDescent="0.3">
      <c r="A5674" s="21">
        <v>36719</v>
      </c>
      <c r="D5674" s="12">
        <v>5664140000000</v>
      </c>
      <c r="E5674" s="12" t="e">
        <f>(US_Debt_Table[[#This Row],[Debt Held by the Public]] - B5926)/B5926 * 100</f>
        <v>#DIV/0!</v>
      </c>
      <c r="F5674" s="12" t="e">
        <f>(US_Debt_Table[[#This Row],[Debt Held by the Public]] - B5926)/B5926 * 100</f>
        <v>#DIV/0!</v>
      </c>
      <c r="G5674" s="12"/>
      <c r="H5674" s="12"/>
      <c r="K5674"/>
    </row>
    <row r="5675" spans="1:11" x14ac:dyDescent="0.3">
      <c r="A5675" s="21">
        <v>36718</v>
      </c>
      <c r="D5675" s="12">
        <v>5665070000000</v>
      </c>
      <c r="E5675" s="12" t="e">
        <f>(US_Debt_Table[[#This Row],[Debt Held by the Public]] - B5927)/B5927 * 100</f>
        <v>#DIV/0!</v>
      </c>
      <c r="F5675" s="12" t="e">
        <f>(US_Debt_Table[[#This Row],[Debt Held by the Public]] - B5927)/B5927 * 100</f>
        <v>#DIV/0!</v>
      </c>
      <c r="G5675" s="12"/>
      <c r="H5675" s="12"/>
      <c r="K5675"/>
    </row>
    <row r="5676" spans="1:11" x14ac:dyDescent="0.3">
      <c r="A5676" s="21">
        <v>36717</v>
      </c>
      <c r="D5676" s="12">
        <v>5662950000000</v>
      </c>
      <c r="E5676" s="12" t="e">
        <f>(US_Debt_Table[[#This Row],[Debt Held by the Public]] - B5928)/B5928 * 100</f>
        <v>#DIV/0!</v>
      </c>
      <c r="F5676" s="12" t="e">
        <f>(US_Debt_Table[[#This Row],[Debt Held by the Public]] - B5928)/B5928 * 100</f>
        <v>#DIV/0!</v>
      </c>
      <c r="G5676" s="12"/>
      <c r="H5676" s="12"/>
      <c r="K5676"/>
    </row>
    <row r="5677" spans="1:11" x14ac:dyDescent="0.3">
      <c r="A5677" s="21">
        <v>36714</v>
      </c>
      <c r="D5677" s="12">
        <v>5664950000000</v>
      </c>
      <c r="E5677" s="12" t="e">
        <f>(US_Debt_Table[[#This Row],[Debt Held by the Public]] - B5929)/B5929 * 100</f>
        <v>#DIV/0!</v>
      </c>
      <c r="F5677" s="12" t="e">
        <f>(US_Debt_Table[[#This Row],[Debt Held by the Public]] - B5929)/B5929 * 100</f>
        <v>#DIV/0!</v>
      </c>
      <c r="G5677" s="12"/>
      <c r="H5677" s="12"/>
      <c r="K5677"/>
    </row>
    <row r="5678" spans="1:11" x14ac:dyDescent="0.3">
      <c r="A5678" s="21">
        <v>36713</v>
      </c>
      <c r="D5678" s="12">
        <v>5665890000000</v>
      </c>
      <c r="E5678" s="12" t="e">
        <f>(US_Debt_Table[[#This Row],[Debt Held by the Public]] - B5930)/B5930 * 100</f>
        <v>#DIV/0!</v>
      </c>
      <c r="F5678" s="12" t="e">
        <f>(US_Debt_Table[[#This Row],[Debt Held by the Public]] - B5930)/B5930 * 100</f>
        <v>#DIV/0!</v>
      </c>
      <c r="G5678" s="12"/>
      <c r="H5678" s="12"/>
      <c r="K5678"/>
    </row>
    <row r="5679" spans="1:11" x14ac:dyDescent="0.3">
      <c r="A5679" s="21">
        <v>36712</v>
      </c>
      <c r="D5679" s="12">
        <v>5663900000000</v>
      </c>
      <c r="E5679" s="12" t="e">
        <f>(US_Debt_Table[[#This Row],[Debt Held by the Public]] - B5931)/B5931 * 100</f>
        <v>#DIV/0!</v>
      </c>
      <c r="F5679" s="12" t="e">
        <f>(US_Debt_Table[[#This Row],[Debt Held by the Public]] - B5931)/B5931 * 100</f>
        <v>#DIV/0!</v>
      </c>
      <c r="G5679" s="12"/>
      <c r="H5679" s="12"/>
      <c r="K5679"/>
    </row>
    <row r="5680" spans="1:11" x14ac:dyDescent="0.3">
      <c r="A5680" s="21">
        <v>36710</v>
      </c>
      <c r="D5680" s="12">
        <v>5656720000000</v>
      </c>
      <c r="E5680" s="12" t="e">
        <f>(US_Debt_Table[[#This Row],[Debt Held by the Public]] - B5932)/B5932 * 100</f>
        <v>#DIV/0!</v>
      </c>
      <c r="F5680" s="12" t="e">
        <f>(US_Debt_Table[[#This Row],[Debt Held by the Public]] - B5932)/B5932 * 100</f>
        <v>#DIV/0!</v>
      </c>
      <c r="G5680" s="12"/>
      <c r="H5680" s="12"/>
      <c r="K5680"/>
    </row>
    <row r="5681" spans="1:11" x14ac:dyDescent="0.3">
      <c r="A5681" s="21">
        <v>36707</v>
      </c>
      <c r="D5681" s="12">
        <v>5685940000000</v>
      </c>
      <c r="E5681" s="12" t="e">
        <f>(US_Debt_Table[[#This Row],[Debt Held by the Public]] - B5933)/B5933 * 100</f>
        <v>#DIV/0!</v>
      </c>
      <c r="F5681" s="12" t="e">
        <f>(US_Debt_Table[[#This Row],[Debt Held by the Public]] - B5933)/B5933 * 100</f>
        <v>#DIV/0!</v>
      </c>
      <c r="G5681" s="12"/>
      <c r="H5681" s="12"/>
      <c r="K5681"/>
    </row>
    <row r="5682" spans="1:11" x14ac:dyDescent="0.3">
      <c r="A5682" s="21">
        <v>36706</v>
      </c>
      <c r="D5682" s="12">
        <v>5645430000000</v>
      </c>
      <c r="E5682" s="12" t="e">
        <f>(US_Debt_Table[[#This Row],[Debt Held by the Public]] - B5934)/B5934 * 100</f>
        <v>#DIV/0!</v>
      </c>
      <c r="F5682" s="12" t="e">
        <f>(US_Debt_Table[[#This Row],[Debt Held by the Public]] - B5934)/B5934 * 100</f>
        <v>#DIV/0!</v>
      </c>
      <c r="G5682" s="12"/>
      <c r="H5682" s="12"/>
      <c r="K5682"/>
    </row>
    <row r="5683" spans="1:11" x14ac:dyDescent="0.3">
      <c r="A5683" s="21">
        <v>36705</v>
      </c>
      <c r="D5683" s="12">
        <v>5649150000000</v>
      </c>
      <c r="E5683" s="12" t="e">
        <f>(US_Debt_Table[[#This Row],[Debt Held by the Public]] - B5935)/B5935 * 100</f>
        <v>#DIV/0!</v>
      </c>
      <c r="F5683" s="12" t="e">
        <f>(US_Debt_Table[[#This Row],[Debt Held by the Public]] - B5935)/B5935 * 100</f>
        <v>#DIV/0!</v>
      </c>
      <c r="G5683" s="12"/>
      <c r="H5683" s="12"/>
      <c r="K5683"/>
    </row>
    <row r="5684" spans="1:11" x14ac:dyDescent="0.3">
      <c r="A5684" s="21">
        <v>36704</v>
      </c>
      <c r="D5684" s="12">
        <v>5650720000000</v>
      </c>
      <c r="E5684" s="12" t="e">
        <f>(US_Debt_Table[[#This Row],[Debt Held by the Public]] - B5936)/B5936 * 100</f>
        <v>#DIV/0!</v>
      </c>
      <c r="F5684" s="12" t="e">
        <f>(US_Debt_Table[[#This Row],[Debt Held by the Public]] - B5936)/B5936 * 100</f>
        <v>#DIV/0!</v>
      </c>
      <c r="G5684" s="12"/>
      <c r="H5684" s="12"/>
      <c r="K5684"/>
    </row>
    <row r="5685" spans="1:11" x14ac:dyDescent="0.3">
      <c r="A5685" s="21">
        <v>36703</v>
      </c>
      <c r="D5685" s="12">
        <v>5647620000000</v>
      </c>
      <c r="E5685" s="12" t="e">
        <f>(US_Debt_Table[[#This Row],[Debt Held by the Public]] - B5937)/B5937 * 100</f>
        <v>#DIV/0!</v>
      </c>
      <c r="F5685" s="12" t="e">
        <f>(US_Debt_Table[[#This Row],[Debt Held by the Public]] - B5937)/B5937 * 100</f>
        <v>#DIV/0!</v>
      </c>
      <c r="G5685" s="12"/>
      <c r="H5685" s="12"/>
      <c r="K5685"/>
    </row>
    <row r="5686" spans="1:11" x14ac:dyDescent="0.3">
      <c r="A5686" s="21">
        <v>36700</v>
      </c>
      <c r="D5686" s="12">
        <v>5646610000000</v>
      </c>
      <c r="E5686" s="12" t="e">
        <f>(US_Debt_Table[[#This Row],[Debt Held by the Public]] - B5938)/B5938 * 100</f>
        <v>#DIV/0!</v>
      </c>
      <c r="F5686" s="12" t="e">
        <f>(US_Debt_Table[[#This Row],[Debt Held by the Public]] - B5938)/B5938 * 100</f>
        <v>#DIV/0!</v>
      </c>
      <c r="G5686" s="12"/>
      <c r="H5686" s="12"/>
      <c r="K5686"/>
    </row>
    <row r="5687" spans="1:11" x14ac:dyDescent="0.3">
      <c r="A5687" s="21">
        <v>36699</v>
      </c>
      <c r="D5687" s="12">
        <v>5646010000000</v>
      </c>
      <c r="E5687" s="12" t="e">
        <f>(US_Debt_Table[[#This Row],[Debt Held by the Public]] - B5939)/B5939 * 100</f>
        <v>#DIV/0!</v>
      </c>
      <c r="F5687" s="12" t="e">
        <f>(US_Debt_Table[[#This Row],[Debt Held by the Public]] - B5939)/B5939 * 100</f>
        <v>#DIV/0!</v>
      </c>
      <c r="G5687" s="12"/>
      <c r="H5687" s="12"/>
      <c r="K5687"/>
    </row>
    <row r="5688" spans="1:11" x14ac:dyDescent="0.3">
      <c r="A5688" s="21">
        <v>36698</v>
      </c>
      <c r="D5688" s="12">
        <v>5653960000000</v>
      </c>
      <c r="E5688" s="12" t="e">
        <f>(US_Debt_Table[[#This Row],[Debt Held by the Public]] - B5940)/B5940 * 100</f>
        <v>#DIV/0!</v>
      </c>
      <c r="F5688" s="12" t="e">
        <f>(US_Debt_Table[[#This Row],[Debt Held by the Public]] - B5940)/B5940 * 100</f>
        <v>#DIV/0!</v>
      </c>
      <c r="G5688" s="12"/>
      <c r="H5688" s="12"/>
      <c r="K5688"/>
    </row>
    <row r="5689" spans="1:11" x14ac:dyDescent="0.3">
      <c r="A5689" s="21">
        <v>36697</v>
      </c>
      <c r="D5689" s="12">
        <v>5653560000000</v>
      </c>
      <c r="E5689" s="12" t="e">
        <f>(US_Debt_Table[[#This Row],[Debt Held by the Public]] - B5941)/B5941 * 100</f>
        <v>#DIV/0!</v>
      </c>
      <c r="F5689" s="12" t="e">
        <f>(US_Debt_Table[[#This Row],[Debt Held by the Public]] - B5941)/B5941 * 100</f>
        <v>#DIV/0!</v>
      </c>
      <c r="G5689" s="12"/>
      <c r="H5689" s="12"/>
      <c r="K5689"/>
    </row>
    <row r="5690" spans="1:11" x14ac:dyDescent="0.3">
      <c r="A5690" s="21">
        <v>36696</v>
      </c>
      <c r="D5690" s="12">
        <v>5649980000000</v>
      </c>
      <c r="E5690" s="12" t="e">
        <f>(US_Debt_Table[[#This Row],[Debt Held by the Public]] - B5942)/B5942 * 100</f>
        <v>#DIV/0!</v>
      </c>
      <c r="F5690" s="12" t="e">
        <f>(US_Debt_Table[[#This Row],[Debt Held by the Public]] - B5942)/B5942 * 100</f>
        <v>#DIV/0!</v>
      </c>
      <c r="G5690" s="12"/>
      <c r="H5690" s="12"/>
      <c r="K5690"/>
    </row>
    <row r="5691" spans="1:11" x14ac:dyDescent="0.3">
      <c r="A5691" s="21">
        <v>36693</v>
      </c>
      <c r="D5691" s="12">
        <v>5648310000000</v>
      </c>
      <c r="E5691" s="12" t="e">
        <f>(US_Debt_Table[[#This Row],[Debt Held by the Public]] - B5943)/B5943 * 100</f>
        <v>#DIV/0!</v>
      </c>
      <c r="F5691" s="12" t="e">
        <f>(US_Debt_Table[[#This Row],[Debt Held by the Public]] - B5943)/B5943 * 100</f>
        <v>#DIV/0!</v>
      </c>
      <c r="G5691" s="12"/>
      <c r="H5691" s="12"/>
      <c r="K5691"/>
    </row>
    <row r="5692" spans="1:11" x14ac:dyDescent="0.3">
      <c r="A5692" s="21">
        <v>36692</v>
      </c>
      <c r="D5692" s="12">
        <v>5644610000000</v>
      </c>
      <c r="E5692" s="12" t="e">
        <f>(US_Debt_Table[[#This Row],[Debt Held by the Public]] - B5944)/B5944 * 100</f>
        <v>#DIV/0!</v>
      </c>
      <c r="F5692" s="12" t="e">
        <f>(US_Debt_Table[[#This Row],[Debt Held by the Public]] - B5944)/B5944 * 100</f>
        <v>#DIV/0!</v>
      </c>
      <c r="G5692" s="12"/>
      <c r="H5692" s="12"/>
      <c r="K5692"/>
    </row>
    <row r="5693" spans="1:11" x14ac:dyDescent="0.3">
      <c r="A5693" s="21">
        <v>36691</v>
      </c>
      <c r="D5693" s="12">
        <v>5643730000000</v>
      </c>
      <c r="E5693" s="12" t="e">
        <f>(US_Debt_Table[[#This Row],[Debt Held by the Public]] - B5945)/B5945 * 100</f>
        <v>#DIV/0!</v>
      </c>
      <c r="F5693" s="12" t="e">
        <f>(US_Debt_Table[[#This Row],[Debt Held by the Public]] - B5945)/B5945 * 100</f>
        <v>#DIV/0!</v>
      </c>
      <c r="G5693" s="12"/>
      <c r="H5693" s="12"/>
      <c r="K5693"/>
    </row>
    <row r="5694" spans="1:11" x14ac:dyDescent="0.3">
      <c r="A5694" s="21">
        <v>36690</v>
      </c>
      <c r="D5694" s="12">
        <v>5651370000000</v>
      </c>
      <c r="E5694" s="12" t="e">
        <f>(US_Debt_Table[[#This Row],[Debt Held by the Public]] - B5946)/B5946 * 100</f>
        <v>#DIV/0!</v>
      </c>
      <c r="F5694" s="12" t="e">
        <f>(US_Debt_Table[[#This Row],[Debt Held by the Public]] - B5946)/B5946 * 100</f>
        <v>#DIV/0!</v>
      </c>
      <c r="G5694" s="12"/>
      <c r="H5694" s="12"/>
      <c r="K5694"/>
    </row>
    <row r="5695" spans="1:11" x14ac:dyDescent="0.3">
      <c r="A5695" s="21">
        <v>36689</v>
      </c>
      <c r="D5695" s="12">
        <v>5648170000000</v>
      </c>
      <c r="E5695" s="12" t="e">
        <f>(US_Debt_Table[[#This Row],[Debt Held by the Public]] - B5947)/B5947 * 100</f>
        <v>#DIV/0!</v>
      </c>
      <c r="F5695" s="12" t="e">
        <f>(US_Debt_Table[[#This Row],[Debt Held by the Public]] - B5947)/B5947 * 100</f>
        <v>#DIV/0!</v>
      </c>
      <c r="G5695" s="12"/>
      <c r="H5695" s="12"/>
      <c r="K5695"/>
    </row>
    <row r="5696" spans="1:11" x14ac:dyDescent="0.3">
      <c r="A5696" s="21">
        <v>36686</v>
      </c>
      <c r="D5696" s="12">
        <v>5645110000000</v>
      </c>
      <c r="E5696" s="12" t="e">
        <f>(US_Debt_Table[[#This Row],[Debt Held by the Public]] - B5948)/B5948 * 100</f>
        <v>#DIV/0!</v>
      </c>
      <c r="F5696" s="12" t="e">
        <f>(US_Debt_Table[[#This Row],[Debt Held by the Public]] - B5948)/B5948 * 100</f>
        <v>#DIV/0!</v>
      </c>
      <c r="G5696" s="12"/>
      <c r="H5696" s="12"/>
      <c r="K5696"/>
    </row>
    <row r="5697" spans="1:11" x14ac:dyDescent="0.3">
      <c r="A5697" s="21">
        <v>36685</v>
      </c>
      <c r="D5697" s="12">
        <v>5644930000000</v>
      </c>
      <c r="E5697" s="12" t="e">
        <f>(US_Debt_Table[[#This Row],[Debt Held by the Public]] - B5949)/B5949 * 100</f>
        <v>#DIV/0!</v>
      </c>
      <c r="F5697" s="12" t="e">
        <f>(US_Debt_Table[[#This Row],[Debt Held by the Public]] - B5949)/B5949 * 100</f>
        <v>#DIV/0!</v>
      </c>
      <c r="G5697" s="12"/>
      <c r="H5697" s="12"/>
      <c r="K5697"/>
    </row>
    <row r="5698" spans="1:11" x14ac:dyDescent="0.3">
      <c r="A5698" s="21">
        <v>36684</v>
      </c>
      <c r="D5698" s="12">
        <v>5645680000000</v>
      </c>
      <c r="E5698" s="12" t="e">
        <f>(US_Debt_Table[[#This Row],[Debt Held by the Public]] - B5950)/B5950 * 100</f>
        <v>#DIV/0!</v>
      </c>
      <c r="F5698" s="12" t="e">
        <f>(US_Debt_Table[[#This Row],[Debt Held by the Public]] - B5950)/B5950 * 100</f>
        <v>#DIV/0!</v>
      </c>
      <c r="G5698" s="12"/>
      <c r="H5698" s="12"/>
      <c r="K5698"/>
    </row>
    <row r="5699" spans="1:11" x14ac:dyDescent="0.3">
      <c r="A5699" s="21">
        <v>36683</v>
      </c>
      <c r="D5699" s="12">
        <v>5647510000000</v>
      </c>
      <c r="E5699" s="12" t="e">
        <f>(US_Debt_Table[[#This Row],[Debt Held by the Public]] - B5951)/B5951 * 100</f>
        <v>#DIV/0!</v>
      </c>
      <c r="F5699" s="12" t="e">
        <f>(US_Debt_Table[[#This Row],[Debt Held by the Public]] - B5951)/B5951 * 100</f>
        <v>#DIV/0!</v>
      </c>
      <c r="G5699" s="12"/>
      <c r="H5699" s="12"/>
      <c r="K5699"/>
    </row>
    <row r="5700" spans="1:11" x14ac:dyDescent="0.3">
      <c r="A5700" s="21">
        <v>36682</v>
      </c>
      <c r="D5700" s="12">
        <v>5642400000000</v>
      </c>
      <c r="E5700" s="12" t="e">
        <f>(US_Debt_Table[[#This Row],[Debt Held by the Public]] - B5952)/B5952 * 100</f>
        <v>#DIV/0!</v>
      </c>
      <c r="F5700" s="12" t="e">
        <f>(US_Debt_Table[[#This Row],[Debt Held by the Public]] - B5952)/B5952 * 100</f>
        <v>#DIV/0!</v>
      </c>
      <c r="G5700" s="12"/>
      <c r="H5700" s="12"/>
      <c r="K5700"/>
    </row>
    <row r="5701" spans="1:11" x14ac:dyDescent="0.3">
      <c r="A5701" s="21">
        <v>36679</v>
      </c>
      <c r="D5701" s="12">
        <v>5640080000000</v>
      </c>
      <c r="E5701" s="12" t="e">
        <f>(US_Debt_Table[[#This Row],[Debt Held by the Public]] - B5953)/B5953 * 100</f>
        <v>#DIV/0!</v>
      </c>
      <c r="F5701" s="12" t="e">
        <f>(US_Debt_Table[[#This Row],[Debt Held by the Public]] - B5953)/B5953 * 100</f>
        <v>#DIV/0!</v>
      </c>
      <c r="G5701" s="12"/>
      <c r="H5701" s="12"/>
      <c r="K5701"/>
    </row>
    <row r="5702" spans="1:11" x14ac:dyDescent="0.3">
      <c r="A5702" s="21">
        <v>36678</v>
      </c>
      <c r="D5702" s="12">
        <v>5646490000000</v>
      </c>
      <c r="E5702" s="12" t="e">
        <f>(US_Debt_Table[[#This Row],[Debt Held by the Public]] - B5954)/B5954 * 100</f>
        <v>#DIV/0!</v>
      </c>
      <c r="F5702" s="12" t="e">
        <f>(US_Debt_Table[[#This Row],[Debt Held by the Public]] - B5954)/B5954 * 100</f>
        <v>#DIV/0!</v>
      </c>
      <c r="G5702" s="12"/>
      <c r="H5702" s="12"/>
      <c r="K5702"/>
    </row>
    <row r="5703" spans="1:11" x14ac:dyDescent="0.3">
      <c r="A5703" s="21">
        <v>36677</v>
      </c>
      <c r="D5703" s="12">
        <v>5647170000000</v>
      </c>
      <c r="E5703" s="12" t="e">
        <f>(US_Debt_Table[[#This Row],[Debt Held by the Public]] - B5955)/B5955 * 100</f>
        <v>#DIV/0!</v>
      </c>
      <c r="F5703" s="12" t="e">
        <f>(US_Debt_Table[[#This Row],[Debt Held by the Public]] - B5955)/B5955 * 100</f>
        <v>#DIV/0!</v>
      </c>
      <c r="G5703" s="12"/>
      <c r="H5703" s="12"/>
      <c r="K5703"/>
    </row>
    <row r="5704" spans="1:11" x14ac:dyDescent="0.3">
      <c r="A5704" s="21">
        <v>36676</v>
      </c>
      <c r="D5704" s="12">
        <v>5663460000000</v>
      </c>
      <c r="E5704" s="12" t="e">
        <f>(US_Debt_Table[[#This Row],[Debt Held by the Public]] - B5956)/B5956 * 100</f>
        <v>#DIV/0!</v>
      </c>
      <c r="F5704" s="12" t="e">
        <f>(US_Debt_Table[[#This Row],[Debt Held by the Public]] - B5956)/B5956 * 100</f>
        <v>#DIV/0!</v>
      </c>
      <c r="G5704" s="12"/>
      <c r="H5704" s="12"/>
      <c r="K5704"/>
    </row>
    <row r="5705" spans="1:11" x14ac:dyDescent="0.3">
      <c r="A5705" s="21">
        <v>36672</v>
      </c>
      <c r="D5705" s="12">
        <v>5667120000000</v>
      </c>
      <c r="E5705" s="12" t="e">
        <f>(US_Debt_Table[[#This Row],[Debt Held by the Public]] - B5957)/B5957 * 100</f>
        <v>#DIV/0!</v>
      </c>
      <c r="F5705" s="12" t="e">
        <f>(US_Debt_Table[[#This Row],[Debt Held by the Public]] - B5957)/B5957 * 100</f>
        <v>#DIV/0!</v>
      </c>
      <c r="G5705" s="12"/>
      <c r="H5705" s="12"/>
      <c r="K5705"/>
    </row>
    <row r="5706" spans="1:11" x14ac:dyDescent="0.3">
      <c r="A5706" s="21">
        <v>36671</v>
      </c>
      <c r="D5706" s="12">
        <v>5666870000000</v>
      </c>
      <c r="E5706" s="12" t="e">
        <f>(US_Debt_Table[[#This Row],[Debt Held by the Public]] - B5958)/B5958 * 100</f>
        <v>#DIV/0!</v>
      </c>
      <c r="F5706" s="12" t="e">
        <f>(US_Debt_Table[[#This Row],[Debt Held by the Public]] - B5958)/B5958 * 100</f>
        <v>#DIV/0!</v>
      </c>
      <c r="G5706" s="12"/>
      <c r="H5706" s="12"/>
      <c r="K5706"/>
    </row>
    <row r="5707" spans="1:11" x14ac:dyDescent="0.3">
      <c r="A5707" s="21">
        <v>36670</v>
      </c>
      <c r="D5707" s="12">
        <v>5676760000000</v>
      </c>
      <c r="E5707" s="12" t="e">
        <f>(US_Debt_Table[[#This Row],[Debt Held by the Public]] - B5959)/B5959 * 100</f>
        <v>#DIV/0!</v>
      </c>
      <c r="F5707" s="12" t="e">
        <f>(US_Debt_Table[[#This Row],[Debt Held by the Public]] - B5959)/B5959 * 100</f>
        <v>#DIV/0!</v>
      </c>
      <c r="G5707" s="12"/>
      <c r="H5707" s="12"/>
      <c r="K5707"/>
    </row>
    <row r="5708" spans="1:11" x14ac:dyDescent="0.3">
      <c r="A5708" s="21">
        <v>36669</v>
      </c>
      <c r="D5708" s="12">
        <v>5676150000000</v>
      </c>
      <c r="E5708" s="12" t="e">
        <f>(US_Debt_Table[[#This Row],[Debt Held by the Public]] - B5960)/B5960 * 100</f>
        <v>#DIV/0!</v>
      </c>
      <c r="F5708" s="12" t="e">
        <f>(US_Debt_Table[[#This Row],[Debt Held by the Public]] - B5960)/B5960 * 100</f>
        <v>#DIV/0!</v>
      </c>
      <c r="G5708" s="12"/>
      <c r="H5708" s="12"/>
      <c r="K5708"/>
    </row>
    <row r="5709" spans="1:11" x14ac:dyDescent="0.3">
      <c r="A5709" s="21">
        <v>36668</v>
      </c>
      <c r="D5709" s="12">
        <v>5673860000000</v>
      </c>
      <c r="E5709" s="12" t="e">
        <f>(US_Debt_Table[[#This Row],[Debt Held by the Public]] - B5961)/B5961 * 100</f>
        <v>#DIV/0!</v>
      </c>
      <c r="F5709" s="12" t="e">
        <f>(US_Debt_Table[[#This Row],[Debt Held by the Public]] - B5961)/B5961 * 100</f>
        <v>#DIV/0!</v>
      </c>
      <c r="G5709" s="12"/>
      <c r="H5709" s="12"/>
      <c r="K5709"/>
    </row>
    <row r="5710" spans="1:11" x14ac:dyDescent="0.3">
      <c r="A5710" s="21">
        <v>36665</v>
      </c>
      <c r="D5710" s="12">
        <v>5673910000000</v>
      </c>
      <c r="E5710" s="12" t="e">
        <f>(US_Debt_Table[[#This Row],[Debt Held by the Public]] - B5962)/B5962 * 100</f>
        <v>#DIV/0!</v>
      </c>
      <c r="F5710" s="12" t="e">
        <f>(US_Debt_Table[[#This Row],[Debt Held by the Public]] - B5962)/B5962 * 100</f>
        <v>#DIV/0!</v>
      </c>
      <c r="G5710" s="12"/>
      <c r="H5710" s="12"/>
      <c r="K5710"/>
    </row>
    <row r="5711" spans="1:11" x14ac:dyDescent="0.3">
      <c r="A5711" s="21">
        <v>36664</v>
      </c>
      <c r="D5711" s="12">
        <v>5672940000000</v>
      </c>
      <c r="E5711" s="12" t="e">
        <f>(US_Debt_Table[[#This Row],[Debt Held by the Public]] - B5963)/B5963 * 100</f>
        <v>#DIV/0!</v>
      </c>
      <c r="F5711" s="12" t="e">
        <f>(US_Debt_Table[[#This Row],[Debt Held by the Public]] - B5963)/B5963 * 100</f>
        <v>#DIV/0!</v>
      </c>
      <c r="G5711" s="12"/>
      <c r="H5711" s="12"/>
      <c r="K5711"/>
    </row>
    <row r="5712" spans="1:11" x14ac:dyDescent="0.3">
      <c r="A5712" s="21">
        <v>36663</v>
      </c>
      <c r="D5712" s="12">
        <v>5671580000000</v>
      </c>
      <c r="E5712" s="12" t="e">
        <f>(US_Debt_Table[[#This Row],[Debt Held by the Public]] - B5964)/B5964 * 100</f>
        <v>#DIV/0!</v>
      </c>
      <c r="F5712" s="12" t="e">
        <f>(US_Debt_Table[[#This Row],[Debt Held by the Public]] - B5964)/B5964 * 100</f>
        <v>#DIV/0!</v>
      </c>
      <c r="G5712" s="12"/>
      <c r="H5712" s="12"/>
      <c r="K5712"/>
    </row>
    <row r="5713" spans="1:11" x14ac:dyDescent="0.3">
      <c r="A5713" s="21">
        <v>36662</v>
      </c>
      <c r="D5713" s="12">
        <v>5669370000000</v>
      </c>
      <c r="E5713" s="12" t="e">
        <f>(US_Debt_Table[[#This Row],[Debt Held by the Public]] - B5965)/B5965 * 100</f>
        <v>#DIV/0!</v>
      </c>
      <c r="F5713" s="12" t="e">
        <f>(US_Debt_Table[[#This Row],[Debt Held by the Public]] - B5965)/B5965 * 100</f>
        <v>#DIV/0!</v>
      </c>
      <c r="G5713" s="12"/>
      <c r="H5713" s="12"/>
      <c r="K5713"/>
    </row>
    <row r="5714" spans="1:11" x14ac:dyDescent="0.3">
      <c r="A5714" s="21">
        <v>36661</v>
      </c>
      <c r="D5714" s="12">
        <v>5665240000000</v>
      </c>
      <c r="E5714" s="12" t="e">
        <f>(US_Debt_Table[[#This Row],[Debt Held by the Public]] - B5966)/B5966 * 100</f>
        <v>#DIV/0!</v>
      </c>
      <c r="F5714" s="12" t="e">
        <f>(US_Debt_Table[[#This Row],[Debt Held by the Public]] - B5966)/B5966 * 100</f>
        <v>#DIV/0!</v>
      </c>
      <c r="G5714" s="12"/>
      <c r="H5714" s="12"/>
      <c r="K5714"/>
    </row>
    <row r="5715" spans="1:11" x14ac:dyDescent="0.3">
      <c r="A5715" s="21">
        <v>36658</v>
      </c>
      <c r="D5715" s="12">
        <v>5667020000000</v>
      </c>
      <c r="E5715" s="12" t="e">
        <f>(US_Debt_Table[[#This Row],[Debt Held by the Public]] - B5967)/B5967 * 100</f>
        <v>#DIV/0!</v>
      </c>
      <c r="F5715" s="12" t="e">
        <f>(US_Debt_Table[[#This Row],[Debt Held by the Public]] - B5967)/B5967 * 100</f>
        <v>#DIV/0!</v>
      </c>
      <c r="G5715" s="12"/>
      <c r="H5715" s="12"/>
      <c r="K5715"/>
    </row>
    <row r="5716" spans="1:11" x14ac:dyDescent="0.3">
      <c r="A5716" s="21">
        <v>36657</v>
      </c>
      <c r="D5716" s="12">
        <v>5666070000000</v>
      </c>
      <c r="E5716" s="12" t="e">
        <f>(US_Debt_Table[[#This Row],[Debt Held by the Public]] - B5968)/B5968 * 100</f>
        <v>#DIV/0!</v>
      </c>
      <c r="F5716" s="12" t="e">
        <f>(US_Debt_Table[[#This Row],[Debt Held by the Public]] - B5968)/B5968 * 100</f>
        <v>#DIV/0!</v>
      </c>
      <c r="G5716" s="12"/>
      <c r="H5716" s="12"/>
      <c r="K5716"/>
    </row>
    <row r="5717" spans="1:11" x14ac:dyDescent="0.3">
      <c r="A5717" s="21">
        <v>36656</v>
      </c>
      <c r="D5717" s="12">
        <v>5664190000000</v>
      </c>
      <c r="E5717" s="12" t="e">
        <f>(US_Debt_Table[[#This Row],[Debt Held by the Public]] - B5969)/B5969 * 100</f>
        <v>#DIV/0!</v>
      </c>
      <c r="F5717" s="12" t="e">
        <f>(US_Debt_Table[[#This Row],[Debt Held by the Public]] - B5969)/B5969 * 100</f>
        <v>#DIV/0!</v>
      </c>
      <c r="G5717" s="12"/>
      <c r="H5717" s="12"/>
      <c r="K5717"/>
    </row>
    <row r="5718" spans="1:11" x14ac:dyDescent="0.3">
      <c r="A5718" s="21">
        <v>36655</v>
      </c>
      <c r="D5718" s="12">
        <v>5662960000000</v>
      </c>
      <c r="E5718" s="12" t="e">
        <f>(US_Debt_Table[[#This Row],[Debt Held by the Public]] - B5970)/B5970 * 100</f>
        <v>#DIV/0!</v>
      </c>
      <c r="F5718" s="12" t="e">
        <f>(US_Debt_Table[[#This Row],[Debt Held by the Public]] - B5970)/B5970 * 100</f>
        <v>#DIV/0!</v>
      </c>
      <c r="G5718" s="12"/>
      <c r="H5718" s="12"/>
      <c r="K5718"/>
    </row>
    <row r="5719" spans="1:11" x14ac:dyDescent="0.3">
      <c r="A5719" s="21">
        <v>36654</v>
      </c>
      <c r="D5719" s="12">
        <v>5662690000000</v>
      </c>
      <c r="E5719" s="12" t="e">
        <f>(US_Debt_Table[[#This Row],[Debt Held by the Public]] - B5971)/B5971 * 100</f>
        <v>#DIV/0!</v>
      </c>
      <c r="F5719" s="12" t="e">
        <f>(US_Debt_Table[[#This Row],[Debt Held by the Public]] - B5971)/B5971 * 100</f>
        <v>#DIV/0!</v>
      </c>
      <c r="G5719" s="12"/>
      <c r="H5719" s="12"/>
      <c r="K5719"/>
    </row>
    <row r="5720" spans="1:11" x14ac:dyDescent="0.3">
      <c r="A5720" s="21">
        <v>36651</v>
      </c>
      <c r="D5720" s="12">
        <v>5662390000000</v>
      </c>
      <c r="E5720" s="12" t="e">
        <f>(US_Debt_Table[[#This Row],[Debt Held by the Public]] - B5972)/B5972 * 100</f>
        <v>#DIV/0!</v>
      </c>
      <c r="F5720" s="12" t="e">
        <f>(US_Debt_Table[[#This Row],[Debt Held by the Public]] - B5972)/B5972 * 100</f>
        <v>#DIV/0!</v>
      </c>
      <c r="G5720" s="12"/>
      <c r="H5720" s="12"/>
      <c r="K5720"/>
    </row>
    <row r="5721" spans="1:11" x14ac:dyDescent="0.3">
      <c r="A5721" s="21">
        <v>36650</v>
      </c>
      <c r="D5721" s="12">
        <v>5661530000000</v>
      </c>
      <c r="E5721" s="12" t="e">
        <f>(US_Debt_Table[[#This Row],[Debt Held by the Public]] - B5973)/B5973 * 100</f>
        <v>#DIV/0!</v>
      </c>
      <c r="F5721" s="12" t="e">
        <f>(US_Debt_Table[[#This Row],[Debt Held by the Public]] - B5973)/B5973 * 100</f>
        <v>#DIV/0!</v>
      </c>
      <c r="G5721" s="12"/>
      <c r="H5721" s="12"/>
      <c r="K5721"/>
    </row>
    <row r="5722" spans="1:11" x14ac:dyDescent="0.3">
      <c r="A5722" s="21">
        <v>36649</v>
      </c>
      <c r="D5722" s="12">
        <v>5658070000000</v>
      </c>
      <c r="E5722" s="12" t="e">
        <f>(US_Debt_Table[[#This Row],[Debt Held by the Public]] - B5974)/B5974 * 100</f>
        <v>#DIV/0!</v>
      </c>
      <c r="F5722" s="12" t="e">
        <f>(US_Debt_Table[[#This Row],[Debt Held by the Public]] - B5974)/B5974 * 100</f>
        <v>#DIV/0!</v>
      </c>
      <c r="G5722" s="12"/>
      <c r="H5722" s="12"/>
      <c r="K5722"/>
    </row>
    <row r="5723" spans="1:11" x14ac:dyDescent="0.3">
      <c r="A5723" s="21">
        <v>36648</v>
      </c>
      <c r="D5723" s="12">
        <v>5669550000000</v>
      </c>
      <c r="E5723" s="12" t="e">
        <f>(US_Debt_Table[[#This Row],[Debt Held by the Public]] - B5975)/B5975 * 100</f>
        <v>#DIV/0!</v>
      </c>
      <c r="F5723" s="12" t="e">
        <f>(US_Debt_Table[[#This Row],[Debt Held by the Public]] - B5975)/B5975 * 100</f>
        <v>#DIV/0!</v>
      </c>
      <c r="G5723" s="12"/>
      <c r="H5723" s="12"/>
      <c r="K5723"/>
    </row>
    <row r="5724" spans="1:11" x14ac:dyDescent="0.3">
      <c r="A5724" s="21">
        <v>36647</v>
      </c>
      <c r="D5724" s="12">
        <v>5660730000000</v>
      </c>
      <c r="E5724" s="12" t="e">
        <f>(US_Debt_Table[[#This Row],[Debt Held by the Public]] - B5976)/B5976 * 100</f>
        <v>#DIV/0!</v>
      </c>
      <c r="F5724" s="12" t="e">
        <f>(US_Debt_Table[[#This Row],[Debt Held by the Public]] - B5976)/B5976 * 100</f>
        <v>#DIV/0!</v>
      </c>
      <c r="G5724" s="12"/>
      <c r="H5724" s="12"/>
      <c r="K5724"/>
    </row>
    <row r="5725" spans="1:11" x14ac:dyDescent="0.3">
      <c r="A5725" s="21">
        <v>36644</v>
      </c>
      <c r="D5725" s="12">
        <v>5685110000000</v>
      </c>
      <c r="E5725" s="12" t="e">
        <f>(US_Debt_Table[[#This Row],[Debt Held by the Public]] - B5977)/B5977 * 100</f>
        <v>#DIV/0!</v>
      </c>
      <c r="F5725" s="12" t="e">
        <f>(US_Debt_Table[[#This Row],[Debt Held by the Public]] - B5977)/B5977 * 100</f>
        <v>#DIV/0!</v>
      </c>
      <c r="G5725" s="12"/>
      <c r="H5725" s="12"/>
      <c r="K5725"/>
    </row>
    <row r="5726" spans="1:11" x14ac:dyDescent="0.3">
      <c r="A5726" s="21">
        <v>36643</v>
      </c>
      <c r="D5726" s="12">
        <v>5680310000000</v>
      </c>
      <c r="E5726" s="12" t="e">
        <f>(US_Debt_Table[[#This Row],[Debt Held by the Public]] - B5978)/B5978 * 100</f>
        <v>#DIV/0!</v>
      </c>
      <c r="F5726" s="12" t="e">
        <f>(US_Debt_Table[[#This Row],[Debt Held by the Public]] - B5978)/B5978 * 100</f>
        <v>#DIV/0!</v>
      </c>
      <c r="G5726" s="12"/>
      <c r="H5726" s="12"/>
      <c r="K5726"/>
    </row>
    <row r="5727" spans="1:11" x14ac:dyDescent="0.3">
      <c r="A5727" s="21">
        <v>36642</v>
      </c>
      <c r="D5727" s="12">
        <v>5718480000000</v>
      </c>
      <c r="E5727" s="12" t="e">
        <f>(US_Debt_Table[[#This Row],[Debt Held by the Public]] - B5979)/B5979 * 100</f>
        <v>#DIV/0!</v>
      </c>
      <c r="F5727" s="12" t="e">
        <f>(US_Debt_Table[[#This Row],[Debt Held by the Public]] - B5979)/B5979 * 100</f>
        <v>#DIV/0!</v>
      </c>
      <c r="G5727" s="12"/>
      <c r="H5727" s="12"/>
      <c r="K5727"/>
    </row>
    <row r="5728" spans="1:11" x14ac:dyDescent="0.3">
      <c r="A5728" s="21">
        <v>36641</v>
      </c>
      <c r="D5728" s="12">
        <v>5714810000000</v>
      </c>
      <c r="E5728" s="12" t="e">
        <f>(US_Debt_Table[[#This Row],[Debt Held by the Public]] - B5980)/B5980 * 100</f>
        <v>#DIV/0!</v>
      </c>
      <c r="F5728" s="12" t="e">
        <f>(US_Debt_Table[[#This Row],[Debt Held by the Public]] - B5980)/B5980 * 100</f>
        <v>#DIV/0!</v>
      </c>
      <c r="G5728" s="12"/>
      <c r="H5728" s="12"/>
      <c r="K5728"/>
    </row>
    <row r="5729" spans="1:11" x14ac:dyDescent="0.3">
      <c r="A5729" s="21">
        <v>36640</v>
      </c>
      <c r="D5729" s="12">
        <v>5711910000000</v>
      </c>
      <c r="E5729" s="12" t="e">
        <f>(US_Debt_Table[[#This Row],[Debt Held by the Public]] - B5981)/B5981 * 100</f>
        <v>#DIV/0!</v>
      </c>
      <c r="F5729" s="12" t="e">
        <f>(US_Debt_Table[[#This Row],[Debt Held by the Public]] - B5981)/B5981 * 100</f>
        <v>#DIV/0!</v>
      </c>
      <c r="G5729" s="12"/>
      <c r="H5729" s="12"/>
      <c r="K5729"/>
    </row>
    <row r="5730" spans="1:11" x14ac:dyDescent="0.3">
      <c r="A5730" s="21">
        <v>36637</v>
      </c>
      <c r="D5730" s="12">
        <v>5709710000000</v>
      </c>
      <c r="E5730" s="12" t="e">
        <f>(US_Debt_Table[[#This Row],[Debt Held by the Public]] - B5982)/B5982 * 100</f>
        <v>#DIV/0!</v>
      </c>
      <c r="F5730" s="12" t="e">
        <f>(US_Debt_Table[[#This Row],[Debt Held by the Public]] - B5982)/B5982 * 100</f>
        <v>#DIV/0!</v>
      </c>
      <c r="G5730" s="12"/>
      <c r="H5730" s="12"/>
      <c r="K5730"/>
    </row>
    <row r="5731" spans="1:11" x14ac:dyDescent="0.3">
      <c r="A5731" s="21">
        <v>36636</v>
      </c>
      <c r="D5731" s="12">
        <v>5707060000000</v>
      </c>
      <c r="E5731" s="12" t="e">
        <f>(US_Debt_Table[[#This Row],[Debt Held by the Public]] - B5983)/B5983 * 100</f>
        <v>#DIV/0!</v>
      </c>
      <c r="F5731" s="12" t="e">
        <f>(US_Debt_Table[[#This Row],[Debt Held by the Public]] - B5983)/B5983 * 100</f>
        <v>#DIV/0!</v>
      </c>
      <c r="G5731" s="12"/>
      <c r="H5731" s="12"/>
      <c r="K5731"/>
    </row>
    <row r="5732" spans="1:11" x14ac:dyDescent="0.3">
      <c r="A5732" s="21">
        <v>36635</v>
      </c>
      <c r="D5732" s="12">
        <v>5736810000000</v>
      </c>
      <c r="E5732" s="12" t="e">
        <f>(US_Debt_Table[[#This Row],[Debt Held by the Public]] - B5984)/B5984 * 100</f>
        <v>#DIV/0!</v>
      </c>
      <c r="F5732" s="12" t="e">
        <f>(US_Debt_Table[[#This Row],[Debt Held by the Public]] - B5984)/B5984 * 100</f>
        <v>#DIV/0!</v>
      </c>
      <c r="G5732" s="12"/>
      <c r="H5732" s="12"/>
      <c r="K5732"/>
    </row>
    <row r="5733" spans="1:11" x14ac:dyDescent="0.3">
      <c r="A5733" s="21">
        <v>36634</v>
      </c>
      <c r="D5733" s="12">
        <v>5737570000000</v>
      </c>
      <c r="E5733" s="12" t="e">
        <f>(US_Debt_Table[[#This Row],[Debt Held by the Public]] - B5985)/B5985 * 100</f>
        <v>#DIV/0!</v>
      </c>
      <c r="F5733" s="12" t="e">
        <f>(US_Debt_Table[[#This Row],[Debt Held by the Public]] - B5985)/B5985 * 100</f>
        <v>#DIV/0!</v>
      </c>
      <c r="G5733" s="12"/>
      <c r="H5733" s="12"/>
      <c r="K5733"/>
    </row>
    <row r="5734" spans="1:11" x14ac:dyDescent="0.3">
      <c r="A5734" s="21">
        <v>36633</v>
      </c>
      <c r="D5734" s="12">
        <v>5757080000000</v>
      </c>
      <c r="E5734" s="12" t="e">
        <f>(US_Debt_Table[[#This Row],[Debt Held by the Public]] - B5986)/B5986 * 100</f>
        <v>#DIV/0!</v>
      </c>
      <c r="F5734" s="12" t="e">
        <f>(US_Debt_Table[[#This Row],[Debt Held by the Public]] - B5986)/B5986 * 100</f>
        <v>#DIV/0!</v>
      </c>
      <c r="G5734" s="12"/>
      <c r="H5734" s="12"/>
      <c r="K5734"/>
    </row>
    <row r="5735" spans="1:11" x14ac:dyDescent="0.3">
      <c r="A5735" s="21">
        <v>36630</v>
      </c>
      <c r="D5735" s="12">
        <v>5767670000000</v>
      </c>
      <c r="E5735" s="12" t="e">
        <f>(US_Debt_Table[[#This Row],[Debt Held by the Public]] - B5987)/B5987 * 100</f>
        <v>#DIV/0!</v>
      </c>
      <c r="F5735" s="12" t="e">
        <f>(US_Debt_Table[[#This Row],[Debt Held by the Public]] - B5987)/B5987 * 100</f>
        <v>#DIV/0!</v>
      </c>
      <c r="G5735" s="12"/>
      <c r="H5735" s="12"/>
      <c r="K5735"/>
    </row>
    <row r="5736" spans="1:11" x14ac:dyDescent="0.3">
      <c r="A5736" s="21">
        <v>36629</v>
      </c>
      <c r="D5736" s="12">
        <v>5767040000000</v>
      </c>
      <c r="E5736" s="12" t="e">
        <f>(US_Debt_Table[[#This Row],[Debt Held by the Public]] - B5988)/B5988 * 100</f>
        <v>#DIV/0!</v>
      </c>
      <c r="F5736" s="12" t="e">
        <f>(US_Debt_Table[[#This Row],[Debt Held by the Public]] - B5988)/B5988 * 100</f>
        <v>#DIV/0!</v>
      </c>
      <c r="G5736" s="12"/>
      <c r="H5736" s="12"/>
      <c r="K5736"/>
    </row>
    <row r="5737" spans="1:11" x14ac:dyDescent="0.3">
      <c r="A5737" s="21">
        <v>36628</v>
      </c>
      <c r="D5737" s="12">
        <v>5764660000000</v>
      </c>
      <c r="E5737" s="12" t="e">
        <f>(US_Debt_Table[[#This Row],[Debt Held by the Public]] - B5989)/B5989 * 100</f>
        <v>#DIV/0!</v>
      </c>
      <c r="F5737" s="12" t="e">
        <f>(US_Debt_Table[[#This Row],[Debt Held by the Public]] - B5989)/B5989 * 100</f>
        <v>#DIV/0!</v>
      </c>
      <c r="G5737" s="12"/>
      <c r="H5737" s="12"/>
      <c r="K5737"/>
    </row>
    <row r="5738" spans="1:11" x14ac:dyDescent="0.3">
      <c r="A5738" s="21">
        <v>36627</v>
      </c>
      <c r="D5738" s="12">
        <v>5763650000000</v>
      </c>
      <c r="E5738" s="12" t="e">
        <f>(US_Debt_Table[[#This Row],[Debt Held by the Public]] - B5990)/B5990 * 100</f>
        <v>#DIV/0!</v>
      </c>
      <c r="F5738" s="12" t="e">
        <f>(US_Debt_Table[[#This Row],[Debt Held by the Public]] - B5990)/B5990 * 100</f>
        <v>#DIV/0!</v>
      </c>
      <c r="G5738" s="12"/>
      <c r="H5738" s="12"/>
      <c r="K5738"/>
    </row>
    <row r="5739" spans="1:11" x14ac:dyDescent="0.3">
      <c r="A5739" s="21">
        <v>36626</v>
      </c>
      <c r="D5739" s="12">
        <v>5761020000000</v>
      </c>
      <c r="E5739" s="12" t="e">
        <f>(US_Debt_Table[[#This Row],[Debt Held by the Public]] - B5991)/B5991 * 100</f>
        <v>#DIV/0!</v>
      </c>
      <c r="F5739" s="12" t="e">
        <f>(US_Debt_Table[[#This Row],[Debt Held by the Public]] - B5991)/B5991 * 100</f>
        <v>#DIV/0!</v>
      </c>
      <c r="G5739" s="12"/>
      <c r="H5739" s="12"/>
      <c r="K5739"/>
    </row>
    <row r="5740" spans="1:11" x14ac:dyDescent="0.3">
      <c r="A5740" s="21">
        <v>36623</v>
      </c>
      <c r="D5740" s="12">
        <v>5758220000000</v>
      </c>
      <c r="E5740" s="12" t="e">
        <f>(US_Debt_Table[[#This Row],[Debt Held by the Public]] - B5992)/B5992 * 100</f>
        <v>#DIV/0!</v>
      </c>
      <c r="F5740" s="12" t="e">
        <f>(US_Debt_Table[[#This Row],[Debt Held by the Public]] - B5992)/B5992 * 100</f>
        <v>#DIV/0!</v>
      </c>
      <c r="G5740" s="12"/>
      <c r="H5740" s="12"/>
      <c r="K5740"/>
    </row>
    <row r="5741" spans="1:11" x14ac:dyDescent="0.3">
      <c r="A5741" s="21">
        <v>36622</v>
      </c>
      <c r="D5741" s="12">
        <v>5762300000000</v>
      </c>
      <c r="E5741" s="12" t="e">
        <f>(US_Debt_Table[[#This Row],[Debt Held by the Public]] - B5993)/B5993 * 100</f>
        <v>#DIV/0!</v>
      </c>
      <c r="F5741" s="12" t="e">
        <f>(US_Debt_Table[[#This Row],[Debt Held by the Public]] - B5993)/B5993 * 100</f>
        <v>#DIV/0!</v>
      </c>
      <c r="G5741" s="12"/>
      <c r="H5741" s="12"/>
      <c r="K5741"/>
    </row>
    <row r="5742" spans="1:11" x14ac:dyDescent="0.3">
      <c r="A5742" s="21">
        <v>36621</v>
      </c>
      <c r="D5742" s="12">
        <v>5758940000000</v>
      </c>
      <c r="E5742" s="12" t="e">
        <f>(US_Debt_Table[[#This Row],[Debt Held by the Public]] - B5994)/B5994 * 100</f>
        <v>#DIV/0!</v>
      </c>
      <c r="F5742" s="12" t="e">
        <f>(US_Debt_Table[[#This Row],[Debt Held by the Public]] - B5994)/B5994 * 100</f>
        <v>#DIV/0!</v>
      </c>
      <c r="G5742" s="12"/>
      <c r="H5742" s="12"/>
      <c r="K5742"/>
    </row>
    <row r="5743" spans="1:11" x14ac:dyDescent="0.3">
      <c r="A5743" s="21">
        <v>36620</v>
      </c>
      <c r="D5743" s="12">
        <v>5758850000000</v>
      </c>
      <c r="E5743" s="12" t="e">
        <f>(US_Debt_Table[[#This Row],[Debt Held by the Public]] - B5995)/B5995 * 100</f>
        <v>#DIV/0!</v>
      </c>
      <c r="F5743" s="12" t="e">
        <f>(US_Debt_Table[[#This Row],[Debt Held by the Public]] - B5995)/B5995 * 100</f>
        <v>#DIV/0!</v>
      </c>
      <c r="G5743" s="12"/>
      <c r="H5743" s="12"/>
      <c r="K5743"/>
    </row>
    <row r="5744" spans="1:11" x14ac:dyDescent="0.3">
      <c r="A5744" s="21">
        <v>36619</v>
      </c>
      <c r="D5744" s="12">
        <v>5750620000000</v>
      </c>
      <c r="E5744" s="12" t="e">
        <f>(US_Debt_Table[[#This Row],[Debt Held by the Public]] - B5996)/B5996 * 100</f>
        <v>#DIV/0!</v>
      </c>
      <c r="F5744" s="12" t="e">
        <f>(US_Debt_Table[[#This Row],[Debt Held by the Public]] - B5996)/B5996 * 100</f>
        <v>#DIV/0!</v>
      </c>
      <c r="G5744" s="12"/>
      <c r="H5744" s="12"/>
      <c r="K5744"/>
    </row>
    <row r="5745" spans="1:11" x14ac:dyDescent="0.3">
      <c r="A5745" s="21">
        <v>36616</v>
      </c>
      <c r="D5745" s="12">
        <v>5773390000000</v>
      </c>
      <c r="E5745" s="12" t="e">
        <f>(US_Debt_Table[[#This Row],[Debt Held by the Public]] - B5997)/B5997 * 100</f>
        <v>#DIV/0!</v>
      </c>
      <c r="F5745" s="12" t="e">
        <f>(US_Debt_Table[[#This Row],[Debt Held by the Public]] - B5997)/B5997 * 100</f>
        <v>#DIV/0!</v>
      </c>
      <c r="G5745" s="12"/>
      <c r="H5745" s="12"/>
      <c r="K5745"/>
    </row>
    <row r="5746" spans="1:11" x14ac:dyDescent="0.3">
      <c r="A5746" s="21">
        <v>36615</v>
      </c>
      <c r="D5746" s="12">
        <v>5788540000000</v>
      </c>
      <c r="E5746" s="12" t="e">
        <f>(US_Debt_Table[[#This Row],[Debt Held by the Public]] - B5998)/B5998 * 100</f>
        <v>#DIV/0!</v>
      </c>
      <c r="F5746" s="12" t="e">
        <f>(US_Debt_Table[[#This Row],[Debt Held by the Public]] - B5998)/B5998 * 100</f>
        <v>#DIV/0!</v>
      </c>
      <c r="G5746" s="12"/>
      <c r="H5746" s="12"/>
      <c r="K5746"/>
    </row>
    <row r="5747" spans="1:11" x14ac:dyDescent="0.3">
      <c r="A5747" s="21">
        <v>36614</v>
      </c>
      <c r="D5747" s="12">
        <v>5733450000000</v>
      </c>
      <c r="E5747" s="12" t="e">
        <f>(US_Debt_Table[[#This Row],[Debt Held by the Public]] - B5999)/B5999 * 100</f>
        <v>#DIV/0!</v>
      </c>
      <c r="F5747" s="12" t="e">
        <f>(US_Debt_Table[[#This Row],[Debt Held by the Public]] - B5999)/B5999 * 100</f>
        <v>#DIV/0!</v>
      </c>
      <c r="G5747" s="12"/>
      <c r="H5747" s="12"/>
      <c r="K5747"/>
    </row>
    <row r="5748" spans="1:11" x14ac:dyDescent="0.3">
      <c r="A5748" s="21">
        <v>36613</v>
      </c>
      <c r="D5748" s="12">
        <v>5733740000000</v>
      </c>
      <c r="E5748" s="12" t="e">
        <f>(US_Debt_Table[[#This Row],[Debt Held by the Public]] - B6000)/B6000 * 100</f>
        <v>#DIV/0!</v>
      </c>
      <c r="F5748" s="12" t="e">
        <f>(US_Debt_Table[[#This Row],[Debt Held by the Public]] - B6000)/B6000 * 100</f>
        <v>#DIV/0!</v>
      </c>
      <c r="G5748" s="12"/>
      <c r="H5748" s="12"/>
      <c r="K5748"/>
    </row>
    <row r="5749" spans="1:11" x14ac:dyDescent="0.3">
      <c r="A5749" s="21">
        <v>36612</v>
      </c>
      <c r="D5749" s="12">
        <v>5731800000000</v>
      </c>
      <c r="E5749" s="12" t="e">
        <f>(US_Debt_Table[[#This Row],[Debt Held by the Public]] - B6001)/B6001 * 100</f>
        <v>#DIV/0!</v>
      </c>
      <c r="F5749" s="12" t="e">
        <f>(US_Debt_Table[[#This Row],[Debt Held by the Public]] - B6001)/B6001 * 100</f>
        <v>#DIV/0!</v>
      </c>
      <c r="G5749" s="12"/>
      <c r="H5749" s="12"/>
      <c r="K5749"/>
    </row>
    <row r="5750" spans="1:11" x14ac:dyDescent="0.3">
      <c r="A5750" s="21">
        <v>36609</v>
      </c>
      <c r="D5750" s="12">
        <v>5730880000000</v>
      </c>
      <c r="E5750" s="12" t="e">
        <f>(US_Debt_Table[[#This Row],[Debt Held by the Public]] - B6002)/B6002 * 100</f>
        <v>#DIV/0!</v>
      </c>
      <c r="F5750" s="12" t="e">
        <f>(US_Debt_Table[[#This Row],[Debt Held by the Public]] - B6002)/B6002 * 100</f>
        <v>#DIV/0!</v>
      </c>
      <c r="G5750" s="12"/>
      <c r="H5750" s="12"/>
      <c r="K5750"/>
    </row>
    <row r="5751" spans="1:11" x14ac:dyDescent="0.3">
      <c r="A5751" s="21">
        <v>36608</v>
      </c>
      <c r="D5751" s="12">
        <v>5729460000000</v>
      </c>
      <c r="E5751" s="12" t="e">
        <f>(US_Debt_Table[[#This Row],[Debt Held by the Public]] - B6003)/B6003 * 100</f>
        <v>#DIV/0!</v>
      </c>
      <c r="F5751" s="12" t="e">
        <f>(US_Debt_Table[[#This Row],[Debt Held by the Public]] - B6003)/B6003 * 100</f>
        <v>#DIV/0!</v>
      </c>
      <c r="G5751" s="12"/>
      <c r="H5751" s="12"/>
      <c r="K5751"/>
    </row>
    <row r="5752" spans="1:11" x14ac:dyDescent="0.3">
      <c r="A5752" s="21">
        <v>36607</v>
      </c>
      <c r="D5752" s="12">
        <v>5727730000000</v>
      </c>
      <c r="E5752" s="12" t="e">
        <f>(US_Debt_Table[[#This Row],[Debt Held by the Public]] - B6004)/B6004 * 100</f>
        <v>#DIV/0!</v>
      </c>
      <c r="F5752" s="12" t="e">
        <f>(US_Debt_Table[[#This Row],[Debt Held by the Public]] - B6004)/B6004 * 100</f>
        <v>#DIV/0!</v>
      </c>
      <c r="G5752" s="12"/>
      <c r="H5752" s="12"/>
      <c r="K5752"/>
    </row>
    <row r="5753" spans="1:11" x14ac:dyDescent="0.3">
      <c r="A5753" s="21">
        <v>36606</v>
      </c>
      <c r="D5753" s="12">
        <v>5728850000000</v>
      </c>
      <c r="E5753" s="12" t="e">
        <f>(US_Debt_Table[[#This Row],[Debt Held by the Public]] - B6005)/B6005 * 100</f>
        <v>#DIV/0!</v>
      </c>
      <c r="F5753" s="12" t="e">
        <f>(US_Debt_Table[[#This Row],[Debt Held by the Public]] - B6005)/B6005 * 100</f>
        <v>#DIV/0!</v>
      </c>
      <c r="G5753" s="12"/>
      <c r="H5753" s="12"/>
      <c r="K5753"/>
    </row>
    <row r="5754" spans="1:11" x14ac:dyDescent="0.3">
      <c r="A5754" s="21">
        <v>36605</v>
      </c>
      <c r="D5754" s="12">
        <v>5728250000000</v>
      </c>
      <c r="E5754" s="12" t="e">
        <f>(US_Debt_Table[[#This Row],[Debt Held by the Public]] - B6006)/B6006 * 100</f>
        <v>#DIV/0!</v>
      </c>
      <c r="F5754" s="12" t="e">
        <f>(US_Debt_Table[[#This Row],[Debt Held by the Public]] - B6006)/B6006 * 100</f>
        <v>#DIV/0!</v>
      </c>
      <c r="G5754" s="12"/>
      <c r="H5754" s="12"/>
      <c r="K5754"/>
    </row>
    <row r="5755" spans="1:11" x14ac:dyDescent="0.3">
      <c r="A5755" s="21">
        <v>36602</v>
      </c>
      <c r="D5755" s="12">
        <v>5728670000000</v>
      </c>
      <c r="E5755" s="12" t="e">
        <f>(US_Debt_Table[[#This Row],[Debt Held by the Public]] - B6007)/B6007 * 100</f>
        <v>#DIV/0!</v>
      </c>
      <c r="F5755" s="12" t="e">
        <f>(US_Debt_Table[[#This Row],[Debt Held by the Public]] - B6007)/B6007 * 100</f>
        <v>#DIV/0!</v>
      </c>
      <c r="G5755" s="12"/>
      <c r="H5755" s="12"/>
      <c r="K5755"/>
    </row>
    <row r="5756" spans="1:11" x14ac:dyDescent="0.3">
      <c r="A5756" s="21">
        <v>36601</v>
      </c>
      <c r="D5756" s="12">
        <v>5724690000000</v>
      </c>
      <c r="E5756" s="12" t="e">
        <f>(US_Debt_Table[[#This Row],[Debt Held by the Public]] - B6008)/B6008 * 100</f>
        <v>#DIV/0!</v>
      </c>
      <c r="F5756" s="12" t="e">
        <f>(US_Debt_Table[[#This Row],[Debt Held by the Public]] - B6008)/B6008 * 100</f>
        <v>#DIV/0!</v>
      </c>
      <c r="G5756" s="12"/>
      <c r="H5756" s="12"/>
      <c r="K5756"/>
    </row>
    <row r="5757" spans="1:11" x14ac:dyDescent="0.3">
      <c r="A5757" s="21">
        <v>36600</v>
      </c>
      <c r="D5757" s="12">
        <v>5747790000000</v>
      </c>
      <c r="E5757" s="12" t="e">
        <f>(US_Debt_Table[[#This Row],[Debt Held by the Public]] - B6009)/B6009 * 100</f>
        <v>#DIV/0!</v>
      </c>
      <c r="F5757" s="12" t="e">
        <f>(US_Debt_Table[[#This Row],[Debt Held by the Public]] - B6009)/B6009 * 100</f>
        <v>#DIV/0!</v>
      </c>
      <c r="G5757" s="12"/>
      <c r="H5757" s="12"/>
      <c r="K5757"/>
    </row>
    <row r="5758" spans="1:11" x14ac:dyDescent="0.3">
      <c r="A5758" s="21">
        <v>36599</v>
      </c>
      <c r="D5758" s="12">
        <v>5748570000000</v>
      </c>
      <c r="E5758" s="12" t="e">
        <f>(US_Debt_Table[[#This Row],[Debt Held by the Public]] - B6010)/B6010 * 100</f>
        <v>#DIV/0!</v>
      </c>
      <c r="F5758" s="12" t="e">
        <f>(US_Debt_Table[[#This Row],[Debt Held by the Public]] - B6010)/B6010 * 100</f>
        <v>#DIV/0!</v>
      </c>
      <c r="G5758" s="12"/>
      <c r="H5758" s="12"/>
      <c r="K5758"/>
    </row>
    <row r="5759" spans="1:11" x14ac:dyDescent="0.3">
      <c r="A5759" s="21">
        <v>36598</v>
      </c>
      <c r="D5759" s="12">
        <v>5745830000000</v>
      </c>
      <c r="E5759" s="12" t="e">
        <f>(US_Debt_Table[[#This Row],[Debt Held by the Public]] - B6011)/B6011 * 100</f>
        <v>#DIV/0!</v>
      </c>
      <c r="F5759" s="12" t="e">
        <f>(US_Debt_Table[[#This Row],[Debt Held by the Public]] - B6011)/B6011 * 100</f>
        <v>#DIV/0!</v>
      </c>
      <c r="G5759" s="12"/>
      <c r="H5759" s="12"/>
      <c r="K5759"/>
    </row>
    <row r="5760" spans="1:11" x14ac:dyDescent="0.3">
      <c r="A5760" s="21">
        <v>36595</v>
      </c>
      <c r="D5760" s="12">
        <v>5745710000000</v>
      </c>
      <c r="E5760" s="12" t="e">
        <f>(US_Debt_Table[[#This Row],[Debt Held by the Public]] - B6012)/B6012 * 100</f>
        <v>#DIV/0!</v>
      </c>
      <c r="F5760" s="12" t="e">
        <f>(US_Debt_Table[[#This Row],[Debt Held by the Public]] - B6012)/B6012 * 100</f>
        <v>#DIV/0!</v>
      </c>
      <c r="G5760" s="12"/>
      <c r="H5760" s="12"/>
      <c r="K5760"/>
    </row>
    <row r="5761" spans="1:11" x14ac:dyDescent="0.3">
      <c r="A5761" s="21">
        <v>36594</v>
      </c>
      <c r="D5761" s="12">
        <v>5744560000000</v>
      </c>
      <c r="E5761" s="12" t="e">
        <f>(US_Debt_Table[[#This Row],[Debt Held by the Public]] - B6013)/B6013 * 100</f>
        <v>#DIV/0!</v>
      </c>
      <c r="F5761" s="12" t="e">
        <f>(US_Debt_Table[[#This Row],[Debt Held by the Public]] - B6013)/B6013 * 100</f>
        <v>#DIV/0!</v>
      </c>
      <c r="G5761" s="12"/>
      <c r="H5761" s="12"/>
      <c r="K5761"/>
    </row>
    <row r="5762" spans="1:11" x14ac:dyDescent="0.3">
      <c r="A5762" s="21">
        <v>36593</v>
      </c>
      <c r="D5762" s="12">
        <v>5745130000000</v>
      </c>
      <c r="E5762" s="12" t="e">
        <f>(US_Debt_Table[[#This Row],[Debt Held by the Public]] - B6014)/B6014 * 100</f>
        <v>#DIV/0!</v>
      </c>
      <c r="F5762" s="12" t="e">
        <f>(US_Debt_Table[[#This Row],[Debt Held by the Public]] - B6014)/B6014 * 100</f>
        <v>#DIV/0!</v>
      </c>
      <c r="G5762" s="12"/>
      <c r="H5762" s="12"/>
      <c r="K5762"/>
    </row>
    <row r="5763" spans="1:11" x14ac:dyDescent="0.3">
      <c r="A5763" s="21">
        <v>36592</v>
      </c>
      <c r="D5763" s="12">
        <v>5747930000000</v>
      </c>
      <c r="E5763" s="12" t="e">
        <f>(US_Debt_Table[[#This Row],[Debt Held by the Public]] - B6015)/B6015 * 100</f>
        <v>#DIV/0!</v>
      </c>
      <c r="F5763" s="12" t="e">
        <f>(US_Debt_Table[[#This Row],[Debt Held by the Public]] - B6015)/B6015 * 100</f>
        <v>#DIV/0!</v>
      </c>
      <c r="G5763" s="12"/>
      <c r="H5763" s="12"/>
      <c r="K5763"/>
    </row>
    <row r="5764" spans="1:11" x14ac:dyDescent="0.3">
      <c r="A5764" s="21">
        <v>36591</v>
      </c>
      <c r="D5764" s="12">
        <v>5745100000000</v>
      </c>
      <c r="E5764" s="12" t="e">
        <f>(US_Debt_Table[[#This Row],[Debt Held by the Public]] - B6016)/B6016 * 100</f>
        <v>#DIV/0!</v>
      </c>
      <c r="F5764" s="12" t="e">
        <f>(US_Debt_Table[[#This Row],[Debt Held by the Public]] - B6016)/B6016 * 100</f>
        <v>#DIV/0!</v>
      </c>
      <c r="G5764" s="12"/>
      <c r="H5764" s="12"/>
      <c r="K5764"/>
    </row>
    <row r="5765" spans="1:11" x14ac:dyDescent="0.3">
      <c r="A5765" s="21">
        <v>36588</v>
      </c>
      <c r="D5765" s="12">
        <v>5742860000000</v>
      </c>
      <c r="E5765" s="12" t="e">
        <f>(US_Debt_Table[[#This Row],[Debt Held by the Public]] - B6017)/B6017 * 100</f>
        <v>#DIV/0!</v>
      </c>
      <c r="F5765" s="12" t="e">
        <f>(US_Debt_Table[[#This Row],[Debt Held by the Public]] - B6017)/B6017 * 100</f>
        <v>#DIV/0!</v>
      </c>
      <c r="G5765" s="12"/>
      <c r="H5765" s="12"/>
      <c r="K5765"/>
    </row>
    <row r="5766" spans="1:11" x14ac:dyDescent="0.3">
      <c r="A5766" s="21">
        <v>36587</v>
      </c>
      <c r="D5766" s="12">
        <v>5732420000000</v>
      </c>
      <c r="E5766" s="12" t="e">
        <f>(US_Debt_Table[[#This Row],[Debt Held by the Public]] - B6018)/B6018 * 100</f>
        <v>#DIV/0!</v>
      </c>
      <c r="F5766" s="12" t="e">
        <f>(US_Debt_Table[[#This Row],[Debt Held by the Public]] - B6018)/B6018 * 100</f>
        <v>#DIV/0!</v>
      </c>
      <c r="G5766" s="12"/>
      <c r="H5766" s="12"/>
      <c r="K5766"/>
    </row>
    <row r="5767" spans="1:11" x14ac:dyDescent="0.3">
      <c r="A5767" s="21">
        <v>36586</v>
      </c>
      <c r="D5767" s="12">
        <v>5725650000000</v>
      </c>
      <c r="E5767" s="12" t="e">
        <f>(US_Debt_Table[[#This Row],[Debt Held by the Public]] - B6019)/B6019 * 100</f>
        <v>#DIV/0!</v>
      </c>
      <c r="F5767" s="12" t="e">
        <f>(US_Debt_Table[[#This Row],[Debt Held by the Public]] - B6019)/B6019 * 100</f>
        <v>#DIV/0!</v>
      </c>
      <c r="G5767" s="12"/>
      <c r="H5767" s="12"/>
      <c r="K5767"/>
    </row>
    <row r="5768" spans="1:11" x14ac:dyDescent="0.3">
      <c r="A5768" s="21">
        <v>36585</v>
      </c>
      <c r="D5768" s="12">
        <v>5735330000000</v>
      </c>
      <c r="E5768" s="12" t="e">
        <f>(US_Debt_Table[[#This Row],[Debt Held by the Public]] - B6020)/B6020 * 100</f>
        <v>#DIV/0!</v>
      </c>
      <c r="F5768" s="12" t="e">
        <f>(US_Debt_Table[[#This Row],[Debt Held by the Public]] - B6020)/B6020 * 100</f>
        <v>#DIV/0!</v>
      </c>
      <c r="G5768" s="12"/>
      <c r="H5768" s="12"/>
      <c r="K5768"/>
    </row>
    <row r="5769" spans="1:11" x14ac:dyDescent="0.3">
      <c r="A5769" s="21">
        <v>36584</v>
      </c>
      <c r="D5769" s="12">
        <v>5747330000000</v>
      </c>
      <c r="E5769" s="12" t="e">
        <f>(US_Debt_Table[[#This Row],[Debt Held by the Public]] - B6021)/B6021 * 100</f>
        <v>#DIV/0!</v>
      </c>
      <c r="F5769" s="12" t="e">
        <f>(US_Debt_Table[[#This Row],[Debt Held by the Public]] - B6021)/B6021 * 100</f>
        <v>#DIV/0!</v>
      </c>
      <c r="G5769" s="12"/>
      <c r="H5769" s="12"/>
      <c r="K5769"/>
    </row>
    <row r="5770" spans="1:11" x14ac:dyDescent="0.3">
      <c r="A5770" s="21">
        <v>36581</v>
      </c>
      <c r="D5770" s="12">
        <v>5748250000000</v>
      </c>
      <c r="E5770" s="12" t="e">
        <f>(US_Debt_Table[[#This Row],[Debt Held by the Public]] - B6022)/B6022 * 100</f>
        <v>#DIV/0!</v>
      </c>
      <c r="F5770" s="12" t="e">
        <f>(US_Debt_Table[[#This Row],[Debt Held by the Public]] - B6022)/B6022 * 100</f>
        <v>#DIV/0!</v>
      </c>
      <c r="G5770" s="12"/>
      <c r="H5770" s="12"/>
      <c r="K5770"/>
    </row>
    <row r="5771" spans="1:11" x14ac:dyDescent="0.3">
      <c r="A5771" s="21">
        <v>36580</v>
      </c>
      <c r="D5771" s="12">
        <v>5745440000000</v>
      </c>
      <c r="E5771" s="12" t="e">
        <f>(US_Debt_Table[[#This Row],[Debt Held by the Public]] - B6023)/B6023 * 100</f>
        <v>#DIV/0!</v>
      </c>
      <c r="F5771" s="12" t="e">
        <f>(US_Debt_Table[[#This Row],[Debt Held by the Public]] - B6023)/B6023 * 100</f>
        <v>#DIV/0!</v>
      </c>
      <c r="G5771" s="12"/>
      <c r="H5771" s="12"/>
      <c r="K5771"/>
    </row>
    <row r="5772" spans="1:11" x14ac:dyDescent="0.3">
      <c r="A5772" s="21">
        <v>36579</v>
      </c>
      <c r="D5772" s="12">
        <v>5744140000000</v>
      </c>
      <c r="E5772" s="12" t="e">
        <f>(US_Debt_Table[[#This Row],[Debt Held by the Public]] - B6024)/B6024 * 100</f>
        <v>#DIV/0!</v>
      </c>
      <c r="F5772" s="12" t="e">
        <f>(US_Debt_Table[[#This Row],[Debt Held by the Public]] - B6024)/B6024 * 100</f>
        <v>#DIV/0!</v>
      </c>
      <c r="G5772" s="12"/>
      <c r="H5772" s="12"/>
      <c r="K5772"/>
    </row>
    <row r="5773" spans="1:11" x14ac:dyDescent="0.3">
      <c r="A5773" s="21">
        <v>36574</v>
      </c>
      <c r="D5773" s="12">
        <v>5739810000000</v>
      </c>
      <c r="E5773" s="12" t="e">
        <f>(US_Debt_Table[[#This Row],[Debt Held by the Public]] - B6025)/B6025 * 100</f>
        <v>#DIV/0!</v>
      </c>
      <c r="F5773" s="12" t="e">
        <f>(US_Debt_Table[[#This Row],[Debt Held by the Public]] - B6025)/B6025 * 100</f>
        <v>#DIV/0!</v>
      </c>
      <c r="G5773" s="12"/>
      <c r="H5773" s="12"/>
      <c r="K5773"/>
    </row>
    <row r="5774" spans="1:11" x14ac:dyDescent="0.3">
      <c r="A5774" s="21">
        <v>36573</v>
      </c>
      <c r="D5774" s="12">
        <v>5708610000000</v>
      </c>
      <c r="E5774" s="12" t="e">
        <f>(US_Debt_Table[[#This Row],[Debt Held by the Public]] - B6026)/B6026 * 100</f>
        <v>#DIV/0!</v>
      </c>
      <c r="F5774" s="12" t="e">
        <f>(US_Debt_Table[[#This Row],[Debt Held by the Public]] - B6026)/B6026 * 100</f>
        <v>#DIV/0!</v>
      </c>
      <c r="G5774" s="12"/>
      <c r="H5774" s="12"/>
      <c r="K5774"/>
    </row>
    <row r="5775" spans="1:11" x14ac:dyDescent="0.3">
      <c r="A5775" s="21">
        <v>36572</v>
      </c>
      <c r="D5775" s="12">
        <v>5704640000000</v>
      </c>
      <c r="E5775" s="12" t="e">
        <f>(US_Debt_Table[[#This Row],[Debt Held by the Public]] - B6027)/B6027 * 100</f>
        <v>#DIV/0!</v>
      </c>
      <c r="F5775" s="12" t="e">
        <f>(US_Debt_Table[[#This Row],[Debt Held by the Public]] - B6027)/B6027 * 100</f>
        <v>#DIV/0!</v>
      </c>
      <c r="G5775" s="12"/>
      <c r="H5775" s="12"/>
      <c r="K5775"/>
    </row>
    <row r="5776" spans="1:11" x14ac:dyDescent="0.3">
      <c r="A5776" s="21">
        <v>36571</v>
      </c>
      <c r="D5776" s="12">
        <v>5705360000000</v>
      </c>
      <c r="E5776" s="12" t="e">
        <f>(US_Debt_Table[[#This Row],[Debt Held by the Public]] - B6028)/B6028 * 100</f>
        <v>#DIV/0!</v>
      </c>
      <c r="F5776" s="12" t="e">
        <f>(US_Debt_Table[[#This Row],[Debt Held by the Public]] - B6028)/B6028 * 100</f>
        <v>#DIV/0!</v>
      </c>
      <c r="G5776" s="12"/>
      <c r="H5776" s="12"/>
      <c r="K5776"/>
    </row>
    <row r="5777" spans="1:11" x14ac:dyDescent="0.3">
      <c r="A5777" s="21">
        <v>36570</v>
      </c>
      <c r="D5777" s="12">
        <v>5693870000000</v>
      </c>
      <c r="E5777" s="12" t="e">
        <f>(US_Debt_Table[[#This Row],[Debt Held by the Public]] - B6029)/B6029 * 100</f>
        <v>#DIV/0!</v>
      </c>
      <c r="F5777" s="12" t="e">
        <f>(US_Debt_Table[[#This Row],[Debt Held by the Public]] - B6029)/B6029 * 100</f>
        <v>#DIV/0!</v>
      </c>
      <c r="G5777" s="12"/>
      <c r="H5777" s="12"/>
      <c r="K5777"/>
    </row>
    <row r="5778" spans="1:11" x14ac:dyDescent="0.3">
      <c r="A5778" s="21">
        <v>36567</v>
      </c>
      <c r="D5778" s="12">
        <v>5692490000000</v>
      </c>
      <c r="E5778" s="12" t="e">
        <f>(US_Debt_Table[[#This Row],[Debt Held by the Public]] - B6030)/B6030 * 100</f>
        <v>#DIV/0!</v>
      </c>
      <c r="F5778" s="12" t="e">
        <f>(US_Debt_Table[[#This Row],[Debt Held by the Public]] - B6030)/B6030 * 100</f>
        <v>#DIV/0!</v>
      </c>
      <c r="G5778" s="12"/>
      <c r="H5778" s="12"/>
      <c r="K5778"/>
    </row>
    <row r="5779" spans="1:11" x14ac:dyDescent="0.3">
      <c r="A5779" s="21">
        <v>36566</v>
      </c>
      <c r="D5779" s="12">
        <v>5692480000000</v>
      </c>
      <c r="E5779" s="12" t="e">
        <f>(US_Debt_Table[[#This Row],[Debt Held by the Public]] - B6031)/B6031 * 100</f>
        <v>#DIV/0!</v>
      </c>
      <c r="F5779" s="12" t="e">
        <f>(US_Debt_Table[[#This Row],[Debt Held by the Public]] - B6031)/B6031 * 100</f>
        <v>#DIV/0!</v>
      </c>
      <c r="G5779" s="12"/>
      <c r="H5779" s="12"/>
      <c r="K5779"/>
    </row>
    <row r="5780" spans="1:11" x14ac:dyDescent="0.3">
      <c r="A5780" s="21">
        <v>36565</v>
      </c>
      <c r="D5780" s="12">
        <v>5690620000000</v>
      </c>
      <c r="E5780" s="12" t="e">
        <f>(US_Debt_Table[[#This Row],[Debt Held by the Public]] - B6032)/B6032 * 100</f>
        <v>#DIV/0!</v>
      </c>
      <c r="F5780" s="12" t="e">
        <f>(US_Debt_Table[[#This Row],[Debt Held by the Public]] - B6032)/B6032 * 100</f>
        <v>#DIV/0!</v>
      </c>
      <c r="G5780" s="12"/>
      <c r="H5780" s="12"/>
      <c r="K5780"/>
    </row>
    <row r="5781" spans="1:11" x14ac:dyDescent="0.3">
      <c r="A5781" s="21">
        <v>36564</v>
      </c>
      <c r="D5781" s="12">
        <v>5694610000000</v>
      </c>
      <c r="E5781" s="12" t="e">
        <f>(US_Debt_Table[[#This Row],[Debt Held by the Public]] - B6033)/B6033 * 100</f>
        <v>#DIV/0!</v>
      </c>
      <c r="F5781" s="12" t="e">
        <f>(US_Debt_Table[[#This Row],[Debt Held by the Public]] - B6033)/B6033 * 100</f>
        <v>#DIV/0!</v>
      </c>
      <c r="G5781" s="12"/>
      <c r="H5781" s="12"/>
      <c r="K5781"/>
    </row>
    <row r="5782" spans="1:11" x14ac:dyDescent="0.3">
      <c r="A5782" s="21">
        <v>36563</v>
      </c>
      <c r="D5782" s="12">
        <v>5693620000000</v>
      </c>
      <c r="E5782" s="12" t="e">
        <f>(US_Debt_Table[[#This Row],[Debt Held by the Public]] - B6034)/B6034 * 100</f>
        <v>#DIV/0!</v>
      </c>
      <c r="F5782" s="12" t="e">
        <f>(US_Debt_Table[[#This Row],[Debt Held by the Public]] - B6034)/B6034 * 100</f>
        <v>#DIV/0!</v>
      </c>
      <c r="G5782" s="12"/>
      <c r="H5782" s="12"/>
      <c r="K5782"/>
    </row>
    <row r="5783" spans="1:11" x14ac:dyDescent="0.3">
      <c r="A5783" s="21">
        <v>36560</v>
      </c>
      <c r="D5783" s="12">
        <v>5691100000000</v>
      </c>
      <c r="E5783" s="12" t="e">
        <f>(US_Debt_Table[[#This Row],[Debt Held by the Public]] - B6035)/B6035 * 100</f>
        <v>#DIV/0!</v>
      </c>
      <c r="F5783" s="12" t="e">
        <f>(US_Debt_Table[[#This Row],[Debt Held by the Public]] - B6035)/B6035 * 100</f>
        <v>#DIV/0!</v>
      </c>
      <c r="G5783" s="12"/>
      <c r="H5783" s="12"/>
      <c r="K5783"/>
    </row>
    <row r="5784" spans="1:11" x14ac:dyDescent="0.3">
      <c r="A5784" s="21">
        <v>36559</v>
      </c>
      <c r="D5784" s="12">
        <v>5690370000000</v>
      </c>
      <c r="E5784" s="12" t="e">
        <f>(US_Debt_Table[[#This Row],[Debt Held by the Public]] - B6036)/B6036 * 100</f>
        <v>#DIV/0!</v>
      </c>
      <c r="F5784" s="12" t="e">
        <f>(US_Debt_Table[[#This Row],[Debt Held by the Public]] - B6036)/B6036 * 100</f>
        <v>#DIV/0!</v>
      </c>
      <c r="G5784" s="12"/>
      <c r="H5784" s="12"/>
      <c r="K5784"/>
    </row>
    <row r="5785" spans="1:11" x14ac:dyDescent="0.3">
      <c r="A5785" s="21">
        <v>36558</v>
      </c>
      <c r="D5785" s="12">
        <v>5702130000000</v>
      </c>
      <c r="E5785" s="12" t="e">
        <f>(US_Debt_Table[[#This Row],[Debt Held by the Public]] - B6037)/B6037 * 100</f>
        <v>#DIV/0!</v>
      </c>
      <c r="F5785" s="12" t="e">
        <f>(US_Debt_Table[[#This Row],[Debt Held by the Public]] - B6037)/B6037 * 100</f>
        <v>#DIV/0!</v>
      </c>
      <c r="G5785" s="12"/>
      <c r="H5785" s="12"/>
      <c r="K5785"/>
    </row>
    <row r="5786" spans="1:11" x14ac:dyDescent="0.3">
      <c r="A5786" s="21">
        <v>36557</v>
      </c>
      <c r="D5786" s="12">
        <v>5702650000000</v>
      </c>
      <c r="E5786" s="12" t="e">
        <f>(US_Debt_Table[[#This Row],[Debt Held by the Public]] - B6038)/B6038 * 100</f>
        <v>#DIV/0!</v>
      </c>
      <c r="F5786" s="12" t="e">
        <f>(US_Debt_Table[[#This Row],[Debt Held by the Public]] - B6038)/B6038 * 100</f>
        <v>#DIV/0!</v>
      </c>
      <c r="G5786" s="12"/>
      <c r="H5786" s="12"/>
      <c r="K5786"/>
    </row>
    <row r="5787" spans="1:11" x14ac:dyDescent="0.3">
      <c r="A5787" s="21">
        <v>36556</v>
      </c>
      <c r="D5787" s="12">
        <v>5711290000000</v>
      </c>
      <c r="E5787" s="12" t="e">
        <f>(US_Debt_Table[[#This Row],[Debt Held by the Public]] - B6039)/B6039 * 100</f>
        <v>#DIV/0!</v>
      </c>
      <c r="F5787" s="12" t="e">
        <f>(US_Debt_Table[[#This Row],[Debt Held by the Public]] - B6039)/B6039 * 100</f>
        <v>#DIV/0!</v>
      </c>
      <c r="G5787" s="12"/>
      <c r="H5787" s="12"/>
      <c r="K5787"/>
    </row>
    <row r="5788" spans="1:11" x14ac:dyDescent="0.3">
      <c r="A5788" s="21">
        <v>36553</v>
      </c>
      <c r="D5788" s="12">
        <v>5719620000000</v>
      </c>
      <c r="E5788" s="12" t="e">
        <f>(US_Debt_Table[[#This Row],[Debt Held by the Public]] - B6040)/B6040 * 100</f>
        <v>#DIV/0!</v>
      </c>
      <c r="F5788" s="12" t="e">
        <f>(US_Debt_Table[[#This Row],[Debt Held by the Public]] - B6040)/B6040 * 100</f>
        <v>#DIV/0!</v>
      </c>
      <c r="G5788" s="12"/>
      <c r="H5788" s="12"/>
      <c r="K5788"/>
    </row>
    <row r="5789" spans="1:11" x14ac:dyDescent="0.3">
      <c r="A5789" s="21">
        <v>36552</v>
      </c>
      <c r="D5789" s="12">
        <v>5721020000000</v>
      </c>
      <c r="E5789" s="12" t="e">
        <f>(US_Debt_Table[[#This Row],[Debt Held by the Public]] - B6041)/B6041 * 100</f>
        <v>#DIV/0!</v>
      </c>
      <c r="F5789" s="12" t="e">
        <f>(US_Debt_Table[[#This Row],[Debt Held by the Public]] - B6041)/B6041 * 100</f>
        <v>#DIV/0!</v>
      </c>
      <c r="G5789" s="12"/>
      <c r="H5789" s="12"/>
      <c r="K5789"/>
    </row>
    <row r="5790" spans="1:11" x14ac:dyDescent="0.3">
      <c r="A5790" s="21">
        <v>36551</v>
      </c>
      <c r="D5790" s="12">
        <v>5711730000000</v>
      </c>
      <c r="E5790" s="12" t="e">
        <f>(US_Debt_Table[[#This Row],[Debt Held by the Public]] - B6042)/B6042 * 100</f>
        <v>#DIV/0!</v>
      </c>
      <c r="F5790" s="12" t="e">
        <f>(US_Debt_Table[[#This Row],[Debt Held by the Public]] - B6042)/B6042 * 100</f>
        <v>#DIV/0!</v>
      </c>
      <c r="G5790" s="12"/>
      <c r="H5790" s="12"/>
      <c r="K5790"/>
    </row>
    <row r="5791" spans="1:11" x14ac:dyDescent="0.3">
      <c r="A5791" s="21">
        <v>36550</v>
      </c>
      <c r="D5791" s="12">
        <v>5713300000000</v>
      </c>
      <c r="E5791" s="12" t="e">
        <f>(US_Debt_Table[[#This Row],[Debt Held by the Public]] - B6043)/B6043 * 100</f>
        <v>#DIV/0!</v>
      </c>
      <c r="F5791" s="12" t="e">
        <f>(US_Debt_Table[[#This Row],[Debt Held by the Public]] - B6043)/B6043 * 100</f>
        <v>#DIV/0!</v>
      </c>
      <c r="G5791" s="12"/>
      <c r="H5791" s="12"/>
      <c r="K5791"/>
    </row>
    <row r="5792" spans="1:11" x14ac:dyDescent="0.3">
      <c r="A5792" s="21">
        <v>36549</v>
      </c>
      <c r="D5792" s="12">
        <v>5717200000000</v>
      </c>
      <c r="E5792" s="12" t="e">
        <f>(US_Debt_Table[[#This Row],[Debt Held by the Public]] - B6044)/B6044 * 100</f>
        <v>#DIV/0!</v>
      </c>
      <c r="F5792" s="12" t="e">
        <f>(US_Debt_Table[[#This Row],[Debt Held by the Public]] - B6044)/B6044 * 100</f>
        <v>#DIV/0!</v>
      </c>
      <c r="G5792" s="12"/>
      <c r="H5792" s="12"/>
      <c r="K5792"/>
    </row>
    <row r="5793" spans="1:11" x14ac:dyDescent="0.3">
      <c r="A5793" s="21">
        <v>36546</v>
      </c>
      <c r="D5793" s="12">
        <v>5711820000000</v>
      </c>
      <c r="E5793" s="12" t="e">
        <f>(US_Debt_Table[[#This Row],[Debt Held by the Public]] - B6045)/B6045 * 100</f>
        <v>#DIV/0!</v>
      </c>
      <c r="F5793" s="12" t="e">
        <f>(US_Debt_Table[[#This Row],[Debt Held by the Public]] - B6045)/B6045 * 100</f>
        <v>#DIV/0!</v>
      </c>
      <c r="G5793" s="12"/>
      <c r="H5793" s="12"/>
      <c r="K5793"/>
    </row>
    <row r="5794" spans="1:11" x14ac:dyDescent="0.3">
      <c r="A5794" s="21">
        <v>36545</v>
      </c>
      <c r="D5794" s="12">
        <v>5706170000000</v>
      </c>
      <c r="E5794" s="12" t="e">
        <f>(US_Debt_Table[[#This Row],[Debt Held by the Public]] - B6046)/B6046 * 100</f>
        <v>#DIV/0!</v>
      </c>
      <c r="F5794" s="12" t="e">
        <f>(US_Debt_Table[[#This Row],[Debt Held by the Public]] - B6046)/B6046 * 100</f>
        <v>#DIV/0!</v>
      </c>
      <c r="G5794" s="12"/>
      <c r="H5794" s="12"/>
      <c r="K5794"/>
    </row>
    <row r="5795" spans="1:11" x14ac:dyDescent="0.3">
      <c r="A5795" s="21">
        <v>36544</v>
      </c>
      <c r="D5795" s="12">
        <v>5727150000000</v>
      </c>
      <c r="E5795" s="12" t="e">
        <f>(US_Debt_Table[[#This Row],[Debt Held by the Public]] - B6047)/B6047 * 100</f>
        <v>#DIV/0!</v>
      </c>
      <c r="F5795" s="12" t="e">
        <f>(US_Debt_Table[[#This Row],[Debt Held by the Public]] - B6047)/B6047 * 100</f>
        <v>#DIV/0!</v>
      </c>
      <c r="G5795" s="12"/>
      <c r="H5795" s="12"/>
      <c r="K5795"/>
    </row>
    <row r="5796" spans="1:11" x14ac:dyDescent="0.3">
      <c r="A5796" s="21">
        <v>36543</v>
      </c>
      <c r="D5796" s="12">
        <v>5720290000000</v>
      </c>
      <c r="E5796" s="12" t="e">
        <f>(US_Debt_Table[[#This Row],[Debt Held by the Public]] - B6048)/B6048 * 100</f>
        <v>#DIV/0!</v>
      </c>
      <c r="F5796" s="12" t="e">
        <f>(US_Debt_Table[[#This Row],[Debt Held by the Public]] - B6048)/B6048 * 100</f>
        <v>#DIV/0!</v>
      </c>
      <c r="G5796" s="12"/>
      <c r="H5796" s="12"/>
      <c r="K5796"/>
    </row>
    <row r="5797" spans="1:11" x14ac:dyDescent="0.3">
      <c r="A5797" s="21">
        <v>36539</v>
      </c>
      <c r="D5797" s="12">
        <v>5719850000000</v>
      </c>
      <c r="E5797" s="12" t="e">
        <f>(US_Debt_Table[[#This Row],[Debt Held by the Public]] - B6049)/B6049 * 100</f>
        <v>#DIV/0!</v>
      </c>
      <c r="F5797" s="12" t="e">
        <f>(US_Debt_Table[[#This Row],[Debt Held by the Public]] - B6049)/B6049 * 100</f>
        <v>#DIV/0!</v>
      </c>
      <c r="G5797" s="12"/>
      <c r="H5797" s="12"/>
      <c r="K5797"/>
    </row>
    <row r="5798" spans="1:11" x14ac:dyDescent="0.3">
      <c r="A5798" s="21">
        <v>36538</v>
      </c>
      <c r="D5798" s="12">
        <v>5719460000000</v>
      </c>
      <c r="E5798" s="12" t="e">
        <f>(US_Debt_Table[[#This Row],[Debt Held by the Public]] - B6050)/B6050 * 100</f>
        <v>#DIV/0!</v>
      </c>
      <c r="F5798" s="12" t="e">
        <f>(US_Debt_Table[[#This Row],[Debt Held by the Public]] - B6050)/B6050 * 100</f>
        <v>#DIV/0!</v>
      </c>
      <c r="G5798" s="12"/>
      <c r="H5798" s="12"/>
      <c r="K5798"/>
    </row>
    <row r="5799" spans="1:11" x14ac:dyDescent="0.3">
      <c r="A5799" s="21">
        <v>36537</v>
      </c>
      <c r="D5799" s="12">
        <v>5759460000000</v>
      </c>
      <c r="E5799" s="12" t="e">
        <f>(US_Debt_Table[[#This Row],[Debt Held by the Public]] - B6051)/B6051 * 100</f>
        <v>#DIV/0!</v>
      </c>
      <c r="F5799" s="12" t="e">
        <f>(US_Debt_Table[[#This Row],[Debt Held by the Public]] - B6051)/B6051 * 100</f>
        <v>#DIV/0!</v>
      </c>
      <c r="G5799" s="12"/>
      <c r="H5799" s="12"/>
      <c r="K5799"/>
    </row>
    <row r="5800" spans="1:11" x14ac:dyDescent="0.3">
      <c r="A5800" s="21">
        <v>36536</v>
      </c>
      <c r="D5800" s="12">
        <v>5759580000000</v>
      </c>
      <c r="E5800" s="12" t="e">
        <f>(US_Debt_Table[[#This Row],[Debt Held by the Public]] - B6052)/B6052 * 100</f>
        <v>#DIV/0!</v>
      </c>
      <c r="F5800" s="12" t="e">
        <f>(US_Debt_Table[[#This Row],[Debt Held by the Public]] - B6052)/B6052 * 100</f>
        <v>#DIV/0!</v>
      </c>
      <c r="G5800" s="12"/>
      <c r="H5800" s="12"/>
      <c r="K5800"/>
    </row>
    <row r="5801" spans="1:11" x14ac:dyDescent="0.3">
      <c r="A5801" s="21">
        <v>36535</v>
      </c>
      <c r="D5801" s="12">
        <v>5755360000000</v>
      </c>
      <c r="E5801" s="12" t="e">
        <f>(US_Debt_Table[[#This Row],[Debt Held by the Public]] - B6053)/B6053 * 100</f>
        <v>#DIV/0!</v>
      </c>
      <c r="F5801" s="12" t="e">
        <f>(US_Debt_Table[[#This Row],[Debt Held by the Public]] - B6053)/B6053 * 100</f>
        <v>#DIV/0!</v>
      </c>
      <c r="G5801" s="12"/>
      <c r="H5801" s="12"/>
      <c r="K5801"/>
    </row>
    <row r="5802" spans="1:11" x14ac:dyDescent="0.3">
      <c r="A5802" s="21">
        <v>36532</v>
      </c>
      <c r="D5802" s="12">
        <v>5754330000000</v>
      </c>
      <c r="E5802" s="12" t="e">
        <f>(US_Debt_Table[[#This Row],[Debt Held by the Public]] - B6054)/B6054 * 100</f>
        <v>#DIV/0!</v>
      </c>
      <c r="F5802" s="12" t="e">
        <f>(US_Debt_Table[[#This Row],[Debt Held by the Public]] - B6054)/B6054 * 100</f>
        <v>#DIV/0!</v>
      </c>
      <c r="G5802" s="12"/>
      <c r="H5802" s="12"/>
      <c r="K5802"/>
    </row>
    <row r="5803" spans="1:11" x14ac:dyDescent="0.3">
      <c r="A5803" s="21">
        <v>36531</v>
      </c>
      <c r="D5803" s="12">
        <v>5758770000000</v>
      </c>
      <c r="E5803" s="12" t="e">
        <f>(US_Debt_Table[[#This Row],[Debt Held by the Public]] - B6055)/B6055 * 100</f>
        <v>#DIV/0!</v>
      </c>
      <c r="F5803" s="12" t="e">
        <f>(US_Debt_Table[[#This Row],[Debt Held by the Public]] - B6055)/B6055 * 100</f>
        <v>#DIV/0!</v>
      </c>
      <c r="G5803" s="12"/>
      <c r="H5803" s="12"/>
      <c r="K5803"/>
    </row>
    <row r="5804" spans="1:11" x14ac:dyDescent="0.3">
      <c r="A5804" s="21">
        <v>36530</v>
      </c>
      <c r="D5804" s="12">
        <v>5758910000000</v>
      </c>
      <c r="E5804" s="12" t="e">
        <f>(US_Debt_Table[[#This Row],[Debt Held by the Public]] - B6056)/B6056 * 100</f>
        <v>#DIV/0!</v>
      </c>
      <c r="F5804" s="12" t="e">
        <f>(US_Debt_Table[[#This Row],[Debt Held by the Public]] - B6056)/B6056 * 100</f>
        <v>#DIV/0!</v>
      </c>
      <c r="G5804" s="12"/>
      <c r="H5804" s="12"/>
      <c r="K5804"/>
    </row>
    <row r="5805" spans="1:11" x14ac:dyDescent="0.3">
      <c r="A5805" s="21">
        <v>36529</v>
      </c>
      <c r="D5805" s="12">
        <v>5758320000000</v>
      </c>
      <c r="E5805" s="12" t="e">
        <f>(US_Debt_Table[[#This Row],[Debt Held by the Public]] - B6057)/B6057 * 100</f>
        <v>#DIV/0!</v>
      </c>
      <c r="F5805" s="12" t="e">
        <f>(US_Debt_Table[[#This Row],[Debt Held by the Public]] - B6057)/B6057 * 100</f>
        <v>#DIV/0!</v>
      </c>
      <c r="G5805" s="12"/>
      <c r="H5805" s="12"/>
      <c r="K5805"/>
    </row>
    <row r="5806" spans="1:11" x14ac:dyDescent="0.3">
      <c r="A5806" s="21">
        <v>36528</v>
      </c>
      <c r="D5806" s="12">
        <v>5751740000000</v>
      </c>
      <c r="E5806" s="12" t="e">
        <f>(US_Debt_Table[[#This Row],[Debt Held by the Public]] - B6058)/B6058 * 100</f>
        <v>#DIV/0!</v>
      </c>
      <c r="F5806" s="12" t="e">
        <f>(US_Debt_Table[[#This Row],[Debt Held by the Public]] - B6058)/B6058 * 100</f>
        <v>#DIV/0!</v>
      </c>
      <c r="G5806" s="12"/>
      <c r="H5806" s="12"/>
      <c r="K5806"/>
    </row>
    <row r="5807" spans="1:11" x14ac:dyDescent="0.3">
      <c r="A5807" s="21">
        <v>36525</v>
      </c>
      <c r="D5807" s="12">
        <v>5776090000000</v>
      </c>
      <c r="E5807" s="12" t="e">
        <f>(US_Debt_Table[[#This Row],[Debt Held by the Public]] - B6059)/B6059 * 100</f>
        <v>#DIV/0!</v>
      </c>
      <c r="F5807" s="12" t="e">
        <f>(US_Debt_Table[[#This Row],[Debt Held by the Public]] - B6059)/B6059 * 100</f>
        <v>#DIV/0!</v>
      </c>
      <c r="G5807" s="12"/>
      <c r="H5807" s="12"/>
      <c r="K5807"/>
    </row>
    <row r="5808" spans="1:11" x14ac:dyDescent="0.3">
      <c r="A5808" s="21">
        <v>36524</v>
      </c>
      <c r="D5808" s="12">
        <v>5733520000000</v>
      </c>
      <c r="E5808" s="12" t="e">
        <f>(US_Debt_Table[[#This Row],[Debt Held by the Public]] - B6060)/B6060 * 100</f>
        <v>#DIV/0!</v>
      </c>
      <c r="F5808" s="12" t="e">
        <f>(US_Debt_Table[[#This Row],[Debt Held by the Public]] - B6060)/B6060 * 100</f>
        <v>#DIV/0!</v>
      </c>
      <c r="G5808" s="12"/>
      <c r="H5808" s="12"/>
      <c r="K5808"/>
    </row>
    <row r="5809" spans="1:11" x14ac:dyDescent="0.3">
      <c r="A5809" s="21">
        <v>36523</v>
      </c>
      <c r="D5809" s="12">
        <v>5731410000000</v>
      </c>
      <c r="E5809" s="12" t="e">
        <f>(US_Debt_Table[[#This Row],[Debt Held by the Public]] - B6061)/B6061 * 100</f>
        <v>#DIV/0!</v>
      </c>
      <c r="F5809" s="12" t="e">
        <f>(US_Debt_Table[[#This Row],[Debt Held by the Public]] - B6061)/B6061 * 100</f>
        <v>#DIV/0!</v>
      </c>
      <c r="G5809" s="12"/>
      <c r="H5809" s="12"/>
      <c r="K5809"/>
    </row>
    <row r="5810" spans="1:11" x14ac:dyDescent="0.3">
      <c r="A5810" s="21">
        <v>36522</v>
      </c>
      <c r="D5810" s="12">
        <v>5738290000000</v>
      </c>
      <c r="E5810" s="12" t="e">
        <f>(US_Debt_Table[[#This Row],[Debt Held by the Public]] - B6062)/B6062 * 100</f>
        <v>#DIV/0!</v>
      </c>
      <c r="F5810" s="12" t="e">
        <f>(US_Debt_Table[[#This Row],[Debt Held by the Public]] - B6062)/B6062 * 100</f>
        <v>#DIV/0!</v>
      </c>
      <c r="G5810" s="12"/>
      <c r="H5810" s="12"/>
      <c r="K5810"/>
    </row>
    <row r="5811" spans="1:11" x14ac:dyDescent="0.3">
      <c r="A5811" s="21">
        <v>36521</v>
      </c>
      <c r="D5811" s="12">
        <v>5736320000000</v>
      </c>
      <c r="E5811" s="12" t="e">
        <f>(US_Debt_Table[[#This Row],[Debt Held by the Public]] - B6063)/B6063 * 100</f>
        <v>#DIV/0!</v>
      </c>
      <c r="F5811" s="12" t="e">
        <f>(US_Debt_Table[[#This Row],[Debt Held by the Public]] - B6063)/B6063 * 100</f>
        <v>#DIV/0!</v>
      </c>
      <c r="G5811" s="12"/>
      <c r="H5811" s="12"/>
      <c r="K5811"/>
    </row>
    <row r="5812" spans="1:11" x14ac:dyDescent="0.3">
      <c r="A5812" s="21">
        <v>36518</v>
      </c>
      <c r="D5812" s="12">
        <v>5734420000000</v>
      </c>
      <c r="E5812" s="12" t="e">
        <f>(US_Debt_Table[[#This Row],[Debt Held by the Public]] - B6064)/B6064 * 100</f>
        <v>#DIV/0!</v>
      </c>
      <c r="F5812" s="12" t="e">
        <f>(US_Debt_Table[[#This Row],[Debt Held by the Public]] - B6064)/B6064 * 100</f>
        <v>#DIV/0!</v>
      </c>
      <c r="G5812" s="12"/>
      <c r="H5812" s="12"/>
      <c r="K5812"/>
    </row>
    <row r="5813" spans="1:11" x14ac:dyDescent="0.3">
      <c r="A5813" s="21">
        <v>36517</v>
      </c>
      <c r="D5813" s="12">
        <v>5733960000000</v>
      </c>
      <c r="E5813" s="12" t="e">
        <f>(US_Debt_Table[[#This Row],[Debt Held by the Public]] - B6065)/B6065 * 100</f>
        <v>#DIV/0!</v>
      </c>
      <c r="F5813" s="12" t="e">
        <f>(US_Debt_Table[[#This Row],[Debt Held by the Public]] - B6065)/B6065 * 100</f>
        <v>#DIV/0!</v>
      </c>
      <c r="G5813" s="12"/>
      <c r="H5813" s="12"/>
      <c r="K5813"/>
    </row>
    <row r="5814" spans="1:11" x14ac:dyDescent="0.3">
      <c r="A5814" s="21">
        <v>36516</v>
      </c>
      <c r="D5814" s="12">
        <v>5728280000000</v>
      </c>
      <c r="E5814" s="12" t="e">
        <f>(US_Debt_Table[[#This Row],[Debt Held by the Public]] - B6066)/B6066 * 100</f>
        <v>#DIV/0!</v>
      </c>
      <c r="F5814" s="12" t="e">
        <f>(US_Debt_Table[[#This Row],[Debt Held by the Public]] - B6066)/B6066 * 100</f>
        <v>#DIV/0!</v>
      </c>
      <c r="G5814" s="12"/>
      <c r="H5814" s="12"/>
      <c r="K5814"/>
    </row>
    <row r="5815" spans="1:11" x14ac:dyDescent="0.3">
      <c r="A5815" s="21">
        <v>36515</v>
      </c>
      <c r="D5815" s="12">
        <v>5728800000000</v>
      </c>
      <c r="E5815" s="12" t="e">
        <f>(US_Debt_Table[[#This Row],[Debt Held by the Public]] - B6067)/B6067 * 100</f>
        <v>#DIV/0!</v>
      </c>
      <c r="F5815" s="12" t="e">
        <f>(US_Debt_Table[[#This Row],[Debt Held by the Public]] - B6067)/B6067 * 100</f>
        <v>#DIV/0!</v>
      </c>
      <c r="G5815" s="12"/>
      <c r="H5815" s="12"/>
      <c r="K5815"/>
    </row>
    <row r="5816" spans="1:11" x14ac:dyDescent="0.3">
      <c r="A5816" s="21">
        <v>36514</v>
      </c>
      <c r="D5816" s="12">
        <v>5716410000000</v>
      </c>
      <c r="E5816" s="12" t="e">
        <f>(US_Debt_Table[[#This Row],[Debt Held by the Public]] - B6068)/B6068 * 100</f>
        <v>#DIV/0!</v>
      </c>
      <c r="F5816" s="12" t="e">
        <f>(US_Debt_Table[[#This Row],[Debt Held by the Public]] - B6068)/B6068 * 100</f>
        <v>#DIV/0!</v>
      </c>
      <c r="G5816" s="12"/>
      <c r="H5816" s="12"/>
      <c r="K5816"/>
    </row>
    <row r="5817" spans="1:11" x14ac:dyDescent="0.3">
      <c r="A5817" s="21">
        <v>36511</v>
      </c>
      <c r="D5817" s="12">
        <v>5715780000000</v>
      </c>
      <c r="E5817" s="12" t="e">
        <f>(US_Debt_Table[[#This Row],[Debt Held by the Public]] - B6069)/B6069 * 100</f>
        <v>#DIV/0!</v>
      </c>
      <c r="F5817" s="12" t="e">
        <f>(US_Debt_Table[[#This Row],[Debt Held by the Public]] - B6069)/B6069 * 100</f>
        <v>#DIV/0!</v>
      </c>
      <c r="G5817" s="12"/>
      <c r="H5817" s="12"/>
      <c r="K5817"/>
    </row>
    <row r="5818" spans="1:11" x14ac:dyDescent="0.3">
      <c r="A5818" s="21">
        <v>36510</v>
      </c>
      <c r="D5818" s="12">
        <v>5713410000000</v>
      </c>
      <c r="E5818" s="12" t="e">
        <f>(US_Debt_Table[[#This Row],[Debt Held by the Public]] - B6070)/B6070 * 100</f>
        <v>#DIV/0!</v>
      </c>
      <c r="F5818" s="12" t="e">
        <f>(US_Debt_Table[[#This Row],[Debt Held by the Public]] - B6070)/B6070 * 100</f>
        <v>#DIV/0!</v>
      </c>
      <c r="G5818" s="12"/>
      <c r="H5818" s="12"/>
      <c r="K5818"/>
    </row>
    <row r="5819" spans="1:11" x14ac:dyDescent="0.3">
      <c r="A5819" s="21">
        <v>36509</v>
      </c>
      <c r="D5819" s="12">
        <v>5706990000000</v>
      </c>
      <c r="E5819" s="12" t="e">
        <f>(US_Debt_Table[[#This Row],[Debt Held by the Public]] - B6071)/B6071 * 100</f>
        <v>#DIV/0!</v>
      </c>
      <c r="F5819" s="12" t="e">
        <f>(US_Debt_Table[[#This Row],[Debt Held by the Public]] - B6071)/B6071 * 100</f>
        <v>#DIV/0!</v>
      </c>
      <c r="G5819" s="12"/>
      <c r="H5819" s="12"/>
      <c r="K5819"/>
    </row>
    <row r="5820" spans="1:11" x14ac:dyDescent="0.3">
      <c r="A5820" s="21">
        <v>36508</v>
      </c>
      <c r="D5820" s="12">
        <v>5708310000000</v>
      </c>
      <c r="E5820" s="12" t="e">
        <f>(US_Debt_Table[[#This Row],[Debt Held by the Public]] - B6072)/B6072 * 100</f>
        <v>#DIV/0!</v>
      </c>
      <c r="F5820" s="12" t="e">
        <f>(US_Debt_Table[[#This Row],[Debt Held by the Public]] - B6072)/B6072 * 100</f>
        <v>#DIV/0!</v>
      </c>
      <c r="G5820" s="12"/>
      <c r="H5820" s="12"/>
      <c r="K5820"/>
    </row>
    <row r="5821" spans="1:11" x14ac:dyDescent="0.3">
      <c r="A5821" s="21">
        <v>36507</v>
      </c>
      <c r="D5821" s="12">
        <v>5705450000000</v>
      </c>
      <c r="E5821" s="12" t="e">
        <f>(US_Debt_Table[[#This Row],[Debt Held by the Public]] - B6073)/B6073 * 100</f>
        <v>#DIV/0!</v>
      </c>
      <c r="F5821" s="12" t="e">
        <f>(US_Debt_Table[[#This Row],[Debt Held by the Public]] - B6073)/B6073 * 100</f>
        <v>#DIV/0!</v>
      </c>
      <c r="G5821" s="12"/>
      <c r="H5821" s="12"/>
      <c r="K5821"/>
    </row>
    <row r="5822" spans="1:11" x14ac:dyDescent="0.3">
      <c r="A5822" s="21">
        <v>36504</v>
      </c>
      <c r="D5822" s="12">
        <v>5702480000000</v>
      </c>
      <c r="E5822" s="12" t="e">
        <f>(US_Debt_Table[[#This Row],[Debt Held by the Public]] - B6074)/B6074 * 100</f>
        <v>#DIV/0!</v>
      </c>
      <c r="F5822" s="12" t="e">
        <f>(US_Debt_Table[[#This Row],[Debt Held by the Public]] - B6074)/B6074 * 100</f>
        <v>#DIV/0!</v>
      </c>
      <c r="G5822" s="12"/>
      <c r="H5822" s="12"/>
      <c r="K5822"/>
    </row>
    <row r="5823" spans="1:11" x14ac:dyDescent="0.3">
      <c r="A5823" s="21">
        <v>36503</v>
      </c>
      <c r="D5823" s="12">
        <v>5702640000000</v>
      </c>
      <c r="E5823" s="12" t="e">
        <f>(US_Debt_Table[[#This Row],[Debt Held by the Public]] - B6075)/B6075 * 100</f>
        <v>#DIV/0!</v>
      </c>
      <c r="F5823" s="12" t="e">
        <f>(US_Debt_Table[[#This Row],[Debt Held by the Public]] - B6075)/B6075 * 100</f>
        <v>#DIV/0!</v>
      </c>
      <c r="G5823" s="12"/>
      <c r="H5823" s="12"/>
      <c r="K5823"/>
    </row>
    <row r="5824" spans="1:11" x14ac:dyDescent="0.3">
      <c r="A5824" s="21">
        <v>36502</v>
      </c>
      <c r="D5824" s="12">
        <v>5703070000000</v>
      </c>
      <c r="E5824" s="12" t="e">
        <f>(US_Debt_Table[[#This Row],[Debt Held by the Public]] - B6076)/B6076 * 100</f>
        <v>#DIV/0!</v>
      </c>
      <c r="F5824" s="12" t="e">
        <f>(US_Debt_Table[[#This Row],[Debt Held by the Public]] - B6076)/B6076 * 100</f>
        <v>#DIV/0!</v>
      </c>
      <c r="G5824" s="12"/>
      <c r="H5824" s="12"/>
      <c r="K5824"/>
    </row>
    <row r="5825" spans="1:11" x14ac:dyDescent="0.3">
      <c r="A5825" s="21">
        <v>36501</v>
      </c>
      <c r="D5825" s="12">
        <v>5706110000000</v>
      </c>
      <c r="E5825" s="12" t="e">
        <f>(US_Debt_Table[[#This Row],[Debt Held by the Public]] - B6077)/B6077 * 100</f>
        <v>#DIV/0!</v>
      </c>
      <c r="F5825" s="12" t="e">
        <f>(US_Debt_Table[[#This Row],[Debt Held by the Public]] - B6077)/B6077 * 100</f>
        <v>#DIV/0!</v>
      </c>
      <c r="G5825" s="12"/>
      <c r="H5825" s="12"/>
      <c r="K5825"/>
    </row>
    <row r="5826" spans="1:11" x14ac:dyDescent="0.3">
      <c r="A5826" s="21">
        <v>36500</v>
      </c>
      <c r="D5826" s="12">
        <v>5704380000000</v>
      </c>
      <c r="E5826" s="12" t="e">
        <f>(US_Debt_Table[[#This Row],[Debt Held by the Public]] - B6078)/B6078 * 100</f>
        <v>#DIV/0!</v>
      </c>
      <c r="F5826" s="12" t="e">
        <f>(US_Debt_Table[[#This Row],[Debt Held by the Public]] - B6078)/B6078 * 100</f>
        <v>#DIV/0!</v>
      </c>
      <c r="G5826" s="12"/>
      <c r="H5826" s="12"/>
      <c r="K5826"/>
    </row>
    <row r="5827" spans="1:11" x14ac:dyDescent="0.3">
      <c r="A5827" s="21">
        <v>36497</v>
      </c>
      <c r="D5827" s="12">
        <v>5703530000000</v>
      </c>
      <c r="E5827" s="12" t="e">
        <f>(US_Debt_Table[[#This Row],[Debt Held by the Public]] - B6079)/B6079 * 100</f>
        <v>#DIV/0!</v>
      </c>
      <c r="F5827" s="12" t="e">
        <f>(US_Debt_Table[[#This Row],[Debt Held by the Public]] - B6079)/B6079 * 100</f>
        <v>#DIV/0!</v>
      </c>
      <c r="G5827" s="12"/>
      <c r="H5827" s="12"/>
      <c r="K5827"/>
    </row>
    <row r="5828" spans="1:11" x14ac:dyDescent="0.3">
      <c r="A5828" s="21">
        <v>36496</v>
      </c>
      <c r="D5828" s="12">
        <v>5718270000000</v>
      </c>
      <c r="E5828" s="12" t="e">
        <f>(US_Debt_Table[[#This Row],[Debt Held by the Public]] - B6080)/B6080 * 100</f>
        <v>#DIV/0!</v>
      </c>
      <c r="F5828" s="12" t="e">
        <f>(US_Debt_Table[[#This Row],[Debt Held by the Public]] - B6080)/B6080 * 100</f>
        <v>#DIV/0!</v>
      </c>
      <c r="G5828" s="12"/>
      <c r="H5828" s="12"/>
      <c r="K5828"/>
    </row>
    <row r="5829" spans="1:11" x14ac:dyDescent="0.3">
      <c r="A5829" s="21">
        <v>36495</v>
      </c>
      <c r="D5829" s="12">
        <v>5714080000000</v>
      </c>
      <c r="E5829" s="12" t="e">
        <f>(US_Debt_Table[[#This Row],[Debt Held by the Public]] - B6081)/B6081 * 100</f>
        <v>#DIV/0!</v>
      </c>
      <c r="F5829" s="12" t="e">
        <f>(US_Debt_Table[[#This Row],[Debt Held by the Public]] - B6081)/B6081 * 100</f>
        <v>#DIV/0!</v>
      </c>
      <c r="G5829" s="12"/>
      <c r="H5829" s="12"/>
      <c r="K5829"/>
    </row>
    <row r="5830" spans="1:11" x14ac:dyDescent="0.3">
      <c r="A5830" s="21">
        <v>36493</v>
      </c>
      <c r="D5830" s="12">
        <v>5702010000000</v>
      </c>
      <c r="E5830" s="12" t="e">
        <f>(US_Debt_Table[[#This Row],[Debt Held by the Public]] - B6082)/B6082 * 100</f>
        <v>#DIV/0!</v>
      </c>
      <c r="F5830" s="12" t="e">
        <f>(US_Debt_Table[[#This Row],[Debt Held by the Public]] - B6082)/B6082 * 100</f>
        <v>#DIV/0!</v>
      </c>
      <c r="G5830" s="12"/>
      <c r="H5830" s="12"/>
      <c r="K5830"/>
    </row>
    <row r="5831" spans="1:11" x14ac:dyDescent="0.3">
      <c r="A5831" s="21">
        <v>36490</v>
      </c>
      <c r="D5831" s="12">
        <v>5702330000000</v>
      </c>
      <c r="E5831" s="12" t="e">
        <f>(US_Debt_Table[[#This Row],[Debt Held by the Public]] - B6083)/B6083 * 100</f>
        <v>#DIV/0!</v>
      </c>
      <c r="F5831" s="12" t="e">
        <f>(US_Debt_Table[[#This Row],[Debt Held by the Public]] - B6083)/B6083 * 100</f>
        <v>#DIV/0!</v>
      </c>
      <c r="G5831" s="12"/>
      <c r="H5831" s="12"/>
      <c r="K5831"/>
    </row>
    <row r="5832" spans="1:11" x14ac:dyDescent="0.3">
      <c r="A5832" s="21">
        <v>36488</v>
      </c>
      <c r="D5832" s="12">
        <v>5696180000000</v>
      </c>
      <c r="E5832" s="12" t="e">
        <f>(US_Debt_Table[[#This Row],[Debt Held by the Public]] - B6084)/B6084 * 100</f>
        <v>#DIV/0!</v>
      </c>
      <c r="F5832" s="12" t="e">
        <f>(US_Debt_Table[[#This Row],[Debt Held by the Public]] - B6084)/B6084 * 100</f>
        <v>#DIV/0!</v>
      </c>
      <c r="G5832" s="12"/>
      <c r="H5832" s="12"/>
      <c r="K5832"/>
    </row>
    <row r="5833" spans="1:11" x14ac:dyDescent="0.3">
      <c r="A5833" s="21">
        <v>36487</v>
      </c>
      <c r="D5833" s="12">
        <v>5687110000000</v>
      </c>
      <c r="E5833" s="12" t="e">
        <f>(US_Debt_Table[[#This Row],[Debt Held by the Public]] - B6085)/B6085 * 100</f>
        <v>#DIV/0!</v>
      </c>
      <c r="F5833" s="12" t="e">
        <f>(US_Debt_Table[[#This Row],[Debt Held by the Public]] - B6085)/B6085 * 100</f>
        <v>#DIV/0!</v>
      </c>
      <c r="G5833" s="12"/>
      <c r="H5833" s="12"/>
      <c r="K5833"/>
    </row>
    <row r="5834" spans="1:11" x14ac:dyDescent="0.3">
      <c r="A5834" s="21">
        <v>36486</v>
      </c>
      <c r="D5834" s="12">
        <v>5695320000000</v>
      </c>
      <c r="E5834" s="12" t="e">
        <f>(US_Debt_Table[[#This Row],[Debt Held by the Public]] - B6086)/B6086 * 100</f>
        <v>#DIV/0!</v>
      </c>
      <c r="F5834" s="12" t="e">
        <f>(US_Debt_Table[[#This Row],[Debt Held by the Public]] - B6086)/B6086 * 100</f>
        <v>#DIV/0!</v>
      </c>
      <c r="G5834" s="12"/>
      <c r="H5834" s="12"/>
      <c r="K5834"/>
    </row>
    <row r="5835" spans="1:11" x14ac:dyDescent="0.3">
      <c r="A5835" s="21">
        <v>36483</v>
      </c>
      <c r="D5835" s="12">
        <v>5694010000000</v>
      </c>
      <c r="E5835" s="12" t="e">
        <f>(US_Debt_Table[[#This Row],[Debt Held by the Public]] - B6087)/B6087 * 100</f>
        <v>#DIV/0!</v>
      </c>
      <c r="F5835" s="12" t="e">
        <f>(US_Debt_Table[[#This Row],[Debt Held by the Public]] - B6087)/B6087 * 100</f>
        <v>#DIV/0!</v>
      </c>
      <c r="G5835" s="12"/>
      <c r="H5835" s="12"/>
      <c r="K5835"/>
    </row>
    <row r="5836" spans="1:11" x14ac:dyDescent="0.3">
      <c r="A5836" s="21">
        <v>36482</v>
      </c>
      <c r="D5836" s="12">
        <v>5693810000000</v>
      </c>
      <c r="E5836" s="12" t="e">
        <f>(US_Debt_Table[[#This Row],[Debt Held by the Public]] - B6088)/B6088 * 100</f>
        <v>#DIV/0!</v>
      </c>
      <c r="F5836" s="12" t="e">
        <f>(US_Debt_Table[[#This Row],[Debt Held by the Public]] - B6088)/B6088 * 100</f>
        <v>#DIV/0!</v>
      </c>
      <c r="G5836" s="12"/>
      <c r="H5836" s="12"/>
      <c r="K5836"/>
    </row>
    <row r="5837" spans="1:11" x14ac:dyDescent="0.3">
      <c r="A5837" s="21">
        <v>36481</v>
      </c>
      <c r="D5837" s="12">
        <v>5690920000000</v>
      </c>
      <c r="E5837" s="12" t="e">
        <f>(US_Debt_Table[[#This Row],[Debt Held by the Public]] - B6089)/B6089 * 100</f>
        <v>#DIV/0!</v>
      </c>
      <c r="F5837" s="12" t="e">
        <f>(US_Debt_Table[[#This Row],[Debt Held by the Public]] - B6089)/B6089 * 100</f>
        <v>#DIV/0!</v>
      </c>
      <c r="G5837" s="12"/>
      <c r="H5837" s="12"/>
      <c r="K5837"/>
    </row>
    <row r="5838" spans="1:11" x14ac:dyDescent="0.3">
      <c r="A5838" s="21">
        <v>36480</v>
      </c>
      <c r="D5838" s="12">
        <v>5689780000000</v>
      </c>
      <c r="E5838" s="12" t="e">
        <f>(US_Debt_Table[[#This Row],[Debt Held by the Public]] - B6090)/B6090 * 100</f>
        <v>#DIV/0!</v>
      </c>
      <c r="F5838" s="12" t="e">
        <f>(US_Debt_Table[[#This Row],[Debt Held by the Public]] - B6090)/B6090 * 100</f>
        <v>#DIV/0!</v>
      </c>
      <c r="G5838" s="12"/>
      <c r="H5838" s="12"/>
      <c r="K5838"/>
    </row>
    <row r="5839" spans="1:11" x14ac:dyDescent="0.3">
      <c r="A5839" s="21">
        <v>36479</v>
      </c>
      <c r="D5839" s="12">
        <v>5686440000000</v>
      </c>
      <c r="E5839" s="12" t="e">
        <f>(US_Debt_Table[[#This Row],[Debt Held by the Public]] - B6091)/B6091 * 100</f>
        <v>#DIV/0!</v>
      </c>
      <c r="F5839" s="12" t="e">
        <f>(US_Debt_Table[[#This Row],[Debt Held by the Public]] - B6091)/B6091 * 100</f>
        <v>#DIV/0!</v>
      </c>
      <c r="G5839" s="12"/>
      <c r="H5839" s="12"/>
      <c r="K5839"/>
    </row>
    <row r="5840" spans="1:11" x14ac:dyDescent="0.3">
      <c r="A5840" s="21">
        <v>36476</v>
      </c>
      <c r="D5840" s="12">
        <v>5665240000000</v>
      </c>
      <c r="E5840" s="12" t="e">
        <f>(US_Debt_Table[[#This Row],[Debt Held by the Public]] - B6092)/B6092 * 100</f>
        <v>#DIV/0!</v>
      </c>
      <c r="F5840" s="12" t="e">
        <f>(US_Debt_Table[[#This Row],[Debt Held by the Public]] - B6092)/B6092 * 100</f>
        <v>#DIV/0!</v>
      </c>
      <c r="G5840" s="12"/>
      <c r="H5840" s="12"/>
      <c r="K5840"/>
    </row>
    <row r="5841" spans="1:11" x14ac:dyDescent="0.3">
      <c r="A5841" s="21">
        <v>36474</v>
      </c>
      <c r="D5841" s="12">
        <v>5660920000000</v>
      </c>
      <c r="E5841" s="12" t="e">
        <f>(US_Debt_Table[[#This Row],[Debt Held by the Public]] - B6093)/B6093 * 100</f>
        <v>#DIV/0!</v>
      </c>
      <c r="F5841" s="12" t="e">
        <f>(US_Debt_Table[[#This Row],[Debt Held by the Public]] - B6093)/B6093 * 100</f>
        <v>#DIV/0!</v>
      </c>
      <c r="G5841" s="12"/>
      <c r="H5841" s="12"/>
      <c r="K5841"/>
    </row>
    <row r="5842" spans="1:11" x14ac:dyDescent="0.3">
      <c r="A5842" s="21">
        <v>36473</v>
      </c>
      <c r="D5842" s="12">
        <v>5659600000000</v>
      </c>
      <c r="E5842" s="12" t="e">
        <f>(US_Debt_Table[[#This Row],[Debt Held by the Public]] - B6094)/B6094 * 100</f>
        <v>#DIV/0!</v>
      </c>
      <c r="F5842" s="12" t="e">
        <f>(US_Debt_Table[[#This Row],[Debt Held by the Public]] - B6094)/B6094 * 100</f>
        <v>#DIV/0!</v>
      </c>
      <c r="G5842" s="12"/>
      <c r="H5842" s="12"/>
      <c r="K5842"/>
    </row>
    <row r="5843" spans="1:11" x14ac:dyDescent="0.3">
      <c r="A5843" s="21">
        <v>36472</v>
      </c>
      <c r="D5843" s="12">
        <v>5660690000000</v>
      </c>
      <c r="E5843" s="12" t="e">
        <f>(US_Debt_Table[[#This Row],[Debt Held by the Public]] - B6095)/B6095 * 100</f>
        <v>#DIV/0!</v>
      </c>
      <c r="F5843" s="12" t="e">
        <f>(US_Debt_Table[[#This Row],[Debt Held by the Public]] - B6095)/B6095 * 100</f>
        <v>#DIV/0!</v>
      </c>
      <c r="G5843" s="12"/>
      <c r="H5843" s="12"/>
      <c r="K5843"/>
    </row>
    <row r="5844" spans="1:11" x14ac:dyDescent="0.3">
      <c r="A5844" s="21">
        <v>36469</v>
      </c>
      <c r="D5844" s="12">
        <v>5661710000000</v>
      </c>
      <c r="E5844" s="12" t="e">
        <f>(US_Debt_Table[[#This Row],[Debt Held by the Public]] - B6096)/B6096 * 100</f>
        <v>#DIV/0!</v>
      </c>
      <c r="F5844" s="12" t="e">
        <f>(US_Debt_Table[[#This Row],[Debt Held by the Public]] - B6096)/B6096 * 100</f>
        <v>#DIV/0!</v>
      </c>
      <c r="G5844" s="12"/>
      <c r="H5844" s="12"/>
      <c r="K5844"/>
    </row>
    <row r="5845" spans="1:11" x14ac:dyDescent="0.3">
      <c r="A5845" s="21">
        <v>36468</v>
      </c>
      <c r="D5845" s="12">
        <v>5661320000000</v>
      </c>
      <c r="E5845" s="12" t="e">
        <f>(US_Debt_Table[[#This Row],[Debt Held by the Public]] - B6097)/B6097 * 100</f>
        <v>#DIV/0!</v>
      </c>
      <c r="F5845" s="12" t="e">
        <f>(US_Debt_Table[[#This Row],[Debt Held by the Public]] - B6097)/B6097 * 100</f>
        <v>#DIV/0!</v>
      </c>
      <c r="G5845" s="12"/>
      <c r="H5845" s="12"/>
      <c r="K5845"/>
    </row>
    <row r="5846" spans="1:11" x14ac:dyDescent="0.3">
      <c r="A5846" s="21">
        <v>36467</v>
      </c>
      <c r="D5846" s="12">
        <v>5654990000000</v>
      </c>
      <c r="E5846" s="12" t="e">
        <f>(US_Debt_Table[[#This Row],[Debt Held by the Public]] - B6098)/B6098 * 100</f>
        <v>#DIV/0!</v>
      </c>
      <c r="F5846" s="12" t="e">
        <f>(US_Debt_Table[[#This Row],[Debt Held by the Public]] - B6098)/B6098 * 100</f>
        <v>#DIV/0!</v>
      </c>
      <c r="G5846" s="12"/>
      <c r="H5846" s="12"/>
      <c r="K5846"/>
    </row>
    <row r="5847" spans="1:11" x14ac:dyDescent="0.3">
      <c r="A5847" s="21">
        <v>36466</v>
      </c>
      <c r="D5847" s="12">
        <v>5668410000000</v>
      </c>
      <c r="E5847" s="12" t="e">
        <f>(US_Debt_Table[[#This Row],[Debt Held by the Public]] - B6099)/B6099 * 100</f>
        <v>#DIV/0!</v>
      </c>
      <c r="F5847" s="12" t="e">
        <f>(US_Debt_Table[[#This Row],[Debt Held by the Public]] - B6099)/B6099 * 100</f>
        <v>#DIV/0!</v>
      </c>
      <c r="G5847" s="12"/>
      <c r="H5847" s="12"/>
      <c r="K5847"/>
    </row>
    <row r="5848" spans="1:11" x14ac:dyDescent="0.3">
      <c r="A5848" s="21">
        <v>36465</v>
      </c>
      <c r="D5848" s="12">
        <v>5664870000000</v>
      </c>
      <c r="E5848" s="12" t="e">
        <f>(US_Debt_Table[[#This Row],[Debt Held by the Public]] - B6100)/B6100 * 100</f>
        <v>#DIV/0!</v>
      </c>
      <c r="F5848" s="12" t="e">
        <f>(US_Debt_Table[[#This Row],[Debt Held by the Public]] - B6100)/B6100 * 100</f>
        <v>#DIV/0!</v>
      </c>
      <c r="G5848" s="12"/>
      <c r="H5848" s="12"/>
      <c r="K5848"/>
    </row>
    <row r="5849" spans="1:11" x14ac:dyDescent="0.3">
      <c r="A5849" s="21">
        <v>36462</v>
      </c>
      <c r="D5849" s="12">
        <v>5679730000000</v>
      </c>
      <c r="E5849" s="12" t="e">
        <f>(US_Debt_Table[[#This Row],[Debt Held by the Public]] - B6101)/B6101 * 100</f>
        <v>#DIV/0!</v>
      </c>
      <c r="F5849" s="12" t="e">
        <f>(US_Debt_Table[[#This Row],[Debt Held by the Public]] - B6101)/B6101 * 100</f>
        <v>#DIV/0!</v>
      </c>
      <c r="G5849" s="12"/>
      <c r="H5849" s="12"/>
      <c r="K5849"/>
    </row>
    <row r="5850" spans="1:11" x14ac:dyDescent="0.3">
      <c r="A5850" s="21">
        <v>36461</v>
      </c>
      <c r="D5850" s="12">
        <v>5680000000000</v>
      </c>
      <c r="E5850" s="12" t="e">
        <f>(US_Debt_Table[[#This Row],[Debt Held by the Public]] - B6102)/B6102 * 100</f>
        <v>#DIV/0!</v>
      </c>
      <c r="F5850" s="12" t="e">
        <f>(US_Debt_Table[[#This Row],[Debt Held by the Public]] - B6102)/B6102 * 100</f>
        <v>#DIV/0!</v>
      </c>
      <c r="G5850" s="12"/>
      <c r="H5850" s="12"/>
      <c r="K5850"/>
    </row>
    <row r="5851" spans="1:11" x14ac:dyDescent="0.3">
      <c r="A5851" s="21">
        <v>36460</v>
      </c>
      <c r="D5851" s="12">
        <v>5678660000000</v>
      </c>
      <c r="E5851" s="12" t="e">
        <f>(US_Debt_Table[[#This Row],[Debt Held by the Public]] - B6103)/B6103 * 100</f>
        <v>#DIV/0!</v>
      </c>
      <c r="F5851" s="12" t="e">
        <f>(US_Debt_Table[[#This Row],[Debt Held by the Public]] - B6103)/B6103 * 100</f>
        <v>#DIV/0!</v>
      </c>
      <c r="G5851" s="12"/>
      <c r="H5851" s="12"/>
      <c r="K5851"/>
    </row>
    <row r="5852" spans="1:11" x14ac:dyDescent="0.3">
      <c r="A5852" s="21">
        <v>36459</v>
      </c>
      <c r="D5852" s="12">
        <v>5678650000000</v>
      </c>
      <c r="E5852" s="12" t="e">
        <f>(US_Debt_Table[[#This Row],[Debt Held by the Public]] - B6104)/B6104 * 100</f>
        <v>#DIV/0!</v>
      </c>
      <c r="F5852" s="12" t="e">
        <f>(US_Debt_Table[[#This Row],[Debt Held by the Public]] - B6104)/B6104 * 100</f>
        <v>#DIV/0!</v>
      </c>
      <c r="G5852" s="12"/>
      <c r="H5852" s="12"/>
      <c r="K5852"/>
    </row>
    <row r="5853" spans="1:11" x14ac:dyDescent="0.3">
      <c r="A5853" s="21">
        <v>36458</v>
      </c>
      <c r="D5853" s="12">
        <v>5676430000000</v>
      </c>
      <c r="E5853" s="12" t="e">
        <f>(US_Debt_Table[[#This Row],[Debt Held by the Public]] - B6105)/B6105 * 100</f>
        <v>#DIV/0!</v>
      </c>
      <c r="F5853" s="12" t="e">
        <f>(US_Debt_Table[[#This Row],[Debt Held by the Public]] - B6105)/B6105 * 100</f>
        <v>#DIV/0!</v>
      </c>
      <c r="G5853" s="12"/>
      <c r="H5853" s="12"/>
      <c r="K5853"/>
    </row>
    <row r="5854" spans="1:11" x14ac:dyDescent="0.3">
      <c r="A5854" s="21">
        <v>36455</v>
      </c>
      <c r="D5854" s="12">
        <v>5674160000000</v>
      </c>
      <c r="E5854" s="12" t="e">
        <f>(US_Debt_Table[[#This Row],[Debt Held by the Public]] - B6106)/B6106 * 100</f>
        <v>#DIV/0!</v>
      </c>
      <c r="F5854" s="12" t="e">
        <f>(US_Debt_Table[[#This Row],[Debt Held by the Public]] - B6106)/B6106 * 100</f>
        <v>#DIV/0!</v>
      </c>
      <c r="G5854" s="12"/>
      <c r="H5854" s="12"/>
      <c r="K5854"/>
    </row>
    <row r="5855" spans="1:11" x14ac:dyDescent="0.3">
      <c r="A5855" s="21">
        <v>36454</v>
      </c>
      <c r="D5855" s="12">
        <v>5674630000000</v>
      </c>
      <c r="E5855" s="12" t="e">
        <f>(US_Debt_Table[[#This Row],[Debt Held by the Public]] - B6107)/B6107 * 100</f>
        <v>#DIV/0!</v>
      </c>
      <c r="F5855" s="12" t="e">
        <f>(US_Debt_Table[[#This Row],[Debt Held by the Public]] - B6107)/B6107 * 100</f>
        <v>#DIV/0!</v>
      </c>
      <c r="G5855" s="12"/>
      <c r="H5855" s="12"/>
      <c r="K5855"/>
    </row>
    <row r="5856" spans="1:11" x14ac:dyDescent="0.3">
      <c r="A5856" s="21">
        <v>36453</v>
      </c>
      <c r="D5856" s="12">
        <v>5669460000000</v>
      </c>
      <c r="E5856" s="12" t="e">
        <f>(US_Debt_Table[[#This Row],[Debt Held by the Public]] - B6108)/B6108 * 100</f>
        <v>#DIV/0!</v>
      </c>
      <c r="F5856" s="12" t="e">
        <f>(US_Debt_Table[[#This Row],[Debt Held by the Public]] - B6108)/B6108 * 100</f>
        <v>#DIV/0!</v>
      </c>
      <c r="G5856" s="12"/>
      <c r="H5856" s="12"/>
      <c r="K5856"/>
    </row>
    <row r="5857" spans="1:11" x14ac:dyDescent="0.3">
      <c r="A5857" s="21">
        <v>36452</v>
      </c>
      <c r="D5857" s="12">
        <v>5670290000000</v>
      </c>
      <c r="E5857" s="12" t="e">
        <f>(US_Debt_Table[[#This Row],[Debt Held by the Public]] - B6109)/B6109 * 100</f>
        <v>#DIV/0!</v>
      </c>
      <c r="F5857" s="12" t="e">
        <f>(US_Debt_Table[[#This Row],[Debt Held by the Public]] - B6109)/B6109 * 100</f>
        <v>#DIV/0!</v>
      </c>
      <c r="G5857" s="12"/>
      <c r="H5857" s="12"/>
      <c r="K5857"/>
    </row>
    <row r="5858" spans="1:11" x14ac:dyDescent="0.3">
      <c r="A5858" s="21">
        <v>36451</v>
      </c>
      <c r="D5858" s="12">
        <v>5665690000000</v>
      </c>
      <c r="E5858" s="12" t="e">
        <f>(US_Debt_Table[[#This Row],[Debt Held by the Public]] - B6110)/B6110 * 100</f>
        <v>#DIV/0!</v>
      </c>
      <c r="F5858" s="12" t="e">
        <f>(US_Debt_Table[[#This Row],[Debt Held by the Public]] - B6110)/B6110 * 100</f>
        <v>#DIV/0!</v>
      </c>
      <c r="G5858" s="12"/>
      <c r="H5858" s="12"/>
      <c r="K5858"/>
    </row>
    <row r="5859" spans="1:11" x14ac:dyDescent="0.3">
      <c r="A5859" s="21">
        <v>36448</v>
      </c>
      <c r="D5859" s="12">
        <v>5664660000000</v>
      </c>
      <c r="E5859" s="12" t="e">
        <f>(US_Debt_Table[[#This Row],[Debt Held by the Public]] - B6111)/B6111 * 100</f>
        <v>#DIV/0!</v>
      </c>
      <c r="F5859" s="12" t="e">
        <f>(US_Debt_Table[[#This Row],[Debt Held by the Public]] - B6111)/B6111 * 100</f>
        <v>#DIV/0!</v>
      </c>
      <c r="G5859" s="12"/>
      <c r="H5859" s="12"/>
      <c r="K5859"/>
    </row>
    <row r="5860" spans="1:11" x14ac:dyDescent="0.3">
      <c r="A5860" s="21">
        <v>36447</v>
      </c>
      <c r="D5860" s="12">
        <v>5666670000000</v>
      </c>
      <c r="E5860" s="12" t="e">
        <f>(US_Debt_Table[[#This Row],[Debt Held by the Public]] - B6112)/B6112 * 100</f>
        <v>#DIV/0!</v>
      </c>
      <c r="F5860" s="12" t="e">
        <f>(US_Debt_Table[[#This Row],[Debt Held by the Public]] - B6112)/B6112 * 100</f>
        <v>#DIV/0!</v>
      </c>
      <c r="G5860" s="12"/>
      <c r="H5860" s="12"/>
      <c r="K5860"/>
    </row>
    <row r="5861" spans="1:11" x14ac:dyDescent="0.3">
      <c r="A5861" s="21">
        <v>36446</v>
      </c>
      <c r="D5861" s="12">
        <v>5662720000000</v>
      </c>
      <c r="E5861" s="12" t="e">
        <f>(US_Debt_Table[[#This Row],[Debt Held by the Public]] - B6113)/B6113 * 100</f>
        <v>#DIV/0!</v>
      </c>
      <c r="F5861" s="12" t="e">
        <f>(US_Debt_Table[[#This Row],[Debt Held by the Public]] - B6113)/B6113 * 100</f>
        <v>#DIV/0!</v>
      </c>
      <c r="G5861" s="12"/>
      <c r="H5861" s="12"/>
      <c r="K5861"/>
    </row>
    <row r="5862" spans="1:11" x14ac:dyDescent="0.3">
      <c r="A5862" s="21">
        <v>36445</v>
      </c>
      <c r="D5862" s="12">
        <v>5660730000000</v>
      </c>
      <c r="E5862" s="12" t="e">
        <f>(US_Debt_Table[[#This Row],[Debt Held by the Public]] - B6114)/B6114 * 100</f>
        <v>#DIV/0!</v>
      </c>
      <c r="F5862" s="12" t="e">
        <f>(US_Debt_Table[[#This Row],[Debt Held by the Public]] - B6114)/B6114 * 100</f>
        <v>#DIV/0!</v>
      </c>
      <c r="G5862" s="12"/>
      <c r="H5862" s="12"/>
      <c r="K5862"/>
    </row>
    <row r="5863" spans="1:11" x14ac:dyDescent="0.3">
      <c r="A5863" s="21">
        <v>36441</v>
      </c>
      <c r="D5863" s="12">
        <v>5660030000000</v>
      </c>
      <c r="E5863" s="12" t="e">
        <f>(US_Debt_Table[[#This Row],[Debt Held by the Public]] - B6115)/B6115 * 100</f>
        <v>#DIV/0!</v>
      </c>
      <c r="F5863" s="12" t="e">
        <f>(US_Debt_Table[[#This Row],[Debt Held by the Public]] - B6115)/B6115 * 100</f>
        <v>#DIV/0!</v>
      </c>
      <c r="G5863" s="12"/>
      <c r="H5863" s="12"/>
      <c r="K5863"/>
    </row>
    <row r="5864" spans="1:11" x14ac:dyDescent="0.3">
      <c r="A5864" s="21">
        <v>36440</v>
      </c>
      <c r="D5864" s="12">
        <v>5656000000000</v>
      </c>
      <c r="E5864" s="12" t="e">
        <f>(US_Debt_Table[[#This Row],[Debt Held by the Public]] - B6116)/B6116 * 100</f>
        <v>#DIV/0!</v>
      </c>
      <c r="F5864" s="12" t="e">
        <f>(US_Debt_Table[[#This Row],[Debt Held by the Public]] - B6116)/B6116 * 100</f>
        <v>#DIV/0!</v>
      </c>
      <c r="G5864" s="12"/>
      <c r="H5864" s="12"/>
      <c r="K5864"/>
    </row>
    <row r="5865" spans="1:11" x14ac:dyDescent="0.3">
      <c r="A5865" s="21">
        <v>36439</v>
      </c>
      <c r="D5865" s="12">
        <v>5654880000000</v>
      </c>
      <c r="E5865" s="12" t="e">
        <f>(US_Debt_Table[[#This Row],[Debt Held by the Public]] - B6117)/B6117 * 100</f>
        <v>#DIV/0!</v>
      </c>
      <c r="F5865" s="12" t="e">
        <f>(US_Debt_Table[[#This Row],[Debt Held by the Public]] - B6117)/B6117 * 100</f>
        <v>#DIV/0!</v>
      </c>
      <c r="G5865" s="12"/>
      <c r="H5865" s="12"/>
      <c r="K5865"/>
    </row>
    <row r="5866" spans="1:11" x14ac:dyDescent="0.3">
      <c r="A5866" s="21">
        <v>36438</v>
      </c>
      <c r="D5866" s="12">
        <v>5657490000000</v>
      </c>
      <c r="E5866" s="12">
        <f>(US_Debt_Table[[#This Row],[Debt Held by the Public]] - B6118)/B6118 * 100</f>
        <v>-100</v>
      </c>
      <c r="F5866" s="12">
        <f>(US_Debt_Table[[#This Row],[Debt Held by the Public]] - B6118)/B6118 * 100</f>
        <v>-100</v>
      </c>
      <c r="G5866" s="12"/>
      <c r="H5866" s="12"/>
      <c r="K5866"/>
    </row>
    <row r="5867" spans="1:11" x14ac:dyDescent="0.3">
      <c r="A5867" s="21">
        <v>36437</v>
      </c>
      <c r="D5867" s="12">
        <v>5654410000000</v>
      </c>
      <c r="E5867" s="12" t="e">
        <f>(US_Debt_Table[[#This Row],[Debt Held by the Public]] - B6119)/B6119 * 100</f>
        <v>#DIV/0!</v>
      </c>
      <c r="F5867" s="12" t="e">
        <f>(US_Debt_Table[[#This Row],[Debt Held by the Public]] - B6119)/B6119 * 100</f>
        <v>#DIV/0!</v>
      </c>
      <c r="G5867" s="12"/>
      <c r="H5867" s="12"/>
      <c r="K5867"/>
    </row>
    <row r="5868" spans="1:11" x14ac:dyDescent="0.3">
      <c r="A5868" s="21">
        <v>36434</v>
      </c>
      <c r="D5868" s="12">
        <v>5652680000000</v>
      </c>
      <c r="E5868" s="12" t="e">
        <f>(US_Debt_Table[[#This Row],[Debt Held by the Public]] - B6120)/B6120 * 100</f>
        <v>#DIV/0!</v>
      </c>
      <c r="F5868" s="12" t="e">
        <f>(US_Debt_Table[[#This Row],[Debt Held by the Public]] - B6120)/B6120 * 100</f>
        <v>#DIV/0!</v>
      </c>
      <c r="G5868" s="12"/>
      <c r="H5868" s="12"/>
      <c r="K5868"/>
    </row>
    <row r="5869" spans="1:11" x14ac:dyDescent="0.3">
      <c r="A5869" s="21">
        <v>36433</v>
      </c>
      <c r="B5869" s="12">
        <v>3636100000000</v>
      </c>
      <c r="D5869" s="12">
        <v>5656270000000</v>
      </c>
      <c r="E5869" s="12" t="e">
        <f>(US_Debt_Table[[#This Row],[Debt Held by the Public]] - B6121)/B6121 * 100</f>
        <v>#DIV/0!</v>
      </c>
      <c r="F5869" s="12" t="e">
        <f>(US_Debt_Table[[#This Row],[Debt Held by the Public]] - B6121)/B6121 * 100</f>
        <v>#DIV/0!</v>
      </c>
      <c r="G5869" s="12"/>
      <c r="H5869" s="12"/>
      <c r="K5869"/>
    </row>
    <row r="5870" spans="1:11" x14ac:dyDescent="0.3">
      <c r="A5870" s="21">
        <v>36432</v>
      </c>
      <c r="D5870" s="12">
        <v>5645400000000</v>
      </c>
      <c r="E5870" s="12" t="e">
        <f>(US_Debt_Table[[#This Row],[Debt Held by the Public]] - B6122)/B6122 * 100</f>
        <v>#DIV/0!</v>
      </c>
      <c r="F5870" s="12" t="e">
        <f>(US_Debt_Table[[#This Row],[Debt Held by the Public]] - B6122)/B6122 * 100</f>
        <v>#DIV/0!</v>
      </c>
      <c r="G5870" s="12"/>
      <c r="H5870" s="12"/>
      <c r="K5870"/>
    </row>
    <row r="5871" spans="1:11" x14ac:dyDescent="0.3">
      <c r="A5871" s="21">
        <v>36431</v>
      </c>
      <c r="D5871" s="12">
        <v>5647300000000</v>
      </c>
      <c r="E5871" s="12" t="e">
        <f>(US_Debt_Table[[#This Row],[Debt Held by the Public]] - B6123)/B6123 * 100</f>
        <v>#DIV/0!</v>
      </c>
      <c r="F5871" s="12" t="e">
        <f>(US_Debt_Table[[#This Row],[Debt Held by the Public]] - B6123)/B6123 * 100</f>
        <v>#DIV/0!</v>
      </c>
      <c r="G5871" s="12"/>
      <c r="H5871" s="12"/>
      <c r="K5871"/>
    </row>
    <row r="5872" spans="1:11" x14ac:dyDescent="0.3">
      <c r="A5872" s="21">
        <v>36430</v>
      </c>
      <c r="D5872" s="12">
        <v>5641250000000</v>
      </c>
      <c r="E5872" s="12" t="e">
        <f>(US_Debt_Table[[#This Row],[Debt Held by the Public]] - B6124)/B6124 * 100</f>
        <v>#DIV/0!</v>
      </c>
      <c r="F5872" s="12" t="e">
        <f>(US_Debt_Table[[#This Row],[Debt Held by the Public]] - B6124)/B6124 * 100</f>
        <v>#DIV/0!</v>
      </c>
      <c r="G5872" s="12"/>
      <c r="H5872" s="12"/>
      <c r="K5872"/>
    </row>
    <row r="5873" spans="1:11" x14ac:dyDescent="0.3">
      <c r="A5873" s="21">
        <v>36427</v>
      </c>
      <c r="D5873" s="12">
        <v>5638920000000</v>
      </c>
      <c r="E5873" s="12" t="e">
        <f>(US_Debt_Table[[#This Row],[Debt Held by the Public]] - B6125)/B6125 * 100</f>
        <v>#DIV/0!</v>
      </c>
      <c r="F5873" s="12" t="e">
        <f>(US_Debt_Table[[#This Row],[Debt Held by the Public]] - B6125)/B6125 * 100</f>
        <v>#DIV/0!</v>
      </c>
      <c r="G5873" s="12"/>
      <c r="H5873" s="12"/>
      <c r="K5873"/>
    </row>
    <row r="5874" spans="1:11" x14ac:dyDescent="0.3">
      <c r="A5874" s="21">
        <v>36426</v>
      </c>
      <c r="D5874" s="12">
        <v>5638480000000</v>
      </c>
      <c r="E5874" s="12" t="e">
        <f>(US_Debt_Table[[#This Row],[Debt Held by the Public]] - B6126)/B6126 * 100</f>
        <v>#DIV/0!</v>
      </c>
      <c r="F5874" s="12" t="e">
        <f>(US_Debt_Table[[#This Row],[Debt Held by the Public]] - B6126)/B6126 * 100</f>
        <v>#DIV/0!</v>
      </c>
      <c r="G5874" s="12"/>
      <c r="H5874" s="12"/>
      <c r="K5874"/>
    </row>
    <row r="5875" spans="1:11" x14ac:dyDescent="0.3">
      <c r="A5875" s="21">
        <v>36425</v>
      </c>
      <c r="D5875" s="12">
        <v>5636050000000</v>
      </c>
      <c r="E5875" s="12" t="e">
        <f>(US_Debt_Table[[#This Row],[Debt Held by the Public]] - B6127)/B6127 * 100</f>
        <v>#DIV/0!</v>
      </c>
      <c r="F5875" s="12" t="e">
        <f>(US_Debt_Table[[#This Row],[Debt Held by the Public]] - B6127)/B6127 * 100</f>
        <v>#DIV/0!</v>
      </c>
      <c r="G5875" s="12"/>
      <c r="H5875" s="12"/>
      <c r="K5875"/>
    </row>
    <row r="5876" spans="1:11" x14ac:dyDescent="0.3">
      <c r="A5876" s="21">
        <v>36424</v>
      </c>
      <c r="D5876" s="12">
        <v>5634840000000</v>
      </c>
      <c r="E5876" s="12" t="e">
        <f>(US_Debt_Table[[#This Row],[Debt Held by the Public]] - B6128)/B6128 * 100</f>
        <v>#DIV/0!</v>
      </c>
      <c r="F5876" s="12" t="e">
        <f>(US_Debt_Table[[#This Row],[Debt Held by the Public]] - B6128)/B6128 * 100</f>
        <v>#DIV/0!</v>
      </c>
      <c r="G5876" s="12"/>
      <c r="H5876" s="12"/>
      <c r="K5876"/>
    </row>
    <row r="5877" spans="1:11" x14ac:dyDescent="0.3">
      <c r="A5877" s="21">
        <v>36423</v>
      </c>
      <c r="D5877" s="12">
        <v>5630760000000</v>
      </c>
      <c r="E5877" s="12" t="e">
        <f>(US_Debt_Table[[#This Row],[Debt Held by the Public]] - B6129)/B6129 * 100</f>
        <v>#DIV/0!</v>
      </c>
      <c r="F5877" s="12" t="e">
        <f>(US_Debt_Table[[#This Row],[Debt Held by the Public]] - B6129)/B6129 * 100</f>
        <v>#DIV/0!</v>
      </c>
      <c r="G5877" s="12"/>
      <c r="H5877" s="12"/>
      <c r="K5877"/>
    </row>
    <row r="5878" spans="1:11" x14ac:dyDescent="0.3">
      <c r="A5878" s="21">
        <v>36420</v>
      </c>
      <c r="D5878" s="12">
        <v>5628390000000</v>
      </c>
      <c r="E5878" s="12" t="e">
        <f>(US_Debt_Table[[#This Row],[Debt Held by the Public]] - B6130)/B6130 * 100</f>
        <v>#DIV/0!</v>
      </c>
      <c r="F5878" s="12" t="e">
        <f>(US_Debt_Table[[#This Row],[Debt Held by the Public]] - B6130)/B6130 * 100</f>
        <v>#DIV/0!</v>
      </c>
      <c r="G5878" s="12"/>
      <c r="H5878" s="12"/>
      <c r="K5878"/>
    </row>
    <row r="5879" spans="1:11" x14ac:dyDescent="0.3">
      <c r="A5879" s="21">
        <v>36419</v>
      </c>
      <c r="D5879" s="12">
        <v>5626120000000</v>
      </c>
      <c r="E5879" s="12" t="e">
        <f>(US_Debt_Table[[#This Row],[Debt Held by the Public]] - B6131)/B6131 * 100</f>
        <v>#DIV/0!</v>
      </c>
      <c r="F5879" s="12" t="e">
        <f>(US_Debt_Table[[#This Row],[Debt Held by the Public]] - B6131)/B6131 * 100</f>
        <v>#DIV/0!</v>
      </c>
      <c r="G5879" s="12"/>
      <c r="H5879" s="12"/>
      <c r="K5879"/>
    </row>
    <row r="5880" spans="1:11" x14ac:dyDescent="0.3">
      <c r="A5880" s="21">
        <v>36418</v>
      </c>
      <c r="D5880" s="12">
        <v>5622780000000</v>
      </c>
      <c r="E5880" s="12" t="e">
        <f>(US_Debt_Table[[#This Row],[Debt Held by the Public]] - B6132)/B6132 * 100</f>
        <v>#DIV/0!</v>
      </c>
      <c r="F5880" s="12" t="e">
        <f>(US_Debt_Table[[#This Row],[Debt Held by the Public]] - B6132)/B6132 * 100</f>
        <v>#DIV/0!</v>
      </c>
      <c r="G5880" s="12"/>
      <c r="H5880" s="12"/>
      <c r="K5880"/>
    </row>
    <row r="5881" spans="1:11" x14ac:dyDescent="0.3">
      <c r="A5881" s="21">
        <v>36417</v>
      </c>
      <c r="D5881" s="12">
        <v>5657650000000</v>
      </c>
      <c r="E5881" s="12" t="e">
        <f>(US_Debt_Table[[#This Row],[Debt Held by the Public]] - B6133)/B6133 * 100</f>
        <v>#DIV/0!</v>
      </c>
      <c r="F5881" s="12" t="e">
        <f>(US_Debt_Table[[#This Row],[Debt Held by the Public]] - B6133)/B6133 * 100</f>
        <v>#DIV/0!</v>
      </c>
      <c r="G5881" s="12"/>
      <c r="H5881" s="12"/>
      <c r="K5881"/>
    </row>
    <row r="5882" spans="1:11" x14ac:dyDescent="0.3">
      <c r="A5882" s="21">
        <v>36416</v>
      </c>
      <c r="D5882" s="12">
        <v>5654840000000</v>
      </c>
      <c r="E5882" s="12" t="e">
        <f>(US_Debt_Table[[#This Row],[Debt Held by the Public]] - B6134)/B6134 * 100</f>
        <v>#DIV/0!</v>
      </c>
      <c r="F5882" s="12" t="e">
        <f>(US_Debt_Table[[#This Row],[Debt Held by the Public]] - B6134)/B6134 * 100</f>
        <v>#DIV/0!</v>
      </c>
      <c r="G5882" s="12"/>
      <c r="H5882" s="12"/>
      <c r="K5882"/>
    </row>
    <row r="5883" spans="1:11" x14ac:dyDescent="0.3">
      <c r="A5883" s="21">
        <v>36413</v>
      </c>
      <c r="D5883" s="12">
        <v>5652190000000</v>
      </c>
      <c r="E5883" s="12" t="e">
        <f>(US_Debt_Table[[#This Row],[Debt Held by the Public]] - B6135)/B6135 * 100</f>
        <v>#DIV/0!</v>
      </c>
      <c r="F5883" s="12" t="e">
        <f>(US_Debt_Table[[#This Row],[Debt Held by the Public]] - B6135)/B6135 * 100</f>
        <v>#DIV/0!</v>
      </c>
      <c r="G5883" s="12"/>
      <c r="H5883" s="12"/>
      <c r="K5883"/>
    </row>
    <row r="5884" spans="1:11" x14ac:dyDescent="0.3">
      <c r="A5884" s="21">
        <v>36412</v>
      </c>
      <c r="D5884" s="12">
        <v>5654160000000</v>
      </c>
      <c r="E5884" s="12" t="e">
        <f>(US_Debt_Table[[#This Row],[Debt Held by the Public]] - B6136)/B6136 * 100</f>
        <v>#DIV/0!</v>
      </c>
      <c r="F5884" s="12" t="e">
        <f>(US_Debt_Table[[#This Row],[Debt Held by the Public]] - B6136)/B6136 * 100</f>
        <v>#DIV/0!</v>
      </c>
      <c r="G5884" s="12"/>
      <c r="H5884" s="12"/>
      <c r="K5884"/>
    </row>
    <row r="5885" spans="1:11" x14ac:dyDescent="0.3">
      <c r="A5885" s="21">
        <v>36411</v>
      </c>
      <c r="D5885" s="12">
        <v>5656210000000</v>
      </c>
      <c r="E5885" s="12" t="e">
        <f>(US_Debt_Table[[#This Row],[Debt Held by the Public]] - B6137)/B6137 * 100</f>
        <v>#DIV/0!</v>
      </c>
      <c r="F5885" s="12" t="e">
        <f>(US_Debt_Table[[#This Row],[Debt Held by the Public]] - B6137)/B6137 * 100</f>
        <v>#DIV/0!</v>
      </c>
      <c r="G5885" s="12"/>
      <c r="H5885" s="12"/>
      <c r="K5885"/>
    </row>
    <row r="5886" spans="1:11" x14ac:dyDescent="0.3">
      <c r="A5886" s="21">
        <v>36410</v>
      </c>
      <c r="D5886" s="12">
        <v>5654530000000</v>
      </c>
      <c r="E5886" s="12" t="e">
        <f>(US_Debt_Table[[#This Row],[Debt Held by the Public]] - B6138)/B6138 * 100</f>
        <v>#DIV/0!</v>
      </c>
      <c r="F5886" s="12" t="e">
        <f>(US_Debt_Table[[#This Row],[Debt Held by the Public]] - B6138)/B6138 * 100</f>
        <v>#DIV/0!</v>
      </c>
      <c r="G5886" s="12"/>
      <c r="H5886" s="12"/>
      <c r="K5886"/>
    </row>
    <row r="5887" spans="1:11" x14ac:dyDescent="0.3">
      <c r="A5887" s="21">
        <v>36406</v>
      </c>
      <c r="D5887" s="12">
        <v>5653050000000</v>
      </c>
      <c r="E5887" s="12" t="e">
        <f>(US_Debt_Table[[#This Row],[Debt Held by the Public]] - B6139)/B6139 * 100</f>
        <v>#DIV/0!</v>
      </c>
      <c r="F5887" s="12" t="e">
        <f>(US_Debt_Table[[#This Row],[Debt Held by the Public]] - B6139)/B6139 * 100</f>
        <v>#DIV/0!</v>
      </c>
      <c r="G5887" s="12"/>
      <c r="H5887" s="12"/>
      <c r="K5887"/>
    </row>
    <row r="5888" spans="1:11" x14ac:dyDescent="0.3">
      <c r="A5888" s="21">
        <v>36405</v>
      </c>
      <c r="D5888" s="12">
        <v>5668120000000</v>
      </c>
      <c r="E5888" s="12" t="e">
        <f>(US_Debt_Table[[#This Row],[Debt Held by the Public]] - B6140)/B6140 * 100</f>
        <v>#DIV/0!</v>
      </c>
      <c r="F5888" s="12" t="e">
        <f>(US_Debt_Table[[#This Row],[Debt Held by the Public]] - B6140)/B6140 * 100</f>
        <v>#DIV/0!</v>
      </c>
      <c r="G5888" s="12"/>
      <c r="H5888" s="12"/>
      <c r="K5888"/>
    </row>
    <row r="5889" spans="1:11" x14ac:dyDescent="0.3">
      <c r="A5889" s="21">
        <v>36404</v>
      </c>
      <c r="D5889" s="12">
        <v>5665820000000</v>
      </c>
      <c r="E5889" s="12" t="e">
        <f>(US_Debt_Table[[#This Row],[Debt Held by the Public]] - B6141)/B6141 * 100</f>
        <v>#DIV/0!</v>
      </c>
      <c r="F5889" s="12" t="e">
        <f>(US_Debt_Table[[#This Row],[Debt Held by the Public]] - B6141)/B6141 * 100</f>
        <v>#DIV/0!</v>
      </c>
      <c r="G5889" s="12"/>
      <c r="H5889" s="12"/>
      <c r="K5889"/>
    </row>
    <row r="5890" spans="1:11" x14ac:dyDescent="0.3">
      <c r="A5890" s="21">
        <v>36403</v>
      </c>
      <c r="D5890" s="12">
        <v>5672390000000</v>
      </c>
      <c r="E5890" s="12" t="e">
        <f>(US_Debt_Table[[#This Row],[Debt Held by the Public]] - B6142)/B6142 * 100</f>
        <v>#DIV/0!</v>
      </c>
      <c r="F5890" s="12" t="e">
        <f>(US_Debt_Table[[#This Row],[Debt Held by the Public]] - B6142)/B6142 * 100</f>
        <v>#DIV/0!</v>
      </c>
      <c r="G5890" s="12"/>
      <c r="H5890" s="12"/>
      <c r="K5890"/>
    </row>
    <row r="5891" spans="1:11" x14ac:dyDescent="0.3">
      <c r="A5891" s="21">
        <v>36402</v>
      </c>
      <c r="D5891" s="12">
        <v>5647650000000</v>
      </c>
      <c r="E5891" s="12" t="e">
        <f>(US_Debt_Table[[#This Row],[Debt Held by the Public]] - B6143)/B6143 * 100</f>
        <v>#DIV/0!</v>
      </c>
      <c r="F5891" s="12" t="e">
        <f>(US_Debt_Table[[#This Row],[Debt Held by the Public]] - B6143)/B6143 * 100</f>
        <v>#DIV/0!</v>
      </c>
      <c r="G5891" s="12"/>
      <c r="H5891" s="12"/>
      <c r="K5891"/>
    </row>
    <row r="5892" spans="1:11" x14ac:dyDescent="0.3">
      <c r="A5892" s="21">
        <v>36399</v>
      </c>
      <c r="D5892" s="12">
        <v>5649780000000</v>
      </c>
      <c r="E5892" s="12" t="e">
        <f>(US_Debt_Table[[#This Row],[Debt Held by the Public]] - B6144)/B6144 * 100</f>
        <v>#DIV/0!</v>
      </c>
      <c r="F5892" s="12" t="e">
        <f>(US_Debt_Table[[#This Row],[Debt Held by the Public]] - B6144)/B6144 * 100</f>
        <v>#DIV/0!</v>
      </c>
      <c r="G5892" s="12"/>
      <c r="H5892" s="12"/>
      <c r="K5892"/>
    </row>
    <row r="5893" spans="1:11" x14ac:dyDescent="0.3">
      <c r="A5893" s="21">
        <v>36398</v>
      </c>
      <c r="D5893" s="12">
        <v>5649400000000</v>
      </c>
      <c r="E5893" s="12" t="e">
        <f>(US_Debt_Table[[#This Row],[Debt Held by the Public]] - B6145)/B6145 * 100</f>
        <v>#DIV/0!</v>
      </c>
      <c r="F5893" s="12" t="e">
        <f>(US_Debt_Table[[#This Row],[Debt Held by the Public]] - B6145)/B6145 * 100</f>
        <v>#DIV/0!</v>
      </c>
      <c r="G5893" s="12"/>
      <c r="H5893" s="12"/>
      <c r="K5893"/>
    </row>
    <row r="5894" spans="1:11" x14ac:dyDescent="0.3">
      <c r="A5894" s="21">
        <v>36397</v>
      </c>
      <c r="D5894" s="12">
        <v>5648130000000</v>
      </c>
      <c r="E5894" s="12" t="e">
        <f>(US_Debt_Table[[#This Row],[Debt Held by the Public]] - B6146)/B6146 * 100</f>
        <v>#DIV/0!</v>
      </c>
      <c r="F5894" s="12" t="e">
        <f>(US_Debt_Table[[#This Row],[Debt Held by the Public]] - B6146)/B6146 * 100</f>
        <v>#DIV/0!</v>
      </c>
      <c r="G5894" s="12"/>
      <c r="H5894" s="12"/>
      <c r="K5894"/>
    </row>
    <row r="5895" spans="1:11" x14ac:dyDescent="0.3">
      <c r="A5895" s="21">
        <v>36396</v>
      </c>
      <c r="D5895" s="12">
        <v>5646850000000</v>
      </c>
      <c r="E5895" s="12" t="e">
        <f>(US_Debt_Table[[#This Row],[Debt Held by the Public]] - B6147)/B6147 * 100</f>
        <v>#DIV/0!</v>
      </c>
      <c r="F5895" s="12" t="e">
        <f>(US_Debt_Table[[#This Row],[Debt Held by the Public]] - B6147)/B6147 * 100</f>
        <v>#DIV/0!</v>
      </c>
      <c r="G5895" s="12"/>
      <c r="H5895" s="12"/>
      <c r="K5895"/>
    </row>
    <row r="5896" spans="1:11" x14ac:dyDescent="0.3">
      <c r="A5896" s="21">
        <v>36395</v>
      </c>
      <c r="D5896" s="12">
        <v>5641590000000</v>
      </c>
      <c r="E5896" s="12" t="e">
        <f>(US_Debt_Table[[#This Row],[Debt Held by the Public]] - B6148)/B6148 * 100</f>
        <v>#DIV/0!</v>
      </c>
      <c r="F5896" s="12" t="e">
        <f>(US_Debt_Table[[#This Row],[Debt Held by the Public]] - B6148)/B6148 * 100</f>
        <v>#DIV/0!</v>
      </c>
      <c r="G5896" s="12"/>
      <c r="H5896" s="12"/>
      <c r="K5896"/>
    </row>
    <row r="5897" spans="1:11" x14ac:dyDescent="0.3">
      <c r="A5897" s="21">
        <v>36392</v>
      </c>
      <c r="D5897" s="12">
        <v>5640550000000</v>
      </c>
      <c r="E5897" s="12" t="e">
        <f>(US_Debt_Table[[#This Row],[Debt Held by the Public]] - B6149)/B6149 * 100</f>
        <v>#DIV/0!</v>
      </c>
      <c r="F5897" s="12" t="e">
        <f>(US_Debt_Table[[#This Row],[Debt Held by the Public]] - B6149)/B6149 * 100</f>
        <v>#DIV/0!</v>
      </c>
      <c r="G5897" s="12"/>
      <c r="H5897" s="12"/>
      <c r="K5897"/>
    </row>
    <row r="5898" spans="1:11" x14ac:dyDescent="0.3">
      <c r="A5898" s="21">
        <v>36391</v>
      </c>
      <c r="D5898" s="12">
        <v>5640130000000</v>
      </c>
      <c r="E5898" s="12" t="e">
        <f>(US_Debt_Table[[#This Row],[Debt Held by the Public]] - B6150)/B6150 * 100</f>
        <v>#DIV/0!</v>
      </c>
      <c r="F5898" s="12" t="e">
        <f>(US_Debt_Table[[#This Row],[Debt Held by the Public]] - B6150)/B6150 * 100</f>
        <v>#DIV/0!</v>
      </c>
      <c r="G5898" s="12"/>
      <c r="H5898" s="12"/>
      <c r="K5898"/>
    </row>
    <row r="5899" spans="1:11" x14ac:dyDescent="0.3">
      <c r="A5899" s="21">
        <v>36390</v>
      </c>
      <c r="D5899" s="12">
        <v>5639510000000</v>
      </c>
      <c r="E5899" s="12" t="e">
        <f>(US_Debt_Table[[#This Row],[Debt Held by the Public]] - B6151)/B6151 * 100</f>
        <v>#DIV/0!</v>
      </c>
      <c r="F5899" s="12" t="e">
        <f>(US_Debt_Table[[#This Row],[Debt Held by the Public]] - B6151)/B6151 * 100</f>
        <v>#DIV/0!</v>
      </c>
      <c r="G5899" s="12"/>
      <c r="H5899" s="12"/>
      <c r="K5899"/>
    </row>
    <row r="5900" spans="1:11" x14ac:dyDescent="0.3">
      <c r="A5900" s="21">
        <v>36389</v>
      </c>
      <c r="D5900" s="12">
        <v>5640090000000</v>
      </c>
      <c r="E5900" s="12" t="e">
        <f>(US_Debt_Table[[#This Row],[Debt Held by the Public]] - B6152)/B6152 * 100</f>
        <v>#DIV/0!</v>
      </c>
      <c r="F5900" s="12" t="e">
        <f>(US_Debt_Table[[#This Row],[Debt Held by the Public]] - B6152)/B6152 * 100</f>
        <v>#DIV/0!</v>
      </c>
      <c r="G5900" s="12"/>
      <c r="H5900" s="12"/>
      <c r="K5900"/>
    </row>
    <row r="5901" spans="1:11" x14ac:dyDescent="0.3">
      <c r="A5901" s="21">
        <v>36388</v>
      </c>
      <c r="D5901" s="12">
        <v>5635170000000</v>
      </c>
      <c r="E5901" s="12" t="e">
        <f>(US_Debt_Table[[#This Row],[Debt Held by the Public]] - B6153)/B6153 * 100</f>
        <v>#DIV/0!</v>
      </c>
      <c r="F5901" s="12" t="e">
        <f>(US_Debt_Table[[#This Row],[Debt Held by the Public]] - B6153)/B6153 * 100</f>
        <v>#DIV/0!</v>
      </c>
      <c r="G5901" s="12"/>
      <c r="H5901" s="12"/>
      <c r="K5901"/>
    </row>
    <row r="5902" spans="1:11" x14ac:dyDescent="0.3">
      <c r="A5902" s="21">
        <v>36385</v>
      </c>
      <c r="D5902" s="12">
        <v>5622410000000</v>
      </c>
      <c r="E5902" s="12" t="e">
        <f>(US_Debt_Table[[#This Row],[Debt Held by the Public]] - B6154)/B6154 * 100</f>
        <v>#DIV/0!</v>
      </c>
      <c r="F5902" s="12" t="e">
        <f>(US_Debt_Table[[#This Row],[Debt Held by the Public]] - B6154)/B6154 * 100</f>
        <v>#DIV/0!</v>
      </c>
      <c r="G5902" s="12"/>
      <c r="H5902" s="12"/>
      <c r="K5902"/>
    </row>
    <row r="5903" spans="1:11" x14ac:dyDescent="0.3">
      <c r="A5903" s="21">
        <v>36384</v>
      </c>
      <c r="D5903" s="12">
        <v>5622360000000</v>
      </c>
      <c r="E5903" s="12" t="e">
        <f>(US_Debt_Table[[#This Row],[Debt Held by the Public]] - B6155)/B6155 * 100</f>
        <v>#DIV/0!</v>
      </c>
      <c r="F5903" s="12" t="e">
        <f>(US_Debt_Table[[#This Row],[Debt Held by the Public]] - B6155)/B6155 * 100</f>
        <v>#DIV/0!</v>
      </c>
      <c r="G5903" s="12"/>
      <c r="H5903" s="12"/>
      <c r="K5903"/>
    </row>
    <row r="5904" spans="1:11" x14ac:dyDescent="0.3">
      <c r="A5904" s="21">
        <v>36383</v>
      </c>
      <c r="D5904" s="12">
        <v>5618730000000</v>
      </c>
      <c r="E5904" s="12" t="e">
        <f>(US_Debt_Table[[#This Row],[Debt Held by the Public]] - B6156)/B6156 * 100</f>
        <v>#DIV/0!</v>
      </c>
      <c r="F5904" s="12" t="e">
        <f>(US_Debt_Table[[#This Row],[Debt Held by the Public]] - B6156)/B6156 * 100</f>
        <v>#DIV/0!</v>
      </c>
      <c r="G5904" s="12"/>
      <c r="H5904" s="12"/>
      <c r="K5904"/>
    </row>
    <row r="5905" spans="1:11" x14ac:dyDescent="0.3">
      <c r="A5905" s="21">
        <v>36382</v>
      </c>
      <c r="D5905" s="12">
        <v>5616940000000</v>
      </c>
      <c r="E5905" s="12" t="e">
        <f>(US_Debt_Table[[#This Row],[Debt Held by the Public]] - B6157)/B6157 * 100</f>
        <v>#DIV/0!</v>
      </c>
      <c r="F5905" s="12" t="e">
        <f>(US_Debt_Table[[#This Row],[Debt Held by the Public]] - B6157)/B6157 * 100</f>
        <v>#DIV/0!</v>
      </c>
      <c r="G5905" s="12"/>
      <c r="H5905" s="12"/>
      <c r="K5905"/>
    </row>
    <row r="5906" spans="1:11" x14ac:dyDescent="0.3">
      <c r="A5906" s="21">
        <v>36378</v>
      </c>
      <c r="D5906" s="12">
        <v>5615530000000</v>
      </c>
      <c r="E5906" s="12" t="e">
        <f>(US_Debt_Table[[#This Row],[Debt Held by the Public]] - B6158)/B6158 * 100</f>
        <v>#DIV/0!</v>
      </c>
      <c r="F5906" s="12" t="e">
        <f>(US_Debt_Table[[#This Row],[Debt Held by the Public]] - B6158)/B6158 * 100</f>
        <v>#DIV/0!</v>
      </c>
      <c r="G5906" s="12"/>
      <c r="H5906" s="12"/>
      <c r="K5906"/>
    </row>
    <row r="5907" spans="1:11" x14ac:dyDescent="0.3">
      <c r="A5907" s="21">
        <v>36377</v>
      </c>
      <c r="D5907" s="12">
        <v>5617770000000</v>
      </c>
      <c r="E5907" s="12" t="e">
        <f>(US_Debt_Table[[#This Row],[Debt Held by the Public]] - B6159)/B6159 * 100</f>
        <v>#DIV/0!</v>
      </c>
      <c r="F5907" s="12" t="e">
        <f>(US_Debt_Table[[#This Row],[Debt Held by the Public]] - B6159)/B6159 * 100</f>
        <v>#DIV/0!</v>
      </c>
      <c r="G5907" s="12"/>
      <c r="H5907" s="12"/>
      <c r="K5907"/>
    </row>
    <row r="5908" spans="1:11" x14ac:dyDescent="0.3">
      <c r="A5908" s="21">
        <v>36376</v>
      </c>
      <c r="D5908" s="12">
        <v>5615250000000</v>
      </c>
      <c r="E5908" s="12" t="e">
        <f>(US_Debt_Table[[#This Row],[Debt Held by the Public]] - B6160)/B6160 * 100</f>
        <v>#DIV/0!</v>
      </c>
      <c r="F5908" s="12" t="e">
        <f>(US_Debt_Table[[#This Row],[Debt Held by the Public]] - B6160)/B6160 * 100</f>
        <v>#DIV/0!</v>
      </c>
      <c r="G5908" s="12"/>
      <c r="H5908" s="12"/>
      <c r="K5908"/>
    </row>
    <row r="5909" spans="1:11" x14ac:dyDescent="0.3">
      <c r="A5909" s="21">
        <v>36375</v>
      </c>
      <c r="D5909" s="12">
        <v>5613220000000</v>
      </c>
      <c r="E5909" s="12" t="e">
        <f>(US_Debt_Table[[#This Row],[Debt Held by the Public]] - B6161)/B6161 * 100</f>
        <v>#DIV/0!</v>
      </c>
      <c r="F5909" s="12" t="e">
        <f>(US_Debt_Table[[#This Row],[Debt Held by the Public]] - B6161)/B6161 * 100</f>
        <v>#DIV/0!</v>
      </c>
      <c r="G5909" s="12"/>
      <c r="H5909" s="12"/>
      <c r="K5909"/>
    </row>
    <row r="5910" spans="1:11" x14ac:dyDescent="0.3">
      <c r="A5910" s="21">
        <v>36374</v>
      </c>
      <c r="D5910" s="12">
        <v>5626550000000</v>
      </c>
      <c r="E5910" s="12" t="e">
        <f>(US_Debt_Table[[#This Row],[Debt Held by the Public]] - B6162)/B6162 * 100</f>
        <v>#DIV/0!</v>
      </c>
      <c r="F5910" s="12" t="e">
        <f>(US_Debt_Table[[#This Row],[Debt Held by the Public]] - B6162)/B6162 * 100</f>
        <v>#DIV/0!</v>
      </c>
      <c r="G5910" s="12"/>
      <c r="H5910" s="12"/>
      <c r="K5910"/>
    </row>
    <row r="5911" spans="1:11" x14ac:dyDescent="0.3">
      <c r="A5911" s="21">
        <v>36371</v>
      </c>
      <c r="D5911" s="12">
        <v>5638660000000</v>
      </c>
      <c r="E5911" s="12" t="e">
        <f>(US_Debt_Table[[#This Row],[Debt Held by the Public]] - B6163)/B6163 * 100</f>
        <v>#DIV/0!</v>
      </c>
      <c r="F5911" s="12" t="e">
        <f>(US_Debt_Table[[#This Row],[Debt Held by the Public]] - B6163)/B6163 * 100</f>
        <v>#DIV/0!</v>
      </c>
      <c r="G5911" s="12"/>
      <c r="H5911" s="12"/>
      <c r="K5911"/>
    </row>
    <row r="5912" spans="1:11" x14ac:dyDescent="0.3">
      <c r="A5912" s="21">
        <v>36370</v>
      </c>
      <c r="D5912" s="12">
        <v>5640580000000</v>
      </c>
      <c r="E5912" s="12" t="e">
        <f>(US_Debt_Table[[#This Row],[Debt Held by the Public]] - B6164)/B6164 * 100</f>
        <v>#DIV/0!</v>
      </c>
      <c r="F5912" s="12" t="e">
        <f>(US_Debt_Table[[#This Row],[Debt Held by the Public]] - B6164)/B6164 * 100</f>
        <v>#DIV/0!</v>
      </c>
      <c r="G5912" s="12"/>
      <c r="H5912" s="12"/>
      <c r="K5912"/>
    </row>
    <row r="5913" spans="1:11" x14ac:dyDescent="0.3">
      <c r="A5913" s="21">
        <v>36369</v>
      </c>
      <c r="D5913" s="12">
        <v>5640290000000</v>
      </c>
      <c r="E5913" s="12" t="e">
        <f>(US_Debt_Table[[#This Row],[Debt Held by the Public]] - B6165)/B6165 * 100</f>
        <v>#DIV/0!</v>
      </c>
      <c r="F5913" s="12" t="e">
        <f>(US_Debt_Table[[#This Row],[Debt Held by the Public]] - B6165)/B6165 * 100</f>
        <v>#DIV/0!</v>
      </c>
      <c r="G5913" s="12"/>
      <c r="H5913" s="12"/>
      <c r="K5913"/>
    </row>
    <row r="5914" spans="1:11" x14ac:dyDescent="0.3">
      <c r="A5914" s="21">
        <v>36368</v>
      </c>
      <c r="D5914" s="12">
        <v>5640530000000</v>
      </c>
      <c r="E5914" s="12" t="e">
        <f>(US_Debt_Table[[#This Row],[Debt Held by the Public]] - B6166)/B6166 * 100</f>
        <v>#DIV/0!</v>
      </c>
      <c r="F5914" s="12" t="e">
        <f>(US_Debt_Table[[#This Row],[Debt Held by the Public]] - B6166)/B6166 * 100</f>
        <v>#DIV/0!</v>
      </c>
      <c r="G5914" s="12"/>
      <c r="H5914" s="12"/>
      <c r="K5914"/>
    </row>
    <row r="5915" spans="1:11" x14ac:dyDescent="0.3">
      <c r="A5915" s="21">
        <v>36367</v>
      </c>
      <c r="D5915" s="12">
        <v>5636530000000</v>
      </c>
      <c r="E5915" s="12" t="e">
        <f>(US_Debt_Table[[#This Row],[Debt Held by the Public]] - B6167)/B6167 * 100</f>
        <v>#DIV/0!</v>
      </c>
      <c r="F5915" s="12" t="e">
        <f>(US_Debt_Table[[#This Row],[Debt Held by the Public]] - B6167)/B6167 * 100</f>
        <v>#DIV/0!</v>
      </c>
      <c r="G5915" s="12"/>
      <c r="H5915" s="12"/>
      <c r="K5915"/>
    </row>
    <row r="5916" spans="1:11" x14ac:dyDescent="0.3">
      <c r="A5916" s="21">
        <v>36364</v>
      </c>
      <c r="D5916" s="12">
        <v>5636000000000</v>
      </c>
      <c r="E5916" s="12" t="e">
        <f>(US_Debt_Table[[#This Row],[Debt Held by the Public]] - B6168)/B6168 * 100</f>
        <v>#DIV/0!</v>
      </c>
      <c r="F5916" s="12" t="e">
        <f>(US_Debt_Table[[#This Row],[Debt Held by the Public]] - B6168)/B6168 * 100</f>
        <v>#DIV/0!</v>
      </c>
      <c r="G5916" s="12"/>
      <c r="H5916" s="12"/>
      <c r="K5916"/>
    </row>
    <row r="5917" spans="1:11" x14ac:dyDescent="0.3">
      <c r="A5917" s="21">
        <v>36363</v>
      </c>
      <c r="D5917" s="12">
        <v>5635710000000</v>
      </c>
      <c r="E5917" s="12" t="e">
        <f>(US_Debt_Table[[#This Row],[Debt Held by the Public]] - B6169)/B6169 * 100</f>
        <v>#DIV/0!</v>
      </c>
      <c r="F5917" s="12" t="e">
        <f>(US_Debt_Table[[#This Row],[Debt Held by the Public]] - B6169)/B6169 * 100</f>
        <v>#DIV/0!</v>
      </c>
      <c r="G5917" s="12"/>
      <c r="H5917" s="12"/>
      <c r="K5917"/>
    </row>
    <row r="5918" spans="1:11" x14ac:dyDescent="0.3">
      <c r="A5918" s="21">
        <v>36362</v>
      </c>
      <c r="D5918" s="12">
        <v>5630350000000</v>
      </c>
      <c r="E5918" s="12" t="e">
        <f>(US_Debt_Table[[#This Row],[Debt Held by the Public]] - B6170)/B6170 * 100</f>
        <v>#DIV/0!</v>
      </c>
      <c r="F5918" s="12" t="e">
        <f>(US_Debt_Table[[#This Row],[Debt Held by the Public]] - B6170)/B6170 * 100</f>
        <v>#DIV/0!</v>
      </c>
      <c r="G5918" s="12"/>
      <c r="H5918" s="12"/>
      <c r="K5918"/>
    </row>
    <row r="5919" spans="1:11" x14ac:dyDescent="0.3">
      <c r="A5919" s="21">
        <v>36361</v>
      </c>
      <c r="D5919" s="12">
        <v>5630640000000</v>
      </c>
      <c r="E5919" s="12" t="e">
        <f>(US_Debt_Table[[#This Row],[Debt Held by the Public]] - B6171)/B6171 * 100</f>
        <v>#DIV/0!</v>
      </c>
      <c r="F5919" s="12" t="e">
        <f>(US_Debt_Table[[#This Row],[Debt Held by the Public]] - B6171)/B6171 * 100</f>
        <v>#DIV/0!</v>
      </c>
      <c r="G5919" s="12"/>
      <c r="H5919" s="12"/>
      <c r="K5919"/>
    </row>
    <row r="5920" spans="1:11" x14ac:dyDescent="0.3">
      <c r="A5920" s="21">
        <v>36360</v>
      </c>
      <c r="D5920" s="12">
        <v>5628490000000</v>
      </c>
      <c r="E5920" s="12" t="e">
        <f>(US_Debt_Table[[#This Row],[Debt Held by the Public]] - B6172)/B6172 * 100</f>
        <v>#DIV/0!</v>
      </c>
      <c r="F5920" s="12" t="e">
        <f>(US_Debt_Table[[#This Row],[Debt Held by the Public]] - B6172)/B6172 * 100</f>
        <v>#DIV/0!</v>
      </c>
      <c r="G5920" s="12"/>
      <c r="H5920" s="12"/>
      <c r="K5920"/>
    </row>
    <row r="5921" spans="1:11" x14ac:dyDescent="0.3">
      <c r="A5921" s="21">
        <v>36357</v>
      </c>
      <c r="D5921" s="12">
        <v>5626180000000</v>
      </c>
      <c r="E5921" s="12" t="e">
        <f>(US_Debt_Table[[#This Row],[Debt Held by the Public]] - B6173)/B6173 * 100</f>
        <v>#DIV/0!</v>
      </c>
      <c r="F5921" s="12" t="e">
        <f>(US_Debt_Table[[#This Row],[Debt Held by the Public]] - B6173)/B6173 * 100</f>
        <v>#DIV/0!</v>
      </c>
      <c r="G5921" s="12"/>
      <c r="H5921" s="12"/>
      <c r="K5921"/>
    </row>
    <row r="5922" spans="1:11" x14ac:dyDescent="0.3">
      <c r="A5922" s="21">
        <v>36356</v>
      </c>
      <c r="D5922" s="12">
        <v>5625470000000</v>
      </c>
      <c r="E5922" s="12" t="e">
        <f>(US_Debt_Table[[#This Row],[Debt Held by the Public]] - B6174)/B6174 * 100</f>
        <v>#DIV/0!</v>
      </c>
      <c r="F5922" s="12" t="e">
        <f>(US_Debt_Table[[#This Row],[Debt Held by the Public]] - B6174)/B6174 * 100</f>
        <v>#DIV/0!</v>
      </c>
      <c r="G5922" s="12"/>
      <c r="H5922" s="12"/>
      <c r="K5922"/>
    </row>
    <row r="5923" spans="1:11" x14ac:dyDescent="0.3">
      <c r="A5923" s="21">
        <v>36355</v>
      </c>
      <c r="D5923" s="12">
        <v>5624310000000</v>
      </c>
      <c r="E5923" s="12" t="e">
        <f>(US_Debt_Table[[#This Row],[Debt Held by the Public]] - B6175)/B6175 * 100</f>
        <v>#DIV/0!</v>
      </c>
      <c r="F5923" s="12" t="e">
        <f>(US_Debt_Table[[#This Row],[Debt Held by the Public]] - B6175)/B6175 * 100</f>
        <v>#DIV/0!</v>
      </c>
      <c r="G5923" s="12"/>
      <c r="H5923" s="12"/>
      <c r="K5923"/>
    </row>
    <row r="5924" spans="1:11" x14ac:dyDescent="0.3">
      <c r="A5924" s="21">
        <v>36354</v>
      </c>
      <c r="D5924" s="12">
        <v>5625010000000</v>
      </c>
      <c r="E5924" s="12" t="e">
        <f>(US_Debt_Table[[#This Row],[Debt Held by the Public]] - B6176)/B6176 * 100</f>
        <v>#DIV/0!</v>
      </c>
      <c r="F5924" s="12" t="e">
        <f>(US_Debt_Table[[#This Row],[Debt Held by the Public]] - B6176)/B6176 * 100</f>
        <v>#DIV/0!</v>
      </c>
      <c r="G5924" s="12"/>
      <c r="H5924" s="12"/>
      <c r="K5924"/>
    </row>
    <row r="5925" spans="1:11" x14ac:dyDescent="0.3">
      <c r="A5925" s="21">
        <v>36353</v>
      </c>
      <c r="D5925" s="12">
        <v>5621470000000</v>
      </c>
      <c r="E5925" s="12" t="e">
        <f>(US_Debt_Table[[#This Row],[Debt Held by the Public]] - B6177)/B6177 * 100</f>
        <v>#DIV/0!</v>
      </c>
      <c r="F5925" s="12" t="e">
        <f>(US_Debt_Table[[#This Row],[Debt Held by the Public]] - B6177)/B6177 * 100</f>
        <v>#DIV/0!</v>
      </c>
      <c r="G5925" s="12"/>
      <c r="H5925" s="12"/>
      <c r="K5925"/>
    </row>
    <row r="5926" spans="1:11" x14ac:dyDescent="0.3">
      <c r="A5926" s="21">
        <v>36350</v>
      </c>
      <c r="D5926" s="12">
        <v>5623340000000</v>
      </c>
      <c r="E5926" s="12" t="e">
        <f>(US_Debt_Table[[#This Row],[Debt Held by the Public]] - B6178)/B6178 * 100</f>
        <v>#DIV/0!</v>
      </c>
      <c r="F5926" s="12" t="e">
        <f>(US_Debt_Table[[#This Row],[Debt Held by the Public]] - B6178)/B6178 * 100</f>
        <v>#DIV/0!</v>
      </c>
      <c r="G5926" s="12"/>
      <c r="H5926" s="12"/>
      <c r="K5926"/>
    </row>
    <row r="5927" spans="1:11" x14ac:dyDescent="0.3">
      <c r="A5927" s="21">
        <v>36349</v>
      </c>
      <c r="D5927" s="12">
        <v>5624260000000</v>
      </c>
      <c r="E5927" s="12" t="e">
        <f>(US_Debt_Table[[#This Row],[Debt Held by the Public]] - B6179)/B6179 * 100</f>
        <v>#DIV/0!</v>
      </c>
      <c r="F5927" s="12" t="e">
        <f>(US_Debt_Table[[#This Row],[Debt Held by the Public]] - B6179)/B6179 * 100</f>
        <v>#DIV/0!</v>
      </c>
      <c r="G5927" s="12"/>
      <c r="H5927" s="12"/>
      <c r="K5927"/>
    </row>
    <row r="5928" spans="1:11" x14ac:dyDescent="0.3">
      <c r="A5928" s="21">
        <v>36348</v>
      </c>
      <c r="D5928" s="12">
        <v>5627560000000</v>
      </c>
      <c r="E5928" s="12" t="e">
        <f>(US_Debt_Table[[#This Row],[Debt Held by the Public]] - B6180)/B6180 * 100</f>
        <v>#DIV/0!</v>
      </c>
      <c r="F5928" s="12" t="e">
        <f>(US_Debt_Table[[#This Row],[Debt Held by the Public]] - B6180)/B6180 * 100</f>
        <v>#DIV/0!</v>
      </c>
      <c r="G5928" s="12"/>
      <c r="H5928" s="12"/>
      <c r="K5928"/>
    </row>
    <row r="5929" spans="1:11" x14ac:dyDescent="0.3">
      <c r="A5929" s="21">
        <v>36347</v>
      </c>
      <c r="D5929" s="12">
        <v>5622050000000</v>
      </c>
      <c r="E5929" s="12" t="e">
        <f>(US_Debt_Table[[#This Row],[Debt Held by the Public]] - B6181)/B6181 * 100</f>
        <v>#DIV/0!</v>
      </c>
      <c r="F5929" s="12" t="e">
        <f>(US_Debt_Table[[#This Row],[Debt Held by the Public]] - B6181)/B6181 * 100</f>
        <v>#DIV/0!</v>
      </c>
      <c r="G5929" s="12"/>
      <c r="H5929" s="12"/>
      <c r="K5929"/>
    </row>
    <row r="5930" spans="1:11" x14ac:dyDescent="0.3">
      <c r="A5930" s="21">
        <v>36343</v>
      </c>
      <c r="D5930" s="12">
        <v>5618130000000</v>
      </c>
      <c r="E5930" s="12" t="e">
        <f>(US_Debt_Table[[#This Row],[Debt Held by the Public]] - B6182)/B6182 * 100</f>
        <v>#DIV/0!</v>
      </c>
      <c r="F5930" s="12" t="e">
        <f>(US_Debt_Table[[#This Row],[Debt Held by the Public]] - B6182)/B6182 * 100</f>
        <v>#DIV/0!</v>
      </c>
      <c r="G5930" s="12"/>
      <c r="H5930" s="12"/>
      <c r="K5930"/>
    </row>
    <row r="5931" spans="1:11" x14ac:dyDescent="0.3">
      <c r="A5931" s="21">
        <v>36342</v>
      </c>
      <c r="D5931" s="12">
        <v>5632320000000</v>
      </c>
      <c r="E5931" s="12" t="e">
        <f>(US_Debt_Table[[#This Row],[Debt Held by the Public]] - B6183)/B6183 * 100</f>
        <v>#DIV/0!</v>
      </c>
      <c r="F5931" s="12" t="e">
        <f>(US_Debt_Table[[#This Row],[Debt Held by the Public]] - B6183)/B6183 * 100</f>
        <v>#DIV/0!</v>
      </c>
      <c r="G5931" s="12"/>
      <c r="H5931" s="12"/>
      <c r="K5931"/>
    </row>
    <row r="5932" spans="1:11" x14ac:dyDescent="0.3">
      <c r="A5932" s="21">
        <v>36341</v>
      </c>
      <c r="D5932" s="12">
        <v>5638780000000</v>
      </c>
      <c r="E5932" s="12" t="e">
        <f>(US_Debt_Table[[#This Row],[Debt Held by the Public]] - B6184)/B6184 * 100</f>
        <v>#DIV/0!</v>
      </c>
      <c r="F5932" s="12" t="e">
        <f>(US_Debt_Table[[#This Row],[Debt Held by the Public]] - B6184)/B6184 * 100</f>
        <v>#DIV/0!</v>
      </c>
      <c r="G5932" s="12"/>
      <c r="H5932" s="12"/>
      <c r="K5932"/>
    </row>
    <row r="5933" spans="1:11" x14ac:dyDescent="0.3">
      <c r="A5933" s="21">
        <v>36340</v>
      </c>
      <c r="D5933" s="12">
        <v>5602720000000</v>
      </c>
      <c r="E5933" s="12" t="e">
        <f>(US_Debt_Table[[#This Row],[Debt Held by the Public]] - B6185)/B6185 * 100</f>
        <v>#DIV/0!</v>
      </c>
      <c r="F5933" s="12" t="e">
        <f>(US_Debt_Table[[#This Row],[Debt Held by the Public]] - B6185)/B6185 * 100</f>
        <v>#DIV/0!</v>
      </c>
      <c r="G5933" s="12"/>
      <c r="H5933" s="12"/>
      <c r="K5933"/>
    </row>
    <row r="5934" spans="1:11" x14ac:dyDescent="0.3">
      <c r="A5934" s="21">
        <v>36339</v>
      </c>
      <c r="D5934" s="12">
        <v>5600870000000</v>
      </c>
      <c r="E5934" s="12" t="e">
        <f>(US_Debt_Table[[#This Row],[Debt Held by the Public]] - B6186)/B6186 * 100</f>
        <v>#DIV/0!</v>
      </c>
      <c r="F5934" s="12" t="e">
        <f>(US_Debt_Table[[#This Row],[Debt Held by the Public]] - B6186)/B6186 * 100</f>
        <v>#DIV/0!</v>
      </c>
      <c r="G5934" s="12"/>
      <c r="H5934" s="12"/>
      <c r="K5934"/>
    </row>
    <row r="5935" spans="1:11" x14ac:dyDescent="0.3">
      <c r="A5935" s="21">
        <v>36336</v>
      </c>
      <c r="D5935" s="12">
        <v>5599470000000</v>
      </c>
      <c r="E5935" s="12" t="e">
        <f>(US_Debt_Table[[#This Row],[Debt Held by the Public]] - B6187)/B6187 * 100</f>
        <v>#DIV/0!</v>
      </c>
      <c r="F5935" s="12" t="e">
        <f>(US_Debt_Table[[#This Row],[Debt Held by the Public]] - B6187)/B6187 * 100</f>
        <v>#DIV/0!</v>
      </c>
      <c r="G5935" s="12"/>
      <c r="H5935" s="12"/>
      <c r="K5935"/>
    </row>
    <row r="5936" spans="1:11" x14ac:dyDescent="0.3">
      <c r="A5936" s="21">
        <v>36335</v>
      </c>
      <c r="D5936" s="12">
        <v>5599260000000</v>
      </c>
      <c r="E5936" s="12" t="e">
        <f>(US_Debt_Table[[#This Row],[Debt Held by the Public]] - B6188)/B6188 * 100</f>
        <v>#DIV/0!</v>
      </c>
      <c r="F5936" s="12" t="e">
        <f>(US_Debt_Table[[#This Row],[Debt Held by the Public]] - B6188)/B6188 * 100</f>
        <v>#DIV/0!</v>
      </c>
      <c r="G5936" s="12"/>
      <c r="H5936" s="12"/>
      <c r="K5936"/>
    </row>
    <row r="5937" spans="1:11" x14ac:dyDescent="0.3">
      <c r="A5937" s="21">
        <v>36334</v>
      </c>
      <c r="D5937" s="12">
        <v>5594430000000</v>
      </c>
      <c r="E5937" s="12" t="e">
        <f>(US_Debt_Table[[#This Row],[Debt Held by the Public]] - B6189)/B6189 * 100</f>
        <v>#DIV/0!</v>
      </c>
      <c r="F5937" s="12" t="e">
        <f>(US_Debt_Table[[#This Row],[Debt Held by the Public]] - B6189)/B6189 * 100</f>
        <v>#DIV/0!</v>
      </c>
      <c r="G5937" s="12"/>
      <c r="H5937" s="12"/>
      <c r="K5937"/>
    </row>
    <row r="5938" spans="1:11" x14ac:dyDescent="0.3">
      <c r="A5938" s="21">
        <v>36333</v>
      </c>
      <c r="D5938" s="12">
        <v>5593510000000</v>
      </c>
      <c r="E5938" s="12" t="e">
        <f>(US_Debt_Table[[#This Row],[Debt Held by the Public]] - B6190)/B6190 * 100</f>
        <v>#DIV/0!</v>
      </c>
      <c r="F5938" s="12" t="e">
        <f>(US_Debt_Table[[#This Row],[Debt Held by the Public]] - B6190)/B6190 * 100</f>
        <v>#DIV/0!</v>
      </c>
      <c r="G5938" s="12"/>
      <c r="H5938" s="12"/>
      <c r="K5938"/>
    </row>
    <row r="5939" spans="1:11" x14ac:dyDescent="0.3">
      <c r="A5939" s="21">
        <v>36332</v>
      </c>
      <c r="D5939" s="12">
        <v>5589360000000</v>
      </c>
      <c r="E5939" s="12" t="e">
        <f>(US_Debt_Table[[#This Row],[Debt Held by the Public]] - B6191)/B6191 * 100</f>
        <v>#DIV/0!</v>
      </c>
      <c r="F5939" s="12" t="e">
        <f>(US_Debt_Table[[#This Row],[Debt Held by the Public]] - B6191)/B6191 * 100</f>
        <v>#DIV/0!</v>
      </c>
      <c r="G5939" s="12"/>
      <c r="H5939" s="12"/>
      <c r="K5939"/>
    </row>
    <row r="5940" spans="1:11" x14ac:dyDescent="0.3">
      <c r="A5940" s="21">
        <v>36329</v>
      </c>
      <c r="D5940" s="12">
        <v>5586890000000</v>
      </c>
      <c r="E5940" s="12" t="e">
        <f>(US_Debt_Table[[#This Row],[Debt Held by the Public]] - B6192)/B6192 * 100</f>
        <v>#DIV/0!</v>
      </c>
      <c r="F5940" s="12" t="e">
        <f>(US_Debt_Table[[#This Row],[Debt Held by the Public]] - B6192)/B6192 * 100</f>
        <v>#DIV/0!</v>
      </c>
      <c r="G5940" s="12"/>
      <c r="H5940" s="12"/>
      <c r="K5940"/>
    </row>
    <row r="5941" spans="1:11" x14ac:dyDescent="0.3">
      <c r="A5941" s="21">
        <v>36328</v>
      </c>
      <c r="D5941" s="12">
        <v>5585230000000</v>
      </c>
      <c r="E5941" s="12" t="e">
        <f>(US_Debt_Table[[#This Row],[Debt Held by the Public]] - B6193)/B6193 * 100</f>
        <v>#DIV/0!</v>
      </c>
      <c r="F5941" s="12" t="e">
        <f>(US_Debt_Table[[#This Row],[Debt Held by the Public]] - B6193)/B6193 * 100</f>
        <v>#DIV/0!</v>
      </c>
      <c r="G5941" s="12"/>
      <c r="H5941" s="12"/>
      <c r="K5941"/>
    </row>
    <row r="5942" spans="1:11" x14ac:dyDescent="0.3">
      <c r="A5942" s="21">
        <v>36327</v>
      </c>
      <c r="D5942" s="12">
        <v>5581250000000</v>
      </c>
      <c r="E5942" s="12" t="e">
        <f>(US_Debt_Table[[#This Row],[Debt Held by the Public]] - B6194)/B6194 * 100</f>
        <v>#DIV/0!</v>
      </c>
      <c r="F5942" s="12" t="e">
        <f>(US_Debt_Table[[#This Row],[Debt Held by the Public]] - B6194)/B6194 * 100</f>
        <v>#DIV/0!</v>
      </c>
      <c r="G5942" s="12"/>
      <c r="H5942" s="12"/>
      <c r="K5942"/>
    </row>
    <row r="5943" spans="1:11" x14ac:dyDescent="0.3">
      <c r="A5943" s="21">
        <v>36326</v>
      </c>
      <c r="D5943" s="12">
        <v>5579690000000</v>
      </c>
      <c r="E5943" s="12" t="e">
        <f>(US_Debt_Table[[#This Row],[Debt Held by the Public]] - B6195)/B6195 * 100</f>
        <v>#DIV/0!</v>
      </c>
      <c r="F5943" s="12" t="e">
        <f>(US_Debt_Table[[#This Row],[Debt Held by the Public]] - B6195)/B6195 * 100</f>
        <v>#DIV/0!</v>
      </c>
      <c r="G5943" s="12"/>
      <c r="H5943" s="12"/>
      <c r="K5943"/>
    </row>
    <row r="5944" spans="1:11" x14ac:dyDescent="0.3">
      <c r="A5944" s="21">
        <v>36325</v>
      </c>
      <c r="D5944" s="12">
        <v>5608260000000</v>
      </c>
      <c r="E5944" s="12" t="e">
        <f>(US_Debt_Table[[#This Row],[Debt Held by the Public]] - B6196)/B6196 * 100</f>
        <v>#DIV/0!</v>
      </c>
      <c r="F5944" s="12" t="e">
        <f>(US_Debt_Table[[#This Row],[Debt Held by the Public]] - B6196)/B6196 * 100</f>
        <v>#DIV/0!</v>
      </c>
      <c r="G5944" s="12"/>
      <c r="H5944" s="12"/>
      <c r="K5944"/>
    </row>
    <row r="5945" spans="1:11" x14ac:dyDescent="0.3">
      <c r="A5945" s="21">
        <v>36322</v>
      </c>
      <c r="D5945" s="12">
        <v>5606700000000</v>
      </c>
      <c r="E5945" s="12" t="e">
        <f>(US_Debt_Table[[#This Row],[Debt Held by the Public]] - B6197)/B6197 * 100</f>
        <v>#DIV/0!</v>
      </c>
      <c r="F5945" s="12" t="e">
        <f>(US_Debt_Table[[#This Row],[Debt Held by the Public]] - B6197)/B6197 * 100</f>
        <v>#DIV/0!</v>
      </c>
      <c r="G5945" s="12"/>
      <c r="H5945" s="12"/>
      <c r="K5945"/>
    </row>
    <row r="5946" spans="1:11" x14ac:dyDescent="0.3">
      <c r="A5946" s="21">
        <v>36321</v>
      </c>
      <c r="D5946" s="12">
        <v>5606860000000</v>
      </c>
      <c r="E5946" s="12" t="e">
        <f>(US_Debt_Table[[#This Row],[Debt Held by the Public]] - B6198)/B6198 * 100</f>
        <v>#DIV/0!</v>
      </c>
      <c r="F5946" s="12" t="e">
        <f>(US_Debt_Table[[#This Row],[Debt Held by the Public]] - B6198)/B6198 * 100</f>
        <v>#DIV/0!</v>
      </c>
      <c r="G5946" s="12"/>
      <c r="H5946" s="12"/>
      <c r="K5946"/>
    </row>
    <row r="5947" spans="1:11" x14ac:dyDescent="0.3">
      <c r="A5947" s="21">
        <v>36320</v>
      </c>
      <c r="D5947" s="12">
        <v>5604850000000</v>
      </c>
      <c r="E5947" s="12" t="e">
        <f>(US_Debt_Table[[#This Row],[Debt Held by the Public]] - B6199)/B6199 * 100</f>
        <v>#DIV/0!</v>
      </c>
      <c r="F5947" s="12" t="e">
        <f>(US_Debt_Table[[#This Row],[Debt Held by the Public]] - B6199)/B6199 * 100</f>
        <v>#DIV/0!</v>
      </c>
      <c r="G5947" s="12"/>
      <c r="H5947" s="12"/>
      <c r="K5947"/>
    </row>
    <row r="5948" spans="1:11" x14ac:dyDescent="0.3">
      <c r="A5948" s="21">
        <v>36319</v>
      </c>
      <c r="D5948" s="12">
        <v>5607600000000</v>
      </c>
      <c r="E5948" s="12" t="e">
        <f>(US_Debt_Table[[#This Row],[Debt Held by the Public]] - B6200)/B6200 * 100</f>
        <v>#DIV/0!</v>
      </c>
      <c r="F5948" s="12" t="e">
        <f>(US_Debt_Table[[#This Row],[Debt Held by the Public]] - B6200)/B6200 * 100</f>
        <v>#DIV/0!</v>
      </c>
      <c r="G5948" s="12"/>
      <c r="H5948" s="12"/>
      <c r="K5948"/>
    </row>
    <row r="5949" spans="1:11" x14ac:dyDescent="0.3">
      <c r="A5949" s="21">
        <v>36318</v>
      </c>
      <c r="D5949" s="12">
        <v>5606740000000</v>
      </c>
      <c r="E5949" s="12" t="e">
        <f>(US_Debt_Table[[#This Row],[Debt Held by the Public]] - B6201)/B6201 * 100</f>
        <v>#DIV/0!</v>
      </c>
      <c r="F5949" s="12" t="e">
        <f>(US_Debt_Table[[#This Row],[Debt Held by the Public]] - B6201)/B6201 * 100</f>
        <v>#DIV/0!</v>
      </c>
      <c r="G5949" s="12"/>
      <c r="H5949" s="12"/>
      <c r="K5949"/>
    </row>
    <row r="5950" spans="1:11" x14ac:dyDescent="0.3">
      <c r="A5950" s="21">
        <v>36315</v>
      </c>
      <c r="D5950" s="12">
        <v>5605820000000</v>
      </c>
      <c r="E5950" s="12" t="e">
        <f>(US_Debt_Table[[#This Row],[Debt Held by the Public]] - B6202)/B6202 * 100</f>
        <v>#DIV/0!</v>
      </c>
      <c r="F5950" s="12" t="e">
        <f>(US_Debt_Table[[#This Row],[Debt Held by the Public]] - B6202)/B6202 * 100</f>
        <v>#DIV/0!</v>
      </c>
      <c r="G5950" s="12"/>
      <c r="H5950" s="12"/>
      <c r="K5950"/>
    </row>
    <row r="5951" spans="1:11" x14ac:dyDescent="0.3">
      <c r="A5951" s="21">
        <v>36314</v>
      </c>
      <c r="D5951" s="12">
        <v>5605300000000</v>
      </c>
      <c r="E5951" s="12" t="e">
        <f>(US_Debt_Table[[#This Row],[Debt Held by the Public]] - B6203)/B6203 * 100</f>
        <v>#DIV/0!</v>
      </c>
      <c r="F5951" s="12" t="e">
        <f>(US_Debt_Table[[#This Row],[Debt Held by the Public]] - B6203)/B6203 * 100</f>
        <v>#DIV/0!</v>
      </c>
      <c r="G5951" s="12"/>
      <c r="H5951" s="12"/>
      <c r="K5951"/>
    </row>
    <row r="5952" spans="1:11" x14ac:dyDescent="0.3">
      <c r="A5952" s="21">
        <v>36313</v>
      </c>
      <c r="D5952" s="12">
        <v>5599340000000</v>
      </c>
      <c r="E5952" s="12" t="e">
        <f>(US_Debt_Table[[#This Row],[Debt Held by the Public]] - B6204)/B6204 * 100</f>
        <v>#DIV/0!</v>
      </c>
      <c r="F5952" s="12" t="e">
        <f>(US_Debt_Table[[#This Row],[Debt Held by the Public]] - B6204)/B6204 * 100</f>
        <v>#DIV/0!</v>
      </c>
      <c r="G5952" s="12"/>
      <c r="H5952" s="12"/>
      <c r="K5952"/>
    </row>
    <row r="5953" spans="1:11" x14ac:dyDescent="0.3">
      <c r="A5953" s="21">
        <v>36312</v>
      </c>
      <c r="D5953" s="12">
        <v>5595740000000</v>
      </c>
      <c r="E5953" s="12" t="e">
        <f>(US_Debt_Table[[#This Row],[Debt Held by the Public]] - B6205)/B6205 * 100</f>
        <v>#DIV/0!</v>
      </c>
      <c r="F5953" s="12" t="e">
        <f>(US_Debt_Table[[#This Row],[Debt Held by the Public]] - B6205)/B6205 * 100</f>
        <v>#DIV/0!</v>
      </c>
      <c r="G5953" s="12"/>
      <c r="H5953" s="12"/>
      <c r="K5953"/>
    </row>
    <row r="5954" spans="1:11" x14ac:dyDescent="0.3">
      <c r="A5954" s="21">
        <v>36308</v>
      </c>
      <c r="D5954" s="12">
        <v>5604200000000</v>
      </c>
      <c r="E5954" s="12" t="e">
        <f>(US_Debt_Table[[#This Row],[Debt Held by the Public]] - B6206)/B6206 * 100</f>
        <v>#DIV/0!</v>
      </c>
      <c r="F5954" s="12" t="e">
        <f>(US_Debt_Table[[#This Row],[Debt Held by the Public]] - B6206)/B6206 * 100</f>
        <v>#DIV/0!</v>
      </c>
      <c r="G5954" s="12"/>
      <c r="H5954" s="12"/>
      <c r="K5954"/>
    </row>
    <row r="5955" spans="1:11" x14ac:dyDescent="0.3">
      <c r="A5955" s="21">
        <v>36307</v>
      </c>
      <c r="D5955" s="12">
        <v>5601410000000</v>
      </c>
      <c r="E5955" s="12" t="e">
        <f>(US_Debt_Table[[#This Row],[Debt Held by the Public]] - B6207)/B6207 * 100</f>
        <v>#DIV/0!</v>
      </c>
      <c r="F5955" s="12" t="e">
        <f>(US_Debt_Table[[#This Row],[Debt Held by the Public]] - B6207)/B6207 * 100</f>
        <v>#DIV/0!</v>
      </c>
      <c r="G5955" s="12"/>
      <c r="H5955" s="12"/>
      <c r="K5955"/>
    </row>
    <row r="5956" spans="1:11" x14ac:dyDescent="0.3">
      <c r="A5956" s="21">
        <v>36306</v>
      </c>
      <c r="D5956" s="12">
        <v>5602150000000</v>
      </c>
      <c r="E5956" s="12" t="e">
        <f>(US_Debt_Table[[#This Row],[Debt Held by the Public]] - B6208)/B6208 * 100</f>
        <v>#DIV/0!</v>
      </c>
      <c r="F5956" s="12" t="e">
        <f>(US_Debt_Table[[#This Row],[Debt Held by the Public]] - B6208)/B6208 * 100</f>
        <v>#DIV/0!</v>
      </c>
      <c r="G5956" s="12"/>
      <c r="H5956" s="12"/>
      <c r="K5956"/>
    </row>
    <row r="5957" spans="1:11" x14ac:dyDescent="0.3">
      <c r="A5957" s="21">
        <v>36305</v>
      </c>
      <c r="D5957" s="12">
        <v>5600990000000</v>
      </c>
      <c r="E5957" s="12" t="e">
        <f>(US_Debt_Table[[#This Row],[Debt Held by the Public]] - B6209)/B6209 * 100</f>
        <v>#DIV/0!</v>
      </c>
      <c r="F5957" s="12" t="e">
        <f>(US_Debt_Table[[#This Row],[Debt Held by the Public]] - B6209)/B6209 * 100</f>
        <v>#DIV/0!</v>
      </c>
      <c r="G5957" s="12"/>
      <c r="H5957" s="12"/>
      <c r="K5957"/>
    </row>
    <row r="5958" spans="1:11" x14ac:dyDescent="0.3">
      <c r="A5958" s="21">
        <v>36304</v>
      </c>
      <c r="D5958" s="12">
        <v>5597940000000</v>
      </c>
      <c r="E5958" s="12" t="e">
        <f>(US_Debt_Table[[#This Row],[Debt Held by the Public]] - B6210)/B6210 * 100</f>
        <v>#DIV/0!</v>
      </c>
      <c r="F5958" s="12" t="e">
        <f>(US_Debt_Table[[#This Row],[Debt Held by the Public]] - B6210)/B6210 * 100</f>
        <v>#DIV/0!</v>
      </c>
      <c r="G5958" s="12"/>
      <c r="H5958" s="12"/>
      <c r="K5958"/>
    </row>
    <row r="5959" spans="1:11" x14ac:dyDescent="0.3">
      <c r="A5959" s="21">
        <v>36301</v>
      </c>
      <c r="D5959" s="12">
        <v>5596860000000</v>
      </c>
      <c r="E5959" s="12" t="e">
        <f>(US_Debt_Table[[#This Row],[Debt Held by the Public]] - B6211)/B6211 * 100</f>
        <v>#DIV/0!</v>
      </c>
      <c r="F5959" s="12" t="e">
        <f>(US_Debt_Table[[#This Row],[Debt Held by the Public]] - B6211)/B6211 * 100</f>
        <v>#DIV/0!</v>
      </c>
      <c r="G5959" s="12"/>
      <c r="H5959" s="12"/>
      <c r="K5959"/>
    </row>
    <row r="5960" spans="1:11" x14ac:dyDescent="0.3">
      <c r="A5960" s="21">
        <v>36300</v>
      </c>
      <c r="D5960" s="12">
        <v>5596250000000</v>
      </c>
      <c r="E5960" s="12" t="e">
        <f>(US_Debt_Table[[#This Row],[Debt Held by the Public]] - B6212)/B6212 * 100</f>
        <v>#DIV/0!</v>
      </c>
      <c r="F5960" s="12" t="e">
        <f>(US_Debt_Table[[#This Row],[Debt Held by the Public]] - B6212)/B6212 * 100</f>
        <v>#DIV/0!</v>
      </c>
      <c r="G5960" s="12"/>
      <c r="H5960" s="12"/>
      <c r="K5960"/>
    </row>
    <row r="5961" spans="1:11" x14ac:dyDescent="0.3">
      <c r="A5961" s="21">
        <v>36299</v>
      </c>
      <c r="D5961" s="12">
        <v>5593800000000</v>
      </c>
      <c r="E5961" s="12" t="e">
        <f>(US_Debt_Table[[#This Row],[Debt Held by the Public]] - B6213)/B6213 * 100</f>
        <v>#DIV/0!</v>
      </c>
      <c r="F5961" s="12" t="e">
        <f>(US_Debt_Table[[#This Row],[Debt Held by the Public]] - B6213)/B6213 * 100</f>
        <v>#DIV/0!</v>
      </c>
      <c r="G5961" s="12"/>
      <c r="H5961" s="12"/>
      <c r="K5961"/>
    </row>
    <row r="5962" spans="1:11" x14ac:dyDescent="0.3">
      <c r="A5962" s="21">
        <v>36298</v>
      </c>
      <c r="D5962" s="12">
        <v>5593840000000</v>
      </c>
      <c r="E5962" s="12" t="e">
        <f>(US_Debt_Table[[#This Row],[Debt Held by the Public]] - B6214)/B6214 * 100</f>
        <v>#DIV/0!</v>
      </c>
      <c r="F5962" s="12" t="e">
        <f>(US_Debt_Table[[#This Row],[Debt Held by the Public]] - B6214)/B6214 * 100</f>
        <v>#DIV/0!</v>
      </c>
      <c r="G5962" s="12"/>
      <c r="H5962" s="12"/>
      <c r="K5962"/>
    </row>
    <row r="5963" spans="1:11" x14ac:dyDescent="0.3">
      <c r="A5963" s="21">
        <v>36297</v>
      </c>
      <c r="D5963" s="12">
        <v>5587730000000</v>
      </c>
      <c r="E5963" s="12" t="e">
        <f>(US_Debt_Table[[#This Row],[Debt Held by the Public]] - B6215)/B6215 * 100</f>
        <v>#DIV/0!</v>
      </c>
      <c r="F5963" s="12" t="e">
        <f>(US_Debt_Table[[#This Row],[Debt Held by the Public]] - B6215)/B6215 * 100</f>
        <v>#DIV/0!</v>
      </c>
      <c r="G5963" s="12"/>
      <c r="H5963" s="12"/>
      <c r="K5963"/>
    </row>
    <row r="5964" spans="1:11" x14ac:dyDescent="0.3">
      <c r="A5964" s="21">
        <v>36294</v>
      </c>
      <c r="D5964" s="12">
        <v>5580330000000</v>
      </c>
      <c r="E5964" s="12" t="e">
        <f>(US_Debt_Table[[#This Row],[Debt Held by the Public]] - B6216)/B6216 * 100</f>
        <v>#DIV/0!</v>
      </c>
      <c r="F5964" s="12" t="e">
        <f>(US_Debt_Table[[#This Row],[Debt Held by the Public]] - B6216)/B6216 * 100</f>
        <v>#DIV/0!</v>
      </c>
      <c r="G5964" s="12"/>
      <c r="H5964" s="12"/>
      <c r="K5964"/>
    </row>
    <row r="5965" spans="1:11" x14ac:dyDescent="0.3">
      <c r="A5965" s="21">
        <v>36293</v>
      </c>
      <c r="D5965" s="12">
        <v>5579720000000</v>
      </c>
      <c r="E5965" s="12" t="e">
        <f>(US_Debt_Table[[#This Row],[Debt Held by the Public]] - B6217)/B6217 * 100</f>
        <v>#DIV/0!</v>
      </c>
      <c r="F5965" s="12" t="e">
        <f>(US_Debt_Table[[#This Row],[Debt Held by the Public]] - B6217)/B6217 * 100</f>
        <v>#DIV/0!</v>
      </c>
      <c r="G5965" s="12"/>
      <c r="H5965" s="12"/>
      <c r="K5965"/>
    </row>
    <row r="5966" spans="1:11" x14ac:dyDescent="0.3">
      <c r="A5966" s="21">
        <v>36292</v>
      </c>
      <c r="D5966" s="12">
        <v>5578150000000</v>
      </c>
      <c r="E5966" s="12" t="e">
        <f>(US_Debt_Table[[#This Row],[Debt Held by the Public]] - B6218)/B6218 * 100</f>
        <v>#DIV/0!</v>
      </c>
      <c r="F5966" s="12" t="e">
        <f>(US_Debt_Table[[#This Row],[Debt Held by the Public]] - B6218)/B6218 * 100</f>
        <v>#DIV/0!</v>
      </c>
      <c r="G5966" s="12"/>
      <c r="H5966" s="12"/>
      <c r="K5966"/>
    </row>
    <row r="5967" spans="1:11" x14ac:dyDescent="0.3">
      <c r="A5967" s="21">
        <v>36291</v>
      </c>
      <c r="D5967" s="12">
        <v>5575360000000</v>
      </c>
      <c r="E5967" s="12" t="e">
        <f>(US_Debt_Table[[#This Row],[Debt Held by the Public]] - B6219)/B6219 * 100</f>
        <v>#DIV/0!</v>
      </c>
      <c r="F5967" s="12" t="e">
        <f>(US_Debt_Table[[#This Row],[Debt Held by the Public]] - B6219)/B6219 * 100</f>
        <v>#DIV/0!</v>
      </c>
      <c r="G5967" s="12"/>
      <c r="H5967" s="12"/>
      <c r="K5967"/>
    </row>
    <row r="5968" spans="1:11" x14ac:dyDescent="0.3">
      <c r="A5968" s="21">
        <v>36290</v>
      </c>
      <c r="D5968" s="12">
        <v>5571920000000</v>
      </c>
      <c r="E5968" s="12" t="e">
        <f>(US_Debt_Table[[#This Row],[Debt Held by the Public]] - B6220)/B6220 * 100</f>
        <v>#DIV/0!</v>
      </c>
      <c r="F5968" s="12" t="e">
        <f>(US_Debt_Table[[#This Row],[Debt Held by the Public]] - B6220)/B6220 * 100</f>
        <v>#DIV/0!</v>
      </c>
      <c r="G5968" s="12"/>
      <c r="H5968" s="12"/>
      <c r="K5968"/>
    </row>
    <row r="5969" spans="1:11" x14ac:dyDescent="0.3">
      <c r="A5969" s="21">
        <v>36287</v>
      </c>
      <c r="D5969" s="12">
        <v>5569910000000</v>
      </c>
      <c r="E5969" s="12" t="e">
        <f>(US_Debt_Table[[#This Row],[Debt Held by the Public]] - B6221)/B6221 * 100</f>
        <v>#DIV/0!</v>
      </c>
      <c r="F5969" s="12" t="e">
        <f>(US_Debt_Table[[#This Row],[Debt Held by the Public]] - B6221)/B6221 * 100</f>
        <v>#DIV/0!</v>
      </c>
      <c r="G5969" s="12"/>
      <c r="H5969" s="12"/>
      <c r="K5969"/>
    </row>
    <row r="5970" spans="1:11" x14ac:dyDescent="0.3">
      <c r="A5970" s="21">
        <v>36286</v>
      </c>
      <c r="D5970" s="12">
        <v>5573140000000</v>
      </c>
      <c r="E5970" s="12" t="e">
        <f>(US_Debt_Table[[#This Row],[Debt Held by the Public]] - B6222)/B6222 * 100</f>
        <v>#DIV/0!</v>
      </c>
      <c r="F5970" s="12" t="e">
        <f>(US_Debt_Table[[#This Row],[Debt Held by the Public]] - B6222)/B6222 * 100</f>
        <v>#DIV/0!</v>
      </c>
      <c r="G5970" s="12"/>
      <c r="H5970" s="12"/>
      <c r="K5970"/>
    </row>
    <row r="5971" spans="1:11" x14ac:dyDescent="0.3">
      <c r="A5971" s="21">
        <v>36285</v>
      </c>
      <c r="D5971" s="12">
        <v>5573000000000</v>
      </c>
      <c r="E5971" s="12" t="e">
        <f>(US_Debt_Table[[#This Row],[Debt Held by the Public]] - B6223)/B6223 * 100</f>
        <v>#DIV/0!</v>
      </c>
      <c r="F5971" s="12" t="e">
        <f>(US_Debt_Table[[#This Row],[Debt Held by the Public]] - B6223)/B6223 * 100</f>
        <v>#DIV/0!</v>
      </c>
      <c r="G5971" s="12"/>
      <c r="H5971" s="12"/>
      <c r="K5971"/>
    </row>
    <row r="5972" spans="1:11" x14ac:dyDescent="0.3">
      <c r="A5972" s="21">
        <v>36284</v>
      </c>
      <c r="D5972" s="12">
        <v>5563050000000</v>
      </c>
      <c r="E5972" s="12" t="e">
        <f>(US_Debt_Table[[#This Row],[Debt Held by the Public]] - B6224)/B6224 * 100</f>
        <v>#DIV/0!</v>
      </c>
      <c r="F5972" s="12" t="e">
        <f>(US_Debt_Table[[#This Row],[Debt Held by the Public]] - B6224)/B6224 * 100</f>
        <v>#DIV/0!</v>
      </c>
      <c r="G5972" s="12"/>
      <c r="H5972" s="12"/>
      <c r="K5972"/>
    </row>
    <row r="5973" spans="1:11" x14ac:dyDescent="0.3">
      <c r="A5973" s="21">
        <v>36283</v>
      </c>
      <c r="D5973" s="12">
        <v>5562740000000</v>
      </c>
      <c r="E5973" s="12" t="e">
        <f>(US_Debt_Table[[#This Row],[Debt Held by the Public]] - B6225)/B6225 * 100</f>
        <v>#DIV/0!</v>
      </c>
      <c r="F5973" s="12" t="e">
        <f>(US_Debt_Table[[#This Row],[Debt Held by the Public]] - B6225)/B6225 * 100</f>
        <v>#DIV/0!</v>
      </c>
      <c r="G5973" s="12"/>
      <c r="H5973" s="12"/>
      <c r="K5973"/>
    </row>
    <row r="5974" spans="1:11" x14ac:dyDescent="0.3">
      <c r="A5974" s="21">
        <v>36280</v>
      </c>
      <c r="D5974" s="12">
        <v>5585840000000</v>
      </c>
      <c r="E5974" s="12" t="e">
        <f>(US_Debt_Table[[#This Row],[Debt Held by the Public]] - B6226)/B6226 * 100</f>
        <v>#DIV/0!</v>
      </c>
      <c r="F5974" s="12" t="e">
        <f>(US_Debt_Table[[#This Row],[Debt Held by the Public]] - B6226)/B6226 * 100</f>
        <v>#DIV/0!</v>
      </c>
      <c r="G5974" s="12"/>
      <c r="H5974" s="12"/>
      <c r="K5974"/>
    </row>
    <row r="5975" spans="1:11" x14ac:dyDescent="0.3">
      <c r="A5975" s="21">
        <v>36279</v>
      </c>
      <c r="D5975" s="12">
        <v>5597260000000</v>
      </c>
      <c r="E5975" s="12" t="e">
        <f>(US_Debt_Table[[#This Row],[Debt Held by the Public]] - B6227)/B6227 * 100</f>
        <v>#DIV/0!</v>
      </c>
      <c r="F5975" s="12" t="e">
        <f>(US_Debt_Table[[#This Row],[Debt Held by the Public]] - B6227)/B6227 * 100</f>
        <v>#DIV/0!</v>
      </c>
      <c r="G5975" s="12"/>
      <c r="H5975" s="12"/>
      <c r="K5975"/>
    </row>
    <row r="5976" spans="1:11" x14ac:dyDescent="0.3">
      <c r="A5976" s="21">
        <v>36278</v>
      </c>
      <c r="D5976" s="12">
        <v>5598230000000</v>
      </c>
      <c r="E5976" s="12" t="e">
        <f>(US_Debt_Table[[#This Row],[Debt Held by the Public]] - B6228)/B6228 * 100</f>
        <v>#DIV/0!</v>
      </c>
      <c r="F5976" s="12" t="e">
        <f>(US_Debt_Table[[#This Row],[Debt Held by the Public]] - B6228)/B6228 * 100</f>
        <v>#DIV/0!</v>
      </c>
      <c r="G5976" s="12"/>
      <c r="H5976" s="12"/>
      <c r="K5976"/>
    </row>
    <row r="5977" spans="1:11" x14ac:dyDescent="0.3">
      <c r="A5977" s="21">
        <v>36277</v>
      </c>
      <c r="D5977" s="12">
        <v>5596530000000</v>
      </c>
      <c r="E5977" s="12" t="e">
        <f>(US_Debt_Table[[#This Row],[Debt Held by the Public]] - B6229)/B6229 * 100</f>
        <v>#DIV/0!</v>
      </c>
      <c r="F5977" s="12" t="e">
        <f>(US_Debt_Table[[#This Row],[Debt Held by the Public]] - B6229)/B6229 * 100</f>
        <v>#DIV/0!</v>
      </c>
      <c r="G5977" s="12"/>
      <c r="H5977" s="12"/>
      <c r="K5977"/>
    </row>
    <row r="5978" spans="1:11" x14ac:dyDescent="0.3">
      <c r="A5978" s="21">
        <v>36276</v>
      </c>
      <c r="D5978" s="12">
        <v>5591810000000</v>
      </c>
      <c r="E5978" s="12" t="e">
        <f>(US_Debt_Table[[#This Row],[Debt Held by the Public]] - B6230)/B6230 * 100</f>
        <v>#DIV/0!</v>
      </c>
      <c r="F5978" s="12" t="e">
        <f>(US_Debt_Table[[#This Row],[Debt Held by the Public]] - B6230)/B6230 * 100</f>
        <v>#DIV/0!</v>
      </c>
      <c r="G5978" s="12"/>
      <c r="H5978" s="12"/>
      <c r="K5978"/>
    </row>
    <row r="5979" spans="1:11" x14ac:dyDescent="0.3">
      <c r="A5979" s="21">
        <v>36273</v>
      </c>
      <c r="D5979" s="12">
        <v>5586140000000</v>
      </c>
      <c r="E5979" s="12" t="e">
        <f>(US_Debt_Table[[#This Row],[Debt Held by the Public]] - B6231)/B6231 * 100</f>
        <v>#DIV/0!</v>
      </c>
      <c r="F5979" s="12" t="e">
        <f>(US_Debt_Table[[#This Row],[Debt Held by the Public]] - B6231)/B6231 * 100</f>
        <v>#DIV/0!</v>
      </c>
      <c r="G5979" s="12"/>
      <c r="H5979" s="12"/>
      <c r="K5979"/>
    </row>
    <row r="5980" spans="1:11" x14ac:dyDescent="0.3">
      <c r="A5980" s="21">
        <v>36272</v>
      </c>
      <c r="D5980" s="12">
        <v>5592390000000</v>
      </c>
      <c r="E5980" s="12" t="e">
        <f>(US_Debt_Table[[#This Row],[Debt Held by the Public]] - B6232)/B6232 * 100</f>
        <v>#DIV/0!</v>
      </c>
      <c r="F5980" s="12" t="e">
        <f>(US_Debt_Table[[#This Row],[Debt Held by the Public]] - B6232)/B6232 * 100</f>
        <v>#DIV/0!</v>
      </c>
      <c r="G5980" s="12"/>
      <c r="H5980" s="12"/>
      <c r="K5980"/>
    </row>
    <row r="5981" spans="1:11" x14ac:dyDescent="0.3">
      <c r="A5981" s="21">
        <v>36271</v>
      </c>
      <c r="D5981" s="12">
        <v>5630290000000</v>
      </c>
      <c r="E5981" s="12" t="e">
        <f>(US_Debt_Table[[#This Row],[Debt Held by the Public]] - B6233)/B6233 * 100</f>
        <v>#DIV/0!</v>
      </c>
      <c r="F5981" s="12" t="e">
        <f>(US_Debt_Table[[#This Row],[Debt Held by the Public]] - B6233)/B6233 * 100</f>
        <v>#DIV/0!</v>
      </c>
      <c r="G5981" s="12"/>
      <c r="H5981" s="12"/>
      <c r="K5981"/>
    </row>
    <row r="5982" spans="1:11" x14ac:dyDescent="0.3">
      <c r="A5982" s="21">
        <v>36270</v>
      </c>
      <c r="D5982" s="12">
        <v>5628410000000</v>
      </c>
      <c r="E5982" s="12" t="e">
        <f>(US_Debt_Table[[#This Row],[Debt Held by the Public]] - B6234)/B6234 * 100</f>
        <v>#DIV/0!</v>
      </c>
      <c r="F5982" s="12" t="e">
        <f>(US_Debt_Table[[#This Row],[Debt Held by the Public]] - B6234)/B6234 * 100</f>
        <v>#DIV/0!</v>
      </c>
      <c r="G5982" s="12"/>
      <c r="H5982" s="12"/>
      <c r="K5982"/>
    </row>
    <row r="5983" spans="1:11" x14ac:dyDescent="0.3">
      <c r="A5983" s="21">
        <v>36269</v>
      </c>
      <c r="D5983" s="12">
        <v>5624240000000</v>
      </c>
      <c r="E5983" s="12" t="e">
        <f>(US_Debt_Table[[#This Row],[Debt Held by the Public]] - B6235)/B6235 * 100</f>
        <v>#DIV/0!</v>
      </c>
      <c r="F5983" s="12" t="e">
        <f>(US_Debt_Table[[#This Row],[Debt Held by the Public]] - B6235)/B6235 * 100</f>
        <v>#DIV/0!</v>
      </c>
      <c r="G5983" s="12"/>
      <c r="H5983" s="12"/>
      <c r="K5983"/>
    </row>
    <row r="5984" spans="1:11" x14ac:dyDescent="0.3">
      <c r="A5984" s="21">
        <v>36266</v>
      </c>
      <c r="D5984" s="12">
        <v>5640540000000</v>
      </c>
      <c r="E5984" s="12" t="e">
        <f>(US_Debt_Table[[#This Row],[Debt Held by the Public]] - B6236)/B6236 * 100</f>
        <v>#DIV/0!</v>
      </c>
      <c r="F5984" s="12" t="e">
        <f>(US_Debt_Table[[#This Row],[Debt Held by the Public]] - B6236)/B6236 * 100</f>
        <v>#DIV/0!</v>
      </c>
      <c r="G5984" s="12"/>
      <c r="H5984" s="12"/>
      <c r="K5984"/>
    </row>
    <row r="5985" spans="1:11" x14ac:dyDescent="0.3">
      <c r="A5985" s="21">
        <v>36265</v>
      </c>
      <c r="D5985" s="12">
        <v>5638880000000</v>
      </c>
      <c r="E5985" s="12" t="e">
        <f>(US_Debt_Table[[#This Row],[Debt Held by the Public]] - B6237)/B6237 * 100</f>
        <v>#DIV/0!</v>
      </c>
      <c r="F5985" s="12" t="e">
        <f>(US_Debt_Table[[#This Row],[Debt Held by the Public]] - B6237)/B6237 * 100</f>
        <v>#DIV/0!</v>
      </c>
      <c r="G5985" s="12"/>
      <c r="H5985" s="12"/>
      <c r="K5985"/>
    </row>
    <row r="5986" spans="1:11" x14ac:dyDescent="0.3">
      <c r="A5986" s="21">
        <v>36264</v>
      </c>
      <c r="D5986" s="12">
        <v>5666830000000</v>
      </c>
      <c r="E5986" s="12" t="e">
        <f>(US_Debt_Table[[#This Row],[Debt Held by the Public]] - B6238)/B6238 * 100</f>
        <v>#DIV/0!</v>
      </c>
      <c r="F5986" s="12" t="e">
        <f>(US_Debt_Table[[#This Row],[Debt Held by the Public]] - B6238)/B6238 * 100</f>
        <v>#DIV/0!</v>
      </c>
      <c r="G5986" s="12"/>
      <c r="H5986" s="12"/>
      <c r="K5986"/>
    </row>
    <row r="5987" spans="1:11" x14ac:dyDescent="0.3">
      <c r="A5987" s="21">
        <v>36263</v>
      </c>
      <c r="D5987" s="12">
        <v>5666220000000</v>
      </c>
      <c r="E5987" s="12" t="e">
        <f>(US_Debt_Table[[#This Row],[Debt Held by the Public]] - B6239)/B6239 * 100</f>
        <v>#DIV/0!</v>
      </c>
      <c r="F5987" s="12" t="e">
        <f>(US_Debt_Table[[#This Row],[Debt Held by the Public]] - B6239)/B6239 * 100</f>
        <v>#DIV/0!</v>
      </c>
      <c r="G5987" s="12"/>
      <c r="H5987" s="12"/>
      <c r="K5987"/>
    </row>
    <row r="5988" spans="1:11" x14ac:dyDescent="0.3">
      <c r="A5988" s="21">
        <v>36262</v>
      </c>
      <c r="D5988" s="12">
        <v>5663870000000</v>
      </c>
      <c r="E5988" s="12" t="e">
        <f>(US_Debt_Table[[#This Row],[Debt Held by the Public]] - B6240)/B6240 * 100</f>
        <v>#DIV/0!</v>
      </c>
      <c r="F5988" s="12" t="e">
        <f>(US_Debt_Table[[#This Row],[Debt Held by the Public]] - B6240)/B6240 * 100</f>
        <v>#DIV/0!</v>
      </c>
      <c r="G5988" s="12"/>
      <c r="H5988" s="12"/>
      <c r="K5988"/>
    </row>
    <row r="5989" spans="1:11" x14ac:dyDescent="0.3">
      <c r="A5989" s="21">
        <v>36259</v>
      </c>
      <c r="D5989" s="12">
        <v>5661250000000</v>
      </c>
      <c r="E5989" s="12" t="e">
        <f>(US_Debt_Table[[#This Row],[Debt Held by the Public]] - B6241)/B6241 * 100</f>
        <v>#DIV/0!</v>
      </c>
      <c r="F5989" s="12" t="e">
        <f>(US_Debt_Table[[#This Row],[Debt Held by the Public]] - B6241)/B6241 * 100</f>
        <v>#DIV/0!</v>
      </c>
      <c r="G5989" s="12"/>
      <c r="H5989" s="12"/>
      <c r="K5989"/>
    </row>
    <row r="5990" spans="1:11" x14ac:dyDescent="0.3">
      <c r="A5990" s="21">
        <v>36258</v>
      </c>
      <c r="D5990" s="12">
        <v>5660860000000</v>
      </c>
      <c r="E5990" s="12" t="e">
        <f>(US_Debt_Table[[#This Row],[Debt Held by the Public]] - B6242)/B6242 * 100</f>
        <v>#DIV/0!</v>
      </c>
      <c r="F5990" s="12" t="e">
        <f>(US_Debt_Table[[#This Row],[Debt Held by the Public]] - B6242)/B6242 * 100</f>
        <v>#DIV/0!</v>
      </c>
      <c r="G5990" s="12"/>
      <c r="H5990" s="12"/>
      <c r="K5990"/>
    </row>
    <row r="5991" spans="1:11" x14ac:dyDescent="0.3">
      <c r="A5991" s="21">
        <v>36257</v>
      </c>
      <c r="D5991" s="12">
        <v>5663110000000</v>
      </c>
      <c r="E5991" s="12" t="e">
        <f>(US_Debt_Table[[#This Row],[Debt Held by the Public]] - B6243)/B6243 * 100</f>
        <v>#DIV/0!</v>
      </c>
      <c r="F5991" s="12" t="e">
        <f>(US_Debt_Table[[#This Row],[Debt Held by the Public]] - B6243)/B6243 * 100</f>
        <v>#DIV/0!</v>
      </c>
      <c r="G5991" s="12"/>
      <c r="H5991" s="12"/>
      <c r="K5991"/>
    </row>
    <row r="5992" spans="1:11" x14ac:dyDescent="0.3">
      <c r="A5992" s="21">
        <v>36256</v>
      </c>
      <c r="D5992" s="12">
        <v>5665190000000</v>
      </c>
      <c r="E5992" s="12" t="e">
        <f>(US_Debt_Table[[#This Row],[Debt Held by the Public]] - B6244)/B6244 * 100</f>
        <v>#DIV/0!</v>
      </c>
      <c r="F5992" s="12" t="e">
        <f>(US_Debt_Table[[#This Row],[Debt Held by the Public]] - B6244)/B6244 * 100</f>
        <v>#DIV/0!</v>
      </c>
      <c r="G5992" s="12"/>
      <c r="H5992" s="12"/>
      <c r="K5992"/>
    </row>
    <row r="5993" spans="1:11" x14ac:dyDescent="0.3">
      <c r="A5993" s="21">
        <v>36255</v>
      </c>
      <c r="D5993" s="12">
        <v>5662950000000</v>
      </c>
      <c r="E5993" s="12" t="e">
        <f>(US_Debt_Table[[#This Row],[Debt Held by the Public]] - B6245)/B6245 * 100</f>
        <v>#DIV/0!</v>
      </c>
      <c r="F5993" s="12" t="e">
        <f>(US_Debt_Table[[#This Row],[Debt Held by the Public]] - B6245)/B6245 * 100</f>
        <v>#DIV/0!</v>
      </c>
      <c r="G5993" s="12"/>
      <c r="H5993" s="12"/>
      <c r="K5993"/>
    </row>
    <row r="5994" spans="1:11" x14ac:dyDescent="0.3">
      <c r="A5994" s="21">
        <v>36252</v>
      </c>
      <c r="D5994" s="12">
        <v>5660860000000</v>
      </c>
      <c r="E5994" s="12" t="e">
        <f>(US_Debt_Table[[#This Row],[Debt Held by the Public]] - B6246)/B6246 * 100</f>
        <v>#DIV/0!</v>
      </c>
      <c r="F5994" s="12" t="e">
        <f>(US_Debt_Table[[#This Row],[Debt Held by the Public]] - B6246)/B6246 * 100</f>
        <v>#DIV/0!</v>
      </c>
      <c r="G5994" s="12"/>
      <c r="H5994" s="12"/>
      <c r="K5994"/>
    </row>
    <row r="5995" spans="1:11" x14ac:dyDescent="0.3">
      <c r="A5995" s="21">
        <v>36251</v>
      </c>
      <c r="D5995" s="12">
        <v>5675650000000</v>
      </c>
      <c r="E5995" s="12" t="e">
        <f>(US_Debt_Table[[#This Row],[Debt Held by the Public]] - B6247)/B6247 * 100</f>
        <v>#DIV/0!</v>
      </c>
      <c r="F5995" s="12" t="e">
        <f>(US_Debt_Table[[#This Row],[Debt Held by the Public]] - B6247)/B6247 * 100</f>
        <v>#DIV/0!</v>
      </c>
      <c r="G5995" s="12"/>
      <c r="H5995" s="12"/>
      <c r="K5995"/>
    </row>
    <row r="5996" spans="1:11" x14ac:dyDescent="0.3">
      <c r="A5996" s="21">
        <v>36250</v>
      </c>
      <c r="D5996" s="12">
        <v>5651620000000</v>
      </c>
      <c r="E5996" s="12" t="e">
        <f>(US_Debt_Table[[#This Row],[Debt Held by the Public]] - B6248)/B6248 * 100</f>
        <v>#DIV/0!</v>
      </c>
      <c r="F5996" s="12" t="e">
        <f>(US_Debt_Table[[#This Row],[Debt Held by the Public]] - B6248)/B6248 * 100</f>
        <v>#DIV/0!</v>
      </c>
      <c r="G5996" s="12"/>
      <c r="H5996" s="12"/>
      <c r="K5996"/>
    </row>
    <row r="5997" spans="1:11" x14ac:dyDescent="0.3">
      <c r="A5997" s="21">
        <v>36249</v>
      </c>
      <c r="D5997" s="12">
        <v>5647150000000</v>
      </c>
      <c r="E5997" s="12" t="e">
        <f>(US_Debt_Table[[#This Row],[Debt Held by the Public]] - B6249)/B6249 * 100</f>
        <v>#DIV/0!</v>
      </c>
      <c r="F5997" s="12" t="e">
        <f>(US_Debt_Table[[#This Row],[Debt Held by the Public]] - B6249)/B6249 * 100</f>
        <v>#DIV/0!</v>
      </c>
      <c r="G5997" s="12"/>
      <c r="H5997" s="12"/>
      <c r="K5997"/>
    </row>
    <row r="5998" spans="1:11" x14ac:dyDescent="0.3">
      <c r="A5998" s="21">
        <v>36248</v>
      </c>
      <c r="D5998" s="12">
        <v>5647520000000</v>
      </c>
      <c r="E5998" s="12" t="e">
        <f>(US_Debt_Table[[#This Row],[Debt Held by the Public]] - B6250)/B6250 * 100</f>
        <v>#DIV/0!</v>
      </c>
      <c r="F5998" s="12" t="e">
        <f>(US_Debt_Table[[#This Row],[Debt Held by the Public]] - B6250)/B6250 * 100</f>
        <v>#DIV/0!</v>
      </c>
      <c r="G5998" s="12"/>
      <c r="H5998" s="12"/>
      <c r="K5998"/>
    </row>
    <row r="5999" spans="1:11" x14ac:dyDescent="0.3">
      <c r="A5999" s="21">
        <v>36245</v>
      </c>
      <c r="D5999" s="12">
        <v>5646620000000</v>
      </c>
      <c r="E5999" s="12" t="e">
        <f>(US_Debt_Table[[#This Row],[Debt Held by the Public]] - B6251)/B6251 * 100</f>
        <v>#DIV/0!</v>
      </c>
      <c r="F5999" s="12" t="e">
        <f>(US_Debt_Table[[#This Row],[Debt Held by the Public]] - B6251)/B6251 * 100</f>
        <v>#DIV/0!</v>
      </c>
      <c r="G5999" s="12"/>
      <c r="H5999" s="12"/>
      <c r="K5999"/>
    </row>
    <row r="6000" spans="1:11" x14ac:dyDescent="0.3">
      <c r="A6000" s="21">
        <v>36244</v>
      </c>
      <c r="D6000" s="12">
        <v>5647290000000</v>
      </c>
      <c r="E6000" s="12" t="e">
        <f>(US_Debt_Table[[#This Row],[Debt Held by the Public]] - B6252)/B6252 * 100</f>
        <v>#DIV/0!</v>
      </c>
      <c r="F6000" s="12" t="e">
        <f>(US_Debt_Table[[#This Row],[Debt Held by the Public]] - B6252)/B6252 * 100</f>
        <v>#DIV/0!</v>
      </c>
      <c r="G6000" s="12"/>
      <c r="H6000" s="12"/>
      <c r="K6000"/>
    </row>
    <row r="6001" spans="1:11" x14ac:dyDescent="0.3">
      <c r="A6001" s="21">
        <v>36243</v>
      </c>
      <c r="D6001" s="12">
        <v>5645340000000</v>
      </c>
      <c r="E6001" s="12" t="e">
        <f>(US_Debt_Table[[#This Row],[Debt Held by the Public]] - B6253)/B6253 * 100</f>
        <v>#DIV/0!</v>
      </c>
      <c r="F6001" s="12" t="e">
        <f>(US_Debt_Table[[#This Row],[Debt Held by the Public]] - B6253)/B6253 * 100</f>
        <v>#DIV/0!</v>
      </c>
      <c r="G6001" s="12"/>
      <c r="H6001" s="12"/>
      <c r="K6001"/>
    </row>
    <row r="6002" spans="1:11" x14ac:dyDescent="0.3">
      <c r="A6002" s="21">
        <v>36242</v>
      </c>
      <c r="D6002" s="12">
        <v>5645200000000</v>
      </c>
      <c r="E6002" s="12" t="e">
        <f>(US_Debt_Table[[#This Row],[Debt Held by the Public]] - B6254)/B6254 * 100</f>
        <v>#DIV/0!</v>
      </c>
      <c r="F6002" s="12" t="e">
        <f>(US_Debt_Table[[#This Row],[Debt Held by the Public]] - B6254)/B6254 * 100</f>
        <v>#DIV/0!</v>
      </c>
      <c r="G6002" s="12"/>
      <c r="H6002" s="12"/>
      <c r="K6002"/>
    </row>
    <row r="6003" spans="1:11" x14ac:dyDescent="0.3">
      <c r="A6003" s="21">
        <v>36241</v>
      </c>
      <c r="D6003" s="12">
        <v>5642230000000</v>
      </c>
      <c r="E6003" s="12" t="e">
        <f>(US_Debt_Table[[#This Row],[Debt Held by the Public]] - B6255)/B6255 * 100</f>
        <v>#DIV/0!</v>
      </c>
      <c r="F6003" s="12" t="e">
        <f>(US_Debt_Table[[#This Row],[Debt Held by the Public]] - B6255)/B6255 * 100</f>
        <v>#DIV/0!</v>
      </c>
      <c r="G6003" s="12"/>
      <c r="H6003" s="12"/>
      <c r="K6003"/>
    </row>
    <row r="6004" spans="1:11" x14ac:dyDescent="0.3">
      <c r="A6004" s="21">
        <v>36238</v>
      </c>
      <c r="D6004" s="12">
        <v>5640190000000</v>
      </c>
      <c r="E6004" s="12" t="e">
        <f>(US_Debt_Table[[#This Row],[Debt Held by the Public]] - B6256)/B6256 * 100</f>
        <v>#DIV/0!</v>
      </c>
      <c r="F6004" s="12" t="e">
        <f>(US_Debt_Table[[#This Row],[Debt Held by the Public]] - B6256)/B6256 * 100</f>
        <v>#DIV/0!</v>
      </c>
      <c r="G6004" s="12"/>
      <c r="H6004" s="12"/>
      <c r="K6004"/>
    </row>
    <row r="6005" spans="1:11" x14ac:dyDescent="0.3">
      <c r="A6005" s="21">
        <v>36236</v>
      </c>
      <c r="D6005" s="12">
        <v>5641690000000</v>
      </c>
      <c r="E6005" s="12" t="e">
        <f>(US_Debt_Table[[#This Row],[Debt Held by the Public]] - B6257)/B6257 * 100</f>
        <v>#DIV/0!</v>
      </c>
      <c r="F6005" s="12" t="e">
        <f>(US_Debt_Table[[#This Row],[Debt Held by the Public]] - B6257)/B6257 * 100</f>
        <v>#DIV/0!</v>
      </c>
      <c r="G6005" s="12"/>
      <c r="H6005" s="12"/>
      <c r="K6005"/>
    </row>
    <row r="6006" spans="1:11" x14ac:dyDescent="0.3">
      <c r="A6006" s="21">
        <v>36235</v>
      </c>
      <c r="D6006" s="12">
        <v>5639340000000</v>
      </c>
      <c r="E6006" s="12" t="e">
        <f>(US_Debt_Table[[#This Row],[Debt Held by the Public]] - B6258)/B6258 * 100</f>
        <v>#DIV/0!</v>
      </c>
      <c r="F6006" s="12" t="e">
        <f>(US_Debt_Table[[#This Row],[Debt Held by the Public]] - B6258)/B6258 * 100</f>
        <v>#DIV/0!</v>
      </c>
      <c r="G6006" s="12"/>
      <c r="H6006" s="12"/>
      <c r="K6006"/>
    </row>
    <row r="6007" spans="1:11" x14ac:dyDescent="0.3">
      <c r="A6007" s="21">
        <v>36234</v>
      </c>
      <c r="D6007" s="12">
        <v>5634980000000</v>
      </c>
      <c r="E6007" s="12" t="e">
        <f>(US_Debt_Table[[#This Row],[Debt Held by the Public]] - B6259)/B6259 * 100</f>
        <v>#DIV/0!</v>
      </c>
      <c r="F6007" s="12" t="e">
        <f>(US_Debt_Table[[#This Row],[Debt Held by the Public]] - B6259)/B6259 * 100</f>
        <v>#DIV/0!</v>
      </c>
      <c r="G6007" s="12"/>
      <c r="H6007" s="12"/>
      <c r="K6007"/>
    </row>
    <row r="6008" spans="1:11" x14ac:dyDescent="0.3">
      <c r="A6008" s="21">
        <v>36231</v>
      </c>
      <c r="D6008" s="12">
        <v>5653580000000</v>
      </c>
      <c r="E6008" s="12" t="e">
        <f>(US_Debt_Table[[#This Row],[Debt Held by the Public]] - B6260)/B6260 * 100</f>
        <v>#DIV/0!</v>
      </c>
      <c r="F6008" s="12" t="e">
        <f>(US_Debt_Table[[#This Row],[Debt Held by the Public]] - B6260)/B6260 * 100</f>
        <v>#DIV/0!</v>
      </c>
      <c r="G6008" s="12"/>
      <c r="H6008" s="12"/>
      <c r="K6008"/>
    </row>
    <row r="6009" spans="1:11" x14ac:dyDescent="0.3">
      <c r="A6009" s="21">
        <v>36230</v>
      </c>
      <c r="D6009" s="12">
        <v>5653120000000</v>
      </c>
      <c r="E6009" s="12" t="e">
        <f>(US_Debt_Table[[#This Row],[Debt Held by the Public]] - B6261)/B6261 * 100</f>
        <v>#DIV/0!</v>
      </c>
      <c r="F6009" s="12" t="e">
        <f>(US_Debt_Table[[#This Row],[Debt Held by the Public]] - B6261)/B6261 * 100</f>
        <v>#DIV/0!</v>
      </c>
      <c r="G6009" s="12"/>
      <c r="H6009" s="12"/>
      <c r="K6009"/>
    </row>
    <row r="6010" spans="1:11" x14ac:dyDescent="0.3">
      <c r="A6010" s="21">
        <v>36229</v>
      </c>
      <c r="D6010" s="12">
        <v>5652340000000</v>
      </c>
      <c r="E6010" s="12" t="e">
        <f>(US_Debt_Table[[#This Row],[Debt Held by the Public]] - B6262)/B6262 * 100</f>
        <v>#DIV/0!</v>
      </c>
      <c r="F6010" s="12" t="e">
        <f>(US_Debt_Table[[#This Row],[Debt Held by the Public]] - B6262)/B6262 * 100</f>
        <v>#DIV/0!</v>
      </c>
      <c r="G6010" s="12"/>
      <c r="H6010" s="12"/>
      <c r="K6010"/>
    </row>
    <row r="6011" spans="1:11" x14ac:dyDescent="0.3">
      <c r="A6011" s="21">
        <v>36228</v>
      </c>
      <c r="D6011" s="12">
        <v>5650750000000</v>
      </c>
      <c r="E6011" s="12" t="e">
        <f>(US_Debt_Table[[#This Row],[Debt Held by the Public]] - B6263)/B6263 * 100</f>
        <v>#DIV/0!</v>
      </c>
      <c r="F6011" s="12" t="e">
        <f>(US_Debt_Table[[#This Row],[Debt Held by the Public]] - B6263)/B6263 * 100</f>
        <v>#DIV/0!</v>
      </c>
      <c r="G6011" s="12"/>
      <c r="H6011" s="12"/>
      <c r="K6011"/>
    </row>
    <row r="6012" spans="1:11" x14ac:dyDescent="0.3">
      <c r="A6012" s="21">
        <v>36227</v>
      </c>
      <c r="D6012" s="12">
        <v>5651490000000</v>
      </c>
      <c r="E6012" s="12" t="e">
        <f>(US_Debt_Table[[#This Row],[Debt Held by the Public]] - B6264)/B6264 * 100</f>
        <v>#DIV/0!</v>
      </c>
      <c r="F6012" s="12" t="e">
        <f>(US_Debt_Table[[#This Row],[Debt Held by the Public]] - B6264)/B6264 * 100</f>
        <v>#DIV/0!</v>
      </c>
      <c r="G6012" s="12"/>
      <c r="H6012" s="12"/>
      <c r="K6012"/>
    </row>
    <row r="6013" spans="1:11" x14ac:dyDescent="0.3">
      <c r="A6013" s="21">
        <v>36224</v>
      </c>
      <c r="D6013" s="12">
        <v>5652550000000</v>
      </c>
      <c r="E6013" s="12" t="e">
        <f>(US_Debt_Table[[#This Row],[Debt Held by the Public]] - B6265)/B6265 * 100</f>
        <v>#DIV/0!</v>
      </c>
      <c r="F6013" s="12" t="e">
        <f>(US_Debt_Table[[#This Row],[Debt Held by the Public]] - B6265)/B6265 * 100</f>
        <v>#DIV/0!</v>
      </c>
      <c r="G6013" s="12"/>
      <c r="H6013" s="12"/>
      <c r="K6013"/>
    </row>
    <row r="6014" spans="1:11" x14ac:dyDescent="0.3">
      <c r="A6014" s="21">
        <v>36223</v>
      </c>
      <c r="D6014" s="12">
        <v>5653050000000</v>
      </c>
      <c r="E6014" s="12" t="e">
        <f>(US_Debt_Table[[#This Row],[Debt Held by the Public]] - B6266)/B6266 * 100</f>
        <v>#DIV/0!</v>
      </c>
      <c r="F6014" s="12" t="e">
        <f>(US_Debt_Table[[#This Row],[Debt Held by the Public]] - B6266)/B6266 * 100</f>
        <v>#DIV/0!</v>
      </c>
      <c r="G6014" s="12"/>
      <c r="H6014" s="12"/>
      <c r="K6014"/>
    </row>
    <row r="6015" spans="1:11" x14ac:dyDescent="0.3">
      <c r="A6015" s="21">
        <v>36222</v>
      </c>
      <c r="D6015" s="12">
        <v>5653400000000</v>
      </c>
      <c r="E6015" s="12" t="e">
        <f>(US_Debt_Table[[#This Row],[Debt Held by the Public]] - B6267)/B6267 * 100</f>
        <v>#DIV/0!</v>
      </c>
      <c r="F6015" s="12" t="e">
        <f>(US_Debt_Table[[#This Row],[Debt Held by the Public]] - B6267)/B6267 * 100</f>
        <v>#DIV/0!</v>
      </c>
      <c r="G6015" s="12"/>
      <c r="H6015" s="12"/>
      <c r="K6015"/>
    </row>
    <row r="6016" spans="1:11" x14ac:dyDescent="0.3">
      <c r="A6016" s="21">
        <v>36221</v>
      </c>
      <c r="D6016" s="12">
        <v>5649290000000</v>
      </c>
      <c r="E6016" s="12" t="e">
        <f>(US_Debt_Table[[#This Row],[Debt Held by the Public]] - B6268)/B6268 * 100</f>
        <v>#DIV/0!</v>
      </c>
      <c r="F6016" s="12" t="e">
        <f>(US_Debt_Table[[#This Row],[Debt Held by the Public]] - B6268)/B6268 * 100</f>
        <v>#DIV/0!</v>
      </c>
      <c r="G6016" s="12"/>
      <c r="H6016" s="12"/>
      <c r="K6016"/>
    </row>
    <row r="6017" spans="1:11" x14ac:dyDescent="0.3">
      <c r="A6017" s="21">
        <v>36220</v>
      </c>
      <c r="D6017" s="12">
        <v>5643050000000</v>
      </c>
      <c r="E6017" s="12" t="e">
        <f>(US_Debt_Table[[#This Row],[Debt Held by the Public]] - B6269)/B6269 * 100</f>
        <v>#DIV/0!</v>
      </c>
      <c r="F6017" s="12" t="e">
        <f>(US_Debt_Table[[#This Row],[Debt Held by the Public]] - B6269)/B6269 * 100</f>
        <v>#DIV/0!</v>
      </c>
      <c r="G6017" s="12"/>
      <c r="H6017" s="12"/>
      <c r="K6017"/>
    </row>
    <row r="6018" spans="1:11" x14ac:dyDescent="0.3">
      <c r="A6018" s="21">
        <v>36217</v>
      </c>
      <c r="D6018" s="12">
        <v>5621950000000</v>
      </c>
      <c r="E6018" s="12" t="e">
        <f>(US_Debt_Table[[#This Row],[Debt Held by the Public]] - B6270)/B6270 * 100</f>
        <v>#DIV/0!</v>
      </c>
      <c r="F6018" s="12" t="e">
        <f>(US_Debt_Table[[#This Row],[Debt Held by the Public]] - B6270)/B6270 * 100</f>
        <v>#DIV/0!</v>
      </c>
      <c r="G6018" s="12"/>
      <c r="H6018" s="12"/>
      <c r="K6018"/>
    </row>
    <row r="6019" spans="1:11" x14ac:dyDescent="0.3">
      <c r="A6019" s="21">
        <v>36216</v>
      </c>
      <c r="D6019" s="12">
        <v>5620930000000</v>
      </c>
      <c r="E6019" s="12" t="e">
        <f>(US_Debt_Table[[#This Row],[Debt Held by the Public]] - B6271)/B6271 * 100</f>
        <v>#DIV/0!</v>
      </c>
      <c r="F6019" s="12" t="e">
        <f>(US_Debt_Table[[#This Row],[Debt Held by the Public]] - B6271)/B6271 * 100</f>
        <v>#DIV/0!</v>
      </c>
      <c r="G6019" s="12"/>
      <c r="H6019" s="12"/>
      <c r="K6019"/>
    </row>
    <row r="6020" spans="1:11" x14ac:dyDescent="0.3">
      <c r="A6020" s="21">
        <v>36215</v>
      </c>
      <c r="D6020" s="12">
        <v>5620230000000</v>
      </c>
      <c r="E6020" s="12" t="e">
        <f>(US_Debt_Table[[#This Row],[Debt Held by the Public]] - B6272)/B6272 * 100</f>
        <v>#DIV/0!</v>
      </c>
      <c r="F6020" s="12" t="e">
        <f>(US_Debt_Table[[#This Row],[Debt Held by the Public]] - B6272)/B6272 * 100</f>
        <v>#DIV/0!</v>
      </c>
      <c r="G6020" s="12"/>
      <c r="H6020" s="12"/>
      <c r="K6020"/>
    </row>
    <row r="6021" spans="1:11" x14ac:dyDescent="0.3">
      <c r="A6021" s="21">
        <v>36214</v>
      </c>
      <c r="D6021" s="12">
        <v>5619950000000</v>
      </c>
      <c r="E6021" s="12" t="e">
        <f>(US_Debt_Table[[#This Row],[Debt Held by the Public]] - B6273)/B6273 * 100</f>
        <v>#DIV/0!</v>
      </c>
      <c r="F6021" s="12" t="e">
        <f>(US_Debt_Table[[#This Row],[Debt Held by the Public]] - B6273)/B6273 * 100</f>
        <v>#DIV/0!</v>
      </c>
      <c r="G6021" s="12"/>
      <c r="H6021" s="12"/>
      <c r="K6021"/>
    </row>
    <row r="6022" spans="1:11" x14ac:dyDescent="0.3">
      <c r="A6022" s="21">
        <v>36213</v>
      </c>
      <c r="D6022" s="12">
        <v>5617210000000</v>
      </c>
      <c r="E6022" s="12" t="e">
        <f>(US_Debt_Table[[#This Row],[Debt Held by the Public]] - B6274)/B6274 * 100</f>
        <v>#DIV/0!</v>
      </c>
      <c r="F6022" s="12" t="e">
        <f>(US_Debt_Table[[#This Row],[Debt Held by the Public]] - B6274)/B6274 * 100</f>
        <v>#DIV/0!</v>
      </c>
      <c r="G6022" s="12"/>
      <c r="H6022" s="12"/>
      <c r="K6022"/>
    </row>
    <row r="6023" spans="1:11" x14ac:dyDescent="0.3">
      <c r="A6023" s="21">
        <v>36210</v>
      </c>
      <c r="D6023" s="12">
        <v>5615450000000</v>
      </c>
      <c r="E6023" s="12" t="e">
        <f>(US_Debt_Table[[#This Row],[Debt Held by the Public]] - B6275)/B6275 * 100</f>
        <v>#DIV/0!</v>
      </c>
      <c r="F6023" s="12" t="e">
        <f>(US_Debt_Table[[#This Row],[Debt Held by the Public]] - B6275)/B6275 * 100</f>
        <v>#DIV/0!</v>
      </c>
      <c r="G6023" s="12"/>
      <c r="H6023" s="12"/>
      <c r="K6023"/>
    </row>
    <row r="6024" spans="1:11" x14ac:dyDescent="0.3">
      <c r="A6024" s="21">
        <v>36209</v>
      </c>
      <c r="D6024" s="12">
        <v>5613960000000</v>
      </c>
      <c r="E6024" s="12" t="e">
        <f>(US_Debt_Table[[#This Row],[Debt Held by the Public]] - B6276)/B6276 * 100</f>
        <v>#DIV/0!</v>
      </c>
      <c r="F6024" s="12" t="e">
        <f>(US_Debt_Table[[#This Row],[Debt Held by the Public]] - B6276)/B6276 * 100</f>
        <v>#DIV/0!</v>
      </c>
      <c r="G6024" s="12"/>
      <c r="H6024" s="12"/>
      <c r="K6024"/>
    </row>
    <row r="6025" spans="1:11" x14ac:dyDescent="0.3">
      <c r="A6025" s="21">
        <v>36208</v>
      </c>
      <c r="D6025" s="12">
        <v>5613890000000</v>
      </c>
      <c r="E6025" s="12" t="e">
        <f>(US_Debt_Table[[#This Row],[Debt Held by the Public]] - B6277)/B6277 * 100</f>
        <v>#DIV/0!</v>
      </c>
      <c r="F6025" s="12" t="e">
        <f>(US_Debt_Table[[#This Row],[Debt Held by the Public]] - B6277)/B6277 * 100</f>
        <v>#DIV/0!</v>
      </c>
      <c r="G6025" s="12"/>
      <c r="H6025" s="12"/>
      <c r="K6025"/>
    </row>
    <row r="6026" spans="1:11" x14ac:dyDescent="0.3">
      <c r="A6026" s="21">
        <v>36207</v>
      </c>
      <c r="D6026" s="12">
        <v>5608540000000</v>
      </c>
      <c r="E6026" s="12" t="e">
        <f>(US_Debt_Table[[#This Row],[Debt Held by the Public]] - B6278)/B6278 * 100</f>
        <v>#DIV/0!</v>
      </c>
      <c r="F6026" s="12" t="e">
        <f>(US_Debt_Table[[#This Row],[Debt Held by the Public]] - B6278)/B6278 * 100</f>
        <v>#DIV/0!</v>
      </c>
      <c r="G6026" s="12"/>
      <c r="H6026" s="12"/>
      <c r="K6026"/>
    </row>
    <row r="6027" spans="1:11" x14ac:dyDescent="0.3">
      <c r="A6027" s="21">
        <v>36203</v>
      </c>
      <c r="D6027" s="12">
        <v>5588060000000</v>
      </c>
      <c r="E6027" s="12" t="e">
        <f>(US_Debt_Table[[#This Row],[Debt Held by the Public]] - B6279)/B6279 * 100</f>
        <v>#DIV/0!</v>
      </c>
      <c r="F6027" s="12" t="e">
        <f>(US_Debt_Table[[#This Row],[Debt Held by the Public]] - B6279)/B6279 * 100</f>
        <v>#DIV/0!</v>
      </c>
      <c r="G6027" s="12"/>
      <c r="H6027" s="12"/>
      <c r="K6027"/>
    </row>
    <row r="6028" spans="1:11" x14ac:dyDescent="0.3">
      <c r="A6028" s="21">
        <v>36202</v>
      </c>
      <c r="D6028" s="12">
        <v>5587510000000</v>
      </c>
      <c r="E6028" s="12" t="e">
        <f>(US_Debt_Table[[#This Row],[Debt Held by the Public]] - B6280)/B6280 * 100</f>
        <v>#DIV/0!</v>
      </c>
      <c r="F6028" s="12" t="e">
        <f>(US_Debt_Table[[#This Row],[Debt Held by the Public]] - B6280)/B6280 * 100</f>
        <v>#DIV/0!</v>
      </c>
      <c r="G6028" s="12"/>
      <c r="H6028" s="12"/>
      <c r="K6028"/>
    </row>
    <row r="6029" spans="1:11" x14ac:dyDescent="0.3">
      <c r="A6029" s="21">
        <v>36201</v>
      </c>
      <c r="D6029" s="12">
        <v>5585850000000</v>
      </c>
      <c r="E6029" s="12" t="e">
        <f>(US_Debt_Table[[#This Row],[Debt Held by the Public]] - B6281)/B6281 * 100</f>
        <v>#DIV/0!</v>
      </c>
      <c r="F6029" s="12" t="e">
        <f>(US_Debt_Table[[#This Row],[Debt Held by the Public]] - B6281)/B6281 * 100</f>
        <v>#DIV/0!</v>
      </c>
      <c r="G6029" s="12"/>
      <c r="H6029" s="12"/>
      <c r="K6029"/>
    </row>
    <row r="6030" spans="1:11" x14ac:dyDescent="0.3">
      <c r="A6030" s="21">
        <v>36200</v>
      </c>
      <c r="D6030" s="12">
        <v>5585070000000</v>
      </c>
      <c r="E6030" s="12" t="e">
        <f>(US_Debt_Table[[#This Row],[Debt Held by the Public]] - B6282)/B6282 * 100</f>
        <v>#DIV/0!</v>
      </c>
      <c r="F6030" s="12" t="e">
        <f>(US_Debt_Table[[#This Row],[Debt Held by the Public]] - B6282)/B6282 * 100</f>
        <v>#DIV/0!</v>
      </c>
      <c r="G6030" s="12"/>
      <c r="H6030" s="12"/>
      <c r="K6030"/>
    </row>
    <row r="6031" spans="1:11" x14ac:dyDescent="0.3">
      <c r="A6031" s="21">
        <v>36199</v>
      </c>
      <c r="D6031" s="12">
        <v>5585150000000</v>
      </c>
      <c r="E6031" s="12" t="e">
        <f>(US_Debt_Table[[#This Row],[Debt Held by the Public]] - B6283)/B6283 * 100</f>
        <v>#DIV/0!</v>
      </c>
      <c r="F6031" s="12" t="e">
        <f>(US_Debt_Table[[#This Row],[Debt Held by the Public]] - B6283)/B6283 * 100</f>
        <v>#DIV/0!</v>
      </c>
      <c r="G6031" s="12"/>
      <c r="H6031" s="12"/>
      <c r="K6031"/>
    </row>
    <row r="6032" spans="1:11" x14ac:dyDescent="0.3">
      <c r="A6032" s="21">
        <v>36196</v>
      </c>
      <c r="D6032" s="12">
        <v>5585490000000</v>
      </c>
      <c r="E6032" s="12" t="e">
        <f>(US_Debt_Table[[#This Row],[Debt Held by the Public]] - B6284)/B6284 * 100</f>
        <v>#DIV/0!</v>
      </c>
      <c r="F6032" s="12" t="e">
        <f>(US_Debt_Table[[#This Row],[Debt Held by the Public]] - B6284)/B6284 * 100</f>
        <v>#DIV/0!</v>
      </c>
      <c r="G6032" s="12"/>
      <c r="H6032" s="12"/>
      <c r="K6032"/>
    </row>
    <row r="6033" spans="1:11" x14ac:dyDescent="0.3">
      <c r="A6033" s="21">
        <v>36195</v>
      </c>
      <c r="D6033" s="12">
        <v>5584640000000</v>
      </c>
      <c r="E6033" s="12" t="e">
        <f>(US_Debt_Table[[#This Row],[Debt Held by the Public]] - B6285)/B6285 * 100</f>
        <v>#DIV/0!</v>
      </c>
      <c r="F6033" s="12" t="e">
        <f>(US_Debt_Table[[#This Row],[Debt Held by the Public]] - B6285)/B6285 * 100</f>
        <v>#DIV/0!</v>
      </c>
      <c r="G6033" s="12"/>
      <c r="H6033" s="12"/>
      <c r="K6033"/>
    </row>
    <row r="6034" spans="1:11" x14ac:dyDescent="0.3">
      <c r="A6034" s="21">
        <v>36194</v>
      </c>
      <c r="D6034" s="12">
        <v>5584670000000</v>
      </c>
      <c r="E6034" s="12" t="e">
        <f>(US_Debt_Table[[#This Row],[Debt Held by the Public]] - B6286)/B6286 * 100</f>
        <v>#DIV/0!</v>
      </c>
      <c r="F6034" s="12" t="e">
        <f>(US_Debt_Table[[#This Row],[Debt Held by the Public]] - B6286)/B6286 * 100</f>
        <v>#DIV/0!</v>
      </c>
      <c r="G6034" s="12"/>
      <c r="H6034" s="12"/>
      <c r="K6034"/>
    </row>
    <row r="6035" spans="1:11" x14ac:dyDescent="0.3">
      <c r="A6035" s="21">
        <v>36193</v>
      </c>
      <c r="D6035" s="12">
        <v>5594820000000</v>
      </c>
      <c r="E6035" s="12" t="e">
        <f>(US_Debt_Table[[#This Row],[Debt Held by the Public]] - B6287)/B6287 * 100</f>
        <v>#DIV/0!</v>
      </c>
      <c r="F6035" s="12" t="e">
        <f>(US_Debt_Table[[#This Row],[Debt Held by the Public]] - B6287)/B6287 * 100</f>
        <v>#DIV/0!</v>
      </c>
      <c r="G6035" s="12"/>
      <c r="H6035" s="12"/>
      <c r="K6035"/>
    </row>
    <row r="6036" spans="1:11" x14ac:dyDescent="0.3">
      <c r="A6036" s="21">
        <v>36192</v>
      </c>
      <c r="D6036" s="12">
        <v>5588100000000</v>
      </c>
      <c r="E6036" s="12" t="e">
        <f>(US_Debt_Table[[#This Row],[Debt Held by the Public]] - B6288)/B6288 * 100</f>
        <v>#DIV/0!</v>
      </c>
      <c r="F6036" s="12" t="e">
        <f>(US_Debt_Table[[#This Row],[Debt Held by the Public]] - B6288)/B6288 * 100</f>
        <v>#DIV/0!</v>
      </c>
      <c r="G6036" s="12"/>
      <c r="H6036" s="12"/>
      <c r="K6036"/>
    </row>
    <row r="6037" spans="1:11" x14ac:dyDescent="0.3">
      <c r="A6037" s="21">
        <v>36189</v>
      </c>
      <c r="D6037" s="12">
        <v>5610120000000</v>
      </c>
      <c r="E6037" s="12" t="e">
        <f>(US_Debt_Table[[#This Row],[Debt Held by the Public]] - B6289)/B6289 * 100</f>
        <v>#DIV/0!</v>
      </c>
      <c r="F6037" s="12" t="e">
        <f>(US_Debt_Table[[#This Row],[Debt Held by the Public]] - B6289)/B6289 * 100</f>
        <v>#DIV/0!</v>
      </c>
      <c r="G6037" s="12"/>
      <c r="H6037" s="12"/>
      <c r="K6037"/>
    </row>
    <row r="6038" spans="1:11" x14ac:dyDescent="0.3">
      <c r="A6038" s="21">
        <v>36188</v>
      </c>
      <c r="D6038" s="12">
        <v>5609330000000</v>
      </c>
      <c r="E6038" s="12" t="e">
        <f>(US_Debt_Table[[#This Row],[Debt Held by the Public]] - B6290)/B6290 * 100</f>
        <v>#DIV/0!</v>
      </c>
      <c r="F6038" s="12" t="e">
        <f>(US_Debt_Table[[#This Row],[Debt Held by the Public]] - B6290)/B6290 * 100</f>
        <v>#DIV/0!</v>
      </c>
      <c r="G6038" s="12"/>
      <c r="H6038" s="12"/>
      <c r="K6038"/>
    </row>
    <row r="6039" spans="1:11" x14ac:dyDescent="0.3">
      <c r="A6039" s="21">
        <v>36187</v>
      </c>
      <c r="D6039" s="12">
        <v>5608640000000</v>
      </c>
      <c r="E6039" s="12" t="e">
        <f>(US_Debt_Table[[#This Row],[Debt Held by the Public]] - B6291)/B6291 * 100</f>
        <v>#DIV/0!</v>
      </c>
      <c r="F6039" s="12" t="e">
        <f>(US_Debt_Table[[#This Row],[Debt Held by the Public]] - B6291)/B6291 * 100</f>
        <v>#DIV/0!</v>
      </c>
      <c r="G6039" s="12"/>
      <c r="H6039" s="12"/>
      <c r="K6039"/>
    </row>
    <row r="6040" spans="1:11" x14ac:dyDescent="0.3">
      <c r="A6040" s="21">
        <v>36186</v>
      </c>
      <c r="D6040" s="12">
        <v>5608460000000</v>
      </c>
      <c r="E6040" s="12" t="e">
        <f>(US_Debt_Table[[#This Row],[Debt Held by the Public]] - B6292)/B6292 * 100</f>
        <v>#DIV/0!</v>
      </c>
      <c r="F6040" s="12" t="e">
        <f>(US_Debt_Table[[#This Row],[Debt Held by the Public]] - B6292)/B6292 * 100</f>
        <v>#DIV/0!</v>
      </c>
      <c r="G6040" s="12"/>
      <c r="H6040" s="12"/>
      <c r="K6040"/>
    </row>
    <row r="6041" spans="1:11" x14ac:dyDescent="0.3">
      <c r="A6041" s="21">
        <v>36185</v>
      </c>
      <c r="D6041" s="12">
        <v>5605640000000</v>
      </c>
      <c r="E6041" s="12" t="e">
        <f>(US_Debt_Table[[#This Row],[Debt Held by the Public]] - B6293)/B6293 * 100</f>
        <v>#DIV/0!</v>
      </c>
      <c r="F6041" s="12" t="e">
        <f>(US_Debt_Table[[#This Row],[Debt Held by the Public]] - B6293)/B6293 * 100</f>
        <v>#DIV/0!</v>
      </c>
      <c r="G6041" s="12"/>
      <c r="H6041" s="12"/>
      <c r="K6041"/>
    </row>
    <row r="6042" spans="1:11" x14ac:dyDescent="0.3">
      <c r="A6042" s="21">
        <v>36182</v>
      </c>
      <c r="D6042" s="12">
        <v>5603020000000</v>
      </c>
      <c r="E6042" s="12" t="e">
        <f>(US_Debt_Table[[#This Row],[Debt Held by the Public]] - B6294)/B6294 * 100</f>
        <v>#DIV/0!</v>
      </c>
      <c r="F6042" s="12" t="e">
        <f>(US_Debt_Table[[#This Row],[Debt Held by the Public]] - B6294)/B6294 * 100</f>
        <v>#DIV/0!</v>
      </c>
      <c r="G6042" s="12"/>
      <c r="H6042" s="12"/>
      <c r="K6042"/>
    </row>
    <row r="6043" spans="1:11" x14ac:dyDescent="0.3">
      <c r="A6043" s="21">
        <v>36181</v>
      </c>
      <c r="D6043" s="12">
        <v>5600290000000</v>
      </c>
      <c r="E6043" s="12" t="e">
        <f>(US_Debt_Table[[#This Row],[Debt Held by the Public]] - B6295)/B6295 * 100</f>
        <v>#DIV/0!</v>
      </c>
      <c r="F6043" s="12" t="e">
        <f>(US_Debt_Table[[#This Row],[Debt Held by the Public]] - B6295)/B6295 * 100</f>
        <v>#DIV/0!</v>
      </c>
      <c r="G6043" s="12"/>
      <c r="H6043" s="12"/>
      <c r="K6043"/>
    </row>
    <row r="6044" spans="1:11" x14ac:dyDescent="0.3">
      <c r="A6044" s="21">
        <v>36180</v>
      </c>
      <c r="D6044" s="12">
        <v>5623810000000</v>
      </c>
      <c r="E6044" s="12" t="e">
        <f>(US_Debt_Table[[#This Row],[Debt Held by the Public]] - B6296)/B6296 * 100</f>
        <v>#DIV/0!</v>
      </c>
      <c r="F6044" s="12" t="e">
        <f>(US_Debt_Table[[#This Row],[Debt Held by the Public]] - B6296)/B6296 * 100</f>
        <v>#DIV/0!</v>
      </c>
      <c r="G6044" s="12"/>
      <c r="H6044" s="12"/>
      <c r="K6044"/>
    </row>
    <row r="6045" spans="1:11" x14ac:dyDescent="0.3">
      <c r="A6045" s="21">
        <v>36179</v>
      </c>
      <c r="D6045" s="12">
        <v>5619060000000</v>
      </c>
      <c r="E6045" s="12" t="e">
        <f>(US_Debt_Table[[#This Row],[Debt Held by the Public]] - B6297)/B6297 * 100</f>
        <v>#DIV/0!</v>
      </c>
      <c r="F6045" s="12" t="e">
        <f>(US_Debt_Table[[#This Row],[Debt Held by the Public]] - B6297)/B6297 * 100</f>
        <v>#DIV/0!</v>
      </c>
      <c r="G6045" s="12"/>
      <c r="H6045" s="12"/>
      <c r="K6045"/>
    </row>
    <row r="6046" spans="1:11" x14ac:dyDescent="0.3">
      <c r="A6046" s="21">
        <v>36175</v>
      </c>
      <c r="D6046" s="12">
        <v>5616950000000</v>
      </c>
      <c r="E6046" s="12" t="e">
        <f>(US_Debt_Table[[#This Row],[Debt Held by the Public]] - B6298)/B6298 * 100</f>
        <v>#DIV/0!</v>
      </c>
      <c r="F6046" s="12" t="e">
        <f>(US_Debt_Table[[#This Row],[Debt Held by the Public]] - B6298)/B6298 * 100</f>
        <v>#DIV/0!</v>
      </c>
      <c r="G6046" s="12"/>
      <c r="H6046" s="12"/>
      <c r="K6046"/>
    </row>
    <row r="6047" spans="1:11" x14ac:dyDescent="0.3">
      <c r="A6047" s="21">
        <v>36174</v>
      </c>
      <c r="D6047" s="12">
        <v>5617730000000</v>
      </c>
      <c r="E6047" s="12" t="e">
        <f>(US_Debt_Table[[#This Row],[Debt Held by the Public]] - B6299)/B6299 * 100</f>
        <v>#DIV/0!</v>
      </c>
      <c r="F6047" s="12" t="e">
        <f>(US_Debt_Table[[#This Row],[Debt Held by the Public]] - B6299)/B6299 * 100</f>
        <v>#DIV/0!</v>
      </c>
      <c r="G6047" s="12"/>
      <c r="H6047" s="12"/>
      <c r="K6047"/>
    </row>
    <row r="6048" spans="1:11" x14ac:dyDescent="0.3">
      <c r="A6048" s="21">
        <v>36173</v>
      </c>
      <c r="D6048" s="12">
        <v>5618300000000</v>
      </c>
      <c r="E6048" s="12" t="e">
        <f>(US_Debt_Table[[#This Row],[Debt Held by the Public]] - B6300)/B6300 * 100</f>
        <v>#DIV/0!</v>
      </c>
      <c r="F6048" s="12" t="e">
        <f>(US_Debt_Table[[#This Row],[Debt Held by the Public]] - B6300)/B6300 * 100</f>
        <v>#DIV/0!</v>
      </c>
      <c r="G6048" s="12"/>
      <c r="H6048" s="12"/>
      <c r="K6048"/>
    </row>
    <row r="6049" spans="1:11" x14ac:dyDescent="0.3">
      <c r="A6049" s="21">
        <v>36172</v>
      </c>
      <c r="D6049" s="12">
        <v>5618010000000</v>
      </c>
      <c r="E6049" s="12" t="e">
        <f>(US_Debt_Table[[#This Row],[Debt Held by the Public]] - B6301)/B6301 * 100</f>
        <v>#DIV/0!</v>
      </c>
      <c r="F6049" s="12" t="e">
        <f>(US_Debt_Table[[#This Row],[Debt Held by the Public]] - B6301)/B6301 * 100</f>
        <v>#DIV/0!</v>
      </c>
      <c r="G6049" s="12"/>
      <c r="H6049" s="12"/>
      <c r="K6049"/>
    </row>
    <row r="6050" spans="1:11" x14ac:dyDescent="0.3">
      <c r="A6050" s="21">
        <v>36171</v>
      </c>
      <c r="D6050" s="12">
        <v>5614990000000</v>
      </c>
      <c r="E6050" s="12" t="e">
        <f>(US_Debt_Table[[#This Row],[Debt Held by the Public]] - B6302)/B6302 * 100</f>
        <v>#DIV/0!</v>
      </c>
      <c r="F6050" s="12" t="e">
        <f>(US_Debt_Table[[#This Row],[Debt Held by the Public]] - B6302)/B6302 * 100</f>
        <v>#DIV/0!</v>
      </c>
      <c r="G6050" s="12"/>
      <c r="H6050" s="12"/>
      <c r="K6050"/>
    </row>
    <row r="6051" spans="1:11" x14ac:dyDescent="0.3">
      <c r="A6051" s="21">
        <v>36168</v>
      </c>
      <c r="D6051" s="12">
        <v>5612920000000</v>
      </c>
      <c r="E6051" s="12" t="e">
        <f>(US_Debt_Table[[#This Row],[Debt Held by the Public]] - B6303)/B6303 * 100</f>
        <v>#DIV/0!</v>
      </c>
      <c r="F6051" s="12" t="e">
        <f>(US_Debt_Table[[#This Row],[Debt Held by the Public]] - B6303)/B6303 * 100</f>
        <v>#DIV/0!</v>
      </c>
      <c r="G6051" s="12"/>
      <c r="H6051" s="12"/>
      <c r="K6051"/>
    </row>
    <row r="6052" spans="1:11" x14ac:dyDescent="0.3">
      <c r="A6052" s="21">
        <v>36167</v>
      </c>
      <c r="D6052" s="12">
        <v>5612200000000</v>
      </c>
      <c r="E6052" s="12" t="e">
        <f>(US_Debt_Table[[#This Row],[Debt Held by the Public]] - B6304)/B6304 * 100</f>
        <v>#DIV/0!</v>
      </c>
      <c r="F6052" s="12" t="e">
        <f>(US_Debt_Table[[#This Row],[Debt Held by the Public]] - B6304)/B6304 * 100</f>
        <v>#DIV/0!</v>
      </c>
      <c r="G6052" s="12"/>
      <c r="H6052" s="12"/>
      <c r="K6052"/>
    </row>
    <row r="6053" spans="1:11" x14ac:dyDescent="0.3">
      <c r="A6053" s="21">
        <v>36166</v>
      </c>
      <c r="D6053" s="12">
        <v>5615430000000</v>
      </c>
      <c r="E6053" s="12" t="e">
        <f>(US_Debt_Table[[#This Row],[Debt Held by the Public]] - B6305)/B6305 * 100</f>
        <v>#DIV/0!</v>
      </c>
      <c r="F6053" s="12" t="e">
        <f>(US_Debt_Table[[#This Row],[Debt Held by the Public]] - B6305)/B6305 * 100</f>
        <v>#DIV/0!</v>
      </c>
      <c r="G6053" s="12"/>
      <c r="H6053" s="12"/>
      <c r="K6053"/>
    </row>
    <row r="6054" spans="1:11" x14ac:dyDescent="0.3">
      <c r="A6054" s="21">
        <v>36165</v>
      </c>
      <c r="D6054" s="12">
        <v>5609530000000</v>
      </c>
      <c r="E6054" s="12" t="e">
        <f>(US_Debt_Table[[#This Row],[Debt Held by the Public]] - B6306)/B6306 * 100</f>
        <v>#DIV/0!</v>
      </c>
      <c r="F6054" s="12" t="e">
        <f>(US_Debt_Table[[#This Row],[Debt Held by the Public]] - B6306)/B6306 * 100</f>
        <v>#DIV/0!</v>
      </c>
      <c r="G6054" s="12"/>
      <c r="H6054" s="12"/>
      <c r="K6054"/>
    </row>
    <row r="6055" spans="1:11" x14ac:dyDescent="0.3">
      <c r="A6055" s="21">
        <v>36164</v>
      </c>
      <c r="D6055" s="12">
        <v>5606630000000</v>
      </c>
      <c r="E6055" s="12" t="e">
        <f>(US_Debt_Table[[#This Row],[Debt Held by the Public]] - B6307)/B6307 * 100</f>
        <v>#DIV/0!</v>
      </c>
      <c r="F6055" s="12" t="e">
        <f>(US_Debt_Table[[#This Row],[Debt Held by the Public]] - B6307)/B6307 * 100</f>
        <v>#DIV/0!</v>
      </c>
      <c r="G6055" s="12"/>
      <c r="H6055" s="12"/>
      <c r="K6055"/>
    </row>
    <row r="6056" spans="1:11" x14ac:dyDescent="0.3">
      <c r="A6056" s="21">
        <v>36160</v>
      </c>
      <c r="D6056" s="12">
        <v>5614220000000</v>
      </c>
      <c r="E6056" s="12" t="e">
        <f>(US_Debt_Table[[#This Row],[Debt Held by the Public]] - B6308)/B6308 * 100</f>
        <v>#DIV/0!</v>
      </c>
      <c r="F6056" s="12" t="e">
        <f>(US_Debt_Table[[#This Row],[Debt Held by the Public]] - B6308)/B6308 * 100</f>
        <v>#DIV/0!</v>
      </c>
      <c r="G6056" s="12"/>
      <c r="H6056" s="12"/>
      <c r="K6056"/>
    </row>
    <row r="6057" spans="1:11" x14ac:dyDescent="0.3">
      <c r="A6057" s="21">
        <v>36159</v>
      </c>
      <c r="D6057" s="12">
        <v>5595990000000</v>
      </c>
      <c r="E6057" s="12" t="e">
        <f>(US_Debt_Table[[#This Row],[Debt Held by the Public]] - B6309)/B6309 * 100</f>
        <v>#DIV/0!</v>
      </c>
      <c r="F6057" s="12" t="e">
        <f>(US_Debt_Table[[#This Row],[Debt Held by the Public]] - B6309)/B6309 * 100</f>
        <v>#DIV/0!</v>
      </c>
      <c r="G6057" s="12"/>
      <c r="H6057" s="12"/>
      <c r="K6057"/>
    </row>
    <row r="6058" spans="1:11" x14ac:dyDescent="0.3">
      <c r="A6058" s="21">
        <v>36158</v>
      </c>
      <c r="D6058" s="12">
        <v>5597060000000</v>
      </c>
      <c r="E6058" s="12" t="e">
        <f>(US_Debt_Table[[#This Row],[Debt Held by the Public]] - B6310)/B6310 * 100</f>
        <v>#DIV/0!</v>
      </c>
      <c r="F6058" s="12" t="e">
        <f>(US_Debt_Table[[#This Row],[Debt Held by the Public]] - B6310)/B6310 * 100</f>
        <v>#DIV/0!</v>
      </c>
      <c r="G6058" s="12"/>
      <c r="H6058" s="12"/>
      <c r="K6058"/>
    </row>
    <row r="6059" spans="1:11" x14ac:dyDescent="0.3">
      <c r="A6059" s="21">
        <v>36157</v>
      </c>
      <c r="D6059" s="12">
        <v>5592660000000</v>
      </c>
      <c r="E6059" s="12" t="e">
        <f>(US_Debt_Table[[#This Row],[Debt Held by the Public]] - B6311)/B6311 * 100</f>
        <v>#DIV/0!</v>
      </c>
      <c r="F6059" s="12" t="e">
        <f>(US_Debt_Table[[#This Row],[Debt Held by the Public]] - B6311)/B6311 * 100</f>
        <v>#DIV/0!</v>
      </c>
      <c r="G6059" s="12"/>
      <c r="H6059" s="12"/>
      <c r="K6059"/>
    </row>
    <row r="6060" spans="1:11" x14ac:dyDescent="0.3">
      <c r="A6060" s="21">
        <v>36153</v>
      </c>
      <c r="D6060" s="12">
        <v>5591920000000</v>
      </c>
      <c r="E6060" s="12" t="e">
        <f>(US_Debt_Table[[#This Row],[Debt Held by the Public]] - B6312)/B6312 * 100</f>
        <v>#DIV/0!</v>
      </c>
      <c r="F6060" s="12" t="e">
        <f>(US_Debt_Table[[#This Row],[Debt Held by the Public]] - B6312)/B6312 * 100</f>
        <v>#DIV/0!</v>
      </c>
      <c r="G6060" s="12"/>
      <c r="H6060" s="12"/>
      <c r="K6060"/>
    </row>
    <row r="6061" spans="1:11" x14ac:dyDescent="0.3">
      <c r="A6061" s="21">
        <v>36152</v>
      </c>
      <c r="D6061" s="12">
        <v>5589800000000</v>
      </c>
      <c r="E6061" s="12" t="e">
        <f>(US_Debt_Table[[#This Row],[Debt Held by the Public]] - B6313)/B6313 * 100</f>
        <v>#DIV/0!</v>
      </c>
      <c r="F6061" s="12" t="e">
        <f>(US_Debt_Table[[#This Row],[Debt Held by the Public]] - B6313)/B6313 * 100</f>
        <v>#DIV/0!</v>
      </c>
      <c r="G6061" s="12"/>
      <c r="H6061" s="12"/>
      <c r="K6061"/>
    </row>
    <row r="6062" spans="1:11" x14ac:dyDescent="0.3">
      <c r="A6062" s="21">
        <v>36151</v>
      </c>
      <c r="D6062" s="12">
        <v>5589440000000</v>
      </c>
      <c r="E6062" s="12" t="e">
        <f>(US_Debt_Table[[#This Row],[Debt Held by the Public]] - B6314)/B6314 * 100</f>
        <v>#DIV/0!</v>
      </c>
      <c r="F6062" s="12" t="e">
        <f>(US_Debt_Table[[#This Row],[Debt Held by the Public]] - B6314)/B6314 * 100</f>
        <v>#DIV/0!</v>
      </c>
      <c r="G6062" s="12"/>
      <c r="H6062" s="12"/>
      <c r="K6062"/>
    </row>
    <row r="6063" spans="1:11" x14ac:dyDescent="0.3">
      <c r="A6063" s="21">
        <v>36150</v>
      </c>
      <c r="D6063" s="12">
        <v>5585850000000</v>
      </c>
      <c r="E6063" s="12" t="e">
        <f>(US_Debt_Table[[#This Row],[Debt Held by the Public]] - B6315)/B6315 * 100</f>
        <v>#DIV/0!</v>
      </c>
      <c r="F6063" s="12" t="e">
        <f>(US_Debt_Table[[#This Row],[Debt Held by the Public]] - B6315)/B6315 * 100</f>
        <v>#DIV/0!</v>
      </c>
      <c r="G6063" s="12"/>
      <c r="H6063" s="12"/>
      <c r="K6063"/>
    </row>
    <row r="6064" spans="1:11" x14ac:dyDescent="0.3">
      <c r="A6064" s="21">
        <v>36147</v>
      </c>
      <c r="D6064" s="12">
        <v>5583950000000</v>
      </c>
      <c r="E6064" s="12" t="e">
        <f>(US_Debt_Table[[#This Row],[Debt Held by the Public]] - B6316)/B6316 * 100</f>
        <v>#DIV/0!</v>
      </c>
      <c r="F6064" s="12" t="e">
        <f>(US_Debt_Table[[#This Row],[Debt Held by the Public]] - B6316)/B6316 * 100</f>
        <v>#DIV/0!</v>
      </c>
      <c r="G6064" s="12"/>
      <c r="H6064" s="12"/>
      <c r="K6064"/>
    </row>
    <row r="6065" spans="1:11" x14ac:dyDescent="0.3">
      <c r="A6065" s="21">
        <v>36146</v>
      </c>
      <c r="D6065" s="12">
        <v>5588010000000</v>
      </c>
      <c r="E6065" s="12" t="e">
        <f>(US_Debt_Table[[#This Row],[Debt Held by the Public]] - B6317)/B6317 * 100</f>
        <v>#DIV/0!</v>
      </c>
      <c r="F6065" s="12" t="e">
        <f>(US_Debt_Table[[#This Row],[Debt Held by the Public]] - B6317)/B6317 * 100</f>
        <v>#DIV/0!</v>
      </c>
      <c r="G6065" s="12"/>
      <c r="H6065" s="12"/>
      <c r="K6065"/>
    </row>
    <row r="6066" spans="1:11" x14ac:dyDescent="0.3">
      <c r="A6066" s="21">
        <v>36145</v>
      </c>
      <c r="D6066" s="12">
        <v>5581030000000</v>
      </c>
      <c r="E6066" s="12" t="e">
        <f>(US_Debt_Table[[#This Row],[Debt Held by the Public]] - B6318)/B6318 * 100</f>
        <v>#DIV/0!</v>
      </c>
      <c r="F6066" s="12" t="e">
        <f>(US_Debt_Table[[#This Row],[Debt Held by the Public]] - B6318)/B6318 * 100</f>
        <v>#DIV/0!</v>
      </c>
      <c r="G6066" s="12"/>
      <c r="H6066" s="12"/>
      <c r="K6066"/>
    </row>
    <row r="6067" spans="1:11" x14ac:dyDescent="0.3">
      <c r="A6067" s="21">
        <v>36144</v>
      </c>
      <c r="D6067" s="12">
        <v>5580240000000</v>
      </c>
      <c r="E6067" s="12" t="e">
        <f>(US_Debt_Table[[#This Row],[Debt Held by the Public]] - B6319)/B6319 * 100</f>
        <v>#DIV/0!</v>
      </c>
      <c r="F6067" s="12" t="e">
        <f>(US_Debt_Table[[#This Row],[Debt Held by the Public]] - B6319)/B6319 * 100</f>
        <v>#DIV/0!</v>
      </c>
      <c r="G6067" s="12"/>
      <c r="H6067" s="12"/>
      <c r="K6067"/>
    </row>
    <row r="6068" spans="1:11" x14ac:dyDescent="0.3">
      <c r="A6068" s="21">
        <v>36143</v>
      </c>
      <c r="D6068" s="12">
        <v>5600860000000</v>
      </c>
      <c r="E6068" s="12" t="e">
        <f>(US_Debt_Table[[#This Row],[Debt Held by the Public]] - B6320)/B6320 * 100</f>
        <v>#DIV/0!</v>
      </c>
      <c r="F6068" s="12" t="e">
        <f>(US_Debt_Table[[#This Row],[Debt Held by the Public]] - B6320)/B6320 * 100</f>
        <v>#DIV/0!</v>
      </c>
      <c r="G6068" s="12"/>
      <c r="H6068" s="12"/>
      <c r="K6068"/>
    </row>
    <row r="6069" spans="1:11" x14ac:dyDescent="0.3">
      <c r="A6069" s="21">
        <v>36140</v>
      </c>
      <c r="D6069" s="12">
        <v>5599910000000</v>
      </c>
      <c r="E6069" s="12" t="e">
        <f>(US_Debt_Table[[#This Row],[Debt Held by the Public]] - B6321)/B6321 * 100</f>
        <v>#DIV/0!</v>
      </c>
      <c r="F6069" s="12" t="e">
        <f>(US_Debt_Table[[#This Row],[Debt Held by the Public]] - B6321)/B6321 * 100</f>
        <v>#DIV/0!</v>
      </c>
      <c r="G6069" s="12"/>
      <c r="H6069" s="12"/>
      <c r="K6069"/>
    </row>
    <row r="6070" spans="1:11" x14ac:dyDescent="0.3">
      <c r="A6070" s="21">
        <v>36139</v>
      </c>
      <c r="D6070" s="12">
        <v>5598800000000</v>
      </c>
      <c r="E6070" s="12" t="e">
        <f>(US_Debt_Table[[#This Row],[Debt Held by the Public]] - B6322)/B6322 * 100</f>
        <v>#DIV/0!</v>
      </c>
      <c r="F6070" s="12" t="e">
        <f>(US_Debt_Table[[#This Row],[Debt Held by the Public]] - B6322)/B6322 * 100</f>
        <v>#DIV/0!</v>
      </c>
      <c r="G6070" s="12"/>
      <c r="H6070" s="12"/>
      <c r="K6070"/>
    </row>
    <row r="6071" spans="1:11" x14ac:dyDescent="0.3">
      <c r="A6071" s="21">
        <v>36138</v>
      </c>
      <c r="D6071" s="12">
        <v>5594900000000</v>
      </c>
      <c r="E6071" s="12" t="e">
        <f>(US_Debt_Table[[#This Row],[Debt Held by the Public]] - B6323)/B6323 * 100</f>
        <v>#DIV/0!</v>
      </c>
      <c r="F6071" s="12" t="e">
        <f>(US_Debt_Table[[#This Row],[Debt Held by the Public]] - B6323)/B6323 * 100</f>
        <v>#DIV/0!</v>
      </c>
      <c r="G6071" s="12"/>
      <c r="H6071" s="12"/>
      <c r="K6071"/>
    </row>
    <row r="6072" spans="1:11" x14ac:dyDescent="0.3">
      <c r="A6072" s="21">
        <v>36137</v>
      </c>
      <c r="D6072" s="12">
        <v>5598890000000</v>
      </c>
      <c r="E6072" s="12" t="e">
        <f>(US_Debt_Table[[#This Row],[Debt Held by the Public]] - B6324)/B6324 * 100</f>
        <v>#DIV/0!</v>
      </c>
      <c r="F6072" s="12" t="e">
        <f>(US_Debt_Table[[#This Row],[Debt Held by the Public]] - B6324)/B6324 * 100</f>
        <v>#DIV/0!</v>
      </c>
      <c r="G6072" s="12"/>
      <c r="H6072" s="12"/>
      <c r="K6072"/>
    </row>
    <row r="6073" spans="1:11" x14ac:dyDescent="0.3">
      <c r="A6073" s="21">
        <v>36136</v>
      </c>
      <c r="D6073" s="12">
        <v>5599620000000</v>
      </c>
      <c r="E6073" s="12" t="e">
        <f>(US_Debt_Table[[#This Row],[Debt Held by the Public]] - B6325)/B6325 * 100</f>
        <v>#DIV/0!</v>
      </c>
      <c r="F6073" s="12" t="e">
        <f>(US_Debt_Table[[#This Row],[Debt Held by the Public]] - B6325)/B6325 * 100</f>
        <v>#DIV/0!</v>
      </c>
      <c r="G6073" s="12"/>
      <c r="H6073" s="12"/>
      <c r="K6073"/>
    </row>
    <row r="6074" spans="1:11" x14ac:dyDescent="0.3">
      <c r="A6074" s="21">
        <v>36133</v>
      </c>
      <c r="D6074" s="12">
        <v>5598760000000</v>
      </c>
      <c r="E6074" s="12" t="e">
        <f>(US_Debt_Table[[#This Row],[Debt Held by the Public]] - B6326)/B6326 * 100</f>
        <v>#DIV/0!</v>
      </c>
      <c r="F6074" s="12" t="e">
        <f>(US_Debt_Table[[#This Row],[Debt Held by the Public]] - B6326)/B6326 * 100</f>
        <v>#DIV/0!</v>
      </c>
      <c r="G6074" s="12"/>
      <c r="H6074" s="12"/>
      <c r="K6074"/>
    </row>
    <row r="6075" spans="1:11" x14ac:dyDescent="0.3">
      <c r="A6075" s="21">
        <v>36132</v>
      </c>
      <c r="D6075" s="12">
        <v>5598900000000</v>
      </c>
      <c r="E6075" s="12" t="e">
        <f>(US_Debt_Table[[#This Row],[Debt Held by the Public]] - B6327)/B6327 * 100</f>
        <v>#DIV/0!</v>
      </c>
      <c r="F6075" s="12" t="e">
        <f>(US_Debt_Table[[#This Row],[Debt Held by the Public]] - B6327)/B6327 * 100</f>
        <v>#DIV/0!</v>
      </c>
      <c r="G6075" s="12"/>
      <c r="H6075" s="12"/>
      <c r="K6075"/>
    </row>
    <row r="6076" spans="1:11" x14ac:dyDescent="0.3">
      <c r="A6076" s="21">
        <v>36131</v>
      </c>
      <c r="D6076" s="12">
        <v>5607930000000</v>
      </c>
      <c r="E6076" s="12" t="e">
        <f>(US_Debt_Table[[#This Row],[Debt Held by the Public]] - B6328)/B6328 * 100</f>
        <v>#DIV/0!</v>
      </c>
      <c r="F6076" s="12" t="e">
        <f>(US_Debt_Table[[#This Row],[Debt Held by the Public]] - B6328)/B6328 * 100</f>
        <v>#DIV/0!</v>
      </c>
      <c r="G6076" s="12"/>
      <c r="H6076" s="12"/>
      <c r="K6076"/>
    </row>
    <row r="6077" spans="1:11" x14ac:dyDescent="0.3">
      <c r="A6077" s="21">
        <v>36130</v>
      </c>
      <c r="D6077" s="12">
        <v>5608160000000</v>
      </c>
      <c r="E6077" s="12" t="e">
        <f>(US_Debt_Table[[#This Row],[Debt Held by the Public]] - B6329)/B6329 * 100</f>
        <v>#DIV/0!</v>
      </c>
      <c r="F6077" s="12" t="e">
        <f>(US_Debt_Table[[#This Row],[Debt Held by the Public]] - B6329)/B6329 * 100</f>
        <v>#DIV/0!</v>
      </c>
      <c r="G6077" s="12"/>
      <c r="H6077" s="12"/>
      <c r="K6077"/>
    </row>
    <row r="6078" spans="1:11" x14ac:dyDescent="0.3">
      <c r="A6078" s="21">
        <v>36129</v>
      </c>
      <c r="D6078" s="12">
        <v>5591980000000</v>
      </c>
      <c r="E6078" s="12" t="e">
        <f>(US_Debt_Table[[#This Row],[Debt Held by the Public]] - B6330)/B6330 * 100</f>
        <v>#DIV/0!</v>
      </c>
      <c r="F6078" s="12" t="e">
        <f>(US_Debt_Table[[#This Row],[Debt Held by the Public]] - B6330)/B6330 * 100</f>
        <v>#DIV/0!</v>
      </c>
      <c r="G6078" s="12"/>
      <c r="H6078" s="12"/>
      <c r="K6078"/>
    </row>
    <row r="6079" spans="1:11" x14ac:dyDescent="0.3">
      <c r="A6079" s="21">
        <v>36126</v>
      </c>
      <c r="D6079" s="12">
        <v>5603960000000</v>
      </c>
      <c r="E6079" s="12" t="e">
        <f>(US_Debt_Table[[#This Row],[Debt Held by the Public]] - B6331)/B6331 * 100</f>
        <v>#DIV/0!</v>
      </c>
      <c r="F6079" s="12" t="e">
        <f>(US_Debt_Table[[#This Row],[Debt Held by the Public]] - B6331)/B6331 * 100</f>
        <v>#DIV/0!</v>
      </c>
      <c r="G6079" s="12"/>
      <c r="H6079" s="12"/>
      <c r="K6079"/>
    </row>
    <row r="6080" spans="1:11" x14ac:dyDescent="0.3">
      <c r="A6080" s="21">
        <v>36124</v>
      </c>
      <c r="D6080" s="12">
        <v>5597000000000</v>
      </c>
      <c r="E6080" s="12" t="e">
        <f>(US_Debt_Table[[#This Row],[Debt Held by the Public]] - B6332)/B6332 * 100</f>
        <v>#DIV/0!</v>
      </c>
      <c r="F6080" s="12" t="e">
        <f>(US_Debt_Table[[#This Row],[Debt Held by the Public]] - B6332)/B6332 * 100</f>
        <v>#DIV/0!</v>
      </c>
      <c r="G6080" s="12"/>
      <c r="H6080" s="12"/>
      <c r="K6080"/>
    </row>
    <row r="6081" spans="1:11" x14ac:dyDescent="0.3">
      <c r="A6081" s="21">
        <v>36123</v>
      </c>
      <c r="D6081" s="12">
        <v>5597310000000</v>
      </c>
      <c r="E6081" s="12" t="e">
        <f>(US_Debt_Table[[#This Row],[Debt Held by the Public]] - B6333)/B6333 * 100</f>
        <v>#DIV/0!</v>
      </c>
      <c r="F6081" s="12" t="e">
        <f>(US_Debt_Table[[#This Row],[Debt Held by the Public]] - B6333)/B6333 * 100</f>
        <v>#DIV/0!</v>
      </c>
      <c r="G6081" s="12"/>
      <c r="H6081" s="12"/>
      <c r="K6081"/>
    </row>
    <row r="6082" spans="1:11" x14ac:dyDescent="0.3">
      <c r="A6082" s="21">
        <v>36122</v>
      </c>
      <c r="D6082" s="12">
        <v>5594940000000</v>
      </c>
      <c r="E6082" s="12" t="e">
        <f>(US_Debt_Table[[#This Row],[Debt Held by the Public]] - B6334)/B6334 * 100</f>
        <v>#DIV/0!</v>
      </c>
      <c r="F6082" s="12" t="e">
        <f>(US_Debt_Table[[#This Row],[Debt Held by the Public]] - B6334)/B6334 * 100</f>
        <v>#DIV/0!</v>
      </c>
      <c r="G6082" s="12"/>
      <c r="H6082" s="12"/>
      <c r="K6082"/>
    </row>
    <row r="6083" spans="1:11" x14ac:dyDescent="0.3">
      <c r="A6083" s="21">
        <v>36119</v>
      </c>
      <c r="D6083" s="12">
        <v>5593160000000</v>
      </c>
      <c r="E6083" s="12" t="e">
        <f>(US_Debt_Table[[#This Row],[Debt Held by the Public]] - B6335)/B6335 * 100</f>
        <v>#DIV/0!</v>
      </c>
      <c r="F6083" s="12" t="e">
        <f>(US_Debt_Table[[#This Row],[Debt Held by the Public]] - B6335)/B6335 * 100</f>
        <v>#DIV/0!</v>
      </c>
      <c r="G6083" s="12"/>
      <c r="H6083" s="12"/>
      <c r="K6083"/>
    </row>
    <row r="6084" spans="1:11" x14ac:dyDescent="0.3">
      <c r="A6084" s="21">
        <v>36118</v>
      </c>
      <c r="D6084" s="12">
        <v>5591110000000</v>
      </c>
      <c r="E6084" s="12" t="e">
        <f>(US_Debt_Table[[#This Row],[Debt Held by the Public]] - B6336)/B6336 * 100</f>
        <v>#DIV/0!</v>
      </c>
      <c r="F6084" s="12" t="e">
        <f>(US_Debt_Table[[#This Row],[Debt Held by the Public]] - B6336)/B6336 * 100</f>
        <v>#DIV/0!</v>
      </c>
      <c r="G6084" s="12"/>
      <c r="H6084" s="12"/>
      <c r="K6084"/>
    </row>
    <row r="6085" spans="1:11" x14ac:dyDescent="0.3">
      <c r="A6085" s="21">
        <v>36117</v>
      </c>
      <c r="D6085" s="12">
        <v>5586310000000</v>
      </c>
      <c r="E6085" s="12" t="e">
        <f>(US_Debt_Table[[#This Row],[Debt Held by the Public]] - B6337)/B6337 * 100</f>
        <v>#DIV/0!</v>
      </c>
      <c r="F6085" s="12" t="e">
        <f>(US_Debt_Table[[#This Row],[Debt Held by the Public]] - B6337)/B6337 * 100</f>
        <v>#DIV/0!</v>
      </c>
      <c r="G6085" s="12"/>
      <c r="H6085" s="12"/>
      <c r="K6085"/>
    </row>
    <row r="6086" spans="1:11" x14ac:dyDescent="0.3">
      <c r="A6086" s="21">
        <v>36116</v>
      </c>
      <c r="D6086" s="12">
        <v>5586020000000</v>
      </c>
      <c r="E6086" s="12" t="e">
        <f>(US_Debt_Table[[#This Row],[Debt Held by the Public]] - B6338)/B6338 * 100</f>
        <v>#DIV/0!</v>
      </c>
      <c r="F6086" s="12" t="e">
        <f>(US_Debt_Table[[#This Row],[Debt Held by the Public]] - B6338)/B6338 * 100</f>
        <v>#DIV/0!</v>
      </c>
      <c r="G6086" s="12"/>
      <c r="H6086" s="12"/>
      <c r="K6086"/>
    </row>
    <row r="6087" spans="1:11" x14ac:dyDescent="0.3">
      <c r="A6087" s="21">
        <v>36115</v>
      </c>
      <c r="D6087" s="12">
        <v>5581710000000</v>
      </c>
      <c r="E6087" s="12" t="e">
        <f>(US_Debt_Table[[#This Row],[Debt Held by the Public]] - B6339)/B6339 * 100</f>
        <v>#DIV/0!</v>
      </c>
      <c r="F6087" s="12" t="e">
        <f>(US_Debt_Table[[#This Row],[Debt Held by the Public]] - B6339)/B6339 * 100</f>
        <v>#DIV/0!</v>
      </c>
      <c r="G6087" s="12"/>
      <c r="H6087" s="12"/>
      <c r="K6087"/>
    </row>
    <row r="6088" spans="1:11" x14ac:dyDescent="0.3">
      <c r="A6088" s="21">
        <v>36112</v>
      </c>
      <c r="D6088" s="12">
        <v>5562540000000</v>
      </c>
      <c r="E6088" s="12" t="e">
        <f>(US_Debt_Table[[#This Row],[Debt Held by the Public]] - B6340)/B6340 * 100</f>
        <v>#DIV/0!</v>
      </c>
      <c r="F6088" s="12" t="e">
        <f>(US_Debt_Table[[#This Row],[Debt Held by the Public]] - B6340)/B6340 * 100</f>
        <v>#DIV/0!</v>
      </c>
      <c r="G6088" s="12"/>
      <c r="H6088" s="12"/>
      <c r="K6088"/>
    </row>
    <row r="6089" spans="1:11" x14ac:dyDescent="0.3">
      <c r="A6089" s="21">
        <v>36111</v>
      </c>
      <c r="D6089" s="12">
        <v>5560600000000</v>
      </c>
      <c r="E6089" s="12" t="e">
        <f>(US_Debt_Table[[#This Row],[Debt Held by the Public]] - B6341)/B6341 * 100</f>
        <v>#DIV/0!</v>
      </c>
      <c r="F6089" s="12" t="e">
        <f>(US_Debt_Table[[#This Row],[Debt Held by the Public]] - B6341)/B6341 * 100</f>
        <v>#DIV/0!</v>
      </c>
      <c r="G6089" s="12"/>
      <c r="H6089" s="12"/>
      <c r="K6089"/>
    </row>
    <row r="6090" spans="1:11" x14ac:dyDescent="0.3">
      <c r="A6090" s="21">
        <v>36109</v>
      </c>
      <c r="D6090" s="12">
        <v>5558620000000</v>
      </c>
      <c r="E6090" s="12" t="e">
        <f>(US_Debt_Table[[#This Row],[Debt Held by the Public]] - B6342)/B6342 * 100</f>
        <v>#DIV/0!</v>
      </c>
      <c r="F6090" s="12" t="e">
        <f>(US_Debt_Table[[#This Row],[Debt Held by the Public]] - B6342)/B6342 * 100</f>
        <v>#DIV/0!</v>
      </c>
      <c r="G6090" s="12"/>
      <c r="H6090" s="12"/>
      <c r="K6090"/>
    </row>
    <row r="6091" spans="1:11" x14ac:dyDescent="0.3">
      <c r="A6091" s="21">
        <v>36108</v>
      </c>
      <c r="D6091" s="12">
        <v>5556810000000</v>
      </c>
      <c r="E6091" s="12" t="e">
        <f>(US_Debt_Table[[#This Row],[Debt Held by the Public]] - B6343)/B6343 * 100</f>
        <v>#DIV/0!</v>
      </c>
      <c r="F6091" s="12" t="e">
        <f>(US_Debt_Table[[#This Row],[Debt Held by the Public]] - B6343)/B6343 * 100</f>
        <v>#DIV/0!</v>
      </c>
      <c r="G6091" s="12"/>
      <c r="H6091" s="12"/>
      <c r="K6091"/>
    </row>
    <row r="6092" spans="1:11" x14ac:dyDescent="0.3">
      <c r="A6092" s="21">
        <v>36105</v>
      </c>
      <c r="D6092" s="12">
        <v>5558820000000</v>
      </c>
      <c r="E6092" s="12" t="e">
        <f>(US_Debt_Table[[#This Row],[Debt Held by the Public]] - B6344)/B6344 * 100</f>
        <v>#DIV/0!</v>
      </c>
      <c r="F6092" s="12" t="e">
        <f>(US_Debt_Table[[#This Row],[Debt Held by the Public]] - B6344)/B6344 * 100</f>
        <v>#DIV/0!</v>
      </c>
      <c r="G6092" s="12"/>
      <c r="H6092" s="12"/>
      <c r="K6092"/>
    </row>
    <row r="6093" spans="1:11" x14ac:dyDescent="0.3">
      <c r="A6093" s="21">
        <v>36104</v>
      </c>
      <c r="D6093" s="12">
        <v>5561270000000</v>
      </c>
      <c r="E6093" s="12" t="e">
        <f>(US_Debt_Table[[#This Row],[Debt Held by the Public]] - B6345)/B6345 * 100</f>
        <v>#DIV/0!</v>
      </c>
      <c r="F6093" s="12" t="e">
        <f>(US_Debt_Table[[#This Row],[Debt Held by the Public]] - B6345)/B6345 * 100</f>
        <v>#DIV/0!</v>
      </c>
      <c r="G6093" s="12"/>
      <c r="H6093" s="12"/>
      <c r="K6093"/>
    </row>
    <row r="6094" spans="1:11" x14ac:dyDescent="0.3">
      <c r="A6094" s="21">
        <v>36103</v>
      </c>
      <c r="D6094" s="12">
        <v>5555730000000</v>
      </c>
      <c r="E6094" s="12" t="e">
        <f>(US_Debt_Table[[#This Row],[Debt Held by the Public]] - B6346)/B6346 * 100</f>
        <v>#DIV/0!</v>
      </c>
      <c r="F6094" s="12" t="e">
        <f>(US_Debt_Table[[#This Row],[Debt Held by the Public]] - B6346)/B6346 * 100</f>
        <v>#DIV/0!</v>
      </c>
      <c r="G6094" s="12"/>
      <c r="H6094" s="12"/>
      <c r="K6094"/>
    </row>
    <row r="6095" spans="1:11" x14ac:dyDescent="0.3">
      <c r="A6095" s="21">
        <v>36102</v>
      </c>
      <c r="D6095" s="12">
        <v>5553890000000</v>
      </c>
      <c r="E6095" s="12" t="e">
        <f>(US_Debt_Table[[#This Row],[Debt Held by the Public]] - B6347)/B6347 * 100</f>
        <v>#DIV/0!</v>
      </c>
      <c r="F6095" s="12" t="e">
        <f>(US_Debt_Table[[#This Row],[Debt Held by the Public]] - B6347)/B6347 * 100</f>
        <v>#DIV/0!</v>
      </c>
      <c r="G6095" s="12"/>
      <c r="H6095" s="12"/>
      <c r="K6095"/>
    </row>
    <row r="6096" spans="1:11" x14ac:dyDescent="0.3">
      <c r="A6096" s="21">
        <v>36101</v>
      </c>
      <c r="D6096" s="12">
        <v>5539040000000</v>
      </c>
      <c r="E6096" s="12" t="e">
        <f>(US_Debt_Table[[#This Row],[Debt Held by the Public]] - B6348)/B6348 * 100</f>
        <v>#DIV/0!</v>
      </c>
      <c r="F6096" s="12" t="e">
        <f>(US_Debt_Table[[#This Row],[Debt Held by the Public]] - B6348)/B6348 * 100</f>
        <v>#DIV/0!</v>
      </c>
      <c r="G6096" s="12"/>
      <c r="H6096" s="12"/>
      <c r="K6096"/>
    </row>
    <row r="6097" spans="1:11" x14ac:dyDescent="0.3">
      <c r="A6097" s="21">
        <v>36098</v>
      </c>
      <c r="D6097" s="12">
        <v>5559250000000</v>
      </c>
      <c r="E6097" s="12" t="e">
        <f>(US_Debt_Table[[#This Row],[Debt Held by the Public]] - B6349)/B6349 * 100</f>
        <v>#DIV/0!</v>
      </c>
      <c r="F6097" s="12" t="e">
        <f>(US_Debt_Table[[#This Row],[Debt Held by the Public]] - B6349)/B6349 * 100</f>
        <v>#DIV/0!</v>
      </c>
      <c r="G6097" s="12"/>
      <c r="H6097" s="12"/>
      <c r="K6097"/>
    </row>
    <row r="6098" spans="1:11" x14ac:dyDescent="0.3">
      <c r="A6098" s="21">
        <v>36097</v>
      </c>
      <c r="D6098" s="12">
        <v>5559430000000</v>
      </c>
      <c r="E6098" s="12" t="e">
        <f>(US_Debt_Table[[#This Row],[Debt Held by the Public]] - B6350)/B6350 * 100</f>
        <v>#DIV/0!</v>
      </c>
      <c r="F6098" s="12" t="e">
        <f>(US_Debt_Table[[#This Row],[Debt Held by the Public]] - B6350)/B6350 * 100</f>
        <v>#DIV/0!</v>
      </c>
      <c r="G6098" s="12"/>
      <c r="H6098" s="12"/>
      <c r="K6098"/>
    </row>
    <row r="6099" spans="1:11" x14ac:dyDescent="0.3">
      <c r="A6099" s="21">
        <v>36096</v>
      </c>
      <c r="D6099" s="12">
        <v>5557840000000</v>
      </c>
      <c r="E6099" s="12" t="e">
        <f>(US_Debt_Table[[#This Row],[Debt Held by the Public]] - B6351)/B6351 * 100</f>
        <v>#DIV/0!</v>
      </c>
      <c r="F6099" s="12" t="e">
        <f>(US_Debt_Table[[#This Row],[Debt Held by the Public]] - B6351)/B6351 * 100</f>
        <v>#DIV/0!</v>
      </c>
      <c r="G6099" s="12"/>
      <c r="H6099" s="12"/>
      <c r="K6099"/>
    </row>
    <row r="6100" spans="1:11" x14ac:dyDescent="0.3">
      <c r="A6100" s="21">
        <v>36095</v>
      </c>
      <c r="D6100" s="12">
        <v>5557420000000</v>
      </c>
      <c r="E6100" s="12" t="e">
        <f>(US_Debt_Table[[#This Row],[Debt Held by the Public]] - B6352)/B6352 * 100</f>
        <v>#DIV/0!</v>
      </c>
      <c r="F6100" s="12" t="e">
        <f>(US_Debt_Table[[#This Row],[Debt Held by the Public]] - B6352)/B6352 * 100</f>
        <v>#DIV/0!</v>
      </c>
      <c r="G6100" s="12"/>
      <c r="H6100" s="12"/>
      <c r="K6100"/>
    </row>
    <row r="6101" spans="1:11" x14ac:dyDescent="0.3">
      <c r="A6101" s="21">
        <v>36094</v>
      </c>
      <c r="D6101" s="12">
        <v>5555570000000</v>
      </c>
      <c r="E6101" s="12" t="e">
        <f>(US_Debt_Table[[#This Row],[Debt Held by the Public]] - B6353)/B6353 * 100</f>
        <v>#DIV/0!</v>
      </c>
      <c r="F6101" s="12" t="e">
        <f>(US_Debt_Table[[#This Row],[Debt Held by the Public]] - B6353)/B6353 * 100</f>
        <v>#DIV/0!</v>
      </c>
      <c r="G6101" s="12"/>
      <c r="H6101" s="12"/>
      <c r="K6101"/>
    </row>
    <row r="6102" spans="1:11" x14ac:dyDescent="0.3">
      <c r="A6102" s="21">
        <v>36091</v>
      </c>
      <c r="D6102" s="12">
        <v>5554200000000</v>
      </c>
      <c r="E6102" s="12" t="e">
        <f>(US_Debt_Table[[#This Row],[Debt Held by the Public]] - B6354)/B6354 * 100</f>
        <v>#DIV/0!</v>
      </c>
      <c r="F6102" s="12" t="e">
        <f>(US_Debt_Table[[#This Row],[Debt Held by the Public]] - B6354)/B6354 * 100</f>
        <v>#DIV/0!</v>
      </c>
      <c r="G6102" s="12"/>
      <c r="H6102" s="12"/>
      <c r="K6102"/>
    </row>
    <row r="6103" spans="1:11" x14ac:dyDescent="0.3">
      <c r="A6103" s="21">
        <v>36090</v>
      </c>
      <c r="D6103" s="12">
        <v>5548920000000</v>
      </c>
      <c r="E6103" s="12" t="e">
        <f>(US_Debt_Table[[#This Row],[Debt Held by the Public]] - B6355)/B6355 * 100</f>
        <v>#DIV/0!</v>
      </c>
      <c r="F6103" s="12" t="e">
        <f>(US_Debt_Table[[#This Row],[Debt Held by the Public]] - B6355)/B6355 * 100</f>
        <v>#DIV/0!</v>
      </c>
      <c r="G6103" s="12"/>
      <c r="H6103" s="12"/>
      <c r="K6103"/>
    </row>
    <row r="6104" spans="1:11" x14ac:dyDescent="0.3">
      <c r="A6104" s="21">
        <v>36089</v>
      </c>
      <c r="D6104" s="12">
        <v>5543590000000</v>
      </c>
      <c r="E6104" s="12" t="e">
        <f>(US_Debt_Table[[#This Row],[Debt Held by the Public]] - B6356)/B6356 * 100</f>
        <v>#DIV/0!</v>
      </c>
      <c r="F6104" s="12" t="e">
        <f>(US_Debt_Table[[#This Row],[Debt Held by the Public]] - B6356)/B6356 * 100</f>
        <v>#DIV/0!</v>
      </c>
      <c r="G6104" s="12"/>
      <c r="H6104" s="12"/>
      <c r="K6104"/>
    </row>
    <row r="6105" spans="1:11" x14ac:dyDescent="0.3">
      <c r="A6105" s="21">
        <v>36088</v>
      </c>
      <c r="D6105" s="12">
        <v>5543690000000</v>
      </c>
      <c r="E6105" s="12" t="e">
        <f>(US_Debt_Table[[#This Row],[Debt Held by the Public]] - B6357)/B6357 * 100</f>
        <v>#DIV/0!</v>
      </c>
      <c r="F6105" s="12" t="e">
        <f>(US_Debt_Table[[#This Row],[Debt Held by the Public]] - B6357)/B6357 * 100</f>
        <v>#DIV/0!</v>
      </c>
      <c r="G6105" s="12"/>
      <c r="H6105" s="12"/>
      <c r="K6105"/>
    </row>
    <row r="6106" spans="1:11" x14ac:dyDescent="0.3">
      <c r="A6106" s="21">
        <v>36087</v>
      </c>
      <c r="D6106" s="12">
        <v>5541770000000</v>
      </c>
      <c r="E6106" s="12" t="e">
        <f>(US_Debt_Table[[#This Row],[Debt Held by the Public]] - B6358)/B6358 * 100</f>
        <v>#DIV/0!</v>
      </c>
      <c r="F6106" s="12" t="e">
        <f>(US_Debt_Table[[#This Row],[Debt Held by the Public]] - B6358)/B6358 * 100</f>
        <v>#DIV/0!</v>
      </c>
      <c r="G6106" s="12"/>
      <c r="H6106" s="12"/>
      <c r="K6106"/>
    </row>
    <row r="6107" spans="1:11" x14ac:dyDescent="0.3">
      <c r="A6107" s="21">
        <v>36084</v>
      </c>
      <c r="D6107" s="12">
        <v>5539380000000</v>
      </c>
      <c r="E6107" s="12" t="e">
        <f>(US_Debt_Table[[#This Row],[Debt Held by the Public]] - B6359)/B6359 * 100</f>
        <v>#DIV/0!</v>
      </c>
      <c r="F6107" s="12" t="e">
        <f>(US_Debt_Table[[#This Row],[Debt Held by the Public]] - B6359)/B6359 * 100</f>
        <v>#DIV/0!</v>
      </c>
      <c r="G6107" s="12"/>
      <c r="H6107" s="12"/>
      <c r="K6107"/>
    </row>
    <row r="6108" spans="1:11" x14ac:dyDescent="0.3">
      <c r="A6108" s="21">
        <v>36083</v>
      </c>
      <c r="D6108" s="12">
        <v>5537590000000</v>
      </c>
      <c r="E6108" s="12" t="e">
        <f>(US_Debt_Table[[#This Row],[Debt Held by the Public]] - B6360)/B6360 * 100</f>
        <v>#DIV/0!</v>
      </c>
      <c r="F6108" s="12" t="e">
        <f>(US_Debt_Table[[#This Row],[Debt Held by the Public]] - B6360)/B6360 * 100</f>
        <v>#DIV/0!</v>
      </c>
      <c r="G6108" s="12"/>
      <c r="H6108" s="12"/>
      <c r="K6108"/>
    </row>
    <row r="6109" spans="1:11" x14ac:dyDescent="0.3">
      <c r="A6109" s="21">
        <v>36082</v>
      </c>
      <c r="D6109" s="12">
        <v>5536800000000</v>
      </c>
      <c r="E6109" s="12" t="e">
        <f>(US_Debt_Table[[#This Row],[Debt Held by the Public]] - B6361)/B6361 * 100</f>
        <v>#DIV/0!</v>
      </c>
      <c r="F6109" s="12" t="e">
        <f>(US_Debt_Table[[#This Row],[Debt Held by the Public]] - B6361)/B6361 * 100</f>
        <v>#DIV/0!</v>
      </c>
      <c r="G6109" s="12"/>
      <c r="H6109" s="12"/>
      <c r="K6109"/>
    </row>
    <row r="6110" spans="1:11" x14ac:dyDescent="0.3">
      <c r="A6110" s="21">
        <v>36081</v>
      </c>
      <c r="D6110" s="12">
        <v>5537720000000</v>
      </c>
      <c r="E6110" s="12" t="e">
        <f>(US_Debt_Table[[#This Row],[Debt Held by the Public]] - B6362)/B6362 * 100</f>
        <v>#DIV/0!</v>
      </c>
      <c r="F6110" s="12" t="e">
        <f>(US_Debt_Table[[#This Row],[Debt Held by the Public]] - B6362)/B6362 * 100</f>
        <v>#DIV/0!</v>
      </c>
      <c r="G6110" s="12"/>
      <c r="H6110" s="12"/>
      <c r="K6110"/>
    </row>
    <row r="6111" spans="1:11" x14ac:dyDescent="0.3">
      <c r="A6111" s="21">
        <v>36077</v>
      </c>
      <c r="D6111" s="12">
        <v>5535720000000</v>
      </c>
      <c r="E6111" s="12" t="e">
        <f>(US_Debt_Table[[#This Row],[Debt Held by the Public]] - B6363)/B6363 * 100</f>
        <v>#DIV/0!</v>
      </c>
      <c r="F6111" s="12" t="e">
        <f>(US_Debt_Table[[#This Row],[Debt Held by the Public]] - B6363)/B6363 * 100</f>
        <v>#DIV/0!</v>
      </c>
      <c r="G6111" s="12"/>
      <c r="H6111" s="12"/>
      <c r="K6111"/>
    </row>
    <row r="6112" spans="1:11" x14ac:dyDescent="0.3">
      <c r="A6112" s="21">
        <v>36076</v>
      </c>
      <c r="D6112" s="12">
        <v>5534500000000</v>
      </c>
      <c r="E6112" s="12" t="e">
        <f>(US_Debt_Table[[#This Row],[Debt Held by the Public]] - B6364)/B6364 * 100</f>
        <v>#DIV/0!</v>
      </c>
      <c r="F6112" s="12" t="e">
        <f>(US_Debt_Table[[#This Row],[Debt Held by the Public]] - B6364)/B6364 * 100</f>
        <v>#DIV/0!</v>
      </c>
      <c r="G6112" s="12"/>
      <c r="H6112" s="12"/>
      <c r="K6112"/>
    </row>
    <row r="6113" spans="1:11" x14ac:dyDescent="0.3">
      <c r="A6113" s="21">
        <v>36075</v>
      </c>
      <c r="D6113" s="12">
        <v>5533660000000</v>
      </c>
      <c r="E6113" s="12">
        <f>(US_Debt_Table[[#This Row],[Debt Held by the Public]] - B6365)/B6365 * 100</f>
        <v>-100</v>
      </c>
      <c r="F6113" s="12">
        <f>(US_Debt_Table[[#This Row],[Debt Held by the Public]] - B6365)/B6365 * 100</f>
        <v>-100</v>
      </c>
      <c r="G6113" s="12"/>
      <c r="H6113" s="12"/>
      <c r="K6113"/>
    </row>
    <row r="6114" spans="1:11" x14ac:dyDescent="0.3">
      <c r="A6114" s="21">
        <v>36074</v>
      </c>
      <c r="D6114" s="12">
        <v>5536220000000</v>
      </c>
      <c r="E6114" s="12" t="e">
        <f>(US_Debt_Table[[#This Row],[Debt Held by the Public]] - B6366)/B6366 * 100</f>
        <v>#DIV/0!</v>
      </c>
      <c r="F6114" s="12" t="e">
        <f>(US_Debt_Table[[#This Row],[Debt Held by the Public]] - B6366)/B6366 * 100</f>
        <v>#DIV/0!</v>
      </c>
      <c r="G6114" s="12"/>
      <c r="H6114" s="12"/>
      <c r="K6114"/>
    </row>
    <row r="6115" spans="1:11" x14ac:dyDescent="0.3">
      <c r="A6115" s="21">
        <v>36073</v>
      </c>
      <c r="D6115" s="12">
        <v>5527220000000</v>
      </c>
      <c r="E6115" s="12" t="e">
        <f>(US_Debt_Table[[#This Row],[Debt Held by the Public]] - B6367)/B6367 * 100</f>
        <v>#DIV/0!</v>
      </c>
      <c r="F6115" s="12" t="e">
        <f>(US_Debt_Table[[#This Row],[Debt Held by the Public]] - B6367)/B6367 * 100</f>
        <v>#DIV/0!</v>
      </c>
      <c r="G6115" s="12"/>
      <c r="H6115" s="12"/>
      <c r="K6115"/>
    </row>
    <row r="6116" spans="1:11" x14ac:dyDescent="0.3">
      <c r="A6116" s="21">
        <v>36070</v>
      </c>
      <c r="D6116" s="12">
        <v>5525140000000</v>
      </c>
      <c r="E6116" s="12" t="e">
        <f>(US_Debt_Table[[#This Row],[Debt Held by the Public]] - B6368)/B6368 * 100</f>
        <v>#DIV/0!</v>
      </c>
      <c r="F6116" s="12" t="e">
        <f>(US_Debt_Table[[#This Row],[Debt Held by the Public]] - B6368)/B6368 * 100</f>
        <v>#DIV/0!</v>
      </c>
      <c r="G6116" s="12"/>
      <c r="H6116" s="12"/>
      <c r="K6116"/>
    </row>
    <row r="6117" spans="1:11" x14ac:dyDescent="0.3">
      <c r="A6117" s="21">
        <v>36069</v>
      </c>
      <c r="D6117" s="12">
        <v>5540570000000</v>
      </c>
      <c r="E6117" s="12" t="e">
        <f>(US_Debt_Table[[#This Row],[Debt Held by the Public]] - B6369)/B6369 * 100</f>
        <v>#DIV/0!</v>
      </c>
      <c r="F6117" s="12" t="e">
        <f>(US_Debt_Table[[#This Row],[Debt Held by the Public]] - B6369)/B6369 * 100</f>
        <v>#DIV/0!</v>
      </c>
      <c r="G6117" s="12"/>
      <c r="H6117" s="12"/>
      <c r="K6117"/>
    </row>
    <row r="6118" spans="1:11" x14ac:dyDescent="0.3">
      <c r="A6118" s="21">
        <v>36068</v>
      </c>
      <c r="B6118" s="12">
        <v>3733860000000</v>
      </c>
      <c r="D6118" s="12">
        <v>5526190000000</v>
      </c>
      <c r="E6118" s="12" t="e">
        <f>(US_Debt_Table[[#This Row],[Debt Held by the Public]] - B6370)/B6370 * 100</f>
        <v>#DIV/0!</v>
      </c>
      <c r="F6118" s="12" t="e">
        <f>(US_Debt_Table[[#This Row],[Debt Held by the Public]] - B6370)/B6370 * 100</f>
        <v>#DIV/0!</v>
      </c>
      <c r="G6118" s="12"/>
      <c r="H6118" s="12"/>
      <c r="K6118"/>
    </row>
    <row r="6119" spans="1:11" x14ac:dyDescent="0.3">
      <c r="A6119" s="21">
        <v>36067</v>
      </c>
      <c r="D6119" s="12">
        <v>5523790000000</v>
      </c>
      <c r="E6119" s="12" t="e">
        <f>(US_Debt_Table[[#This Row],[Debt Held by the Public]] - B6371)/B6371 * 100</f>
        <v>#DIV/0!</v>
      </c>
      <c r="F6119" s="12" t="e">
        <f>(US_Debt_Table[[#This Row],[Debt Held by the Public]] - B6371)/B6371 * 100</f>
        <v>#DIV/0!</v>
      </c>
      <c r="G6119" s="12"/>
      <c r="H6119" s="12"/>
      <c r="K6119"/>
    </row>
    <row r="6120" spans="1:11" x14ac:dyDescent="0.3">
      <c r="A6120" s="21">
        <v>36066</v>
      </c>
      <c r="D6120" s="12">
        <v>5525130000000</v>
      </c>
      <c r="E6120" s="12" t="e">
        <f>(US_Debt_Table[[#This Row],[Debt Held by the Public]] - B6372)/B6372 * 100</f>
        <v>#DIV/0!</v>
      </c>
      <c r="F6120" s="12" t="e">
        <f>(US_Debt_Table[[#This Row],[Debt Held by the Public]] - B6372)/B6372 * 100</f>
        <v>#DIV/0!</v>
      </c>
      <c r="G6120" s="12"/>
      <c r="H6120" s="12"/>
      <c r="K6120"/>
    </row>
    <row r="6121" spans="1:11" x14ac:dyDescent="0.3">
      <c r="A6121" s="21">
        <v>36063</v>
      </c>
      <c r="D6121" s="12">
        <v>5523820000000</v>
      </c>
      <c r="E6121" s="12" t="e">
        <f>(US_Debt_Table[[#This Row],[Debt Held by the Public]] - B6373)/B6373 * 100</f>
        <v>#DIV/0!</v>
      </c>
      <c r="F6121" s="12" t="e">
        <f>(US_Debt_Table[[#This Row],[Debt Held by the Public]] - B6373)/B6373 * 100</f>
        <v>#DIV/0!</v>
      </c>
      <c r="G6121" s="12"/>
      <c r="H6121" s="12"/>
      <c r="K6121"/>
    </row>
    <row r="6122" spans="1:11" x14ac:dyDescent="0.3">
      <c r="A6122" s="21">
        <v>36062</v>
      </c>
      <c r="D6122" s="12">
        <v>5523270000000</v>
      </c>
      <c r="E6122" s="12" t="e">
        <f>(US_Debt_Table[[#This Row],[Debt Held by the Public]] - B6374)/B6374 * 100</f>
        <v>#DIV/0!</v>
      </c>
      <c r="F6122" s="12" t="e">
        <f>(US_Debt_Table[[#This Row],[Debt Held by the Public]] - B6374)/B6374 * 100</f>
        <v>#DIV/0!</v>
      </c>
      <c r="G6122" s="12"/>
      <c r="H6122" s="12"/>
      <c r="K6122"/>
    </row>
    <row r="6123" spans="1:11" x14ac:dyDescent="0.3">
      <c r="A6123" s="21">
        <v>36061</v>
      </c>
      <c r="D6123" s="12">
        <v>5517880000000</v>
      </c>
      <c r="E6123" s="12" t="e">
        <f>(US_Debt_Table[[#This Row],[Debt Held by the Public]] - B6375)/B6375 * 100</f>
        <v>#DIV/0!</v>
      </c>
      <c r="F6123" s="12" t="e">
        <f>(US_Debt_Table[[#This Row],[Debt Held by the Public]] - B6375)/B6375 * 100</f>
        <v>#DIV/0!</v>
      </c>
      <c r="G6123" s="12"/>
      <c r="H6123" s="12"/>
      <c r="K6123"/>
    </row>
    <row r="6124" spans="1:11" x14ac:dyDescent="0.3">
      <c r="A6124" s="21">
        <v>36060</v>
      </c>
      <c r="D6124" s="12">
        <v>5515820000000</v>
      </c>
      <c r="E6124" s="12" t="e">
        <f>(US_Debt_Table[[#This Row],[Debt Held by the Public]] - B6376)/B6376 * 100</f>
        <v>#DIV/0!</v>
      </c>
      <c r="F6124" s="12" t="e">
        <f>(US_Debt_Table[[#This Row],[Debt Held by the Public]] - B6376)/B6376 * 100</f>
        <v>#DIV/0!</v>
      </c>
      <c r="G6124" s="12"/>
      <c r="H6124" s="12"/>
      <c r="K6124"/>
    </row>
    <row r="6125" spans="1:11" x14ac:dyDescent="0.3">
      <c r="A6125" s="21">
        <v>36059</v>
      </c>
      <c r="D6125" s="12">
        <v>5510750000000</v>
      </c>
      <c r="E6125" s="12" t="e">
        <f>(US_Debt_Table[[#This Row],[Debt Held by the Public]] - B6377)/B6377 * 100</f>
        <v>#DIV/0!</v>
      </c>
      <c r="F6125" s="12" t="e">
        <f>(US_Debt_Table[[#This Row],[Debt Held by the Public]] - B6377)/B6377 * 100</f>
        <v>#DIV/0!</v>
      </c>
      <c r="G6125" s="12"/>
      <c r="H6125" s="12"/>
      <c r="K6125"/>
    </row>
    <row r="6126" spans="1:11" x14ac:dyDescent="0.3">
      <c r="A6126" s="21">
        <v>36056</v>
      </c>
      <c r="D6126" s="12">
        <v>5516030000000</v>
      </c>
      <c r="E6126" s="12" t="e">
        <f>(US_Debt_Table[[#This Row],[Debt Held by the Public]] - B6378)/B6378 * 100</f>
        <v>#DIV/0!</v>
      </c>
      <c r="F6126" s="12" t="e">
        <f>(US_Debt_Table[[#This Row],[Debt Held by the Public]] - B6378)/B6378 * 100</f>
        <v>#DIV/0!</v>
      </c>
      <c r="G6126" s="12"/>
      <c r="H6126" s="12"/>
      <c r="K6126"/>
    </row>
    <row r="6127" spans="1:11" x14ac:dyDescent="0.3">
      <c r="A6127" s="21">
        <v>36055</v>
      </c>
      <c r="D6127" s="12">
        <v>5514090000000</v>
      </c>
      <c r="E6127" s="12" t="e">
        <f>(US_Debt_Table[[#This Row],[Debt Held by the Public]] - B6379)/B6379 * 100</f>
        <v>#DIV/0!</v>
      </c>
      <c r="F6127" s="12" t="e">
        <f>(US_Debt_Table[[#This Row],[Debt Held by the Public]] - B6379)/B6379 * 100</f>
        <v>#DIV/0!</v>
      </c>
      <c r="G6127" s="12"/>
      <c r="H6127" s="12"/>
      <c r="K6127"/>
    </row>
    <row r="6128" spans="1:11" x14ac:dyDescent="0.3">
      <c r="A6128" s="21">
        <v>36054</v>
      </c>
      <c r="D6128" s="12">
        <v>5510130000000</v>
      </c>
      <c r="E6128" s="12" t="e">
        <f>(US_Debt_Table[[#This Row],[Debt Held by the Public]] - B6380)/B6380 * 100</f>
        <v>#DIV/0!</v>
      </c>
      <c r="F6128" s="12" t="e">
        <f>(US_Debt_Table[[#This Row],[Debt Held by the Public]] - B6380)/B6380 * 100</f>
        <v>#DIV/0!</v>
      </c>
      <c r="G6128" s="12"/>
      <c r="H6128" s="12"/>
      <c r="K6128"/>
    </row>
    <row r="6129" spans="1:11" x14ac:dyDescent="0.3">
      <c r="A6129" s="21">
        <v>36053</v>
      </c>
      <c r="D6129" s="12">
        <v>5511720000000</v>
      </c>
      <c r="E6129" s="12" t="e">
        <f>(US_Debt_Table[[#This Row],[Debt Held by the Public]] - B6381)/B6381 * 100</f>
        <v>#DIV/0!</v>
      </c>
      <c r="F6129" s="12" t="e">
        <f>(US_Debt_Table[[#This Row],[Debt Held by the Public]] - B6381)/B6381 * 100</f>
        <v>#DIV/0!</v>
      </c>
      <c r="G6129" s="12"/>
      <c r="H6129" s="12"/>
      <c r="K6129"/>
    </row>
    <row r="6130" spans="1:11" x14ac:dyDescent="0.3">
      <c r="A6130" s="21">
        <v>36052</v>
      </c>
      <c r="D6130" s="12">
        <v>5548260000000</v>
      </c>
      <c r="E6130" s="12" t="e">
        <f>(US_Debt_Table[[#This Row],[Debt Held by the Public]] - B6382)/B6382 * 100</f>
        <v>#DIV/0!</v>
      </c>
      <c r="F6130" s="12" t="e">
        <f>(US_Debt_Table[[#This Row],[Debt Held by the Public]] - B6382)/B6382 * 100</f>
        <v>#DIV/0!</v>
      </c>
      <c r="G6130" s="12"/>
      <c r="H6130" s="12"/>
      <c r="K6130"/>
    </row>
    <row r="6131" spans="1:11" x14ac:dyDescent="0.3">
      <c r="A6131" s="21">
        <v>36049</v>
      </c>
      <c r="D6131" s="12">
        <v>5547280000000</v>
      </c>
      <c r="E6131" s="12" t="e">
        <f>(US_Debt_Table[[#This Row],[Debt Held by the Public]] - B6383)/B6383 * 100</f>
        <v>#DIV/0!</v>
      </c>
      <c r="F6131" s="12" t="e">
        <f>(US_Debt_Table[[#This Row],[Debt Held by the Public]] - B6383)/B6383 * 100</f>
        <v>#DIV/0!</v>
      </c>
      <c r="G6131" s="12"/>
      <c r="H6131" s="12"/>
      <c r="K6131"/>
    </row>
    <row r="6132" spans="1:11" x14ac:dyDescent="0.3">
      <c r="A6132" s="21">
        <v>36048</v>
      </c>
      <c r="D6132" s="12">
        <v>5545660000000</v>
      </c>
      <c r="E6132" s="12" t="e">
        <f>(US_Debt_Table[[#This Row],[Debt Held by the Public]] - B6384)/B6384 * 100</f>
        <v>#DIV/0!</v>
      </c>
      <c r="F6132" s="12" t="e">
        <f>(US_Debt_Table[[#This Row],[Debt Held by the Public]] - B6384)/B6384 * 100</f>
        <v>#DIV/0!</v>
      </c>
      <c r="G6132" s="12"/>
      <c r="H6132" s="12"/>
      <c r="K6132"/>
    </row>
    <row r="6133" spans="1:11" x14ac:dyDescent="0.3">
      <c r="A6133" s="21">
        <v>36047</v>
      </c>
      <c r="D6133" s="12">
        <v>5548480000000</v>
      </c>
      <c r="E6133" s="12" t="e">
        <f>(US_Debt_Table[[#This Row],[Debt Held by the Public]] - B6385)/B6385 * 100</f>
        <v>#DIV/0!</v>
      </c>
      <c r="F6133" s="12" t="e">
        <f>(US_Debt_Table[[#This Row],[Debt Held by the Public]] - B6385)/B6385 * 100</f>
        <v>#DIV/0!</v>
      </c>
      <c r="G6133" s="12"/>
      <c r="H6133" s="12"/>
      <c r="K6133"/>
    </row>
    <row r="6134" spans="1:11" x14ac:dyDescent="0.3">
      <c r="A6134" s="21">
        <v>36046</v>
      </c>
      <c r="D6134" s="12">
        <v>5548700000000</v>
      </c>
      <c r="E6134" s="12" t="e">
        <f>(US_Debt_Table[[#This Row],[Debt Held by the Public]] - B6386)/B6386 * 100</f>
        <v>#DIV/0!</v>
      </c>
      <c r="F6134" s="12" t="e">
        <f>(US_Debt_Table[[#This Row],[Debt Held by the Public]] - B6386)/B6386 * 100</f>
        <v>#DIV/0!</v>
      </c>
      <c r="G6134" s="12"/>
      <c r="H6134" s="12"/>
      <c r="K6134"/>
    </row>
    <row r="6135" spans="1:11" x14ac:dyDescent="0.3">
      <c r="A6135" s="21">
        <v>36042</v>
      </c>
      <c r="D6135" s="12">
        <v>5547400000000</v>
      </c>
      <c r="E6135" s="12" t="e">
        <f>(US_Debt_Table[[#This Row],[Debt Held by the Public]] - B6387)/B6387 * 100</f>
        <v>#DIV/0!</v>
      </c>
      <c r="F6135" s="12" t="e">
        <f>(US_Debt_Table[[#This Row],[Debt Held by the Public]] - B6387)/B6387 * 100</f>
        <v>#DIV/0!</v>
      </c>
      <c r="G6135" s="12"/>
      <c r="H6135" s="12"/>
      <c r="K6135"/>
    </row>
    <row r="6136" spans="1:11" x14ac:dyDescent="0.3">
      <c r="A6136" s="21">
        <v>36041</v>
      </c>
      <c r="D6136" s="12">
        <v>5547710000000</v>
      </c>
      <c r="E6136" s="12" t="e">
        <f>(US_Debt_Table[[#This Row],[Debt Held by the Public]] - B6388)/B6388 * 100</f>
        <v>#DIV/0!</v>
      </c>
      <c r="F6136" s="12" t="e">
        <f>(US_Debt_Table[[#This Row],[Debt Held by the Public]] - B6388)/B6388 * 100</f>
        <v>#DIV/0!</v>
      </c>
      <c r="G6136" s="12"/>
      <c r="H6136" s="12"/>
      <c r="K6136"/>
    </row>
    <row r="6137" spans="1:11" x14ac:dyDescent="0.3">
      <c r="A6137" s="21">
        <v>36040</v>
      </c>
      <c r="D6137" s="12">
        <v>5566130000000</v>
      </c>
      <c r="E6137" s="12" t="e">
        <f>(US_Debt_Table[[#This Row],[Debt Held by the Public]] - B6389)/B6389 * 100</f>
        <v>#DIV/0!</v>
      </c>
      <c r="F6137" s="12" t="e">
        <f>(US_Debt_Table[[#This Row],[Debt Held by the Public]] - B6389)/B6389 * 100</f>
        <v>#DIV/0!</v>
      </c>
      <c r="G6137" s="12"/>
      <c r="H6137" s="12"/>
      <c r="K6137"/>
    </row>
    <row r="6138" spans="1:11" x14ac:dyDescent="0.3">
      <c r="A6138" s="21">
        <v>36039</v>
      </c>
      <c r="D6138" s="12">
        <v>5559260000000</v>
      </c>
      <c r="E6138" s="12" t="e">
        <f>(US_Debt_Table[[#This Row],[Debt Held by the Public]] - B6390)/B6390 * 100</f>
        <v>#DIV/0!</v>
      </c>
      <c r="F6138" s="12" t="e">
        <f>(US_Debt_Table[[#This Row],[Debt Held by the Public]] - B6390)/B6390 * 100</f>
        <v>#DIV/0!</v>
      </c>
      <c r="G6138" s="12"/>
      <c r="H6138" s="12"/>
      <c r="K6138"/>
    </row>
    <row r="6139" spans="1:11" x14ac:dyDescent="0.3">
      <c r="A6139" s="21">
        <v>36038</v>
      </c>
      <c r="D6139" s="12">
        <v>5564550000000</v>
      </c>
      <c r="E6139" s="12" t="e">
        <f>(US_Debt_Table[[#This Row],[Debt Held by the Public]] - B6391)/B6391 * 100</f>
        <v>#DIV/0!</v>
      </c>
      <c r="F6139" s="12" t="e">
        <f>(US_Debt_Table[[#This Row],[Debt Held by the Public]] - B6391)/B6391 * 100</f>
        <v>#DIV/0!</v>
      </c>
      <c r="G6139" s="12"/>
      <c r="H6139" s="12"/>
      <c r="K6139"/>
    </row>
    <row r="6140" spans="1:11" x14ac:dyDescent="0.3">
      <c r="A6140" s="21">
        <v>36035</v>
      </c>
      <c r="D6140" s="12">
        <v>5538050000000</v>
      </c>
      <c r="E6140" s="12" t="e">
        <f>(US_Debt_Table[[#This Row],[Debt Held by the Public]] - B6392)/B6392 * 100</f>
        <v>#DIV/0!</v>
      </c>
      <c r="F6140" s="12" t="e">
        <f>(US_Debt_Table[[#This Row],[Debt Held by the Public]] - B6392)/B6392 * 100</f>
        <v>#DIV/0!</v>
      </c>
      <c r="G6140" s="12"/>
      <c r="H6140" s="12"/>
      <c r="K6140"/>
    </row>
    <row r="6141" spans="1:11" x14ac:dyDescent="0.3">
      <c r="A6141" s="21">
        <v>36034</v>
      </c>
      <c r="D6141" s="12">
        <v>5540060000000</v>
      </c>
      <c r="E6141" s="12" t="e">
        <f>(US_Debt_Table[[#This Row],[Debt Held by the Public]] - B6393)/B6393 * 100</f>
        <v>#DIV/0!</v>
      </c>
      <c r="F6141" s="12" t="e">
        <f>(US_Debt_Table[[#This Row],[Debt Held by the Public]] - B6393)/B6393 * 100</f>
        <v>#DIV/0!</v>
      </c>
      <c r="G6141" s="12"/>
      <c r="H6141" s="12"/>
      <c r="K6141"/>
    </row>
    <row r="6142" spans="1:11" x14ac:dyDescent="0.3">
      <c r="A6142" s="21">
        <v>36033</v>
      </c>
      <c r="D6142" s="12">
        <v>5538740000000</v>
      </c>
      <c r="E6142" s="12" t="e">
        <f>(US_Debt_Table[[#This Row],[Debt Held by the Public]] - B6394)/B6394 * 100</f>
        <v>#DIV/0!</v>
      </c>
      <c r="F6142" s="12" t="e">
        <f>(US_Debt_Table[[#This Row],[Debt Held by the Public]] - B6394)/B6394 * 100</f>
        <v>#DIV/0!</v>
      </c>
      <c r="G6142" s="12"/>
      <c r="H6142" s="12"/>
      <c r="K6142"/>
    </row>
    <row r="6143" spans="1:11" x14ac:dyDescent="0.3">
      <c r="A6143" s="21">
        <v>36032</v>
      </c>
      <c r="D6143" s="12">
        <v>5538200000000</v>
      </c>
      <c r="E6143" s="12" t="e">
        <f>(US_Debt_Table[[#This Row],[Debt Held by the Public]] - B6395)/B6395 * 100</f>
        <v>#DIV/0!</v>
      </c>
      <c r="F6143" s="12" t="e">
        <f>(US_Debt_Table[[#This Row],[Debt Held by the Public]] - B6395)/B6395 * 100</f>
        <v>#DIV/0!</v>
      </c>
      <c r="G6143" s="12"/>
      <c r="H6143" s="12"/>
      <c r="K6143"/>
    </row>
    <row r="6144" spans="1:11" x14ac:dyDescent="0.3">
      <c r="A6144" s="21">
        <v>36031</v>
      </c>
      <c r="D6144" s="12">
        <v>5535880000000</v>
      </c>
      <c r="E6144" s="12" t="e">
        <f>(US_Debt_Table[[#This Row],[Debt Held by the Public]] - B6396)/B6396 * 100</f>
        <v>#DIV/0!</v>
      </c>
      <c r="F6144" s="12" t="e">
        <f>(US_Debt_Table[[#This Row],[Debt Held by the Public]] - B6396)/B6396 * 100</f>
        <v>#DIV/0!</v>
      </c>
      <c r="G6144" s="12"/>
      <c r="H6144" s="12"/>
      <c r="K6144"/>
    </row>
    <row r="6145" spans="1:11" x14ac:dyDescent="0.3">
      <c r="A6145" s="21">
        <v>36028</v>
      </c>
      <c r="D6145" s="12">
        <v>5535170000000</v>
      </c>
      <c r="E6145" s="12" t="e">
        <f>(US_Debt_Table[[#This Row],[Debt Held by the Public]] - B6397)/B6397 * 100</f>
        <v>#DIV/0!</v>
      </c>
      <c r="F6145" s="12" t="e">
        <f>(US_Debt_Table[[#This Row],[Debt Held by the Public]] - B6397)/B6397 * 100</f>
        <v>#DIV/0!</v>
      </c>
      <c r="G6145" s="12"/>
      <c r="H6145" s="12"/>
      <c r="K6145"/>
    </row>
    <row r="6146" spans="1:11" x14ac:dyDescent="0.3">
      <c r="A6146" s="21">
        <v>36027</v>
      </c>
      <c r="D6146" s="12">
        <v>5535400000000</v>
      </c>
      <c r="E6146" s="12" t="e">
        <f>(US_Debt_Table[[#This Row],[Debt Held by the Public]] - B6398)/B6398 * 100</f>
        <v>#DIV/0!</v>
      </c>
      <c r="F6146" s="12" t="e">
        <f>(US_Debt_Table[[#This Row],[Debt Held by the Public]] - B6398)/B6398 * 100</f>
        <v>#DIV/0!</v>
      </c>
      <c r="G6146" s="12"/>
      <c r="H6146" s="12"/>
      <c r="K6146"/>
    </row>
    <row r="6147" spans="1:11" x14ac:dyDescent="0.3">
      <c r="A6147" s="21">
        <v>36026</v>
      </c>
      <c r="D6147" s="12">
        <v>5535380000000</v>
      </c>
      <c r="E6147" s="12" t="e">
        <f>(US_Debt_Table[[#This Row],[Debt Held by the Public]] - B6399)/B6399 * 100</f>
        <v>#DIV/0!</v>
      </c>
      <c r="F6147" s="12" t="e">
        <f>(US_Debt_Table[[#This Row],[Debt Held by the Public]] - B6399)/B6399 * 100</f>
        <v>#DIV/0!</v>
      </c>
      <c r="G6147" s="12"/>
      <c r="H6147" s="12"/>
      <c r="K6147"/>
    </row>
    <row r="6148" spans="1:11" x14ac:dyDescent="0.3">
      <c r="A6148" s="21">
        <v>36025</v>
      </c>
      <c r="D6148" s="12">
        <v>5535160000000</v>
      </c>
      <c r="E6148" s="12" t="e">
        <f>(US_Debt_Table[[#This Row],[Debt Held by the Public]] - B6400)/B6400 * 100</f>
        <v>#DIV/0!</v>
      </c>
      <c r="F6148" s="12" t="e">
        <f>(US_Debt_Table[[#This Row],[Debt Held by the Public]] - B6400)/B6400 * 100</f>
        <v>#DIV/0!</v>
      </c>
      <c r="G6148" s="12"/>
      <c r="H6148" s="12"/>
      <c r="K6148"/>
    </row>
    <row r="6149" spans="1:11" x14ac:dyDescent="0.3">
      <c r="A6149" s="21">
        <v>36024</v>
      </c>
      <c r="D6149" s="12">
        <v>5530590000000</v>
      </c>
      <c r="E6149" s="12" t="e">
        <f>(US_Debt_Table[[#This Row],[Debt Held by the Public]] - B6401)/B6401 * 100</f>
        <v>#DIV/0!</v>
      </c>
      <c r="F6149" s="12" t="e">
        <f>(US_Debt_Table[[#This Row],[Debt Held by the Public]] - B6401)/B6401 * 100</f>
        <v>#DIV/0!</v>
      </c>
      <c r="G6149" s="12"/>
      <c r="H6149" s="12"/>
      <c r="K6149"/>
    </row>
    <row r="6150" spans="1:11" x14ac:dyDescent="0.3">
      <c r="A6150" s="21">
        <v>36021</v>
      </c>
      <c r="D6150" s="12">
        <v>5518100000000</v>
      </c>
      <c r="E6150" s="12" t="e">
        <f>(US_Debt_Table[[#This Row],[Debt Held by the Public]] - B6402)/B6402 * 100</f>
        <v>#DIV/0!</v>
      </c>
      <c r="F6150" s="12" t="e">
        <f>(US_Debt_Table[[#This Row],[Debt Held by the Public]] - B6402)/B6402 * 100</f>
        <v>#DIV/0!</v>
      </c>
      <c r="G6150" s="12"/>
      <c r="H6150" s="12"/>
      <c r="K6150"/>
    </row>
    <row r="6151" spans="1:11" x14ac:dyDescent="0.3">
      <c r="A6151" s="21">
        <v>36020</v>
      </c>
      <c r="D6151" s="12">
        <v>5518320000000</v>
      </c>
      <c r="E6151" s="12" t="e">
        <f>(US_Debt_Table[[#This Row],[Debt Held by the Public]] - B6403)/B6403 * 100</f>
        <v>#DIV/0!</v>
      </c>
      <c r="F6151" s="12" t="e">
        <f>(US_Debt_Table[[#This Row],[Debt Held by the Public]] - B6403)/B6403 * 100</f>
        <v>#DIV/0!</v>
      </c>
      <c r="G6151" s="12"/>
      <c r="H6151" s="12"/>
      <c r="K6151"/>
    </row>
    <row r="6152" spans="1:11" x14ac:dyDescent="0.3">
      <c r="A6152" s="21">
        <v>36019</v>
      </c>
      <c r="D6152" s="12">
        <v>5515570000000</v>
      </c>
      <c r="E6152" s="12" t="e">
        <f>(US_Debt_Table[[#This Row],[Debt Held by the Public]] - B6404)/B6404 * 100</f>
        <v>#DIV/0!</v>
      </c>
      <c r="F6152" s="12" t="e">
        <f>(US_Debt_Table[[#This Row],[Debt Held by the Public]] - B6404)/B6404 * 100</f>
        <v>#DIV/0!</v>
      </c>
      <c r="G6152" s="12"/>
      <c r="H6152" s="12"/>
      <c r="K6152"/>
    </row>
    <row r="6153" spans="1:11" x14ac:dyDescent="0.3">
      <c r="A6153" s="21">
        <v>36018</v>
      </c>
      <c r="D6153" s="12">
        <v>5514710000000</v>
      </c>
      <c r="E6153" s="12" t="e">
        <f>(US_Debt_Table[[#This Row],[Debt Held by the Public]] - B6405)/B6405 * 100</f>
        <v>#DIV/0!</v>
      </c>
      <c r="F6153" s="12" t="e">
        <f>(US_Debt_Table[[#This Row],[Debt Held by the Public]] - B6405)/B6405 * 100</f>
        <v>#DIV/0!</v>
      </c>
      <c r="G6153" s="12"/>
      <c r="H6153" s="12"/>
      <c r="K6153"/>
    </row>
    <row r="6154" spans="1:11" x14ac:dyDescent="0.3">
      <c r="A6154" s="21">
        <v>36017</v>
      </c>
      <c r="D6154" s="12">
        <v>5511840000000</v>
      </c>
      <c r="E6154" s="12" t="e">
        <f>(US_Debt_Table[[#This Row],[Debt Held by the Public]] - B6406)/B6406 * 100</f>
        <v>#DIV/0!</v>
      </c>
      <c r="F6154" s="12" t="e">
        <f>(US_Debt_Table[[#This Row],[Debt Held by the Public]] - B6406)/B6406 * 100</f>
        <v>#DIV/0!</v>
      </c>
      <c r="G6154" s="12"/>
      <c r="H6154" s="12"/>
      <c r="K6154"/>
    </row>
    <row r="6155" spans="1:11" x14ac:dyDescent="0.3">
      <c r="A6155" s="21">
        <v>36014</v>
      </c>
      <c r="D6155" s="12">
        <v>5510710000000</v>
      </c>
      <c r="E6155" s="12" t="e">
        <f>(US_Debt_Table[[#This Row],[Debt Held by the Public]] - B6407)/B6407 * 100</f>
        <v>#DIV/0!</v>
      </c>
      <c r="F6155" s="12" t="e">
        <f>(US_Debt_Table[[#This Row],[Debt Held by the Public]] - B6407)/B6407 * 100</f>
        <v>#DIV/0!</v>
      </c>
      <c r="G6155" s="12"/>
      <c r="H6155" s="12"/>
      <c r="K6155"/>
    </row>
    <row r="6156" spans="1:11" x14ac:dyDescent="0.3">
      <c r="A6156" s="21">
        <v>36013</v>
      </c>
      <c r="D6156" s="12">
        <v>5517900000000</v>
      </c>
      <c r="E6156" s="12" t="e">
        <f>(US_Debt_Table[[#This Row],[Debt Held by the Public]] - B6408)/B6408 * 100</f>
        <v>#DIV/0!</v>
      </c>
      <c r="F6156" s="12" t="e">
        <f>(US_Debt_Table[[#This Row],[Debt Held by the Public]] - B6408)/B6408 * 100</f>
        <v>#DIV/0!</v>
      </c>
      <c r="G6156" s="12"/>
      <c r="H6156" s="12"/>
      <c r="K6156"/>
    </row>
    <row r="6157" spans="1:11" x14ac:dyDescent="0.3">
      <c r="A6157" s="21">
        <v>36012</v>
      </c>
      <c r="D6157" s="12">
        <v>5514090000000</v>
      </c>
      <c r="E6157" s="12" t="e">
        <f>(US_Debt_Table[[#This Row],[Debt Held by the Public]] - B6409)/B6409 * 100</f>
        <v>#DIV/0!</v>
      </c>
      <c r="F6157" s="12" t="e">
        <f>(US_Debt_Table[[#This Row],[Debt Held by the Public]] - B6409)/B6409 * 100</f>
        <v>#DIV/0!</v>
      </c>
      <c r="G6157" s="12"/>
      <c r="H6157" s="12"/>
      <c r="K6157"/>
    </row>
    <row r="6158" spans="1:11" x14ac:dyDescent="0.3">
      <c r="A6158" s="21">
        <v>36011</v>
      </c>
      <c r="D6158" s="12">
        <v>5511740000000</v>
      </c>
      <c r="E6158" s="12" t="e">
        <f>(US_Debt_Table[[#This Row],[Debt Held by the Public]] - B6410)/B6410 * 100</f>
        <v>#DIV/0!</v>
      </c>
      <c r="F6158" s="12" t="e">
        <f>(US_Debt_Table[[#This Row],[Debt Held by the Public]] - B6410)/B6410 * 100</f>
        <v>#DIV/0!</v>
      </c>
      <c r="G6158" s="12"/>
      <c r="H6158" s="12"/>
      <c r="K6158"/>
    </row>
    <row r="6159" spans="1:11" x14ac:dyDescent="0.3">
      <c r="A6159" s="21">
        <v>36010</v>
      </c>
      <c r="D6159" s="12">
        <v>5505960000000</v>
      </c>
      <c r="E6159" s="12" t="e">
        <f>(US_Debt_Table[[#This Row],[Debt Held by the Public]] - B6411)/B6411 * 100</f>
        <v>#DIV/0!</v>
      </c>
      <c r="F6159" s="12" t="e">
        <f>(US_Debt_Table[[#This Row],[Debt Held by the Public]] - B6411)/B6411 * 100</f>
        <v>#DIV/0!</v>
      </c>
      <c r="G6159" s="12"/>
      <c r="H6159" s="12"/>
      <c r="K6159"/>
    </row>
    <row r="6160" spans="1:11" x14ac:dyDescent="0.3">
      <c r="A6160" s="21">
        <v>36007</v>
      </c>
      <c r="D6160" s="12">
        <v>5527740000000</v>
      </c>
      <c r="E6160" s="12" t="e">
        <f>(US_Debt_Table[[#This Row],[Debt Held by the Public]] - B6412)/B6412 * 100</f>
        <v>#DIV/0!</v>
      </c>
      <c r="F6160" s="12" t="e">
        <f>(US_Debt_Table[[#This Row],[Debt Held by the Public]] - B6412)/B6412 * 100</f>
        <v>#DIV/0!</v>
      </c>
      <c r="G6160" s="12"/>
      <c r="H6160" s="12"/>
      <c r="K6160"/>
    </row>
    <row r="6161" spans="1:11" x14ac:dyDescent="0.3">
      <c r="A6161" s="21">
        <v>36006</v>
      </c>
      <c r="D6161" s="12">
        <v>5544480000000</v>
      </c>
      <c r="E6161" s="12" t="e">
        <f>(US_Debt_Table[[#This Row],[Debt Held by the Public]] - B6413)/B6413 * 100</f>
        <v>#DIV/0!</v>
      </c>
      <c r="F6161" s="12" t="e">
        <f>(US_Debt_Table[[#This Row],[Debt Held by the Public]] - B6413)/B6413 * 100</f>
        <v>#DIV/0!</v>
      </c>
      <c r="G6161" s="12"/>
      <c r="H6161" s="12"/>
      <c r="K6161"/>
    </row>
    <row r="6162" spans="1:11" x14ac:dyDescent="0.3">
      <c r="A6162" s="21">
        <v>36005</v>
      </c>
      <c r="D6162" s="12">
        <v>5543290000000</v>
      </c>
      <c r="E6162" s="12" t="e">
        <f>(US_Debt_Table[[#This Row],[Debt Held by the Public]] - B6414)/B6414 * 100</f>
        <v>#DIV/0!</v>
      </c>
      <c r="F6162" s="12" t="e">
        <f>(US_Debt_Table[[#This Row],[Debt Held by the Public]] - B6414)/B6414 * 100</f>
        <v>#DIV/0!</v>
      </c>
      <c r="G6162" s="12"/>
      <c r="H6162" s="12"/>
      <c r="K6162"/>
    </row>
    <row r="6163" spans="1:11" x14ac:dyDescent="0.3">
      <c r="A6163" s="21">
        <v>36004</v>
      </c>
      <c r="D6163" s="12">
        <v>5541910000000</v>
      </c>
      <c r="E6163" s="12" t="e">
        <f>(US_Debt_Table[[#This Row],[Debt Held by the Public]] - B6415)/B6415 * 100</f>
        <v>#DIV/0!</v>
      </c>
      <c r="F6163" s="12" t="e">
        <f>(US_Debt_Table[[#This Row],[Debt Held by the Public]] - B6415)/B6415 * 100</f>
        <v>#DIV/0!</v>
      </c>
      <c r="G6163" s="12"/>
      <c r="H6163" s="12"/>
      <c r="K6163"/>
    </row>
    <row r="6164" spans="1:11" x14ac:dyDescent="0.3">
      <c r="A6164" s="21">
        <v>36003</v>
      </c>
      <c r="D6164" s="12">
        <v>5539290000000</v>
      </c>
      <c r="E6164" s="12" t="e">
        <f>(US_Debt_Table[[#This Row],[Debt Held by the Public]] - B6416)/B6416 * 100</f>
        <v>#DIV/0!</v>
      </c>
      <c r="F6164" s="12" t="e">
        <f>(US_Debt_Table[[#This Row],[Debt Held by the Public]] - B6416)/B6416 * 100</f>
        <v>#DIV/0!</v>
      </c>
      <c r="G6164" s="12"/>
      <c r="H6164" s="12"/>
      <c r="K6164"/>
    </row>
    <row r="6165" spans="1:11" x14ac:dyDescent="0.3">
      <c r="A6165" s="21">
        <v>36000</v>
      </c>
      <c r="D6165" s="12">
        <v>5537390000000</v>
      </c>
      <c r="E6165" s="12" t="e">
        <f>(US_Debt_Table[[#This Row],[Debt Held by the Public]] - B6417)/B6417 * 100</f>
        <v>#DIV/0!</v>
      </c>
      <c r="F6165" s="12" t="e">
        <f>(US_Debt_Table[[#This Row],[Debt Held by the Public]] - B6417)/B6417 * 100</f>
        <v>#DIV/0!</v>
      </c>
      <c r="G6165" s="12"/>
      <c r="H6165" s="12"/>
      <c r="K6165"/>
    </row>
    <row r="6166" spans="1:11" x14ac:dyDescent="0.3">
      <c r="A6166" s="21">
        <v>35999</v>
      </c>
      <c r="D6166" s="12">
        <v>5537080000000</v>
      </c>
      <c r="E6166" s="12" t="e">
        <f>(US_Debt_Table[[#This Row],[Debt Held by the Public]] - B6418)/B6418 * 100</f>
        <v>#DIV/0!</v>
      </c>
      <c r="F6166" s="12" t="e">
        <f>(US_Debt_Table[[#This Row],[Debt Held by the Public]] - B6418)/B6418 * 100</f>
        <v>#DIV/0!</v>
      </c>
      <c r="G6166" s="12"/>
      <c r="H6166" s="12"/>
      <c r="K6166"/>
    </row>
    <row r="6167" spans="1:11" x14ac:dyDescent="0.3">
      <c r="A6167" s="21">
        <v>35998</v>
      </c>
      <c r="D6167" s="12">
        <v>5536740000000</v>
      </c>
      <c r="E6167" s="12" t="e">
        <f>(US_Debt_Table[[#This Row],[Debt Held by the Public]] - B6419)/B6419 * 100</f>
        <v>#DIV/0!</v>
      </c>
      <c r="F6167" s="12" t="e">
        <f>(US_Debt_Table[[#This Row],[Debt Held by the Public]] - B6419)/B6419 * 100</f>
        <v>#DIV/0!</v>
      </c>
      <c r="G6167" s="12"/>
      <c r="H6167" s="12"/>
      <c r="K6167"/>
    </row>
    <row r="6168" spans="1:11" x14ac:dyDescent="0.3">
      <c r="A6168" s="21">
        <v>35997</v>
      </c>
      <c r="D6168" s="12">
        <v>5535210000000</v>
      </c>
      <c r="E6168" s="12" t="e">
        <f>(US_Debt_Table[[#This Row],[Debt Held by the Public]] - B6420)/B6420 * 100</f>
        <v>#DIV/0!</v>
      </c>
      <c r="F6168" s="12" t="e">
        <f>(US_Debt_Table[[#This Row],[Debt Held by the Public]] - B6420)/B6420 * 100</f>
        <v>#DIV/0!</v>
      </c>
      <c r="G6168" s="12"/>
      <c r="H6168" s="12"/>
      <c r="K6168"/>
    </row>
    <row r="6169" spans="1:11" x14ac:dyDescent="0.3">
      <c r="A6169" s="21">
        <v>35996</v>
      </c>
      <c r="D6169" s="12">
        <v>5532950000000</v>
      </c>
      <c r="E6169" s="12" t="e">
        <f>(US_Debt_Table[[#This Row],[Debt Held by the Public]] - B6421)/B6421 * 100</f>
        <v>#DIV/0!</v>
      </c>
      <c r="F6169" s="12" t="e">
        <f>(US_Debt_Table[[#This Row],[Debt Held by the Public]] - B6421)/B6421 * 100</f>
        <v>#DIV/0!</v>
      </c>
      <c r="G6169" s="12"/>
      <c r="H6169" s="12"/>
      <c r="K6169"/>
    </row>
    <row r="6170" spans="1:11" x14ac:dyDescent="0.3">
      <c r="A6170" s="21">
        <v>35993</v>
      </c>
      <c r="D6170" s="12">
        <v>5532640000000</v>
      </c>
      <c r="E6170" s="12" t="e">
        <f>(US_Debt_Table[[#This Row],[Debt Held by the Public]] - B6422)/B6422 * 100</f>
        <v>#DIV/0!</v>
      </c>
      <c r="F6170" s="12" t="e">
        <f>(US_Debt_Table[[#This Row],[Debt Held by the Public]] - B6422)/B6422 * 100</f>
        <v>#DIV/0!</v>
      </c>
      <c r="G6170" s="12"/>
      <c r="H6170" s="12"/>
      <c r="K6170"/>
    </row>
    <row r="6171" spans="1:11" x14ac:dyDescent="0.3">
      <c r="A6171" s="21">
        <v>35992</v>
      </c>
      <c r="D6171" s="12">
        <v>5531080000000</v>
      </c>
      <c r="E6171" s="12" t="e">
        <f>(US_Debt_Table[[#This Row],[Debt Held by the Public]] - B6423)/B6423 * 100</f>
        <v>#DIV/0!</v>
      </c>
      <c r="F6171" s="12" t="e">
        <f>(US_Debt_Table[[#This Row],[Debt Held by the Public]] - B6423)/B6423 * 100</f>
        <v>#DIV/0!</v>
      </c>
      <c r="G6171" s="12"/>
      <c r="H6171" s="12"/>
      <c r="K6171"/>
    </row>
    <row r="6172" spans="1:11" x14ac:dyDescent="0.3">
      <c r="A6172" s="21">
        <v>35991</v>
      </c>
      <c r="D6172" s="12">
        <v>5529720000000</v>
      </c>
      <c r="E6172" s="12" t="e">
        <f>(US_Debt_Table[[#This Row],[Debt Held by the Public]] - B6424)/B6424 * 100</f>
        <v>#DIV/0!</v>
      </c>
      <c r="F6172" s="12" t="e">
        <f>(US_Debt_Table[[#This Row],[Debt Held by the Public]] - B6424)/B6424 * 100</f>
        <v>#DIV/0!</v>
      </c>
      <c r="G6172" s="12"/>
      <c r="H6172" s="12"/>
      <c r="K6172"/>
    </row>
    <row r="6173" spans="1:11" x14ac:dyDescent="0.3">
      <c r="A6173" s="21">
        <v>35990</v>
      </c>
      <c r="D6173" s="12">
        <v>5530850000000</v>
      </c>
      <c r="E6173" s="12" t="e">
        <f>(US_Debt_Table[[#This Row],[Debt Held by the Public]] - B6425)/B6425 * 100</f>
        <v>#DIV/0!</v>
      </c>
      <c r="F6173" s="12" t="e">
        <f>(US_Debt_Table[[#This Row],[Debt Held by the Public]] - B6425)/B6425 * 100</f>
        <v>#DIV/0!</v>
      </c>
      <c r="G6173" s="12"/>
      <c r="H6173" s="12"/>
      <c r="K6173"/>
    </row>
    <row r="6174" spans="1:11" x14ac:dyDescent="0.3">
      <c r="A6174" s="21">
        <v>35989</v>
      </c>
      <c r="D6174" s="12">
        <v>5528490000000</v>
      </c>
      <c r="E6174" s="12" t="e">
        <f>(US_Debt_Table[[#This Row],[Debt Held by the Public]] - B6426)/B6426 * 100</f>
        <v>#DIV/0!</v>
      </c>
      <c r="F6174" s="12" t="e">
        <f>(US_Debt_Table[[#This Row],[Debt Held by the Public]] - B6426)/B6426 * 100</f>
        <v>#DIV/0!</v>
      </c>
      <c r="G6174" s="12"/>
      <c r="H6174" s="12"/>
      <c r="K6174"/>
    </row>
    <row r="6175" spans="1:11" x14ac:dyDescent="0.3">
      <c r="A6175" s="21">
        <v>35986</v>
      </c>
      <c r="D6175" s="12">
        <v>5525570000000</v>
      </c>
      <c r="E6175" s="12" t="e">
        <f>(US_Debt_Table[[#This Row],[Debt Held by the Public]] - B6427)/B6427 * 100</f>
        <v>#DIV/0!</v>
      </c>
      <c r="F6175" s="12" t="e">
        <f>(US_Debt_Table[[#This Row],[Debt Held by the Public]] - B6427)/B6427 * 100</f>
        <v>#DIV/0!</v>
      </c>
      <c r="G6175" s="12"/>
      <c r="H6175" s="12"/>
      <c r="K6175"/>
    </row>
    <row r="6176" spans="1:11" x14ac:dyDescent="0.3">
      <c r="A6176" s="21">
        <v>35985</v>
      </c>
      <c r="D6176" s="12">
        <v>5526090000000</v>
      </c>
      <c r="E6176" s="12" t="e">
        <f>(US_Debt_Table[[#This Row],[Debt Held by the Public]] - B6428)/B6428 * 100</f>
        <v>#DIV/0!</v>
      </c>
      <c r="F6176" s="12" t="e">
        <f>(US_Debt_Table[[#This Row],[Debt Held by the Public]] - B6428)/B6428 * 100</f>
        <v>#DIV/0!</v>
      </c>
      <c r="G6176" s="12"/>
      <c r="H6176" s="12"/>
      <c r="K6176"/>
    </row>
    <row r="6177" spans="1:11" x14ac:dyDescent="0.3">
      <c r="A6177" s="21">
        <v>35984</v>
      </c>
      <c r="D6177" s="12">
        <v>5529000000000</v>
      </c>
      <c r="E6177" s="12" t="e">
        <f>(US_Debt_Table[[#This Row],[Debt Held by the Public]] - B6429)/B6429 * 100</f>
        <v>#DIV/0!</v>
      </c>
      <c r="F6177" s="12" t="e">
        <f>(US_Debt_Table[[#This Row],[Debt Held by the Public]] - B6429)/B6429 * 100</f>
        <v>#DIV/0!</v>
      </c>
      <c r="G6177" s="12"/>
      <c r="H6177" s="12"/>
      <c r="K6177"/>
    </row>
    <row r="6178" spans="1:11" x14ac:dyDescent="0.3">
      <c r="A6178" s="21">
        <v>35983</v>
      </c>
      <c r="D6178" s="12">
        <v>5530120000000</v>
      </c>
      <c r="E6178" s="12" t="e">
        <f>(US_Debt_Table[[#This Row],[Debt Held by the Public]] - B6430)/B6430 * 100</f>
        <v>#DIV/0!</v>
      </c>
      <c r="F6178" s="12" t="e">
        <f>(US_Debt_Table[[#This Row],[Debt Held by the Public]] - B6430)/B6430 * 100</f>
        <v>#DIV/0!</v>
      </c>
      <c r="G6178" s="12"/>
      <c r="H6178" s="12"/>
      <c r="K6178"/>
    </row>
    <row r="6179" spans="1:11" x14ac:dyDescent="0.3">
      <c r="A6179" s="21">
        <v>35982</v>
      </c>
      <c r="D6179" s="12">
        <v>5529920000000</v>
      </c>
      <c r="E6179" s="12" t="e">
        <f>(US_Debt_Table[[#This Row],[Debt Held by the Public]] - B6431)/B6431 * 100</f>
        <v>#DIV/0!</v>
      </c>
      <c r="F6179" s="12" t="e">
        <f>(US_Debt_Table[[#This Row],[Debt Held by the Public]] - B6431)/B6431 * 100</f>
        <v>#DIV/0!</v>
      </c>
      <c r="G6179" s="12"/>
      <c r="H6179" s="12"/>
      <c r="K6179"/>
    </row>
    <row r="6180" spans="1:11" x14ac:dyDescent="0.3">
      <c r="A6180" s="21">
        <v>35979</v>
      </c>
      <c r="D6180" s="12">
        <v>5528260000000</v>
      </c>
      <c r="E6180" s="12" t="e">
        <f>(US_Debt_Table[[#This Row],[Debt Held by the Public]] - B6432)/B6432 * 100</f>
        <v>#DIV/0!</v>
      </c>
      <c r="F6180" s="12" t="e">
        <f>(US_Debt_Table[[#This Row],[Debt Held by the Public]] - B6432)/B6432 * 100</f>
        <v>#DIV/0!</v>
      </c>
      <c r="G6180" s="12"/>
      <c r="H6180" s="12"/>
      <c r="K6180"/>
    </row>
    <row r="6181" spans="1:11" x14ac:dyDescent="0.3">
      <c r="A6181" s="21">
        <v>35978</v>
      </c>
      <c r="D6181" s="12">
        <v>5528080000000</v>
      </c>
      <c r="E6181" s="12" t="e">
        <f>(US_Debt_Table[[#This Row],[Debt Held by the Public]] - B6433)/B6433 * 100</f>
        <v>#DIV/0!</v>
      </c>
      <c r="F6181" s="12" t="e">
        <f>(US_Debt_Table[[#This Row],[Debt Held by the Public]] - B6433)/B6433 * 100</f>
        <v>#DIV/0!</v>
      </c>
      <c r="G6181" s="12"/>
      <c r="H6181" s="12"/>
      <c r="K6181"/>
    </row>
    <row r="6182" spans="1:11" x14ac:dyDescent="0.3">
      <c r="A6182" s="21">
        <v>35977</v>
      </c>
      <c r="D6182" s="12">
        <v>5541450000000</v>
      </c>
      <c r="E6182" s="12" t="e">
        <f>(US_Debt_Table[[#This Row],[Debt Held by the Public]] - B6434)/B6434 * 100</f>
        <v>#DIV/0!</v>
      </c>
      <c r="F6182" s="12" t="e">
        <f>(US_Debt_Table[[#This Row],[Debt Held by the Public]] - B6434)/B6434 * 100</f>
        <v>#DIV/0!</v>
      </c>
      <c r="G6182" s="12"/>
      <c r="H6182" s="12"/>
      <c r="K6182"/>
    </row>
    <row r="6183" spans="1:11" x14ac:dyDescent="0.3">
      <c r="A6183" s="21">
        <v>35976</v>
      </c>
      <c r="D6183" s="12">
        <v>5547930000000</v>
      </c>
      <c r="E6183" s="12" t="e">
        <f>(US_Debt_Table[[#This Row],[Debt Held by the Public]] - B6435)/B6435 * 100</f>
        <v>#DIV/0!</v>
      </c>
      <c r="F6183" s="12" t="e">
        <f>(US_Debt_Table[[#This Row],[Debt Held by the Public]] - B6435)/B6435 * 100</f>
        <v>#DIV/0!</v>
      </c>
      <c r="G6183" s="12"/>
      <c r="H6183" s="12"/>
      <c r="K6183"/>
    </row>
    <row r="6184" spans="1:11" x14ac:dyDescent="0.3">
      <c r="A6184" s="21">
        <v>35975</v>
      </c>
      <c r="D6184" s="12">
        <v>5502440000000</v>
      </c>
      <c r="E6184" s="12" t="e">
        <f>(US_Debt_Table[[#This Row],[Debt Held by the Public]] - B6436)/B6436 * 100</f>
        <v>#DIV/0!</v>
      </c>
      <c r="F6184" s="12" t="e">
        <f>(US_Debt_Table[[#This Row],[Debt Held by the Public]] - B6436)/B6436 * 100</f>
        <v>#DIV/0!</v>
      </c>
      <c r="G6184" s="12"/>
      <c r="H6184" s="12"/>
      <c r="K6184"/>
    </row>
    <row r="6185" spans="1:11" x14ac:dyDescent="0.3">
      <c r="A6185" s="21">
        <v>35972</v>
      </c>
      <c r="D6185" s="12">
        <v>5504430000000</v>
      </c>
      <c r="E6185" s="12" t="e">
        <f>(US_Debt_Table[[#This Row],[Debt Held by the Public]] - B6437)/B6437 * 100</f>
        <v>#DIV/0!</v>
      </c>
      <c r="F6185" s="12" t="e">
        <f>(US_Debt_Table[[#This Row],[Debt Held by the Public]] - B6437)/B6437 * 100</f>
        <v>#DIV/0!</v>
      </c>
      <c r="G6185" s="12"/>
      <c r="H6185" s="12"/>
      <c r="K6185"/>
    </row>
    <row r="6186" spans="1:11" x14ac:dyDescent="0.3">
      <c r="A6186" s="21">
        <v>35971</v>
      </c>
      <c r="D6186" s="12">
        <v>5504170000000</v>
      </c>
      <c r="E6186" s="12" t="e">
        <f>(US_Debt_Table[[#This Row],[Debt Held by the Public]] - B6438)/B6438 * 100</f>
        <v>#DIV/0!</v>
      </c>
      <c r="F6186" s="12" t="e">
        <f>(US_Debt_Table[[#This Row],[Debt Held by the Public]] - B6438)/B6438 * 100</f>
        <v>#DIV/0!</v>
      </c>
      <c r="G6186" s="12"/>
      <c r="H6186" s="12"/>
      <c r="K6186"/>
    </row>
    <row r="6187" spans="1:11" x14ac:dyDescent="0.3">
      <c r="A6187" s="21">
        <v>35970</v>
      </c>
      <c r="D6187" s="12">
        <v>5503890000000</v>
      </c>
      <c r="E6187" s="12" t="e">
        <f>(US_Debt_Table[[#This Row],[Debt Held by the Public]] - B6439)/B6439 * 100</f>
        <v>#DIV/0!</v>
      </c>
      <c r="F6187" s="12" t="e">
        <f>(US_Debt_Table[[#This Row],[Debt Held by the Public]] - B6439)/B6439 * 100</f>
        <v>#DIV/0!</v>
      </c>
      <c r="G6187" s="12"/>
      <c r="H6187" s="12"/>
      <c r="K6187"/>
    </row>
    <row r="6188" spans="1:11" x14ac:dyDescent="0.3">
      <c r="A6188" s="21">
        <v>35969</v>
      </c>
      <c r="D6188" s="12">
        <v>5500930000000</v>
      </c>
      <c r="E6188" s="12" t="e">
        <f>(US_Debt_Table[[#This Row],[Debt Held by the Public]] - B6440)/B6440 * 100</f>
        <v>#DIV/0!</v>
      </c>
      <c r="F6188" s="12" t="e">
        <f>(US_Debt_Table[[#This Row],[Debt Held by the Public]] - B6440)/B6440 * 100</f>
        <v>#DIV/0!</v>
      </c>
      <c r="G6188" s="12"/>
      <c r="H6188" s="12"/>
      <c r="K6188"/>
    </row>
    <row r="6189" spans="1:11" x14ac:dyDescent="0.3">
      <c r="A6189" s="21">
        <v>35968</v>
      </c>
      <c r="D6189" s="12">
        <v>5496660000000</v>
      </c>
      <c r="E6189" s="12" t="e">
        <f>(US_Debt_Table[[#This Row],[Debt Held by the Public]] - B6441)/B6441 * 100</f>
        <v>#DIV/0!</v>
      </c>
      <c r="F6189" s="12" t="e">
        <f>(US_Debt_Table[[#This Row],[Debt Held by the Public]] - B6441)/B6441 * 100</f>
        <v>#DIV/0!</v>
      </c>
      <c r="G6189" s="12"/>
      <c r="H6189" s="12"/>
      <c r="K6189"/>
    </row>
    <row r="6190" spans="1:11" x14ac:dyDescent="0.3">
      <c r="A6190" s="21">
        <v>35965</v>
      </c>
      <c r="D6190" s="12">
        <v>5493980000000</v>
      </c>
      <c r="E6190" s="12" t="e">
        <f>(US_Debt_Table[[#This Row],[Debt Held by the Public]] - B6442)/B6442 * 100</f>
        <v>#DIV/0!</v>
      </c>
      <c r="F6190" s="12" t="e">
        <f>(US_Debt_Table[[#This Row],[Debt Held by the Public]] - B6442)/B6442 * 100</f>
        <v>#DIV/0!</v>
      </c>
      <c r="G6190" s="12"/>
      <c r="H6190" s="12"/>
      <c r="K6190"/>
    </row>
    <row r="6191" spans="1:11" x14ac:dyDescent="0.3">
      <c r="A6191" s="21">
        <v>35964</v>
      </c>
      <c r="D6191" s="12">
        <v>5493500000000</v>
      </c>
      <c r="E6191" s="12" t="e">
        <f>(US_Debt_Table[[#This Row],[Debt Held by the Public]] - B6443)/B6443 * 100</f>
        <v>#DIV/0!</v>
      </c>
      <c r="F6191" s="12" t="e">
        <f>(US_Debt_Table[[#This Row],[Debt Held by the Public]] - B6443)/B6443 * 100</f>
        <v>#DIV/0!</v>
      </c>
      <c r="G6191" s="12"/>
      <c r="H6191" s="12"/>
      <c r="K6191"/>
    </row>
    <row r="6192" spans="1:11" x14ac:dyDescent="0.3">
      <c r="A6192" s="21">
        <v>35963</v>
      </c>
      <c r="D6192" s="12">
        <v>5491720000000</v>
      </c>
      <c r="E6192" s="12" t="e">
        <f>(US_Debt_Table[[#This Row],[Debt Held by the Public]] - B6444)/B6444 * 100</f>
        <v>#DIV/0!</v>
      </c>
      <c r="F6192" s="12" t="e">
        <f>(US_Debt_Table[[#This Row],[Debt Held by the Public]] - B6444)/B6444 * 100</f>
        <v>#DIV/0!</v>
      </c>
      <c r="G6192" s="12"/>
      <c r="H6192" s="12"/>
      <c r="K6192"/>
    </row>
    <row r="6193" spans="1:11" x14ac:dyDescent="0.3">
      <c r="A6193" s="21">
        <v>35962</v>
      </c>
      <c r="D6193" s="12">
        <v>5489040000000</v>
      </c>
      <c r="E6193" s="12" t="e">
        <f>(US_Debt_Table[[#This Row],[Debt Held by the Public]] - B6445)/B6445 * 100</f>
        <v>#DIV/0!</v>
      </c>
      <c r="F6193" s="12" t="e">
        <f>(US_Debt_Table[[#This Row],[Debt Held by the Public]] - B6445)/B6445 * 100</f>
        <v>#DIV/0!</v>
      </c>
      <c r="G6193" s="12"/>
      <c r="H6193" s="12"/>
      <c r="K6193"/>
    </row>
    <row r="6194" spans="1:11" x14ac:dyDescent="0.3">
      <c r="A6194" s="21">
        <v>35961</v>
      </c>
      <c r="D6194" s="12">
        <v>5484470000000</v>
      </c>
      <c r="E6194" s="12" t="e">
        <f>(US_Debt_Table[[#This Row],[Debt Held by the Public]] - B6446)/B6446 * 100</f>
        <v>#DIV/0!</v>
      </c>
      <c r="F6194" s="12" t="e">
        <f>(US_Debt_Table[[#This Row],[Debt Held by the Public]] - B6446)/B6446 * 100</f>
        <v>#DIV/0!</v>
      </c>
      <c r="G6194" s="12"/>
      <c r="H6194" s="12"/>
      <c r="K6194"/>
    </row>
    <row r="6195" spans="1:11" x14ac:dyDescent="0.3">
      <c r="A6195" s="21">
        <v>35958</v>
      </c>
      <c r="D6195" s="12">
        <v>5499030000000</v>
      </c>
      <c r="E6195" s="12" t="e">
        <f>(US_Debt_Table[[#This Row],[Debt Held by the Public]] - B6447)/B6447 * 100</f>
        <v>#DIV/0!</v>
      </c>
      <c r="F6195" s="12" t="e">
        <f>(US_Debt_Table[[#This Row],[Debt Held by the Public]] - B6447)/B6447 * 100</f>
        <v>#DIV/0!</v>
      </c>
      <c r="G6195" s="12"/>
      <c r="H6195" s="12"/>
      <c r="K6195"/>
    </row>
    <row r="6196" spans="1:11" x14ac:dyDescent="0.3">
      <c r="A6196" s="21">
        <v>35957</v>
      </c>
      <c r="D6196" s="12">
        <v>5496700000000</v>
      </c>
      <c r="E6196" s="12" t="e">
        <f>(US_Debt_Table[[#This Row],[Debt Held by the Public]] - B6448)/B6448 * 100</f>
        <v>#DIV/0!</v>
      </c>
      <c r="F6196" s="12" t="e">
        <f>(US_Debt_Table[[#This Row],[Debt Held by the Public]] - B6448)/B6448 * 100</f>
        <v>#DIV/0!</v>
      </c>
      <c r="G6196" s="12"/>
      <c r="H6196" s="12"/>
      <c r="K6196"/>
    </row>
    <row r="6197" spans="1:11" x14ac:dyDescent="0.3">
      <c r="A6197" s="21">
        <v>35956</v>
      </c>
      <c r="D6197" s="12">
        <v>5495640000000</v>
      </c>
      <c r="E6197" s="12" t="e">
        <f>(US_Debt_Table[[#This Row],[Debt Held by the Public]] - B6449)/B6449 * 100</f>
        <v>#DIV/0!</v>
      </c>
      <c r="F6197" s="12" t="e">
        <f>(US_Debt_Table[[#This Row],[Debt Held by the Public]] - B6449)/B6449 * 100</f>
        <v>#DIV/0!</v>
      </c>
      <c r="G6197" s="12"/>
      <c r="H6197" s="12"/>
      <c r="K6197"/>
    </row>
    <row r="6198" spans="1:11" x14ac:dyDescent="0.3">
      <c r="A6198" s="21">
        <v>35955</v>
      </c>
      <c r="D6198" s="12">
        <v>5493570000000</v>
      </c>
      <c r="E6198" s="12" t="e">
        <f>(US_Debt_Table[[#This Row],[Debt Held by the Public]] - B6450)/B6450 * 100</f>
        <v>#DIV/0!</v>
      </c>
      <c r="F6198" s="12" t="e">
        <f>(US_Debt_Table[[#This Row],[Debt Held by the Public]] - B6450)/B6450 * 100</f>
        <v>#DIV/0!</v>
      </c>
      <c r="G6198" s="12"/>
      <c r="H6198" s="12"/>
      <c r="K6198"/>
    </row>
    <row r="6199" spans="1:11" x14ac:dyDescent="0.3">
      <c r="A6199" s="21">
        <v>35954</v>
      </c>
      <c r="D6199" s="12">
        <v>5495350000000</v>
      </c>
      <c r="E6199" s="12" t="e">
        <f>(US_Debt_Table[[#This Row],[Debt Held by the Public]] - B6451)/B6451 * 100</f>
        <v>#DIV/0!</v>
      </c>
      <c r="F6199" s="12" t="e">
        <f>(US_Debt_Table[[#This Row],[Debt Held by the Public]] - B6451)/B6451 * 100</f>
        <v>#DIV/0!</v>
      </c>
      <c r="G6199" s="12"/>
      <c r="H6199" s="12"/>
      <c r="K6199"/>
    </row>
    <row r="6200" spans="1:11" x14ac:dyDescent="0.3">
      <c r="A6200" s="21">
        <v>35951</v>
      </c>
      <c r="D6200" s="12">
        <v>5496430000000</v>
      </c>
      <c r="E6200" s="12" t="e">
        <f>(US_Debt_Table[[#This Row],[Debt Held by the Public]] - B6452)/B6452 * 100</f>
        <v>#DIV/0!</v>
      </c>
      <c r="F6200" s="12" t="e">
        <f>(US_Debt_Table[[#This Row],[Debt Held by the Public]] - B6452)/B6452 * 100</f>
        <v>#DIV/0!</v>
      </c>
      <c r="G6200" s="12"/>
      <c r="H6200" s="12"/>
      <c r="K6200"/>
    </row>
    <row r="6201" spans="1:11" x14ac:dyDescent="0.3">
      <c r="A6201" s="21">
        <v>35950</v>
      </c>
      <c r="D6201" s="12">
        <v>5496570000000</v>
      </c>
      <c r="E6201" s="12" t="e">
        <f>(US_Debt_Table[[#This Row],[Debt Held by the Public]] - B6453)/B6453 * 100</f>
        <v>#DIV/0!</v>
      </c>
      <c r="F6201" s="12" t="e">
        <f>(US_Debt_Table[[#This Row],[Debt Held by the Public]] - B6453)/B6453 * 100</f>
        <v>#DIV/0!</v>
      </c>
      <c r="G6201" s="12"/>
      <c r="H6201" s="12"/>
      <c r="K6201"/>
    </row>
    <row r="6202" spans="1:11" x14ac:dyDescent="0.3">
      <c r="A6202" s="21">
        <v>35949</v>
      </c>
      <c r="D6202" s="12">
        <v>5496180000000</v>
      </c>
      <c r="E6202" s="12" t="e">
        <f>(US_Debt_Table[[#This Row],[Debt Held by the Public]] - B6454)/B6454 * 100</f>
        <v>#DIV/0!</v>
      </c>
      <c r="F6202" s="12" t="e">
        <f>(US_Debt_Table[[#This Row],[Debt Held by the Public]] - B6454)/B6454 * 100</f>
        <v>#DIV/0!</v>
      </c>
      <c r="G6202" s="12"/>
      <c r="H6202" s="12"/>
      <c r="K6202"/>
    </row>
    <row r="6203" spans="1:11" x14ac:dyDescent="0.3">
      <c r="A6203" s="21">
        <v>35948</v>
      </c>
      <c r="D6203" s="12">
        <v>5495270000000</v>
      </c>
      <c r="E6203" s="12" t="e">
        <f>(US_Debt_Table[[#This Row],[Debt Held by the Public]] - B6455)/B6455 * 100</f>
        <v>#DIV/0!</v>
      </c>
      <c r="F6203" s="12" t="e">
        <f>(US_Debt_Table[[#This Row],[Debt Held by the Public]] - B6455)/B6455 * 100</f>
        <v>#DIV/0!</v>
      </c>
      <c r="G6203" s="12"/>
      <c r="H6203" s="12"/>
      <c r="K6203"/>
    </row>
    <row r="6204" spans="1:11" x14ac:dyDescent="0.3">
      <c r="A6204" s="21">
        <v>35947</v>
      </c>
      <c r="D6204" s="12">
        <v>5495090000000</v>
      </c>
      <c r="E6204" s="12" t="e">
        <f>(US_Debt_Table[[#This Row],[Debt Held by the Public]] - B6456)/B6456 * 100</f>
        <v>#DIV/0!</v>
      </c>
      <c r="F6204" s="12" t="e">
        <f>(US_Debt_Table[[#This Row],[Debt Held by the Public]] - B6456)/B6456 * 100</f>
        <v>#DIV/0!</v>
      </c>
      <c r="G6204" s="12"/>
      <c r="H6204" s="12"/>
      <c r="K6204"/>
    </row>
    <row r="6205" spans="1:11" x14ac:dyDescent="0.3">
      <c r="A6205" s="21">
        <v>35944</v>
      </c>
      <c r="D6205" s="12">
        <v>5506360000000</v>
      </c>
      <c r="E6205" s="12" t="e">
        <f>(US_Debt_Table[[#This Row],[Debt Held by the Public]] - B6457)/B6457 * 100</f>
        <v>#DIV/0!</v>
      </c>
      <c r="F6205" s="12" t="e">
        <f>(US_Debt_Table[[#This Row],[Debt Held by the Public]] - B6457)/B6457 * 100</f>
        <v>#DIV/0!</v>
      </c>
      <c r="G6205" s="12"/>
      <c r="H6205" s="12"/>
      <c r="K6205"/>
    </row>
    <row r="6206" spans="1:11" x14ac:dyDescent="0.3">
      <c r="A6206" s="21">
        <v>35943</v>
      </c>
      <c r="D6206" s="12">
        <v>5504210000000</v>
      </c>
      <c r="E6206" s="12" t="e">
        <f>(US_Debt_Table[[#This Row],[Debt Held by the Public]] - B6458)/B6458 * 100</f>
        <v>#DIV/0!</v>
      </c>
      <c r="F6206" s="12" t="e">
        <f>(US_Debt_Table[[#This Row],[Debt Held by the Public]] - B6458)/B6458 * 100</f>
        <v>#DIV/0!</v>
      </c>
      <c r="G6206" s="12"/>
      <c r="H6206" s="12"/>
      <c r="K6206"/>
    </row>
    <row r="6207" spans="1:11" x14ac:dyDescent="0.3">
      <c r="A6207" s="21">
        <v>35942</v>
      </c>
      <c r="D6207" s="12">
        <v>5510920000000</v>
      </c>
      <c r="E6207" s="12" t="e">
        <f>(US_Debt_Table[[#This Row],[Debt Held by the Public]] - B6459)/B6459 * 100</f>
        <v>#DIV/0!</v>
      </c>
      <c r="F6207" s="12" t="e">
        <f>(US_Debt_Table[[#This Row],[Debt Held by the Public]] - B6459)/B6459 * 100</f>
        <v>#DIV/0!</v>
      </c>
      <c r="G6207" s="12"/>
      <c r="H6207" s="12"/>
      <c r="K6207"/>
    </row>
    <row r="6208" spans="1:11" x14ac:dyDescent="0.3">
      <c r="A6208" s="21">
        <v>35941</v>
      </c>
      <c r="D6208" s="12">
        <v>5506920000000</v>
      </c>
      <c r="E6208" s="12" t="e">
        <f>(US_Debt_Table[[#This Row],[Debt Held by the Public]] - B6460)/B6460 * 100</f>
        <v>#DIV/0!</v>
      </c>
      <c r="F6208" s="12" t="e">
        <f>(US_Debt_Table[[#This Row],[Debt Held by the Public]] - B6460)/B6460 * 100</f>
        <v>#DIV/0!</v>
      </c>
      <c r="G6208" s="12"/>
      <c r="H6208" s="12"/>
      <c r="K6208"/>
    </row>
    <row r="6209" spans="1:11" x14ac:dyDescent="0.3">
      <c r="A6209" s="21">
        <v>35937</v>
      </c>
      <c r="D6209" s="12">
        <v>5504520000000</v>
      </c>
      <c r="E6209" s="12" t="e">
        <f>(US_Debt_Table[[#This Row],[Debt Held by the Public]] - B6461)/B6461 * 100</f>
        <v>#DIV/0!</v>
      </c>
      <c r="F6209" s="12" t="e">
        <f>(US_Debt_Table[[#This Row],[Debt Held by the Public]] - B6461)/B6461 * 100</f>
        <v>#DIV/0!</v>
      </c>
      <c r="G6209" s="12"/>
      <c r="H6209" s="12"/>
      <c r="K6209"/>
    </row>
    <row r="6210" spans="1:11" x14ac:dyDescent="0.3">
      <c r="A6210" s="21">
        <v>35936</v>
      </c>
      <c r="D6210" s="12">
        <v>5503780000000</v>
      </c>
      <c r="E6210" s="12" t="e">
        <f>(US_Debt_Table[[#This Row],[Debt Held by the Public]] - B6462)/B6462 * 100</f>
        <v>#DIV/0!</v>
      </c>
      <c r="F6210" s="12" t="e">
        <f>(US_Debt_Table[[#This Row],[Debt Held by the Public]] - B6462)/B6462 * 100</f>
        <v>#DIV/0!</v>
      </c>
      <c r="G6210" s="12"/>
      <c r="H6210" s="12"/>
      <c r="K6210"/>
    </row>
    <row r="6211" spans="1:11" x14ac:dyDescent="0.3">
      <c r="A6211" s="21">
        <v>35935</v>
      </c>
      <c r="D6211" s="12">
        <v>5502140000000</v>
      </c>
      <c r="E6211" s="12" t="e">
        <f>(US_Debt_Table[[#This Row],[Debt Held by the Public]] - B6463)/B6463 * 100</f>
        <v>#DIV/0!</v>
      </c>
      <c r="F6211" s="12" t="e">
        <f>(US_Debt_Table[[#This Row],[Debt Held by the Public]] - B6463)/B6463 * 100</f>
        <v>#DIV/0!</v>
      </c>
      <c r="G6211" s="12"/>
      <c r="H6211" s="12"/>
      <c r="K6211"/>
    </row>
    <row r="6212" spans="1:11" x14ac:dyDescent="0.3">
      <c r="A6212" s="21">
        <v>35933</v>
      </c>
      <c r="D6212" s="12">
        <v>5497230000000</v>
      </c>
      <c r="E6212" s="12" t="e">
        <f>(US_Debt_Table[[#This Row],[Debt Held by the Public]] - B6464)/B6464 * 100</f>
        <v>#DIV/0!</v>
      </c>
      <c r="F6212" s="12" t="e">
        <f>(US_Debt_Table[[#This Row],[Debt Held by the Public]] - B6464)/B6464 * 100</f>
        <v>#DIV/0!</v>
      </c>
      <c r="G6212" s="12"/>
      <c r="H6212" s="12"/>
      <c r="K6212"/>
    </row>
    <row r="6213" spans="1:11" x14ac:dyDescent="0.3">
      <c r="A6213" s="21">
        <v>35930</v>
      </c>
      <c r="D6213" s="12">
        <v>5496350000000</v>
      </c>
      <c r="E6213" s="12" t="e">
        <f>(US_Debt_Table[[#This Row],[Debt Held by the Public]] - B6465)/B6465 * 100</f>
        <v>#DIV/0!</v>
      </c>
      <c r="F6213" s="12" t="e">
        <f>(US_Debt_Table[[#This Row],[Debt Held by the Public]] - B6465)/B6465 * 100</f>
        <v>#DIV/0!</v>
      </c>
      <c r="G6213" s="12"/>
      <c r="H6213" s="12"/>
      <c r="K6213"/>
    </row>
    <row r="6214" spans="1:11" x14ac:dyDescent="0.3">
      <c r="A6214" s="21">
        <v>35929</v>
      </c>
      <c r="D6214" s="12">
        <v>5492890000000</v>
      </c>
      <c r="E6214" s="12" t="e">
        <f>(US_Debt_Table[[#This Row],[Debt Held by the Public]] - B6466)/B6466 * 100</f>
        <v>#DIV/0!</v>
      </c>
      <c r="F6214" s="12" t="e">
        <f>(US_Debt_Table[[#This Row],[Debt Held by the Public]] - B6466)/B6466 * 100</f>
        <v>#DIV/0!</v>
      </c>
      <c r="G6214" s="12"/>
      <c r="H6214" s="12"/>
      <c r="K6214"/>
    </row>
    <row r="6215" spans="1:11" x14ac:dyDescent="0.3">
      <c r="A6215" s="21">
        <v>35928</v>
      </c>
      <c r="D6215" s="12">
        <v>5492160000000</v>
      </c>
      <c r="E6215" s="12" t="e">
        <f>(US_Debt_Table[[#This Row],[Debt Held by the Public]] - B6467)/B6467 * 100</f>
        <v>#DIV/0!</v>
      </c>
      <c r="F6215" s="12" t="e">
        <f>(US_Debt_Table[[#This Row],[Debt Held by the Public]] - B6467)/B6467 * 100</f>
        <v>#DIV/0!</v>
      </c>
      <c r="G6215" s="12"/>
      <c r="H6215" s="12"/>
      <c r="K6215"/>
    </row>
    <row r="6216" spans="1:11" x14ac:dyDescent="0.3">
      <c r="A6216" s="21">
        <v>35927</v>
      </c>
      <c r="D6216" s="12">
        <v>5491840000000</v>
      </c>
      <c r="E6216" s="12" t="e">
        <f>(US_Debt_Table[[#This Row],[Debt Held by the Public]] - B6468)/B6468 * 100</f>
        <v>#DIV/0!</v>
      </c>
      <c r="F6216" s="12" t="e">
        <f>(US_Debt_Table[[#This Row],[Debt Held by the Public]] - B6468)/B6468 * 100</f>
        <v>#DIV/0!</v>
      </c>
      <c r="G6216" s="12"/>
      <c r="H6216" s="12"/>
      <c r="K6216"/>
    </row>
    <row r="6217" spans="1:11" x14ac:dyDescent="0.3">
      <c r="A6217" s="21">
        <v>35926</v>
      </c>
      <c r="D6217" s="12">
        <v>5487770000000</v>
      </c>
      <c r="E6217" s="12" t="e">
        <f>(US_Debt_Table[[#This Row],[Debt Held by the Public]] - B6469)/B6469 * 100</f>
        <v>#DIV/0!</v>
      </c>
      <c r="F6217" s="12" t="e">
        <f>(US_Debt_Table[[#This Row],[Debt Held by the Public]] - B6469)/B6469 * 100</f>
        <v>#DIV/0!</v>
      </c>
      <c r="G6217" s="12"/>
      <c r="H6217" s="12"/>
      <c r="K6217"/>
    </row>
    <row r="6218" spans="1:11" x14ac:dyDescent="0.3">
      <c r="A6218" s="21">
        <v>35923</v>
      </c>
      <c r="D6218" s="12">
        <v>5485870000000</v>
      </c>
      <c r="E6218" s="12" t="e">
        <f>(US_Debt_Table[[#This Row],[Debt Held by the Public]] - B6470)/B6470 * 100</f>
        <v>#DIV/0!</v>
      </c>
      <c r="F6218" s="12" t="e">
        <f>(US_Debt_Table[[#This Row],[Debt Held by the Public]] - B6470)/B6470 * 100</f>
        <v>#DIV/0!</v>
      </c>
      <c r="G6218" s="12"/>
      <c r="H6218" s="12"/>
      <c r="K6218"/>
    </row>
    <row r="6219" spans="1:11" x14ac:dyDescent="0.3">
      <c r="A6219" s="21">
        <v>35922</v>
      </c>
      <c r="D6219" s="12">
        <v>5484430000000</v>
      </c>
      <c r="E6219" s="12" t="e">
        <f>(US_Debt_Table[[#This Row],[Debt Held by the Public]] - B6471)/B6471 * 100</f>
        <v>#DIV/0!</v>
      </c>
      <c r="F6219" s="12" t="e">
        <f>(US_Debt_Table[[#This Row],[Debt Held by the Public]] - B6471)/B6471 * 100</f>
        <v>#DIV/0!</v>
      </c>
      <c r="G6219" s="12"/>
      <c r="H6219" s="12"/>
      <c r="K6219"/>
    </row>
    <row r="6220" spans="1:11" x14ac:dyDescent="0.3">
      <c r="A6220" s="21">
        <v>35921</v>
      </c>
      <c r="D6220" s="12">
        <v>5485510000000</v>
      </c>
      <c r="E6220" s="12" t="e">
        <f>(US_Debt_Table[[#This Row],[Debt Held by the Public]] - B6472)/B6472 * 100</f>
        <v>#DIV/0!</v>
      </c>
      <c r="F6220" s="12" t="e">
        <f>(US_Debt_Table[[#This Row],[Debt Held by the Public]] - B6472)/B6472 * 100</f>
        <v>#DIV/0!</v>
      </c>
      <c r="G6220" s="12"/>
      <c r="H6220" s="12"/>
      <c r="K6220"/>
    </row>
    <row r="6221" spans="1:11" x14ac:dyDescent="0.3">
      <c r="A6221" s="21">
        <v>35920</v>
      </c>
      <c r="D6221" s="12">
        <v>5486130000000</v>
      </c>
      <c r="E6221" s="12" t="e">
        <f>(US_Debt_Table[[#This Row],[Debt Held by the Public]] - B6473)/B6473 * 100</f>
        <v>#DIV/0!</v>
      </c>
      <c r="F6221" s="12" t="e">
        <f>(US_Debt_Table[[#This Row],[Debt Held by the Public]] - B6473)/B6473 * 100</f>
        <v>#DIV/0!</v>
      </c>
      <c r="G6221" s="12"/>
      <c r="H6221" s="12"/>
      <c r="K6221"/>
    </row>
    <row r="6222" spans="1:11" x14ac:dyDescent="0.3">
      <c r="A6222" s="21">
        <v>35919</v>
      </c>
      <c r="D6222" s="12">
        <v>5477260000000</v>
      </c>
      <c r="E6222" s="12" t="e">
        <f>(US_Debt_Table[[#This Row],[Debt Held by the Public]] - B6474)/B6474 * 100</f>
        <v>#DIV/0!</v>
      </c>
      <c r="F6222" s="12" t="e">
        <f>(US_Debt_Table[[#This Row],[Debt Held by the Public]] - B6474)/B6474 * 100</f>
        <v>#DIV/0!</v>
      </c>
      <c r="G6222" s="12"/>
      <c r="H6222" s="12"/>
      <c r="K6222"/>
    </row>
    <row r="6223" spans="1:11" x14ac:dyDescent="0.3">
      <c r="A6223" s="21">
        <v>35916</v>
      </c>
      <c r="D6223" s="12">
        <v>5501160000000</v>
      </c>
      <c r="E6223" s="12" t="e">
        <f>(US_Debt_Table[[#This Row],[Debt Held by the Public]] - B6475)/B6475 * 100</f>
        <v>#DIV/0!</v>
      </c>
      <c r="F6223" s="12" t="e">
        <f>(US_Debt_Table[[#This Row],[Debt Held by the Public]] - B6475)/B6475 * 100</f>
        <v>#DIV/0!</v>
      </c>
      <c r="G6223" s="12"/>
      <c r="H6223" s="12"/>
      <c r="K6223"/>
    </row>
    <row r="6224" spans="1:11" x14ac:dyDescent="0.3">
      <c r="A6224" s="21">
        <v>35915</v>
      </c>
      <c r="D6224" s="12">
        <v>5499890000000</v>
      </c>
      <c r="E6224" s="12" t="e">
        <f>(US_Debt_Table[[#This Row],[Debt Held by the Public]] - B6476)/B6476 * 100</f>
        <v>#DIV/0!</v>
      </c>
      <c r="F6224" s="12" t="e">
        <f>(US_Debt_Table[[#This Row],[Debt Held by the Public]] - B6476)/B6476 * 100</f>
        <v>#DIV/0!</v>
      </c>
      <c r="G6224" s="12"/>
      <c r="H6224" s="12"/>
      <c r="K6224"/>
    </row>
    <row r="6225" spans="1:11" x14ac:dyDescent="0.3">
      <c r="A6225" s="21">
        <v>35914</v>
      </c>
      <c r="D6225" s="12">
        <v>5512960000000</v>
      </c>
      <c r="E6225" s="12" t="e">
        <f>(US_Debt_Table[[#This Row],[Debt Held by the Public]] - B6477)/B6477 * 100</f>
        <v>#DIV/0!</v>
      </c>
      <c r="F6225" s="12" t="e">
        <f>(US_Debt_Table[[#This Row],[Debt Held by the Public]] - B6477)/B6477 * 100</f>
        <v>#DIV/0!</v>
      </c>
      <c r="G6225" s="12"/>
      <c r="H6225" s="12"/>
      <c r="K6225"/>
    </row>
    <row r="6226" spans="1:11" x14ac:dyDescent="0.3">
      <c r="A6226" s="21">
        <v>35913</v>
      </c>
      <c r="D6226" s="12">
        <v>5512790000000</v>
      </c>
      <c r="E6226" s="12" t="e">
        <f>(US_Debt_Table[[#This Row],[Debt Held by the Public]] - B6478)/B6478 * 100</f>
        <v>#DIV/0!</v>
      </c>
      <c r="F6226" s="12" t="e">
        <f>(US_Debt_Table[[#This Row],[Debt Held by the Public]] - B6478)/B6478 * 100</f>
        <v>#DIV/0!</v>
      </c>
      <c r="G6226" s="12"/>
      <c r="H6226" s="12"/>
      <c r="K6226"/>
    </row>
    <row r="6227" spans="1:11" x14ac:dyDescent="0.3">
      <c r="A6227" s="21">
        <v>35912</v>
      </c>
      <c r="D6227" s="12">
        <v>5507610000000</v>
      </c>
      <c r="E6227" s="12" t="e">
        <f>(US_Debt_Table[[#This Row],[Debt Held by the Public]] - B6479)/B6479 * 100</f>
        <v>#DIV/0!</v>
      </c>
      <c r="F6227" s="12" t="e">
        <f>(US_Debt_Table[[#This Row],[Debt Held by the Public]] - B6479)/B6479 * 100</f>
        <v>#DIV/0!</v>
      </c>
      <c r="G6227" s="12"/>
      <c r="H6227" s="12"/>
      <c r="K6227"/>
    </row>
    <row r="6228" spans="1:11" x14ac:dyDescent="0.3">
      <c r="A6228" s="21">
        <v>35909</v>
      </c>
      <c r="D6228" s="12">
        <v>5505290000000</v>
      </c>
      <c r="E6228" s="12" t="e">
        <f>(US_Debt_Table[[#This Row],[Debt Held by the Public]] - B6480)/B6480 * 100</f>
        <v>#DIV/0!</v>
      </c>
      <c r="F6228" s="12" t="e">
        <f>(US_Debt_Table[[#This Row],[Debt Held by the Public]] - B6480)/B6480 * 100</f>
        <v>#DIV/0!</v>
      </c>
      <c r="G6228" s="12"/>
      <c r="H6228" s="12"/>
      <c r="K6228"/>
    </row>
    <row r="6229" spans="1:11" x14ac:dyDescent="0.3">
      <c r="A6229" s="21">
        <v>35908</v>
      </c>
      <c r="D6229" s="12">
        <v>5501160000000</v>
      </c>
      <c r="E6229" s="12" t="e">
        <f>(US_Debt_Table[[#This Row],[Debt Held by the Public]] - B6481)/B6481 * 100</f>
        <v>#DIV/0!</v>
      </c>
      <c r="F6229" s="12" t="e">
        <f>(US_Debt_Table[[#This Row],[Debt Held by the Public]] - B6481)/B6481 * 100</f>
        <v>#DIV/0!</v>
      </c>
      <c r="G6229" s="12"/>
      <c r="H6229" s="12"/>
      <c r="K6229"/>
    </row>
    <row r="6230" spans="1:11" x14ac:dyDescent="0.3">
      <c r="A6230" s="21">
        <v>35907</v>
      </c>
      <c r="D6230" s="12">
        <v>5521690000000</v>
      </c>
      <c r="E6230" s="12" t="e">
        <f>(US_Debt_Table[[#This Row],[Debt Held by the Public]] - B6482)/B6482 * 100</f>
        <v>#DIV/0!</v>
      </c>
      <c r="F6230" s="12" t="e">
        <f>(US_Debt_Table[[#This Row],[Debt Held by the Public]] - B6482)/B6482 * 100</f>
        <v>#DIV/0!</v>
      </c>
      <c r="G6230" s="12"/>
      <c r="H6230" s="12"/>
      <c r="K6230"/>
    </row>
    <row r="6231" spans="1:11" x14ac:dyDescent="0.3">
      <c r="A6231" s="21">
        <v>35906</v>
      </c>
      <c r="D6231" s="12">
        <v>5518980000000</v>
      </c>
      <c r="E6231" s="12" t="e">
        <f>(US_Debt_Table[[#This Row],[Debt Held by the Public]] - B6483)/B6483 * 100</f>
        <v>#DIV/0!</v>
      </c>
      <c r="F6231" s="12" t="e">
        <f>(US_Debt_Table[[#This Row],[Debt Held by the Public]] - B6483)/B6483 * 100</f>
        <v>#DIV/0!</v>
      </c>
      <c r="G6231" s="12"/>
      <c r="H6231" s="12"/>
      <c r="K6231"/>
    </row>
    <row r="6232" spans="1:11" x14ac:dyDescent="0.3">
      <c r="A6232" s="21">
        <v>35905</v>
      </c>
      <c r="D6232" s="12">
        <v>5514300000000</v>
      </c>
      <c r="E6232" s="12" t="e">
        <f>(US_Debt_Table[[#This Row],[Debt Held by the Public]] - B6484)/B6484 * 100</f>
        <v>#DIV/0!</v>
      </c>
      <c r="F6232" s="12" t="e">
        <f>(US_Debt_Table[[#This Row],[Debt Held by the Public]] - B6484)/B6484 * 100</f>
        <v>#DIV/0!</v>
      </c>
      <c r="G6232" s="12"/>
      <c r="H6232" s="12"/>
      <c r="K6232"/>
    </row>
    <row r="6233" spans="1:11" x14ac:dyDescent="0.3">
      <c r="A6233" s="21">
        <v>35902</v>
      </c>
      <c r="D6233" s="12">
        <v>5512830000000</v>
      </c>
      <c r="E6233" s="12" t="e">
        <f>(US_Debt_Table[[#This Row],[Debt Held by the Public]] - B6485)/B6485 * 100</f>
        <v>#DIV/0!</v>
      </c>
      <c r="F6233" s="12" t="e">
        <f>(US_Debt_Table[[#This Row],[Debt Held by the Public]] - B6485)/B6485 * 100</f>
        <v>#DIV/0!</v>
      </c>
      <c r="G6233" s="12"/>
      <c r="H6233" s="12"/>
      <c r="K6233"/>
    </row>
    <row r="6234" spans="1:11" x14ac:dyDescent="0.3">
      <c r="A6234" s="21">
        <v>35901</v>
      </c>
      <c r="D6234" s="12">
        <v>5510370000000</v>
      </c>
      <c r="E6234" s="12" t="e">
        <f>(US_Debt_Table[[#This Row],[Debt Held by the Public]] - B6486)/B6486 * 100</f>
        <v>#DIV/0!</v>
      </c>
      <c r="F6234" s="12" t="e">
        <f>(US_Debt_Table[[#This Row],[Debt Held by the Public]] - B6486)/B6486 * 100</f>
        <v>#DIV/0!</v>
      </c>
      <c r="G6234" s="12"/>
      <c r="H6234" s="12"/>
      <c r="K6234"/>
    </row>
    <row r="6235" spans="1:11" x14ac:dyDescent="0.3">
      <c r="A6235" s="21">
        <v>35900</v>
      </c>
      <c r="D6235" s="12">
        <v>5551290000000</v>
      </c>
      <c r="E6235" s="12" t="e">
        <f>(US_Debt_Table[[#This Row],[Debt Held by the Public]] - B6487)/B6487 * 100</f>
        <v>#DIV/0!</v>
      </c>
      <c r="F6235" s="12" t="e">
        <f>(US_Debt_Table[[#This Row],[Debt Held by the Public]] - B6487)/B6487 * 100</f>
        <v>#DIV/0!</v>
      </c>
      <c r="G6235" s="12"/>
      <c r="H6235" s="12"/>
      <c r="K6235"/>
    </row>
    <row r="6236" spans="1:11" x14ac:dyDescent="0.3">
      <c r="A6236" s="21">
        <v>35899</v>
      </c>
      <c r="D6236" s="12">
        <v>5547610000000</v>
      </c>
      <c r="E6236" s="12" t="e">
        <f>(US_Debt_Table[[#This Row],[Debt Held by the Public]] - B6488)/B6488 * 100</f>
        <v>#DIV/0!</v>
      </c>
      <c r="F6236" s="12" t="e">
        <f>(US_Debt_Table[[#This Row],[Debt Held by the Public]] - B6488)/B6488 * 100</f>
        <v>#DIV/0!</v>
      </c>
      <c r="G6236" s="12"/>
      <c r="H6236" s="12"/>
      <c r="K6236"/>
    </row>
    <row r="6237" spans="1:11" x14ac:dyDescent="0.3">
      <c r="A6237" s="21">
        <v>35898</v>
      </c>
      <c r="D6237" s="12">
        <v>5545140000000</v>
      </c>
      <c r="E6237" s="12" t="e">
        <f>(US_Debt_Table[[#This Row],[Debt Held by the Public]] - B6489)/B6489 * 100</f>
        <v>#DIV/0!</v>
      </c>
      <c r="F6237" s="12" t="e">
        <f>(US_Debt_Table[[#This Row],[Debt Held by the Public]] - B6489)/B6489 * 100</f>
        <v>#DIV/0!</v>
      </c>
      <c r="G6237" s="12"/>
      <c r="H6237" s="12"/>
      <c r="K6237"/>
    </row>
    <row r="6238" spans="1:11" x14ac:dyDescent="0.3">
      <c r="A6238" s="21">
        <v>35895</v>
      </c>
      <c r="D6238" s="12">
        <v>5543250000000</v>
      </c>
      <c r="E6238" s="12" t="e">
        <f>(US_Debt_Table[[#This Row],[Debt Held by the Public]] - B6490)/B6490 * 100</f>
        <v>#DIV/0!</v>
      </c>
      <c r="F6238" s="12" t="e">
        <f>(US_Debt_Table[[#This Row],[Debt Held by the Public]] - B6490)/B6490 * 100</f>
        <v>#DIV/0!</v>
      </c>
      <c r="G6238" s="12"/>
      <c r="H6238" s="12"/>
      <c r="K6238"/>
    </row>
    <row r="6239" spans="1:11" x14ac:dyDescent="0.3">
      <c r="A6239" s="21">
        <v>35894</v>
      </c>
      <c r="D6239" s="12">
        <v>5542950000000</v>
      </c>
      <c r="E6239" s="12" t="e">
        <f>(US_Debt_Table[[#This Row],[Debt Held by the Public]] - B6491)/B6491 * 100</f>
        <v>#DIV/0!</v>
      </c>
      <c r="F6239" s="12" t="e">
        <f>(US_Debt_Table[[#This Row],[Debt Held by the Public]] - B6491)/B6491 * 100</f>
        <v>#DIV/0!</v>
      </c>
      <c r="G6239" s="12"/>
      <c r="H6239" s="12"/>
      <c r="K6239"/>
    </row>
    <row r="6240" spans="1:11" x14ac:dyDescent="0.3">
      <c r="A6240" s="21">
        <v>35893</v>
      </c>
      <c r="D6240" s="12">
        <v>5547150000000</v>
      </c>
      <c r="E6240" s="12" t="e">
        <f>(US_Debt_Table[[#This Row],[Debt Held by the Public]] - B6492)/B6492 * 100</f>
        <v>#DIV/0!</v>
      </c>
      <c r="F6240" s="12" t="e">
        <f>(US_Debt_Table[[#This Row],[Debt Held by the Public]] - B6492)/B6492 * 100</f>
        <v>#DIV/0!</v>
      </c>
      <c r="G6240" s="12"/>
      <c r="H6240" s="12"/>
      <c r="K6240"/>
    </row>
    <row r="6241" spans="1:11" x14ac:dyDescent="0.3">
      <c r="A6241" s="21">
        <v>35892</v>
      </c>
      <c r="D6241" s="12">
        <v>5549130000000</v>
      </c>
      <c r="E6241" s="12" t="e">
        <f>(US_Debt_Table[[#This Row],[Debt Held by the Public]] - B6493)/B6493 * 100</f>
        <v>#DIV/0!</v>
      </c>
      <c r="F6241" s="12" t="e">
        <f>(US_Debt_Table[[#This Row],[Debt Held by the Public]] - B6493)/B6493 * 100</f>
        <v>#DIV/0!</v>
      </c>
      <c r="G6241" s="12"/>
      <c r="H6241" s="12"/>
      <c r="K6241"/>
    </row>
    <row r="6242" spans="1:11" x14ac:dyDescent="0.3">
      <c r="A6242" s="21">
        <v>35891</v>
      </c>
      <c r="D6242" s="12">
        <v>5546410000000</v>
      </c>
      <c r="E6242" s="12" t="e">
        <f>(US_Debt_Table[[#This Row],[Debt Held by the Public]] - B6494)/B6494 * 100</f>
        <v>#DIV/0!</v>
      </c>
      <c r="F6242" s="12" t="e">
        <f>(US_Debt_Table[[#This Row],[Debt Held by the Public]] - B6494)/B6494 * 100</f>
        <v>#DIV/0!</v>
      </c>
      <c r="G6242" s="12"/>
      <c r="H6242" s="12"/>
      <c r="K6242"/>
    </row>
    <row r="6243" spans="1:11" x14ac:dyDescent="0.3">
      <c r="A6243" s="21">
        <v>35888</v>
      </c>
      <c r="D6243" s="12">
        <v>5544610000000</v>
      </c>
      <c r="E6243" s="12" t="e">
        <f>(US_Debt_Table[[#This Row],[Debt Held by the Public]] - B6495)/B6495 * 100</f>
        <v>#DIV/0!</v>
      </c>
      <c r="F6243" s="12" t="e">
        <f>(US_Debt_Table[[#This Row],[Debt Held by the Public]] - B6495)/B6495 * 100</f>
        <v>#DIV/0!</v>
      </c>
      <c r="G6243" s="12"/>
      <c r="H6243" s="12"/>
      <c r="K6243"/>
    </row>
    <row r="6244" spans="1:11" x14ac:dyDescent="0.3">
      <c r="A6244" s="21">
        <v>35887</v>
      </c>
      <c r="D6244" s="12">
        <v>5540090000000</v>
      </c>
      <c r="E6244" s="12" t="e">
        <f>(US_Debt_Table[[#This Row],[Debt Held by the Public]] - B6496)/B6496 * 100</f>
        <v>#DIV/0!</v>
      </c>
      <c r="F6244" s="12" t="e">
        <f>(US_Debt_Table[[#This Row],[Debt Held by the Public]] - B6496)/B6496 * 100</f>
        <v>#DIV/0!</v>
      </c>
      <c r="G6244" s="12"/>
      <c r="H6244" s="12"/>
      <c r="K6244"/>
    </row>
    <row r="6245" spans="1:11" x14ac:dyDescent="0.3">
      <c r="A6245" s="21">
        <v>35886</v>
      </c>
      <c r="D6245" s="12">
        <v>5540550000000</v>
      </c>
      <c r="E6245" s="12" t="e">
        <f>(US_Debt_Table[[#This Row],[Debt Held by the Public]] - B6497)/B6497 * 100</f>
        <v>#DIV/0!</v>
      </c>
      <c r="F6245" s="12" t="e">
        <f>(US_Debt_Table[[#This Row],[Debt Held by the Public]] - B6497)/B6497 * 100</f>
        <v>#DIV/0!</v>
      </c>
      <c r="G6245" s="12"/>
      <c r="H6245" s="12"/>
      <c r="K6245"/>
    </row>
    <row r="6246" spans="1:11" x14ac:dyDescent="0.3">
      <c r="A6246" s="21">
        <v>35885</v>
      </c>
      <c r="D6246" s="12">
        <v>5542430000000</v>
      </c>
      <c r="E6246" s="12" t="e">
        <f>(US_Debt_Table[[#This Row],[Debt Held by the Public]] - B6498)/B6498 * 100</f>
        <v>#DIV/0!</v>
      </c>
      <c r="F6246" s="12" t="e">
        <f>(US_Debt_Table[[#This Row],[Debt Held by the Public]] - B6498)/B6498 * 100</f>
        <v>#DIV/0!</v>
      </c>
      <c r="G6246" s="12"/>
      <c r="H6246" s="12"/>
      <c r="K6246"/>
    </row>
    <row r="6247" spans="1:11" x14ac:dyDescent="0.3">
      <c r="A6247" s="21">
        <v>35884</v>
      </c>
      <c r="D6247" s="12">
        <v>5545900000000</v>
      </c>
      <c r="E6247" s="12" t="e">
        <f>(US_Debt_Table[[#This Row],[Debt Held by the Public]] - B6499)/B6499 * 100</f>
        <v>#DIV/0!</v>
      </c>
      <c r="F6247" s="12" t="e">
        <f>(US_Debt_Table[[#This Row],[Debt Held by the Public]] - B6499)/B6499 * 100</f>
        <v>#DIV/0!</v>
      </c>
      <c r="G6247" s="12"/>
      <c r="H6247" s="12"/>
      <c r="K6247"/>
    </row>
    <row r="6248" spans="1:11" x14ac:dyDescent="0.3">
      <c r="A6248" s="21">
        <v>35881</v>
      </c>
      <c r="D6248" s="12">
        <v>5547110000000</v>
      </c>
      <c r="E6248" s="12" t="e">
        <f>(US_Debt_Table[[#This Row],[Debt Held by the Public]] - B6500)/B6500 * 100</f>
        <v>#DIV/0!</v>
      </c>
      <c r="F6248" s="12" t="e">
        <f>(US_Debt_Table[[#This Row],[Debt Held by the Public]] - B6500)/B6500 * 100</f>
        <v>#DIV/0!</v>
      </c>
      <c r="G6248" s="12"/>
      <c r="H6248" s="12"/>
      <c r="K6248"/>
    </row>
    <row r="6249" spans="1:11" x14ac:dyDescent="0.3">
      <c r="A6249" s="21">
        <v>35880</v>
      </c>
      <c r="D6249" s="12">
        <v>5546160000000</v>
      </c>
      <c r="E6249" s="12" t="e">
        <f>(US_Debt_Table[[#This Row],[Debt Held by the Public]] - B6501)/B6501 * 100</f>
        <v>#DIV/0!</v>
      </c>
      <c r="F6249" s="12" t="e">
        <f>(US_Debt_Table[[#This Row],[Debt Held by the Public]] - B6501)/B6501 * 100</f>
        <v>#DIV/0!</v>
      </c>
      <c r="G6249" s="12"/>
      <c r="H6249" s="12"/>
      <c r="K6249"/>
    </row>
    <row r="6250" spans="1:11" x14ac:dyDescent="0.3">
      <c r="A6250" s="21">
        <v>35879</v>
      </c>
      <c r="D6250" s="12">
        <v>5544340000000</v>
      </c>
      <c r="E6250" s="12" t="e">
        <f>(US_Debt_Table[[#This Row],[Debt Held by the Public]] - B6502)/B6502 * 100</f>
        <v>#DIV/0!</v>
      </c>
      <c r="F6250" s="12" t="e">
        <f>(US_Debt_Table[[#This Row],[Debt Held by the Public]] - B6502)/B6502 * 100</f>
        <v>#DIV/0!</v>
      </c>
      <c r="G6250" s="12"/>
      <c r="H6250" s="12"/>
      <c r="K6250"/>
    </row>
    <row r="6251" spans="1:11" x14ac:dyDescent="0.3">
      <c r="A6251" s="21">
        <v>35878</v>
      </c>
      <c r="D6251" s="12">
        <v>5542620000000</v>
      </c>
      <c r="E6251" s="12" t="e">
        <f>(US_Debt_Table[[#This Row],[Debt Held by the Public]] - B6503)/B6503 * 100</f>
        <v>#DIV/0!</v>
      </c>
      <c r="F6251" s="12" t="e">
        <f>(US_Debt_Table[[#This Row],[Debt Held by the Public]] - B6503)/B6503 * 100</f>
        <v>#DIV/0!</v>
      </c>
      <c r="G6251" s="12"/>
      <c r="H6251" s="12"/>
      <c r="K6251"/>
    </row>
    <row r="6252" spans="1:11" x14ac:dyDescent="0.3">
      <c r="A6252" s="21">
        <v>35877</v>
      </c>
      <c r="D6252" s="12">
        <v>5539830000000</v>
      </c>
      <c r="E6252" s="12" t="e">
        <f>(US_Debt_Table[[#This Row],[Debt Held by the Public]] - B6504)/B6504 * 100</f>
        <v>#DIV/0!</v>
      </c>
      <c r="F6252" s="12" t="e">
        <f>(US_Debt_Table[[#This Row],[Debt Held by the Public]] - B6504)/B6504 * 100</f>
        <v>#DIV/0!</v>
      </c>
      <c r="G6252" s="12"/>
      <c r="H6252" s="12"/>
      <c r="K6252"/>
    </row>
    <row r="6253" spans="1:11" x14ac:dyDescent="0.3">
      <c r="A6253" s="21">
        <v>35874</v>
      </c>
      <c r="D6253" s="12">
        <v>5538570000000</v>
      </c>
      <c r="E6253" s="12" t="e">
        <f>(US_Debt_Table[[#This Row],[Debt Held by the Public]] - B6505)/B6505 * 100</f>
        <v>#DIV/0!</v>
      </c>
      <c r="F6253" s="12" t="e">
        <f>(US_Debt_Table[[#This Row],[Debt Held by the Public]] - B6505)/B6505 * 100</f>
        <v>#DIV/0!</v>
      </c>
      <c r="G6253" s="12"/>
      <c r="H6253" s="12"/>
      <c r="K6253"/>
    </row>
    <row r="6254" spans="1:11" x14ac:dyDescent="0.3">
      <c r="A6254" s="21">
        <v>35873</v>
      </c>
      <c r="D6254" s="12">
        <v>5537630000000</v>
      </c>
      <c r="E6254" s="12" t="e">
        <f>(US_Debt_Table[[#This Row],[Debt Held by the Public]] - B6506)/B6506 * 100</f>
        <v>#DIV/0!</v>
      </c>
      <c r="F6254" s="12" t="e">
        <f>(US_Debt_Table[[#This Row],[Debt Held by the Public]] - B6506)/B6506 * 100</f>
        <v>#DIV/0!</v>
      </c>
      <c r="G6254" s="12"/>
      <c r="H6254" s="12"/>
      <c r="K6254"/>
    </row>
    <row r="6255" spans="1:11" x14ac:dyDescent="0.3">
      <c r="A6255" s="21">
        <v>35872</v>
      </c>
      <c r="D6255" s="12">
        <v>5537180000000</v>
      </c>
      <c r="E6255" s="12" t="e">
        <f>(US_Debt_Table[[#This Row],[Debt Held by the Public]] - B6507)/B6507 * 100</f>
        <v>#DIV/0!</v>
      </c>
      <c r="F6255" s="12" t="e">
        <f>(US_Debt_Table[[#This Row],[Debt Held by the Public]] - B6507)/B6507 * 100</f>
        <v>#DIV/0!</v>
      </c>
      <c r="G6255" s="12"/>
      <c r="H6255" s="12"/>
      <c r="K6255"/>
    </row>
    <row r="6256" spans="1:11" x14ac:dyDescent="0.3">
      <c r="A6256" s="21">
        <v>35871</v>
      </c>
      <c r="D6256" s="12">
        <v>5536660000000</v>
      </c>
      <c r="E6256" s="12" t="e">
        <f>(US_Debt_Table[[#This Row],[Debt Held by the Public]] - B6508)/B6508 * 100</f>
        <v>#DIV/0!</v>
      </c>
      <c r="F6256" s="12" t="e">
        <f>(US_Debt_Table[[#This Row],[Debt Held by the Public]] - B6508)/B6508 * 100</f>
        <v>#DIV/0!</v>
      </c>
      <c r="G6256" s="12"/>
      <c r="H6256" s="12"/>
      <c r="K6256"/>
    </row>
    <row r="6257" spans="1:11" x14ac:dyDescent="0.3">
      <c r="A6257" s="21">
        <v>35870</v>
      </c>
      <c r="D6257" s="12">
        <v>5530460000000</v>
      </c>
      <c r="E6257" s="12" t="e">
        <f>(US_Debt_Table[[#This Row],[Debt Held by the Public]] - B6509)/B6509 * 100</f>
        <v>#DIV/0!</v>
      </c>
      <c r="F6257" s="12" t="e">
        <f>(US_Debt_Table[[#This Row],[Debt Held by the Public]] - B6509)/B6509 * 100</f>
        <v>#DIV/0!</v>
      </c>
      <c r="G6257" s="12"/>
      <c r="H6257" s="12"/>
      <c r="K6257"/>
    </row>
    <row r="6258" spans="1:11" x14ac:dyDescent="0.3">
      <c r="A6258" s="21">
        <v>35867</v>
      </c>
      <c r="D6258" s="12">
        <v>5529820000000</v>
      </c>
      <c r="E6258" s="12" t="e">
        <f>(US_Debt_Table[[#This Row],[Debt Held by the Public]] - B6510)/B6510 * 100</f>
        <v>#DIV/0!</v>
      </c>
      <c r="F6258" s="12" t="e">
        <f>(US_Debt_Table[[#This Row],[Debt Held by the Public]] - B6510)/B6510 * 100</f>
        <v>#DIV/0!</v>
      </c>
      <c r="G6258" s="12"/>
      <c r="H6258" s="12"/>
      <c r="K6258"/>
    </row>
    <row r="6259" spans="1:11" x14ac:dyDescent="0.3">
      <c r="A6259" s="21">
        <v>35866</v>
      </c>
      <c r="D6259" s="12">
        <v>5529750000000</v>
      </c>
      <c r="E6259" s="12" t="e">
        <f>(US_Debt_Table[[#This Row],[Debt Held by the Public]] - B6511)/B6511 * 100</f>
        <v>#DIV/0!</v>
      </c>
      <c r="F6259" s="12" t="e">
        <f>(US_Debt_Table[[#This Row],[Debt Held by the Public]] - B6511)/B6511 * 100</f>
        <v>#DIV/0!</v>
      </c>
      <c r="G6259" s="12"/>
      <c r="H6259" s="12"/>
      <c r="K6259"/>
    </row>
    <row r="6260" spans="1:11" x14ac:dyDescent="0.3">
      <c r="A6260" s="21">
        <v>35865</v>
      </c>
      <c r="D6260" s="12">
        <v>5528970000000</v>
      </c>
      <c r="E6260" s="12" t="e">
        <f>(US_Debt_Table[[#This Row],[Debt Held by the Public]] - B6512)/B6512 * 100</f>
        <v>#DIV/0!</v>
      </c>
      <c r="F6260" s="12" t="e">
        <f>(US_Debt_Table[[#This Row],[Debt Held by the Public]] - B6512)/B6512 * 100</f>
        <v>#DIV/0!</v>
      </c>
      <c r="G6260" s="12"/>
      <c r="H6260" s="12"/>
      <c r="K6260"/>
    </row>
    <row r="6261" spans="1:11" x14ac:dyDescent="0.3">
      <c r="A6261" s="21">
        <v>35864</v>
      </c>
      <c r="D6261" s="12">
        <v>5525630000000</v>
      </c>
      <c r="E6261" s="12" t="e">
        <f>(US_Debt_Table[[#This Row],[Debt Held by the Public]] - B6513)/B6513 * 100</f>
        <v>#DIV/0!</v>
      </c>
      <c r="F6261" s="12" t="e">
        <f>(US_Debt_Table[[#This Row],[Debt Held by the Public]] - B6513)/B6513 * 100</f>
        <v>#DIV/0!</v>
      </c>
      <c r="G6261" s="12"/>
      <c r="H6261" s="12"/>
      <c r="K6261"/>
    </row>
    <row r="6262" spans="1:11" x14ac:dyDescent="0.3">
      <c r="A6262" s="21">
        <v>35863</v>
      </c>
      <c r="D6262" s="12">
        <v>5523020000000</v>
      </c>
      <c r="E6262" s="12" t="e">
        <f>(US_Debt_Table[[#This Row],[Debt Held by the Public]] - B6514)/B6514 * 100</f>
        <v>#DIV/0!</v>
      </c>
      <c r="F6262" s="12" t="e">
        <f>(US_Debt_Table[[#This Row],[Debt Held by the Public]] - B6514)/B6514 * 100</f>
        <v>#DIV/0!</v>
      </c>
      <c r="G6262" s="12"/>
      <c r="H6262" s="12"/>
      <c r="K6262"/>
    </row>
    <row r="6263" spans="1:11" x14ac:dyDescent="0.3">
      <c r="A6263" s="21">
        <v>35859</v>
      </c>
      <c r="D6263" s="12">
        <v>5528530000000</v>
      </c>
      <c r="E6263" s="12" t="e">
        <f>(US_Debt_Table[[#This Row],[Debt Held by the Public]] - B6515)/B6515 * 100</f>
        <v>#DIV/0!</v>
      </c>
      <c r="F6263" s="12" t="e">
        <f>(US_Debt_Table[[#This Row],[Debt Held by the Public]] - B6515)/B6515 * 100</f>
        <v>#DIV/0!</v>
      </c>
      <c r="G6263" s="12"/>
      <c r="H6263" s="12"/>
      <c r="K6263"/>
    </row>
    <row r="6264" spans="1:11" x14ac:dyDescent="0.3">
      <c r="A6264" s="21">
        <v>35858</v>
      </c>
      <c r="D6264" s="12">
        <v>5529410000000</v>
      </c>
      <c r="E6264" s="12" t="e">
        <f>(US_Debt_Table[[#This Row],[Debt Held by the Public]] - B6516)/B6516 * 100</f>
        <v>#DIV/0!</v>
      </c>
      <c r="F6264" s="12" t="e">
        <f>(US_Debt_Table[[#This Row],[Debt Held by the Public]] - B6516)/B6516 * 100</f>
        <v>#DIV/0!</v>
      </c>
      <c r="G6264" s="12"/>
      <c r="H6264" s="12"/>
      <c r="K6264"/>
    </row>
    <row r="6265" spans="1:11" x14ac:dyDescent="0.3">
      <c r="A6265" s="21">
        <v>35857</v>
      </c>
      <c r="D6265" s="12">
        <v>5528590000000</v>
      </c>
      <c r="E6265" s="12" t="e">
        <f>(US_Debt_Table[[#This Row],[Debt Held by the Public]] - B6517)/B6517 * 100</f>
        <v>#DIV/0!</v>
      </c>
      <c r="F6265" s="12" t="e">
        <f>(US_Debt_Table[[#This Row],[Debt Held by the Public]] - B6517)/B6517 * 100</f>
        <v>#DIV/0!</v>
      </c>
      <c r="G6265" s="12"/>
      <c r="H6265" s="12"/>
      <c r="K6265"/>
    </row>
    <row r="6266" spans="1:11" x14ac:dyDescent="0.3">
      <c r="A6266" s="21">
        <v>35856</v>
      </c>
      <c r="D6266" s="12">
        <v>5514790000000</v>
      </c>
      <c r="E6266" s="12" t="e">
        <f>(US_Debt_Table[[#This Row],[Debt Held by the Public]] - B6518)/B6518 * 100</f>
        <v>#DIV/0!</v>
      </c>
      <c r="F6266" s="12" t="e">
        <f>(US_Debt_Table[[#This Row],[Debt Held by the Public]] - B6518)/B6518 * 100</f>
        <v>#DIV/0!</v>
      </c>
      <c r="G6266" s="12"/>
      <c r="H6266" s="12"/>
      <c r="K6266"/>
    </row>
    <row r="6267" spans="1:11" x14ac:dyDescent="0.3">
      <c r="A6267" s="21">
        <v>35853</v>
      </c>
      <c r="D6267" s="12">
        <v>5520670000000</v>
      </c>
      <c r="E6267" s="12" t="e">
        <f>(US_Debt_Table[[#This Row],[Debt Held by the Public]] - B6519)/B6519 * 100</f>
        <v>#DIV/0!</v>
      </c>
      <c r="F6267" s="12" t="e">
        <f>(US_Debt_Table[[#This Row],[Debt Held by the Public]] - B6519)/B6519 * 100</f>
        <v>#DIV/0!</v>
      </c>
      <c r="G6267" s="12"/>
      <c r="H6267" s="12"/>
      <c r="K6267"/>
    </row>
    <row r="6268" spans="1:11" x14ac:dyDescent="0.3">
      <c r="A6268" s="21">
        <v>35852</v>
      </c>
      <c r="D6268" s="12">
        <v>5525000000000</v>
      </c>
      <c r="E6268" s="12" t="e">
        <f>(US_Debt_Table[[#This Row],[Debt Held by the Public]] - B6520)/B6520 * 100</f>
        <v>#DIV/0!</v>
      </c>
      <c r="F6268" s="12" t="e">
        <f>(US_Debt_Table[[#This Row],[Debt Held by the Public]] - B6520)/B6520 * 100</f>
        <v>#DIV/0!</v>
      </c>
      <c r="G6268" s="12"/>
      <c r="H6268" s="12"/>
      <c r="K6268"/>
    </row>
    <row r="6269" spans="1:11" x14ac:dyDescent="0.3">
      <c r="A6269" s="21">
        <v>35851</v>
      </c>
      <c r="D6269" s="12">
        <v>5524030000000</v>
      </c>
      <c r="E6269" s="12" t="e">
        <f>(US_Debt_Table[[#This Row],[Debt Held by the Public]] - B6521)/B6521 * 100</f>
        <v>#DIV/0!</v>
      </c>
      <c r="F6269" s="12" t="e">
        <f>(US_Debt_Table[[#This Row],[Debt Held by the Public]] - B6521)/B6521 * 100</f>
        <v>#DIV/0!</v>
      </c>
      <c r="G6269" s="12"/>
      <c r="H6269" s="12"/>
      <c r="K6269"/>
    </row>
    <row r="6270" spans="1:11" x14ac:dyDescent="0.3">
      <c r="A6270" s="21">
        <v>35850</v>
      </c>
      <c r="D6270" s="12">
        <v>5522500000000</v>
      </c>
      <c r="E6270" s="12" t="e">
        <f>(US_Debt_Table[[#This Row],[Debt Held by the Public]] - B6522)/B6522 * 100</f>
        <v>#DIV/0!</v>
      </c>
      <c r="F6270" s="12" t="e">
        <f>(US_Debt_Table[[#This Row],[Debt Held by the Public]] - B6522)/B6522 * 100</f>
        <v>#DIV/0!</v>
      </c>
      <c r="G6270" s="12"/>
      <c r="H6270" s="12"/>
      <c r="K6270"/>
    </row>
    <row r="6271" spans="1:11" x14ac:dyDescent="0.3">
      <c r="A6271" s="21">
        <v>35849</v>
      </c>
      <c r="D6271" s="12">
        <v>5519490000000</v>
      </c>
      <c r="E6271" s="12" t="e">
        <f>(US_Debt_Table[[#This Row],[Debt Held by the Public]] - B6523)/B6523 * 100</f>
        <v>#DIV/0!</v>
      </c>
      <c r="F6271" s="12" t="e">
        <f>(US_Debt_Table[[#This Row],[Debt Held by the Public]] - B6523)/B6523 * 100</f>
        <v>#DIV/0!</v>
      </c>
      <c r="G6271" s="12"/>
      <c r="H6271" s="12"/>
      <c r="K6271"/>
    </row>
    <row r="6272" spans="1:11" x14ac:dyDescent="0.3">
      <c r="A6272" s="21">
        <v>35846</v>
      </c>
      <c r="D6272" s="12">
        <v>5518340000000</v>
      </c>
      <c r="E6272" s="12" t="e">
        <f>(US_Debt_Table[[#This Row],[Debt Held by the Public]] - B6524)/B6524 * 100</f>
        <v>#DIV/0!</v>
      </c>
      <c r="F6272" s="12" t="e">
        <f>(US_Debt_Table[[#This Row],[Debt Held by the Public]] - B6524)/B6524 * 100</f>
        <v>#DIV/0!</v>
      </c>
      <c r="G6272" s="12"/>
      <c r="H6272" s="12"/>
      <c r="K6272"/>
    </row>
    <row r="6273" spans="1:11" x14ac:dyDescent="0.3">
      <c r="A6273" s="21">
        <v>35845</v>
      </c>
      <c r="D6273" s="12">
        <v>5515610000000</v>
      </c>
      <c r="E6273" s="12" t="e">
        <f>(US_Debt_Table[[#This Row],[Debt Held by the Public]] - B6525)/B6525 * 100</f>
        <v>#DIV/0!</v>
      </c>
      <c r="F6273" s="12" t="e">
        <f>(US_Debt_Table[[#This Row],[Debt Held by the Public]] - B6525)/B6525 * 100</f>
        <v>#DIV/0!</v>
      </c>
      <c r="G6273" s="12"/>
      <c r="H6273" s="12"/>
      <c r="K6273"/>
    </row>
    <row r="6274" spans="1:11" x14ac:dyDescent="0.3">
      <c r="A6274" s="21">
        <v>35844</v>
      </c>
      <c r="D6274" s="12">
        <v>5516260000000</v>
      </c>
      <c r="E6274" s="12" t="e">
        <f>(US_Debt_Table[[#This Row],[Debt Held by the Public]] - B6526)/B6526 * 100</f>
        <v>#DIV/0!</v>
      </c>
      <c r="F6274" s="12" t="e">
        <f>(US_Debt_Table[[#This Row],[Debt Held by the Public]] - B6526)/B6526 * 100</f>
        <v>#DIV/0!</v>
      </c>
      <c r="G6274" s="12"/>
      <c r="H6274" s="12"/>
      <c r="K6274"/>
    </row>
    <row r="6275" spans="1:11" x14ac:dyDescent="0.3">
      <c r="A6275" s="21">
        <v>35843</v>
      </c>
      <c r="D6275" s="12">
        <v>5510170000000</v>
      </c>
      <c r="E6275" s="12" t="e">
        <f>(US_Debt_Table[[#This Row],[Debt Held by the Public]] - B6527)/B6527 * 100</f>
        <v>#DIV/0!</v>
      </c>
      <c r="F6275" s="12" t="e">
        <f>(US_Debt_Table[[#This Row],[Debt Held by the Public]] - B6527)/B6527 * 100</f>
        <v>#DIV/0!</v>
      </c>
      <c r="G6275" s="12"/>
      <c r="H6275" s="12"/>
      <c r="K6275"/>
    </row>
    <row r="6276" spans="1:11" x14ac:dyDescent="0.3">
      <c r="A6276" s="21">
        <v>35839</v>
      </c>
      <c r="D6276" s="12">
        <v>5474690000000</v>
      </c>
      <c r="E6276" s="12" t="e">
        <f>(US_Debt_Table[[#This Row],[Debt Held by the Public]] - B6528)/B6528 * 100</f>
        <v>#DIV/0!</v>
      </c>
      <c r="F6276" s="12" t="e">
        <f>(US_Debt_Table[[#This Row],[Debt Held by the Public]] - B6528)/B6528 * 100</f>
        <v>#DIV/0!</v>
      </c>
      <c r="G6276" s="12"/>
      <c r="H6276" s="12"/>
      <c r="K6276"/>
    </row>
    <row r="6277" spans="1:11" x14ac:dyDescent="0.3">
      <c r="A6277" s="21">
        <v>35838</v>
      </c>
      <c r="D6277" s="12">
        <v>5474460000000</v>
      </c>
      <c r="E6277" s="12" t="e">
        <f>(US_Debt_Table[[#This Row],[Debt Held by the Public]] - B6529)/B6529 * 100</f>
        <v>#DIV/0!</v>
      </c>
      <c r="F6277" s="12" t="e">
        <f>(US_Debt_Table[[#This Row],[Debt Held by the Public]] - B6529)/B6529 * 100</f>
        <v>#DIV/0!</v>
      </c>
      <c r="G6277" s="12"/>
      <c r="H6277" s="12"/>
      <c r="K6277"/>
    </row>
    <row r="6278" spans="1:11" x14ac:dyDescent="0.3">
      <c r="A6278" s="21">
        <v>35837</v>
      </c>
      <c r="D6278" s="12">
        <v>5473650000000</v>
      </c>
      <c r="E6278" s="12" t="e">
        <f>(US_Debt_Table[[#This Row],[Debt Held by the Public]] - B6530)/B6530 * 100</f>
        <v>#DIV/0!</v>
      </c>
      <c r="F6278" s="12" t="e">
        <f>(US_Debt_Table[[#This Row],[Debt Held by the Public]] - B6530)/B6530 * 100</f>
        <v>#DIV/0!</v>
      </c>
      <c r="G6278" s="12"/>
      <c r="H6278" s="12"/>
      <c r="K6278"/>
    </row>
    <row r="6279" spans="1:11" x14ac:dyDescent="0.3">
      <c r="A6279" s="21">
        <v>35836</v>
      </c>
      <c r="D6279" s="12">
        <v>5471890000000</v>
      </c>
      <c r="E6279" s="12" t="e">
        <f>(US_Debt_Table[[#This Row],[Debt Held by the Public]] - B6531)/B6531 * 100</f>
        <v>#DIV/0!</v>
      </c>
      <c r="F6279" s="12" t="e">
        <f>(US_Debt_Table[[#This Row],[Debt Held by the Public]] - B6531)/B6531 * 100</f>
        <v>#DIV/0!</v>
      </c>
      <c r="G6279" s="12"/>
      <c r="H6279" s="12"/>
      <c r="K6279"/>
    </row>
    <row r="6280" spans="1:11" x14ac:dyDescent="0.3">
      <c r="A6280" s="21">
        <v>35835</v>
      </c>
      <c r="D6280" s="12">
        <v>5468970000000</v>
      </c>
      <c r="E6280" s="12" t="e">
        <f>(US_Debt_Table[[#This Row],[Debt Held by the Public]] - B6532)/B6532 * 100</f>
        <v>#DIV/0!</v>
      </c>
      <c r="F6280" s="12" t="e">
        <f>(US_Debt_Table[[#This Row],[Debt Held by the Public]] - B6532)/B6532 * 100</f>
        <v>#DIV/0!</v>
      </c>
      <c r="G6280" s="12"/>
      <c r="H6280" s="12"/>
      <c r="K6280"/>
    </row>
    <row r="6281" spans="1:11" x14ac:dyDescent="0.3">
      <c r="A6281" s="21">
        <v>35832</v>
      </c>
      <c r="D6281" s="12">
        <v>5472050000000</v>
      </c>
      <c r="E6281" s="12" t="e">
        <f>(US_Debt_Table[[#This Row],[Debt Held by the Public]] - B6533)/B6533 * 100</f>
        <v>#DIV/0!</v>
      </c>
      <c r="F6281" s="12" t="e">
        <f>(US_Debt_Table[[#This Row],[Debt Held by the Public]] - B6533)/B6533 * 100</f>
        <v>#DIV/0!</v>
      </c>
      <c r="G6281" s="12"/>
      <c r="H6281" s="12"/>
      <c r="K6281"/>
    </row>
    <row r="6282" spans="1:11" x14ac:dyDescent="0.3">
      <c r="A6282" s="21">
        <v>35831</v>
      </c>
      <c r="D6282" s="12">
        <v>5474660000000</v>
      </c>
      <c r="E6282" s="12" t="e">
        <f>(US_Debt_Table[[#This Row],[Debt Held by the Public]] - B6534)/B6534 * 100</f>
        <v>#DIV/0!</v>
      </c>
      <c r="F6282" s="12" t="e">
        <f>(US_Debt_Table[[#This Row],[Debt Held by the Public]] - B6534)/B6534 * 100</f>
        <v>#DIV/0!</v>
      </c>
      <c r="G6282" s="12"/>
      <c r="H6282" s="12"/>
      <c r="K6282"/>
    </row>
    <row r="6283" spans="1:11" x14ac:dyDescent="0.3">
      <c r="A6283" s="21">
        <v>35830</v>
      </c>
      <c r="D6283" s="12">
        <v>5475810000000</v>
      </c>
      <c r="E6283" s="12" t="e">
        <f>(US_Debt_Table[[#This Row],[Debt Held by the Public]] - B6535)/B6535 * 100</f>
        <v>#DIV/0!</v>
      </c>
      <c r="F6283" s="12" t="e">
        <f>(US_Debt_Table[[#This Row],[Debt Held by the Public]] - B6535)/B6535 * 100</f>
        <v>#DIV/0!</v>
      </c>
      <c r="G6283" s="12"/>
      <c r="H6283" s="12"/>
      <c r="K6283"/>
    </row>
    <row r="6284" spans="1:11" x14ac:dyDescent="0.3">
      <c r="A6284" s="21">
        <v>35829</v>
      </c>
      <c r="D6284" s="12">
        <v>5474820000000</v>
      </c>
      <c r="E6284" s="12" t="e">
        <f>(US_Debt_Table[[#This Row],[Debt Held by the Public]] - B6536)/B6536 * 100</f>
        <v>#DIV/0!</v>
      </c>
      <c r="F6284" s="12" t="e">
        <f>(US_Debt_Table[[#This Row],[Debt Held by the Public]] - B6536)/B6536 * 100</f>
        <v>#DIV/0!</v>
      </c>
      <c r="G6284" s="12"/>
      <c r="H6284" s="12"/>
      <c r="K6284"/>
    </row>
    <row r="6285" spans="1:11" x14ac:dyDescent="0.3">
      <c r="A6285" s="21">
        <v>35828</v>
      </c>
      <c r="D6285" s="12">
        <v>5483590000000</v>
      </c>
      <c r="E6285" s="12" t="e">
        <f>(US_Debt_Table[[#This Row],[Debt Held by the Public]] - B6537)/B6537 * 100</f>
        <v>#DIV/0!</v>
      </c>
      <c r="F6285" s="12" t="e">
        <f>(US_Debt_Table[[#This Row],[Debt Held by the Public]] - B6537)/B6537 * 100</f>
        <v>#DIV/0!</v>
      </c>
      <c r="G6285" s="12"/>
      <c r="H6285" s="12"/>
      <c r="K6285"/>
    </row>
    <row r="6286" spans="1:11" x14ac:dyDescent="0.3">
      <c r="A6286" s="21">
        <v>35825</v>
      </c>
      <c r="D6286" s="12">
        <v>5490060000000</v>
      </c>
      <c r="E6286" s="12" t="e">
        <f>(US_Debt_Table[[#This Row],[Debt Held by the Public]] - B6538)/B6538 * 100</f>
        <v>#DIV/0!</v>
      </c>
      <c r="F6286" s="12" t="e">
        <f>(US_Debt_Table[[#This Row],[Debt Held by the Public]] - B6538)/B6538 * 100</f>
        <v>#DIV/0!</v>
      </c>
      <c r="G6286" s="12"/>
      <c r="H6286" s="12"/>
      <c r="K6286"/>
    </row>
    <row r="6287" spans="1:11" x14ac:dyDescent="0.3">
      <c r="A6287" s="21">
        <v>35824</v>
      </c>
      <c r="D6287" s="12">
        <v>5494030000000</v>
      </c>
      <c r="E6287" s="12" t="e">
        <f>(US_Debt_Table[[#This Row],[Debt Held by the Public]] - B6539)/B6539 * 100</f>
        <v>#DIV/0!</v>
      </c>
      <c r="F6287" s="12" t="e">
        <f>(US_Debt_Table[[#This Row],[Debt Held by the Public]] - B6539)/B6539 * 100</f>
        <v>#DIV/0!</v>
      </c>
      <c r="G6287" s="12"/>
      <c r="H6287" s="12"/>
      <c r="K6287"/>
    </row>
    <row r="6288" spans="1:11" x14ac:dyDescent="0.3">
      <c r="A6288" s="21">
        <v>35823</v>
      </c>
      <c r="D6288" s="12">
        <v>5492560000000</v>
      </c>
      <c r="E6288" s="12" t="e">
        <f>(US_Debt_Table[[#This Row],[Debt Held by the Public]] - B6540)/B6540 * 100</f>
        <v>#DIV/0!</v>
      </c>
      <c r="F6288" s="12" t="e">
        <f>(US_Debt_Table[[#This Row],[Debt Held by the Public]] - B6540)/B6540 * 100</f>
        <v>#DIV/0!</v>
      </c>
      <c r="G6288" s="12"/>
      <c r="H6288" s="12"/>
      <c r="K6288"/>
    </row>
    <row r="6289" spans="1:11" x14ac:dyDescent="0.3">
      <c r="A6289" s="21">
        <v>35822</v>
      </c>
      <c r="D6289" s="12">
        <v>5490130000000</v>
      </c>
      <c r="E6289" s="12" t="e">
        <f>(US_Debt_Table[[#This Row],[Debt Held by the Public]] - B6541)/B6541 * 100</f>
        <v>#DIV/0!</v>
      </c>
      <c r="F6289" s="12" t="e">
        <f>(US_Debt_Table[[#This Row],[Debt Held by the Public]] - B6541)/B6541 * 100</f>
        <v>#DIV/0!</v>
      </c>
      <c r="G6289" s="12"/>
      <c r="H6289" s="12"/>
      <c r="K6289"/>
    </row>
    <row r="6290" spans="1:11" x14ac:dyDescent="0.3">
      <c r="A6290" s="21">
        <v>35821</v>
      </c>
      <c r="D6290" s="12">
        <v>5487280000000</v>
      </c>
      <c r="E6290" s="12" t="e">
        <f>(US_Debt_Table[[#This Row],[Debt Held by the Public]] - B6542)/B6542 * 100</f>
        <v>#DIV/0!</v>
      </c>
      <c r="F6290" s="12" t="e">
        <f>(US_Debt_Table[[#This Row],[Debt Held by the Public]] - B6542)/B6542 * 100</f>
        <v>#DIV/0!</v>
      </c>
      <c r="G6290" s="12"/>
      <c r="H6290" s="12"/>
      <c r="K6290"/>
    </row>
    <row r="6291" spans="1:11" x14ac:dyDescent="0.3">
      <c r="A6291" s="21">
        <v>35818</v>
      </c>
      <c r="D6291" s="12">
        <v>5485390000000</v>
      </c>
      <c r="E6291" s="12" t="e">
        <f>(US_Debt_Table[[#This Row],[Debt Held by the Public]] - B6543)/B6543 * 100</f>
        <v>#DIV/0!</v>
      </c>
      <c r="F6291" s="12" t="e">
        <f>(US_Debt_Table[[#This Row],[Debt Held by the Public]] - B6543)/B6543 * 100</f>
        <v>#DIV/0!</v>
      </c>
      <c r="G6291" s="12"/>
      <c r="H6291" s="12"/>
      <c r="K6291"/>
    </row>
    <row r="6292" spans="1:11" x14ac:dyDescent="0.3">
      <c r="A6292" s="21">
        <v>35817</v>
      </c>
      <c r="D6292" s="12">
        <v>5481560000000</v>
      </c>
      <c r="E6292" s="12" t="e">
        <f>(US_Debt_Table[[#This Row],[Debt Held by the Public]] - B6544)/B6544 * 100</f>
        <v>#DIV/0!</v>
      </c>
      <c r="F6292" s="12" t="e">
        <f>(US_Debt_Table[[#This Row],[Debt Held by the Public]] - B6544)/B6544 * 100</f>
        <v>#DIV/0!</v>
      </c>
      <c r="G6292" s="12"/>
      <c r="H6292" s="12"/>
      <c r="K6292"/>
    </row>
    <row r="6293" spans="1:11" x14ac:dyDescent="0.3">
      <c r="A6293" s="21">
        <v>35816</v>
      </c>
      <c r="D6293" s="12">
        <v>5501520000000</v>
      </c>
      <c r="E6293" s="12" t="e">
        <f>(US_Debt_Table[[#This Row],[Debt Held by the Public]] - B6545)/B6545 * 100</f>
        <v>#DIV/0!</v>
      </c>
      <c r="F6293" s="12" t="e">
        <f>(US_Debt_Table[[#This Row],[Debt Held by the Public]] - B6545)/B6545 * 100</f>
        <v>#DIV/0!</v>
      </c>
      <c r="G6293" s="12"/>
      <c r="H6293" s="12"/>
      <c r="K6293"/>
    </row>
    <row r="6294" spans="1:11" x14ac:dyDescent="0.3">
      <c r="A6294" s="21">
        <v>35815</v>
      </c>
      <c r="D6294" s="12">
        <v>5495530000000</v>
      </c>
      <c r="E6294" s="12" t="e">
        <f>(US_Debt_Table[[#This Row],[Debt Held by the Public]] - B6546)/B6546 * 100</f>
        <v>#DIV/0!</v>
      </c>
      <c r="F6294" s="12" t="e">
        <f>(US_Debt_Table[[#This Row],[Debt Held by the Public]] - B6546)/B6546 * 100</f>
        <v>#DIV/0!</v>
      </c>
      <c r="G6294" s="12"/>
      <c r="H6294" s="12"/>
      <c r="K6294"/>
    </row>
    <row r="6295" spans="1:11" x14ac:dyDescent="0.3">
      <c r="A6295" s="21">
        <v>35811</v>
      </c>
      <c r="D6295" s="12">
        <v>5492900000000</v>
      </c>
      <c r="E6295" s="12" t="e">
        <f>(US_Debt_Table[[#This Row],[Debt Held by the Public]] - B6547)/B6547 * 100</f>
        <v>#DIV/0!</v>
      </c>
      <c r="F6295" s="12" t="e">
        <f>(US_Debt_Table[[#This Row],[Debt Held by the Public]] - B6547)/B6547 * 100</f>
        <v>#DIV/0!</v>
      </c>
      <c r="G6295" s="12"/>
      <c r="H6295" s="12"/>
      <c r="K6295"/>
    </row>
    <row r="6296" spans="1:11" x14ac:dyDescent="0.3">
      <c r="A6296" s="21">
        <v>35810</v>
      </c>
      <c r="D6296" s="12">
        <v>5491820000000</v>
      </c>
      <c r="E6296" s="12" t="e">
        <f>(US_Debt_Table[[#This Row],[Debt Held by the Public]] - B6548)/B6548 * 100</f>
        <v>#DIV/0!</v>
      </c>
      <c r="F6296" s="12" t="e">
        <f>(US_Debt_Table[[#This Row],[Debt Held by the Public]] - B6548)/B6548 * 100</f>
        <v>#DIV/0!</v>
      </c>
      <c r="G6296" s="12"/>
      <c r="H6296" s="12"/>
      <c r="K6296"/>
    </row>
    <row r="6297" spans="1:11" x14ac:dyDescent="0.3">
      <c r="A6297" s="21">
        <v>35809</v>
      </c>
      <c r="D6297" s="12">
        <v>5488710000000</v>
      </c>
      <c r="E6297" s="12" t="e">
        <f>(US_Debt_Table[[#This Row],[Debt Held by the Public]] - B6549)/B6549 * 100</f>
        <v>#DIV/0!</v>
      </c>
      <c r="F6297" s="12" t="e">
        <f>(US_Debt_Table[[#This Row],[Debt Held by the Public]] - B6549)/B6549 * 100</f>
        <v>#DIV/0!</v>
      </c>
      <c r="G6297" s="12"/>
      <c r="H6297" s="12"/>
      <c r="K6297"/>
    </row>
    <row r="6298" spans="1:11" x14ac:dyDescent="0.3">
      <c r="A6298" s="21">
        <v>35808</v>
      </c>
      <c r="D6298" s="12">
        <v>5486750000000</v>
      </c>
      <c r="E6298" s="12" t="e">
        <f>(US_Debt_Table[[#This Row],[Debt Held by the Public]] - B6550)/B6550 * 100</f>
        <v>#DIV/0!</v>
      </c>
      <c r="F6298" s="12" t="e">
        <f>(US_Debt_Table[[#This Row],[Debt Held by the Public]] - B6550)/B6550 * 100</f>
        <v>#DIV/0!</v>
      </c>
      <c r="G6298" s="12"/>
      <c r="H6298" s="12"/>
      <c r="K6298"/>
    </row>
    <row r="6299" spans="1:11" x14ac:dyDescent="0.3">
      <c r="A6299" s="21">
        <v>35807</v>
      </c>
      <c r="D6299" s="12">
        <v>5481620000000</v>
      </c>
      <c r="E6299" s="12" t="e">
        <f>(US_Debt_Table[[#This Row],[Debt Held by the Public]] - B6551)/B6551 * 100</f>
        <v>#DIV/0!</v>
      </c>
      <c r="F6299" s="12" t="e">
        <f>(US_Debt_Table[[#This Row],[Debt Held by the Public]] - B6551)/B6551 * 100</f>
        <v>#DIV/0!</v>
      </c>
      <c r="G6299" s="12"/>
      <c r="H6299" s="12"/>
      <c r="K6299"/>
    </row>
    <row r="6300" spans="1:11" x14ac:dyDescent="0.3">
      <c r="A6300" s="21">
        <v>35804</v>
      </c>
      <c r="D6300" s="12">
        <v>5480040000000</v>
      </c>
      <c r="E6300" s="12" t="e">
        <f>(US_Debt_Table[[#This Row],[Debt Held by the Public]] - B6552)/B6552 * 100</f>
        <v>#DIV/0!</v>
      </c>
      <c r="F6300" s="12" t="e">
        <f>(US_Debt_Table[[#This Row],[Debt Held by the Public]] - B6552)/B6552 * 100</f>
        <v>#DIV/0!</v>
      </c>
      <c r="G6300" s="12"/>
      <c r="H6300" s="12"/>
      <c r="K6300"/>
    </row>
    <row r="6301" spans="1:11" x14ac:dyDescent="0.3">
      <c r="A6301" s="21">
        <v>35803</v>
      </c>
      <c r="D6301" s="12">
        <v>5479700000000</v>
      </c>
      <c r="E6301" s="12" t="e">
        <f>(US_Debt_Table[[#This Row],[Debt Held by the Public]] - B6553)/B6553 * 100</f>
        <v>#DIV/0!</v>
      </c>
      <c r="F6301" s="12" t="e">
        <f>(US_Debt_Table[[#This Row],[Debt Held by the Public]] - B6553)/B6553 * 100</f>
        <v>#DIV/0!</v>
      </c>
      <c r="G6301" s="12"/>
      <c r="H6301" s="12"/>
      <c r="K6301"/>
    </row>
    <row r="6302" spans="1:11" x14ac:dyDescent="0.3">
      <c r="A6302" s="21">
        <v>35802</v>
      </c>
      <c r="D6302" s="12">
        <v>5484650000000</v>
      </c>
      <c r="E6302" s="12" t="e">
        <f>(US_Debt_Table[[#This Row],[Debt Held by the Public]] - B6554)/B6554 * 100</f>
        <v>#DIV/0!</v>
      </c>
      <c r="F6302" s="12" t="e">
        <f>(US_Debt_Table[[#This Row],[Debt Held by the Public]] - B6554)/B6554 * 100</f>
        <v>#DIV/0!</v>
      </c>
      <c r="G6302" s="12"/>
      <c r="H6302" s="12"/>
      <c r="K6302"/>
    </row>
    <row r="6303" spans="1:11" x14ac:dyDescent="0.3">
      <c r="A6303" s="21">
        <v>35801</v>
      </c>
      <c r="D6303" s="12">
        <v>5486350000000</v>
      </c>
      <c r="E6303" s="12" t="e">
        <f>(US_Debt_Table[[#This Row],[Debt Held by the Public]] - B6555)/B6555 * 100</f>
        <v>#DIV/0!</v>
      </c>
      <c r="F6303" s="12" t="e">
        <f>(US_Debt_Table[[#This Row],[Debt Held by the Public]] - B6555)/B6555 * 100</f>
        <v>#DIV/0!</v>
      </c>
      <c r="G6303" s="12"/>
      <c r="H6303" s="12"/>
      <c r="K6303"/>
    </row>
    <row r="6304" spans="1:11" x14ac:dyDescent="0.3">
      <c r="A6304" s="21">
        <v>35800</v>
      </c>
      <c r="D6304" s="12">
        <v>5481920000000</v>
      </c>
      <c r="E6304" s="12" t="e">
        <f>(US_Debt_Table[[#This Row],[Debt Held by the Public]] - B6556)/B6556 * 100</f>
        <v>#DIV/0!</v>
      </c>
      <c r="F6304" s="12" t="e">
        <f>(US_Debt_Table[[#This Row],[Debt Held by the Public]] - B6556)/B6556 * 100</f>
        <v>#DIV/0!</v>
      </c>
      <c r="G6304" s="12"/>
      <c r="H6304" s="12"/>
      <c r="K6304"/>
    </row>
    <row r="6305" spans="1:11" x14ac:dyDescent="0.3">
      <c r="A6305" s="21">
        <v>35795</v>
      </c>
      <c r="D6305" s="12">
        <v>5502390000000</v>
      </c>
      <c r="E6305" s="12" t="e">
        <f>(US_Debt_Table[[#This Row],[Debt Held by the Public]] - B6557)/B6557 * 100</f>
        <v>#DIV/0!</v>
      </c>
      <c r="F6305" s="12" t="e">
        <f>(US_Debt_Table[[#This Row],[Debt Held by the Public]] - B6557)/B6557 * 100</f>
        <v>#DIV/0!</v>
      </c>
      <c r="G6305" s="12"/>
      <c r="H6305" s="12"/>
      <c r="K6305"/>
    </row>
    <row r="6306" spans="1:11" x14ac:dyDescent="0.3">
      <c r="A6306" s="21">
        <v>35794</v>
      </c>
      <c r="D6306" s="12">
        <v>5458500000000</v>
      </c>
      <c r="E6306" s="12" t="e">
        <f>(US_Debt_Table[[#This Row],[Debt Held by the Public]] - B6558)/B6558 * 100</f>
        <v>#DIV/0!</v>
      </c>
      <c r="F6306" s="12" t="e">
        <f>(US_Debt_Table[[#This Row],[Debt Held by the Public]] - B6558)/B6558 * 100</f>
        <v>#DIV/0!</v>
      </c>
      <c r="G6306" s="12"/>
      <c r="H6306" s="12"/>
      <c r="K6306"/>
    </row>
    <row r="6307" spans="1:11" x14ac:dyDescent="0.3">
      <c r="A6307" s="21">
        <v>35793</v>
      </c>
      <c r="D6307" s="12">
        <v>5456870000000</v>
      </c>
      <c r="E6307" s="12" t="e">
        <f>(US_Debt_Table[[#This Row],[Debt Held by the Public]] - B6559)/B6559 * 100</f>
        <v>#DIV/0!</v>
      </c>
      <c r="F6307" s="12" t="e">
        <f>(US_Debt_Table[[#This Row],[Debt Held by the Public]] - B6559)/B6559 * 100</f>
        <v>#DIV/0!</v>
      </c>
      <c r="G6307" s="12"/>
      <c r="H6307" s="12"/>
      <c r="K6307"/>
    </row>
    <row r="6308" spans="1:11" x14ac:dyDescent="0.3">
      <c r="A6308" s="21">
        <v>35790</v>
      </c>
      <c r="D6308" s="12">
        <v>5452640000000</v>
      </c>
      <c r="E6308" s="12" t="e">
        <f>(US_Debt_Table[[#This Row],[Debt Held by the Public]] - B6560)/B6560 * 100</f>
        <v>#DIV/0!</v>
      </c>
      <c r="F6308" s="12" t="e">
        <f>(US_Debt_Table[[#This Row],[Debt Held by the Public]] - B6560)/B6560 * 100</f>
        <v>#DIV/0!</v>
      </c>
      <c r="G6308" s="12"/>
      <c r="H6308" s="12"/>
      <c r="K6308"/>
    </row>
    <row r="6309" spans="1:11" x14ac:dyDescent="0.3">
      <c r="A6309" s="21">
        <v>35787</v>
      </c>
      <c r="D6309" s="12">
        <v>5452600000000</v>
      </c>
      <c r="E6309" s="12" t="e">
        <f>(US_Debt_Table[[#This Row],[Debt Held by the Public]] - B6561)/B6561 * 100</f>
        <v>#DIV/0!</v>
      </c>
      <c r="F6309" s="12" t="e">
        <f>(US_Debt_Table[[#This Row],[Debt Held by the Public]] - B6561)/B6561 * 100</f>
        <v>#DIV/0!</v>
      </c>
      <c r="G6309" s="12"/>
      <c r="H6309" s="12"/>
      <c r="K6309"/>
    </row>
    <row r="6310" spans="1:11" x14ac:dyDescent="0.3">
      <c r="A6310" s="21">
        <v>35786</v>
      </c>
      <c r="D6310" s="12">
        <v>5449100000000</v>
      </c>
      <c r="E6310" s="12" t="e">
        <f>(US_Debt_Table[[#This Row],[Debt Held by the Public]] - B6562)/B6562 * 100</f>
        <v>#DIV/0!</v>
      </c>
      <c r="F6310" s="12" t="e">
        <f>(US_Debt_Table[[#This Row],[Debt Held by the Public]] - B6562)/B6562 * 100</f>
        <v>#DIV/0!</v>
      </c>
      <c r="G6310" s="12"/>
      <c r="H6310" s="12"/>
      <c r="K6310"/>
    </row>
    <row r="6311" spans="1:11" x14ac:dyDescent="0.3">
      <c r="A6311" s="21">
        <v>35782</v>
      </c>
      <c r="D6311" s="12">
        <v>5447170000000</v>
      </c>
      <c r="E6311" s="12" t="e">
        <f>(US_Debt_Table[[#This Row],[Debt Held by the Public]] - B6563)/B6563 * 100</f>
        <v>#DIV/0!</v>
      </c>
      <c r="F6311" s="12" t="e">
        <f>(US_Debt_Table[[#This Row],[Debt Held by the Public]] - B6563)/B6563 * 100</f>
        <v>#DIV/0!</v>
      </c>
      <c r="G6311" s="12"/>
      <c r="H6311" s="12"/>
      <c r="K6311"/>
    </row>
    <row r="6312" spans="1:11" x14ac:dyDescent="0.3">
      <c r="A6312" s="21">
        <v>35781</v>
      </c>
      <c r="D6312" s="12">
        <v>5444860000000</v>
      </c>
      <c r="E6312" s="12" t="e">
        <f>(US_Debt_Table[[#This Row],[Debt Held by the Public]] - B6564)/B6564 * 100</f>
        <v>#DIV/0!</v>
      </c>
      <c r="F6312" s="12" t="e">
        <f>(US_Debt_Table[[#This Row],[Debt Held by the Public]] - B6564)/B6564 * 100</f>
        <v>#DIV/0!</v>
      </c>
      <c r="G6312" s="12"/>
      <c r="H6312" s="12"/>
      <c r="K6312"/>
    </row>
    <row r="6313" spans="1:11" x14ac:dyDescent="0.3">
      <c r="A6313" s="21">
        <v>35780</v>
      </c>
      <c r="D6313" s="12">
        <v>5442320000000</v>
      </c>
      <c r="E6313" s="12" t="e">
        <f>(US_Debt_Table[[#This Row],[Debt Held by the Public]] - B6565)/B6565 * 100</f>
        <v>#DIV/0!</v>
      </c>
      <c r="F6313" s="12" t="e">
        <f>(US_Debt_Table[[#This Row],[Debt Held by the Public]] - B6565)/B6565 * 100</f>
        <v>#DIV/0!</v>
      </c>
      <c r="G6313" s="12"/>
      <c r="H6313" s="12"/>
      <c r="K6313"/>
    </row>
    <row r="6314" spans="1:11" x14ac:dyDescent="0.3">
      <c r="A6314" s="21">
        <v>35779</v>
      </c>
      <c r="D6314" s="12">
        <v>5474660000000</v>
      </c>
      <c r="E6314" s="12" t="e">
        <f>(US_Debt_Table[[#This Row],[Debt Held by the Public]] - B6566)/B6566 * 100</f>
        <v>#DIV/0!</v>
      </c>
      <c r="F6314" s="12" t="e">
        <f>(US_Debt_Table[[#This Row],[Debt Held by the Public]] - B6566)/B6566 * 100</f>
        <v>#DIV/0!</v>
      </c>
      <c r="G6314" s="12"/>
      <c r="H6314" s="12"/>
      <c r="K6314"/>
    </row>
    <row r="6315" spans="1:11" x14ac:dyDescent="0.3">
      <c r="A6315" s="21">
        <v>35776</v>
      </c>
      <c r="D6315" s="12">
        <v>5473300000000</v>
      </c>
      <c r="E6315" s="12" t="e">
        <f>(US_Debt_Table[[#This Row],[Debt Held by the Public]] - B6567)/B6567 * 100</f>
        <v>#DIV/0!</v>
      </c>
      <c r="F6315" s="12" t="e">
        <f>(US_Debt_Table[[#This Row],[Debt Held by the Public]] - B6567)/B6567 * 100</f>
        <v>#DIV/0!</v>
      </c>
      <c r="G6315" s="12"/>
      <c r="H6315" s="12"/>
      <c r="K6315"/>
    </row>
    <row r="6316" spans="1:11" x14ac:dyDescent="0.3">
      <c r="A6316" s="21">
        <v>35775</v>
      </c>
      <c r="D6316" s="12">
        <v>5472600000000</v>
      </c>
      <c r="E6316" s="12" t="e">
        <f>(US_Debt_Table[[#This Row],[Debt Held by the Public]] - B6568)/B6568 * 100</f>
        <v>#DIV/0!</v>
      </c>
      <c r="F6316" s="12" t="e">
        <f>(US_Debt_Table[[#This Row],[Debt Held by the Public]] - B6568)/B6568 * 100</f>
        <v>#DIV/0!</v>
      </c>
      <c r="G6316" s="12"/>
      <c r="H6316" s="12"/>
      <c r="K6316"/>
    </row>
    <row r="6317" spans="1:11" x14ac:dyDescent="0.3">
      <c r="A6317" s="21">
        <v>35774</v>
      </c>
      <c r="D6317" s="12">
        <v>5474480000000</v>
      </c>
      <c r="E6317" s="12" t="e">
        <f>(US_Debt_Table[[#This Row],[Debt Held by the Public]] - B6569)/B6569 * 100</f>
        <v>#DIV/0!</v>
      </c>
      <c r="F6317" s="12" t="e">
        <f>(US_Debt_Table[[#This Row],[Debt Held by the Public]] - B6569)/B6569 * 100</f>
        <v>#DIV/0!</v>
      </c>
      <c r="G6317" s="12"/>
      <c r="H6317" s="12"/>
      <c r="K6317"/>
    </row>
    <row r="6318" spans="1:11" x14ac:dyDescent="0.3">
      <c r="A6318" s="21">
        <v>35773</v>
      </c>
      <c r="D6318" s="12">
        <v>5472670000000</v>
      </c>
      <c r="E6318" s="12" t="e">
        <f>(US_Debt_Table[[#This Row],[Debt Held by the Public]] - B6570)/B6570 * 100</f>
        <v>#DIV/0!</v>
      </c>
      <c r="F6318" s="12" t="e">
        <f>(US_Debt_Table[[#This Row],[Debt Held by the Public]] - B6570)/B6570 * 100</f>
        <v>#DIV/0!</v>
      </c>
      <c r="G6318" s="12"/>
      <c r="H6318" s="12"/>
      <c r="K6318"/>
    </row>
    <row r="6319" spans="1:11" x14ac:dyDescent="0.3">
      <c r="A6319" s="21">
        <v>35772</v>
      </c>
      <c r="D6319" s="12">
        <v>5475970000000</v>
      </c>
      <c r="E6319" s="12" t="e">
        <f>(US_Debt_Table[[#This Row],[Debt Held by the Public]] - B6571)/B6571 * 100</f>
        <v>#DIV/0!</v>
      </c>
      <c r="F6319" s="12" t="e">
        <f>(US_Debt_Table[[#This Row],[Debt Held by the Public]] - B6571)/B6571 * 100</f>
        <v>#DIV/0!</v>
      </c>
      <c r="G6319" s="12"/>
      <c r="H6319" s="12"/>
      <c r="K6319"/>
    </row>
    <row r="6320" spans="1:11" x14ac:dyDescent="0.3">
      <c r="A6320" s="21">
        <v>35769</v>
      </c>
      <c r="D6320" s="12">
        <v>5476600000000</v>
      </c>
      <c r="E6320" s="12" t="e">
        <f>(US_Debt_Table[[#This Row],[Debt Held by the Public]] - B6572)/B6572 * 100</f>
        <v>#DIV/0!</v>
      </c>
      <c r="F6320" s="12" t="e">
        <f>(US_Debt_Table[[#This Row],[Debt Held by the Public]] - B6572)/B6572 * 100</f>
        <v>#DIV/0!</v>
      </c>
      <c r="G6320" s="12"/>
      <c r="H6320" s="12"/>
      <c r="K6320"/>
    </row>
    <row r="6321" spans="1:11" x14ac:dyDescent="0.3">
      <c r="A6321" s="21">
        <v>35768</v>
      </c>
      <c r="D6321" s="12">
        <v>5476890000000</v>
      </c>
      <c r="E6321" s="12" t="e">
        <f>(US_Debt_Table[[#This Row],[Debt Held by the Public]] - B6573)/B6573 * 100</f>
        <v>#DIV/0!</v>
      </c>
      <c r="F6321" s="12" t="e">
        <f>(US_Debt_Table[[#This Row],[Debt Held by the Public]] - B6573)/B6573 * 100</f>
        <v>#DIV/0!</v>
      </c>
      <c r="G6321" s="12"/>
      <c r="H6321" s="12"/>
      <c r="K6321"/>
    </row>
    <row r="6322" spans="1:11" x14ac:dyDescent="0.3">
      <c r="A6322" s="21">
        <v>35767</v>
      </c>
      <c r="D6322" s="12">
        <v>5475040000000</v>
      </c>
      <c r="E6322" s="12" t="e">
        <f>(US_Debt_Table[[#This Row],[Debt Held by the Public]] - B6574)/B6574 * 100</f>
        <v>#DIV/0!</v>
      </c>
      <c r="F6322" s="12" t="e">
        <f>(US_Debt_Table[[#This Row],[Debt Held by the Public]] - B6574)/B6574 * 100</f>
        <v>#DIV/0!</v>
      </c>
      <c r="G6322" s="12"/>
      <c r="H6322" s="12"/>
      <c r="K6322"/>
    </row>
    <row r="6323" spans="1:11" x14ac:dyDescent="0.3">
      <c r="A6323" s="21">
        <v>35766</v>
      </c>
      <c r="D6323" s="12">
        <v>5489350000000</v>
      </c>
      <c r="E6323" s="12" t="e">
        <f>(US_Debt_Table[[#This Row],[Debt Held by the Public]] - B6575)/B6575 * 100</f>
        <v>#DIV/0!</v>
      </c>
      <c r="F6323" s="12" t="e">
        <f>(US_Debt_Table[[#This Row],[Debt Held by the Public]] - B6575)/B6575 * 100</f>
        <v>#DIV/0!</v>
      </c>
      <c r="G6323" s="12"/>
      <c r="H6323" s="12"/>
      <c r="K6323"/>
    </row>
    <row r="6324" spans="1:11" x14ac:dyDescent="0.3">
      <c r="A6324" s="21">
        <v>35765</v>
      </c>
      <c r="D6324" s="12">
        <v>5489770000000</v>
      </c>
      <c r="E6324" s="12" t="e">
        <f>(US_Debt_Table[[#This Row],[Debt Held by the Public]] - B6576)/B6576 * 100</f>
        <v>#DIV/0!</v>
      </c>
      <c r="F6324" s="12" t="e">
        <f>(US_Debt_Table[[#This Row],[Debt Held by the Public]] - B6576)/B6576 * 100</f>
        <v>#DIV/0!</v>
      </c>
      <c r="G6324" s="12"/>
      <c r="H6324" s="12"/>
      <c r="K6324"/>
    </row>
    <row r="6325" spans="1:11" x14ac:dyDescent="0.3">
      <c r="A6325" s="21">
        <v>35762</v>
      </c>
      <c r="D6325" s="12">
        <v>5462620000000</v>
      </c>
      <c r="E6325" s="12" t="e">
        <f>(US_Debt_Table[[#This Row],[Debt Held by the Public]] - B6577)/B6577 * 100</f>
        <v>#DIV/0!</v>
      </c>
      <c r="F6325" s="12" t="e">
        <f>(US_Debt_Table[[#This Row],[Debt Held by the Public]] - B6577)/B6577 * 100</f>
        <v>#DIV/0!</v>
      </c>
      <c r="G6325" s="12"/>
      <c r="H6325" s="12"/>
      <c r="K6325"/>
    </row>
    <row r="6326" spans="1:11" x14ac:dyDescent="0.3">
      <c r="A6326" s="21">
        <v>35760</v>
      </c>
      <c r="D6326" s="12">
        <v>5456500000000</v>
      </c>
      <c r="E6326" s="12" t="e">
        <f>(US_Debt_Table[[#This Row],[Debt Held by the Public]] - B6578)/B6578 * 100</f>
        <v>#DIV/0!</v>
      </c>
      <c r="F6326" s="12" t="e">
        <f>(US_Debt_Table[[#This Row],[Debt Held by the Public]] - B6578)/B6578 * 100</f>
        <v>#DIV/0!</v>
      </c>
      <c r="G6326" s="12"/>
      <c r="H6326" s="12"/>
      <c r="K6326"/>
    </row>
    <row r="6327" spans="1:11" x14ac:dyDescent="0.3">
      <c r="A6327" s="21">
        <v>35759</v>
      </c>
      <c r="D6327" s="12">
        <v>5458140000000</v>
      </c>
      <c r="E6327" s="12" t="e">
        <f>(US_Debt_Table[[#This Row],[Debt Held by the Public]] - B6579)/B6579 * 100</f>
        <v>#DIV/0!</v>
      </c>
      <c r="F6327" s="12" t="e">
        <f>(US_Debt_Table[[#This Row],[Debt Held by the Public]] - B6579)/B6579 * 100</f>
        <v>#DIV/0!</v>
      </c>
      <c r="G6327" s="12"/>
      <c r="H6327" s="12"/>
      <c r="K6327"/>
    </row>
    <row r="6328" spans="1:11" x14ac:dyDescent="0.3">
      <c r="A6328" s="21">
        <v>35758</v>
      </c>
      <c r="D6328" s="12">
        <v>5455040000000</v>
      </c>
      <c r="E6328" s="12" t="e">
        <f>(US_Debt_Table[[#This Row],[Debt Held by the Public]] - B6580)/B6580 * 100</f>
        <v>#DIV/0!</v>
      </c>
      <c r="F6328" s="12" t="e">
        <f>(US_Debt_Table[[#This Row],[Debt Held by the Public]] - B6580)/B6580 * 100</f>
        <v>#DIV/0!</v>
      </c>
      <c r="G6328" s="12"/>
      <c r="H6328" s="12"/>
      <c r="K6328"/>
    </row>
    <row r="6329" spans="1:11" x14ac:dyDescent="0.3">
      <c r="A6329" s="21">
        <v>35755</v>
      </c>
      <c r="D6329" s="12">
        <v>5453850000000</v>
      </c>
      <c r="E6329" s="12" t="e">
        <f>(US_Debt_Table[[#This Row],[Debt Held by the Public]] - B6581)/B6581 * 100</f>
        <v>#DIV/0!</v>
      </c>
      <c r="F6329" s="12" t="e">
        <f>(US_Debt_Table[[#This Row],[Debt Held by the Public]] - B6581)/B6581 * 100</f>
        <v>#DIV/0!</v>
      </c>
      <c r="G6329" s="12"/>
      <c r="H6329" s="12"/>
      <c r="K6329"/>
    </row>
    <row r="6330" spans="1:11" x14ac:dyDescent="0.3">
      <c r="A6330" s="21">
        <v>35754</v>
      </c>
      <c r="D6330" s="12">
        <v>5453720000000</v>
      </c>
      <c r="E6330" s="12" t="e">
        <f>(US_Debt_Table[[#This Row],[Debt Held by the Public]] - B6582)/B6582 * 100</f>
        <v>#DIV/0!</v>
      </c>
      <c r="F6330" s="12" t="e">
        <f>(US_Debt_Table[[#This Row],[Debt Held by the Public]] - B6582)/B6582 * 100</f>
        <v>#DIV/0!</v>
      </c>
      <c r="G6330" s="12"/>
      <c r="H6330" s="12"/>
      <c r="K6330"/>
    </row>
    <row r="6331" spans="1:11" x14ac:dyDescent="0.3">
      <c r="A6331" s="21">
        <v>35753</v>
      </c>
      <c r="D6331" s="12">
        <v>5452450000000</v>
      </c>
      <c r="E6331" s="12" t="e">
        <f>(US_Debt_Table[[#This Row],[Debt Held by the Public]] - B6583)/B6583 * 100</f>
        <v>#DIV/0!</v>
      </c>
      <c r="F6331" s="12" t="e">
        <f>(US_Debt_Table[[#This Row],[Debt Held by the Public]] - B6583)/B6583 * 100</f>
        <v>#DIV/0!</v>
      </c>
      <c r="G6331" s="12"/>
      <c r="H6331" s="12"/>
      <c r="K6331"/>
    </row>
    <row r="6332" spans="1:11" x14ac:dyDescent="0.3">
      <c r="A6332" s="21">
        <v>35752</v>
      </c>
      <c r="D6332" s="12">
        <v>5452220000000</v>
      </c>
      <c r="E6332" s="12" t="e">
        <f>(US_Debt_Table[[#This Row],[Debt Held by the Public]] - B6584)/B6584 * 100</f>
        <v>#DIV/0!</v>
      </c>
      <c r="F6332" s="12" t="e">
        <f>(US_Debt_Table[[#This Row],[Debt Held by the Public]] - B6584)/B6584 * 100</f>
        <v>#DIV/0!</v>
      </c>
      <c r="G6332" s="12"/>
      <c r="H6332" s="12"/>
      <c r="K6332"/>
    </row>
    <row r="6333" spans="1:11" x14ac:dyDescent="0.3">
      <c r="A6333" s="21">
        <v>35751</v>
      </c>
      <c r="D6333" s="12">
        <v>5447480000000</v>
      </c>
      <c r="E6333" s="12" t="e">
        <f>(US_Debt_Table[[#This Row],[Debt Held by the Public]] - B6585)/B6585 * 100</f>
        <v>#DIV/0!</v>
      </c>
      <c r="F6333" s="12" t="e">
        <f>(US_Debt_Table[[#This Row],[Debt Held by the Public]] - B6585)/B6585 * 100</f>
        <v>#DIV/0!</v>
      </c>
      <c r="G6333" s="12"/>
      <c r="H6333" s="12"/>
      <c r="K6333"/>
    </row>
    <row r="6334" spans="1:11" x14ac:dyDescent="0.3">
      <c r="A6334" s="21">
        <v>35748</v>
      </c>
      <c r="D6334" s="12">
        <v>5431090000000</v>
      </c>
      <c r="E6334" s="12" t="e">
        <f>(US_Debt_Table[[#This Row],[Debt Held by the Public]] - B6586)/B6586 * 100</f>
        <v>#DIV/0!</v>
      </c>
      <c r="F6334" s="12" t="e">
        <f>(US_Debt_Table[[#This Row],[Debt Held by the Public]] - B6586)/B6586 * 100</f>
        <v>#DIV/0!</v>
      </c>
      <c r="G6334" s="12"/>
      <c r="H6334" s="12"/>
      <c r="K6334"/>
    </row>
    <row r="6335" spans="1:11" x14ac:dyDescent="0.3">
      <c r="A6335" s="21">
        <v>35747</v>
      </c>
      <c r="D6335" s="12">
        <v>5430250000000</v>
      </c>
      <c r="E6335" s="12" t="e">
        <f>(US_Debt_Table[[#This Row],[Debt Held by the Public]] - B6587)/B6587 * 100</f>
        <v>#DIV/0!</v>
      </c>
      <c r="F6335" s="12" t="e">
        <f>(US_Debt_Table[[#This Row],[Debt Held by the Public]] - B6587)/B6587 * 100</f>
        <v>#DIV/0!</v>
      </c>
      <c r="G6335" s="12"/>
      <c r="H6335" s="12"/>
      <c r="K6335"/>
    </row>
    <row r="6336" spans="1:11" x14ac:dyDescent="0.3">
      <c r="A6336" s="21">
        <v>35746</v>
      </c>
      <c r="D6336" s="12">
        <v>5429800000000</v>
      </c>
      <c r="E6336" s="12" t="e">
        <f>(US_Debt_Table[[#This Row],[Debt Held by the Public]] - B6588)/B6588 * 100</f>
        <v>#DIV/0!</v>
      </c>
      <c r="F6336" s="12" t="e">
        <f>(US_Debt_Table[[#This Row],[Debt Held by the Public]] - B6588)/B6588 * 100</f>
        <v>#DIV/0!</v>
      </c>
      <c r="G6336" s="12"/>
      <c r="H6336" s="12"/>
      <c r="K6336"/>
    </row>
    <row r="6337" spans="1:11" x14ac:dyDescent="0.3">
      <c r="A6337" s="21">
        <v>35744</v>
      </c>
      <c r="D6337" s="12">
        <v>5428070000000</v>
      </c>
      <c r="E6337" s="12" t="e">
        <f>(US_Debt_Table[[#This Row],[Debt Held by the Public]] - B6589)/B6589 * 100</f>
        <v>#DIV/0!</v>
      </c>
      <c r="F6337" s="12" t="e">
        <f>(US_Debt_Table[[#This Row],[Debt Held by the Public]] - B6589)/B6589 * 100</f>
        <v>#DIV/0!</v>
      </c>
      <c r="G6337" s="12"/>
      <c r="H6337" s="12"/>
      <c r="K6337"/>
    </row>
    <row r="6338" spans="1:11" x14ac:dyDescent="0.3">
      <c r="A6338" s="21">
        <v>35741</v>
      </c>
      <c r="D6338" s="12">
        <v>5426730000000</v>
      </c>
      <c r="E6338" s="12" t="e">
        <f>(US_Debt_Table[[#This Row],[Debt Held by the Public]] - B6590)/B6590 * 100</f>
        <v>#DIV/0!</v>
      </c>
      <c r="F6338" s="12" t="e">
        <f>(US_Debt_Table[[#This Row],[Debt Held by the Public]] - B6590)/B6590 * 100</f>
        <v>#DIV/0!</v>
      </c>
      <c r="G6338" s="12"/>
      <c r="H6338" s="12"/>
      <c r="K6338"/>
    </row>
    <row r="6339" spans="1:11" x14ac:dyDescent="0.3">
      <c r="A6339" s="21">
        <v>35740</v>
      </c>
      <c r="D6339" s="12">
        <v>5431080000000</v>
      </c>
      <c r="E6339" s="12" t="e">
        <f>(US_Debt_Table[[#This Row],[Debt Held by the Public]] - B6591)/B6591 * 100</f>
        <v>#DIV/0!</v>
      </c>
      <c r="F6339" s="12" t="e">
        <f>(US_Debt_Table[[#This Row],[Debt Held by the Public]] - B6591)/B6591 * 100</f>
        <v>#DIV/0!</v>
      </c>
      <c r="G6339" s="12"/>
      <c r="H6339" s="12"/>
      <c r="K6339"/>
    </row>
    <row r="6340" spans="1:11" x14ac:dyDescent="0.3">
      <c r="A6340" s="21">
        <v>35739</v>
      </c>
      <c r="D6340" s="12">
        <v>5433410000000</v>
      </c>
      <c r="E6340" s="12" t="e">
        <f>(US_Debt_Table[[#This Row],[Debt Held by the Public]] - B6592)/B6592 * 100</f>
        <v>#DIV/0!</v>
      </c>
      <c r="F6340" s="12" t="e">
        <f>(US_Debt_Table[[#This Row],[Debt Held by the Public]] - B6592)/B6592 * 100</f>
        <v>#DIV/0!</v>
      </c>
      <c r="G6340" s="12"/>
      <c r="H6340" s="12"/>
      <c r="K6340"/>
    </row>
    <row r="6341" spans="1:11" x14ac:dyDescent="0.3">
      <c r="A6341" s="21">
        <v>35738</v>
      </c>
      <c r="D6341" s="12">
        <v>5432370000000</v>
      </c>
      <c r="E6341" s="12" t="e">
        <f>(US_Debt_Table[[#This Row],[Debt Held by the Public]] - B6593)/B6593 * 100</f>
        <v>#DIV/0!</v>
      </c>
      <c r="F6341" s="12" t="e">
        <f>(US_Debt_Table[[#This Row],[Debt Held by the Public]] - B6593)/B6593 * 100</f>
        <v>#DIV/0!</v>
      </c>
      <c r="G6341" s="12"/>
      <c r="H6341" s="12"/>
      <c r="K6341"/>
    </row>
    <row r="6342" spans="1:11" x14ac:dyDescent="0.3">
      <c r="A6342" s="21">
        <v>35737</v>
      </c>
      <c r="D6342" s="12">
        <v>5427080000000</v>
      </c>
      <c r="E6342" s="12" t="e">
        <f>(US_Debt_Table[[#This Row],[Debt Held by the Public]] - B6594)/B6594 * 100</f>
        <v>#DIV/0!</v>
      </c>
      <c r="F6342" s="12" t="e">
        <f>(US_Debt_Table[[#This Row],[Debt Held by the Public]] - B6594)/B6594 * 100</f>
        <v>#DIV/0!</v>
      </c>
      <c r="G6342" s="12"/>
      <c r="H6342" s="12"/>
      <c r="K6342"/>
    </row>
    <row r="6343" spans="1:11" x14ac:dyDescent="0.3">
      <c r="A6343" s="21">
        <v>35734</v>
      </c>
      <c r="D6343" s="12">
        <v>5427230000000</v>
      </c>
      <c r="E6343" s="12" t="e">
        <f>(US_Debt_Table[[#This Row],[Debt Held by the Public]] - B6595)/B6595 * 100</f>
        <v>#DIV/0!</v>
      </c>
      <c r="F6343" s="12" t="e">
        <f>(US_Debt_Table[[#This Row],[Debt Held by the Public]] - B6595)/B6595 * 100</f>
        <v>#DIV/0!</v>
      </c>
      <c r="G6343" s="12"/>
      <c r="H6343" s="12"/>
      <c r="K6343"/>
    </row>
    <row r="6344" spans="1:11" x14ac:dyDescent="0.3">
      <c r="A6344" s="21">
        <v>35733</v>
      </c>
      <c r="D6344" s="12">
        <v>5430870000000</v>
      </c>
      <c r="E6344" s="12" t="e">
        <f>(US_Debt_Table[[#This Row],[Debt Held by the Public]] - B6596)/B6596 * 100</f>
        <v>#DIV/0!</v>
      </c>
      <c r="F6344" s="12" t="e">
        <f>(US_Debt_Table[[#This Row],[Debt Held by the Public]] - B6596)/B6596 * 100</f>
        <v>#DIV/0!</v>
      </c>
      <c r="G6344" s="12"/>
      <c r="H6344" s="12"/>
      <c r="K6344"/>
    </row>
    <row r="6345" spans="1:11" x14ac:dyDescent="0.3">
      <c r="A6345" s="21">
        <v>35732</v>
      </c>
      <c r="D6345" s="12">
        <v>5429380000000</v>
      </c>
      <c r="E6345" s="12" t="e">
        <f>(US_Debt_Table[[#This Row],[Debt Held by the Public]] - B6597)/B6597 * 100</f>
        <v>#DIV/0!</v>
      </c>
      <c r="F6345" s="12" t="e">
        <f>(US_Debt_Table[[#This Row],[Debt Held by the Public]] - B6597)/B6597 * 100</f>
        <v>#DIV/0!</v>
      </c>
      <c r="G6345" s="12"/>
      <c r="H6345" s="12"/>
      <c r="K6345"/>
    </row>
    <row r="6346" spans="1:11" x14ac:dyDescent="0.3">
      <c r="A6346" s="21">
        <v>35731</v>
      </c>
      <c r="D6346" s="12">
        <v>5429320000000</v>
      </c>
      <c r="E6346" s="12" t="e">
        <f>(US_Debt_Table[[#This Row],[Debt Held by the Public]] - B6598)/B6598 * 100</f>
        <v>#DIV/0!</v>
      </c>
      <c r="F6346" s="12" t="e">
        <f>(US_Debt_Table[[#This Row],[Debt Held by the Public]] - B6598)/B6598 * 100</f>
        <v>#DIV/0!</v>
      </c>
      <c r="G6346" s="12"/>
      <c r="H6346" s="12"/>
      <c r="K6346"/>
    </row>
    <row r="6347" spans="1:11" x14ac:dyDescent="0.3">
      <c r="A6347" s="21">
        <v>35730</v>
      </c>
      <c r="D6347" s="12">
        <v>5427910000000</v>
      </c>
      <c r="E6347" s="12" t="e">
        <f>(US_Debt_Table[[#This Row],[Debt Held by the Public]] - B6599)/B6599 * 100</f>
        <v>#DIV/0!</v>
      </c>
      <c r="F6347" s="12" t="e">
        <f>(US_Debt_Table[[#This Row],[Debt Held by the Public]] - B6599)/B6599 * 100</f>
        <v>#DIV/0!</v>
      </c>
      <c r="G6347" s="12"/>
      <c r="H6347" s="12"/>
      <c r="K6347"/>
    </row>
    <row r="6348" spans="1:11" x14ac:dyDescent="0.3">
      <c r="A6348" s="21">
        <v>35727</v>
      </c>
      <c r="D6348" s="12">
        <v>5425470000000</v>
      </c>
      <c r="E6348" s="12" t="e">
        <f>(US_Debt_Table[[#This Row],[Debt Held by the Public]] - B6600)/B6600 * 100</f>
        <v>#DIV/0!</v>
      </c>
      <c r="F6348" s="12" t="e">
        <f>(US_Debt_Table[[#This Row],[Debt Held by the Public]] - B6600)/B6600 * 100</f>
        <v>#DIV/0!</v>
      </c>
      <c r="G6348" s="12"/>
      <c r="H6348" s="12"/>
      <c r="K6348"/>
    </row>
    <row r="6349" spans="1:11" x14ac:dyDescent="0.3">
      <c r="A6349" s="21">
        <v>35726</v>
      </c>
      <c r="D6349" s="12">
        <v>5424900000000</v>
      </c>
      <c r="E6349" s="12" t="e">
        <f>(US_Debt_Table[[#This Row],[Debt Held by the Public]] - B6601)/B6601 * 100</f>
        <v>#DIV/0!</v>
      </c>
      <c r="F6349" s="12" t="e">
        <f>(US_Debt_Table[[#This Row],[Debt Held by the Public]] - B6601)/B6601 * 100</f>
        <v>#DIV/0!</v>
      </c>
      <c r="G6349" s="12"/>
      <c r="H6349" s="12"/>
      <c r="K6349"/>
    </row>
    <row r="6350" spans="1:11" x14ac:dyDescent="0.3">
      <c r="A6350" s="21">
        <v>35725</v>
      </c>
      <c r="D6350" s="12">
        <v>5421840000000</v>
      </c>
      <c r="E6350" s="12" t="e">
        <f>(US_Debt_Table[[#This Row],[Debt Held by the Public]] - B6602)/B6602 * 100</f>
        <v>#DIV/0!</v>
      </c>
      <c r="F6350" s="12" t="e">
        <f>(US_Debt_Table[[#This Row],[Debt Held by the Public]] - B6602)/B6602 * 100</f>
        <v>#DIV/0!</v>
      </c>
      <c r="G6350" s="12"/>
      <c r="H6350" s="12"/>
      <c r="K6350"/>
    </row>
    <row r="6351" spans="1:11" x14ac:dyDescent="0.3">
      <c r="A6351" s="21">
        <v>35724</v>
      </c>
      <c r="D6351" s="12">
        <v>5420380000000</v>
      </c>
      <c r="E6351" s="12" t="e">
        <f>(US_Debt_Table[[#This Row],[Debt Held by the Public]] - B6603)/B6603 * 100</f>
        <v>#DIV/0!</v>
      </c>
      <c r="F6351" s="12" t="e">
        <f>(US_Debt_Table[[#This Row],[Debt Held by the Public]] - B6603)/B6603 * 100</f>
        <v>#DIV/0!</v>
      </c>
      <c r="G6351" s="12"/>
      <c r="H6351" s="12"/>
      <c r="K6351"/>
    </row>
    <row r="6352" spans="1:11" x14ac:dyDescent="0.3">
      <c r="A6352" s="21">
        <v>35723</v>
      </c>
      <c r="D6352" s="12">
        <v>5418460000000</v>
      </c>
      <c r="E6352" s="12" t="e">
        <f>(US_Debt_Table[[#This Row],[Debt Held by the Public]] - B6604)/B6604 * 100</f>
        <v>#DIV/0!</v>
      </c>
      <c r="F6352" s="12" t="e">
        <f>(US_Debt_Table[[#This Row],[Debt Held by the Public]] - B6604)/B6604 * 100</f>
        <v>#DIV/0!</v>
      </c>
      <c r="G6352" s="12"/>
      <c r="H6352" s="12"/>
      <c r="K6352"/>
    </row>
    <row r="6353" spans="1:11" x14ac:dyDescent="0.3">
      <c r="A6353" s="21">
        <v>35720</v>
      </c>
      <c r="D6353" s="12">
        <v>5418060000000</v>
      </c>
      <c r="E6353" s="12" t="e">
        <f>(US_Debt_Table[[#This Row],[Debt Held by the Public]] - B6605)/B6605 * 100</f>
        <v>#DIV/0!</v>
      </c>
      <c r="F6353" s="12" t="e">
        <f>(US_Debt_Table[[#This Row],[Debt Held by the Public]] - B6605)/B6605 * 100</f>
        <v>#DIV/0!</v>
      </c>
      <c r="G6353" s="12"/>
      <c r="H6353" s="12"/>
      <c r="K6353"/>
    </row>
    <row r="6354" spans="1:11" x14ac:dyDescent="0.3">
      <c r="A6354" s="21">
        <v>35719</v>
      </c>
      <c r="D6354" s="12">
        <v>5416170000000</v>
      </c>
      <c r="E6354" s="12" t="e">
        <f>(US_Debt_Table[[#This Row],[Debt Held by the Public]] - B6606)/B6606 * 100</f>
        <v>#DIV/0!</v>
      </c>
      <c r="F6354" s="12" t="e">
        <f>(US_Debt_Table[[#This Row],[Debt Held by the Public]] - B6606)/B6606 * 100</f>
        <v>#DIV/0!</v>
      </c>
      <c r="G6354" s="12"/>
      <c r="H6354" s="12"/>
      <c r="K6354"/>
    </row>
    <row r="6355" spans="1:11" x14ac:dyDescent="0.3">
      <c r="A6355" s="21">
        <v>35718</v>
      </c>
      <c r="D6355" s="12">
        <v>5414920000000</v>
      </c>
      <c r="E6355" s="12" t="e">
        <f>(US_Debt_Table[[#This Row],[Debt Held by the Public]] - B6607)/B6607 * 100</f>
        <v>#DIV/0!</v>
      </c>
      <c r="F6355" s="12" t="e">
        <f>(US_Debt_Table[[#This Row],[Debt Held by the Public]] - B6607)/B6607 * 100</f>
        <v>#DIV/0!</v>
      </c>
      <c r="G6355" s="12"/>
      <c r="H6355" s="12"/>
      <c r="K6355"/>
    </row>
    <row r="6356" spans="1:11" x14ac:dyDescent="0.3">
      <c r="A6356" s="21">
        <v>35717</v>
      </c>
      <c r="D6356" s="12">
        <v>5412700000000</v>
      </c>
      <c r="E6356" s="12" t="e">
        <f>(US_Debt_Table[[#This Row],[Debt Held by the Public]] - B6608)/B6608 * 100</f>
        <v>#DIV/0!</v>
      </c>
      <c r="F6356" s="12" t="e">
        <f>(US_Debt_Table[[#This Row],[Debt Held by the Public]] - B6608)/B6608 * 100</f>
        <v>#DIV/0!</v>
      </c>
      <c r="G6356" s="12"/>
      <c r="H6356" s="12"/>
      <c r="K6356"/>
    </row>
    <row r="6357" spans="1:11" x14ac:dyDescent="0.3">
      <c r="A6357" s="21">
        <v>35713</v>
      </c>
      <c r="D6357" s="12">
        <v>5410700000000</v>
      </c>
      <c r="E6357" s="12" t="e">
        <f>(US_Debt_Table[[#This Row],[Debt Held by the Public]] - B6609)/B6609 * 100</f>
        <v>#DIV/0!</v>
      </c>
      <c r="F6357" s="12" t="e">
        <f>(US_Debt_Table[[#This Row],[Debt Held by the Public]] - B6609)/B6609 * 100</f>
        <v>#DIV/0!</v>
      </c>
      <c r="G6357" s="12"/>
      <c r="H6357" s="12"/>
      <c r="K6357"/>
    </row>
    <row r="6358" spans="1:11" x14ac:dyDescent="0.3">
      <c r="A6358" s="21">
        <v>35712</v>
      </c>
      <c r="D6358" s="12">
        <v>5409090000000</v>
      </c>
      <c r="E6358" s="12" t="e">
        <f>(US_Debt_Table[[#This Row],[Debt Held by the Public]] - B6610)/B6610 * 100</f>
        <v>#DIV/0!</v>
      </c>
      <c r="F6358" s="12" t="e">
        <f>(US_Debt_Table[[#This Row],[Debt Held by the Public]] - B6610)/B6610 * 100</f>
        <v>#DIV/0!</v>
      </c>
      <c r="G6358" s="12"/>
      <c r="H6358" s="12"/>
      <c r="K6358"/>
    </row>
    <row r="6359" spans="1:11" x14ac:dyDescent="0.3">
      <c r="A6359" s="21">
        <v>35711</v>
      </c>
      <c r="D6359" s="12">
        <v>5413430000000</v>
      </c>
      <c r="E6359" s="12" t="e">
        <f>(US_Debt_Table[[#This Row],[Debt Held by the Public]] - B6611)/B6611 * 100</f>
        <v>#DIV/0!</v>
      </c>
      <c r="F6359" s="12" t="e">
        <f>(US_Debt_Table[[#This Row],[Debt Held by the Public]] - B6611)/B6611 * 100</f>
        <v>#DIV/0!</v>
      </c>
      <c r="G6359" s="12"/>
      <c r="H6359" s="12"/>
      <c r="K6359"/>
    </row>
    <row r="6360" spans="1:11" x14ac:dyDescent="0.3">
      <c r="A6360" s="21">
        <v>35710</v>
      </c>
      <c r="D6360" s="12">
        <v>5413430000000</v>
      </c>
      <c r="E6360" s="12" t="e">
        <f>(US_Debt_Table[[#This Row],[Debt Held by the Public]] - B6612)/B6612 * 100</f>
        <v>#DIV/0!</v>
      </c>
      <c r="F6360" s="12" t="e">
        <f>(US_Debt_Table[[#This Row],[Debt Held by the Public]] - B6612)/B6612 * 100</f>
        <v>#DIV/0!</v>
      </c>
      <c r="G6360" s="12"/>
      <c r="H6360" s="12"/>
      <c r="K6360"/>
    </row>
    <row r="6361" spans="1:11" x14ac:dyDescent="0.3">
      <c r="A6361" s="21">
        <v>35709</v>
      </c>
      <c r="D6361" s="12">
        <v>5413430000000</v>
      </c>
      <c r="E6361" s="12" t="e">
        <f>(US_Debt_Table[[#This Row],[Debt Held by the Public]] - B6613)/B6613 * 100</f>
        <v>#DIV/0!</v>
      </c>
      <c r="F6361" s="12" t="e">
        <f>(US_Debt_Table[[#This Row],[Debt Held by the Public]] - B6613)/B6613 * 100</f>
        <v>#DIV/0!</v>
      </c>
      <c r="G6361" s="12"/>
      <c r="H6361" s="12"/>
      <c r="K6361"/>
    </row>
    <row r="6362" spans="1:11" x14ac:dyDescent="0.3">
      <c r="A6362" s="21">
        <v>35706</v>
      </c>
      <c r="D6362" s="12">
        <v>5411880000000</v>
      </c>
      <c r="E6362" s="12" t="e">
        <f>(US_Debt_Table[[#This Row],[Debt Held by the Public]] - B6614)/B6614 * 100</f>
        <v>#DIV/0!</v>
      </c>
      <c r="F6362" s="12" t="e">
        <f>(US_Debt_Table[[#This Row],[Debt Held by the Public]] - B6614)/B6614 * 100</f>
        <v>#DIV/0!</v>
      </c>
      <c r="G6362" s="12"/>
      <c r="H6362" s="12"/>
      <c r="K6362"/>
    </row>
    <row r="6363" spans="1:11" x14ac:dyDescent="0.3">
      <c r="A6363" s="21">
        <v>35705</v>
      </c>
      <c r="D6363" s="12">
        <v>5387380000000</v>
      </c>
      <c r="E6363" s="12" t="e">
        <f>(US_Debt_Table[[#This Row],[Debt Held by the Public]] - B6615)/B6615 * 100</f>
        <v>#DIV/0!</v>
      </c>
      <c r="F6363" s="12" t="e">
        <f>(US_Debt_Table[[#This Row],[Debt Held by the Public]] - B6615)/B6615 * 100</f>
        <v>#DIV/0!</v>
      </c>
      <c r="G6363" s="12"/>
      <c r="H6363" s="12"/>
      <c r="K6363"/>
    </row>
    <row r="6364" spans="1:11" x14ac:dyDescent="0.3">
      <c r="A6364" s="21">
        <v>35704</v>
      </c>
      <c r="D6364" s="12">
        <v>5420510000000</v>
      </c>
      <c r="E6364" s="12" t="e">
        <f>(US_Debt_Table[[#This Row],[Debt Held by the Public]] - B6616)/B6616 * 100</f>
        <v>#DIV/0!</v>
      </c>
      <c r="F6364" s="12" t="e">
        <f>(US_Debt_Table[[#This Row],[Debt Held by the Public]] - B6616)/B6616 * 100</f>
        <v>#DIV/0!</v>
      </c>
      <c r="G6364" s="12"/>
      <c r="H6364" s="12"/>
      <c r="K6364"/>
    </row>
    <row r="6365" spans="1:11" x14ac:dyDescent="0.3">
      <c r="A6365" s="21">
        <v>35703</v>
      </c>
      <c r="B6365" s="12">
        <v>3789670000000</v>
      </c>
      <c r="D6365" s="12">
        <v>5413150000000</v>
      </c>
      <c r="E6365" s="12" t="e">
        <f>(US_Debt_Table[[#This Row],[Debt Held by the Public]] - B6617)/B6617 * 100</f>
        <v>#DIV/0!</v>
      </c>
      <c r="F6365" s="12" t="e">
        <f>(US_Debt_Table[[#This Row],[Debt Held by the Public]] - B6617)/B6617 * 100</f>
        <v>#DIV/0!</v>
      </c>
      <c r="G6365" s="12"/>
      <c r="H6365" s="12"/>
      <c r="K6365"/>
    </row>
    <row r="6366" spans="1:11" x14ac:dyDescent="0.3">
      <c r="A6366" s="21">
        <v>35702</v>
      </c>
      <c r="D6366" s="12">
        <v>5388320000000</v>
      </c>
      <c r="E6366" s="12" t="e">
        <f>(US_Debt_Table[[#This Row],[Debt Held by the Public]] - B6618)/B6618 * 100</f>
        <v>#DIV/0!</v>
      </c>
      <c r="F6366" s="12" t="e">
        <f>(US_Debt_Table[[#This Row],[Debt Held by the Public]] - B6618)/B6618 * 100</f>
        <v>#DIV/0!</v>
      </c>
      <c r="G6366" s="12"/>
      <c r="H6366" s="12"/>
      <c r="K6366"/>
    </row>
    <row r="6367" spans="1:11" x14ac:dyDescent="0.3">
      <c r="A6367" s="21">
        <v>35699</v>
      </c>
      <c r="D6367" s="12">
        <v>5387380000000</v>
      </c>
      <c r="E6367" s="12" t="e">
        <f>(US_Debt_Table[[#This Row],[Debt Held by the Public]] - B6619)/B6619 * 100</f>
        <v>#DIV/0!</v>
      </c>
      <c r="F6367" s="12" t="e">
        <f>(US_Debt_Table[[#This Row],[Debt Held by the Public]] - B6619)/B6619 * 100</f>
        <v>#DIV/0!</v>
      </c>
      <c r="G6367" s="12"/>
      <c r="H6367" s="12"/>
      <c r="K6367"/>
    </row>
    <row r="6368" spans="1:11" x14ac:dyDescent="0.3">
      <c r="A6368" s="21">
        <v>35698</v>
      </c>
      <c r="D6368" s="12">
        <v>5387700000000</v>
      </c>
      <c r="E6368" s="12" t="e">
        <f>(US_Debt_Table[[#This Row],[Debt Held by the Public]] - B6620)/B6620 * 100</f>
        <v>#DIV/0!</v>
      </c>
      <c r="F6368" s="12" t="e">
        <f>(US_Debt_Table[[#This Row],[Debt Held by the Public]] - B6620)/B6620 * 100</f>
        <v>#DIV/0!</v>
      </c>
      <c r="G6368" s="12"/>
      <c r="H6368" s="12"/>
      <c r="K6368"/>
    </row>
    <row r="6369" spans="1:11" x14ac:dyDescent="0.3">
      <c r="A6369" s="21">
        <v>35697</v>
      </c>
      <c r="D6369" s="12">
        <v>5384220000000</v>
      </c>
      <c r="E6369" s="12" t="e">
        <f>(US_Debt_Table[[#This Row],[Debt Held by the Public]] - B6621)/B6621 * 100</f>
        <v>#DIV/0!</v>
      </c>
      <c r="F6369" s="12" t="e">
        <f>(US_Debt_Table[[#This Row],[Debt Held by the Public]] - B6621)/B6621 * 100</f>
        <v>#DIV/0!</v>
      </c>
      <c r="G6369" s="12"/>
      <c r="H6369" s="12"/>
      <c r="K6369"/>
    </row>
    <row r="6370" spans="1:11" x14ac:dyDescent="0.3">
      <c r="A6370" s="21">
        <v>35696</v>
      </c>
      <c r="D6370" s="12">
        <v>5382650000000</v>
      </c>
      <c r="E6370" s="12" t="e">
        <f>(US_Debt_Table[[#This Row],[Debt Held by the Public]] - B6622)/B6622 * 100</f>
        <v>#DIV/0!</v>
      </c>
      <c r="F6370" s="12" t="e">
        <f>(US_Debt_Table[[#This Row],[Debt Held by the Public]] - B6622)/B6622 * 100</f>
        <v>#DIV/0!</v>
      </c>
      <c r="G6370" s="12"/>
      <c r="H6370" s="12"/>
      <c r="K6370"/>
    </row>
    <row r="6371" spans="1:11" x14ac:dyDescent="0.3">
      <c r="A6371" s="21">
        <v>35695</v>
      </c>
      <c r="D6371" s="12">
        <v>5378800000000</v>
      </c>
      <c r="E6371" s="12" t="e">
        <f>(US_Debt_Table[[#This Row],[Debt Held by the Public]] - B6623)/B6623 * 100</f>
        <v>#DIV/0!</v>
      </c>
      <c r="F6371" s="12" t="e">
        <f>(US_Debt_Table[[#This Row],[Debt Held by the Public]] - B6623)/B6623 * 100</f>
        <v>#DIV/0!</v>
      </c>
      <c r="G6371" s="12"/>
      <c r="H6371" s="12"/>
      <c r="K6371"/>
    </row>
    <row r="6372" spans="1:11" x14ac:dyDescent="0.3">
      <c r="A6372" s="21">
        <v>35692</v>
      </c>
      <c r="D6372" s="12">
        <v>5376830000000</v>
      </c>
      <c r="E6372" s="12" t="e">
        <f>(US_Debt_Table[[#This Row],[Debt Held by the Public]] - B6624)/B6624 * 100</f>
        <v>#DIV/0!</v>
      </c>
      <c r="F6372" s="12" t="e">
        <f>(US_Debt_Table[[#This Row],[Debt Held by the Public]] - B6624)/B6624 * 100</f>
        <v>#DIV/0!</v>
      </c>
      <c r="G6372" s="12"/>
      <c r="H6372" s="12"/>
      <c r="K6372"/>
    </row>
    <row r="6373" spans="1:11" x14ac:dyDescent="0.3">
      <c r="A6373" s="21">
        <v>35691</v>
      </c>
      <c r="D6373" s="12">
        <v>5374490000000</v>
      </c>
      <c r="E6373" s="12" t="e">
        <f>(US_Debt_Table[[#This Row],[Debt Held by the Public]] - B6625)/B6625 * 100</f>
        <v>#DIV/0!</v>
      </c>
      <c r="F6373" s="12" t="e">
        <f>(US_Debt_Table[[#This Row],[Debt Held by the Public]] - B6625)/B6625 * 100</f>
        <v>#DIV/0!</v>
      </c>
      <c r="G6373" s="12"/>
      <c r="H6373" s="12"/>
      <c r="K6373"/>
    </row>
    <row r="6374" spans="1:11" x14ac:dyDescent="0.3">
      <c r="A6374" s="21">
        <v>35690</v>
      </c>
      <c r="D6374" s="12">
        <v>5394890000000</v>
      </c>
      <c r="E6374" s="12" t="e">
        <f>(US_Debt_Table[[#This Row],[Debt Held by the Public]] - B6626)/B6626 * 100</f>
        <v>#DIV/0!</v>
      </c>
      <c r="F6374" s="12" t="e">
        <f>(US_Debt_Table[[#This Row],[Debt Held by the Public]] - B6626)/B6626 * 100</f>
        <v>#DIV/0!</v>
      </c>
      <c r="G6374" s="12"/>
      <c r="H6374" s="12"/>
      <c r="K6374"/>
    </row>
    <row r="6375" spans="1:11" x14ac:dyDescent="0.3">
      <c r="A6375" s="21">
        <v>35689</v>
      </c>
      <c r="D6375" s="12">
        <v>5391870000000</v>
      </c>
      <c r="E6375" s="12" t="e">
        <f>(US_Debt_Table[[#This Row],[Debt Held by the Public]] - B6627)/B6627 * 100</f>
        <v>#DIV/0!</v>
      </c>
      <c r="F6375" s="12" t="e">
        <f>(US_Debt_Table[[#This Row],[Debt Held by the Public]] - B6627)/B6627 * 100</f>
        <v>#DIV/0!</v>
      </c>
      <c r="G6375" s="12"/>
      <c r="H6375" s="12"/>
      <c r="K6375"/>
    </row>
    <row r="6376" spans="1:11" x14ac:dyDescent="0.3">
      <c r="A6376" s="21">
        <v>35688</v>
      </c>
      <c r="D6376" s="12">
        <v>5388980000000</v>
      </c>
      <c r="E6376" s="12" t="e">
        <f>(US_Debt_Table[[#This Row],[Debt Held by the Public]] - B6628)/B6628 * 100</f>
        <v>#DIV/0!</v>
      </c>
      <c r="F6376" s="12" t="e">
        <f>(US_Debt_Table[[#This Row],[Debt Held by the Public]] - B6628)/B6628 * 100</f>
        <v>#DIV/0!</v>
      </c>
      <c r="G6376" s="12"/>
      <c r="H6376" s="12"/>
      <c r="K6376"/>
    </row>
    <row r="6377" spans="1:11" x14ac:dyDescent="0.3">
      <c r="A6377" s="21">
        <v>35685</v>
      </c>
      <c r="D6377" s="12">
        <v>5415080000000</v>
      </c>
      <c r="E6377" s="12" t="e">
        <f>(US_Debt_Table[[#This Row],[Debt Held by the Public]] - B6629)/B6629 * 100</f>
        <v>#DIV/0!</v>
      </c>
      <c r="F6377" s="12" t="e">
        <f>(US_Debt_Table[[#This Row],[Debt Held by the Public]] - B6629)/B6629 * 100</f>
        <v>#DIV/0!</v>
      </c>
      <c r="G6377" s="12"/>
      <c r="H6377" s="12"/>
      <c r="K6377"/>
    </row>
    <row r="6378" spans="1:11" x14ac:dyDescent="0.3">
      <c r="A6378" s="21">
        <v>35684</v>
      </c>
      <c r="D6378" s="12">
        <v>5414580000000</v>
      </c>
      <c r="E6378" s="12" t="e">
        <f>(US_Debt_Table[[#This Row],[Debt Held by the Public]] - B6630)/B6630 * 100</f>
        <v>#DIV/0!</v>
      </c>
      <c r="F6378" s="12" t="e">
        <f>(US_Debt_Table[[#This Row],[Debt Held by the Public]] - B6630)/B6630 * 100</f>
        <v>#DIV/0!</v>
      </c>
      <c r="G6378" s="12"/>
      <c r="H6378" s="12"/>
      <c r="K6378"/>
    </row>
    <row r="6379" spans="1:11" x14ac:dyDescent="0.3">
      <c r="A6379" s="21">
        <v>35683</v>
      </c>
      <c r="D6379" s="12">
        <v>5410110000000</v>
      </c>
      <c r="E6379" s="12" t="e">
        <f>(US_Debt_Table[[#This Row],[Debt Held by the Public]] - B6631)/B6631 * 100</f>
        <v>#DIV/0!</v>
      </c>
      <c r="F6379" s="12" t="e">
        <f>(US_Debt_Table[[#This Row],[Debt Held by the Public]] - B6631)/B6631 * 100</f>
        <v>#DIV/0!</v>
      </c>
      <c r="G6379" s="12"/>
      <c r="H6379" s="12"/>
      <c r="K6379"/>
    </row>
    <row r="6380" spans="1:11" x14ac:dyDescent="0.3">
      <c r="A6380" s="21">
        <v>35682</v>
      </c>
      <c r="D6380" s="12">
        <v>5408440000000</v>
      </c>
      <c r="E6380" s="12" t="e">
        <f>(US_Debt_Table[[#This Row],[Debt Held by the Public]] - B6632)/B6632 * 100</f>
        <v>#DIV/0!</v>
      </c>
      <c r="F6380" s="12" t="e">
        <f>(US_Debt_Table[[#This Row],[Debt Held by the Public]] - B6632)/B6632 * 100</f>
        <v>#DIV/0!</v>
      </c>
      <c r="G6380" s="12"/>
      <c r="H6380" s="12"/>
      <c r="K6380"/>
    </row>
    <row r="6381" spans="1:11" x14ac:dyDescent="0.3">
      <c r="A6381" s="21">
        <v>35681</v>
      </c>
      <c r="D6381" s="12">
        <v>5411320000000</v>
      </c>
      <c r="E6381" s="12" t="e">
        <f>(US_Debt_Table[[#This Row],[Debt Held by the Public]] - B6633)/B6633 * 100</f>
        <v>#DIV/0!</v>
      </c>
      <c r="F6381" s="12" t="e">
        <f>(US_Debt_Table[[#This Row],[Debt Held by the Public]] - B6633)/B6633 * 100</f>
        <v>#DIV/0!</v>
      </c>
      <c r="G6381" s="12"/>
      <c r="H6381" s="12"/>
      <c r="K6381"/>
    </row>
    <row r="6382" spans="1:11" x14ac:dyDescent="0.3">
      <c r="A6382" s="21">
        <v>35678</v>
      </c>
      <c r="D6382" s="12">
        <v>5414430000000</v>
      </c>
      <c r="E6382" s="12" t="e">
        <f>(US_Debt_Table[[#This Row],[Debt Held by the Public]] - B6634)/B6634 * 100</f>
        <v>#DIV/0!</v>
      </c>
      <c r="F6382" s="12" t="e">
        <f>(US_Debt_Table[[#This Row],[Debt Held by the Public]] - B6634)/B6634 * 100</f>
        <v>#DIV/0!</v>
      </c>
      <c r="G6382" s="12"/>
      <c r="H6382" s="12"/>
      <c r="K6382"/>
    </row>
    <row r="6383" spans="1:11" x14ac:dyDescent="0.3">
      <c r="A6383" s="21">
        <v>35677</v>
      </c>
      <c r="D6383" s="12">
        <v>5413850000000</v>
      </c>
      <c r="E6383" s="12" t="e">
        <f>(US_Debt_Table[[#This Row],[Debt Held by the Public]] - B6635)/B6635 * 100</f>
        <v>#DIV/0!</v>
      </c>
      <c r="F6383" s="12" t="e">
        <f>(US_Debt_Table[[#This Row],[Debt Held by the Public]] - B6635)/B6635 * 100</f>
        <v>#DIV/0!</v>
      </c>
      <c r="G6383" s="12"/>
      <c r="H6383" s="12"/>
      <c r="K6383"/>
    </row>
    <row r="6384" spans="1:11" x14ac:dyDescent="0.3">
      <c r="A6384" s="21">
        <v>35676</v>
      </c>
      <c r="D6384" s="12">
        <v>5413620000000</v>
      </c>
      <c r="E6384" s="12" t="e">
        <f>(US_Debt_Table[[#This Row],[Debt Held by the Public]] - B6636)/B6636 * 100</f>
        <v>#DIV/0!</v>
      </c>
      <c r="F6384" s="12" t="e">
        <f>(US_Debt_Table[[#This Row],[Debt Held by the Public]] - B6636)/B6636 * 100</f>
        <v>#DIV/0!</v>
      </c>
      <c r="G6384" s="12"/>
      <c r="H6384" s="12"/>
      <c r="K6384"/>
    </row>
    <row r="6385" spans="1:11" x14ac:dyDescent="0.3">
      <c r="A6385" s="21">
        <v>35675</v>
      </c>
      <c r="D6385" s="12">
        <v>5424370000000</v>
      </c>
      <c r="E6385" s="12" t="e">
        <f>(US_Debt_Table[[#This Row],[Debt Held by the Public]] - B6637)/B6637 * 100</f>
        <v>#DIV/0!</v>
      </c>
      <c r="F6385" s="12" t="e">
        <f>(US_Debt_Table[[#This Row],[Debt Held by the Public]] - B6637)/B6637 * 100</f>
        <v>#DIV/0!</v>
      </c>
      <c r="G6385" s="12"/>
      <c r="H6385" s="12"/>
      <c r="K6385"/>
    </row>
    <row r="6386" spans="1:11" x14ac:dyDescent="0.3">
      <c r="A6386" s="21">
        <v>35671</v>
      </c>
      <c r="D6386" s="12">
        <v>5404420000000</v>
      </c>
      <c r="E6386" s="12" t="e">
        <f>(US_Debt_Table[[#This Row],[Debt Held by the Public]] - B6638)/B6638 * 100</f>
        <v>#DIV/0!</v>
      </c>
      <c r="F6386" s="12" t="e">
        <f>(US_Debt_Table[[#This Row],[Debt Held by the Public]] - B6638)/B6638 * 100</f>
        <v>#DIV/0!</v>
      </c>
      <c r="G6386" s="12"/>
      <c r="H6386" s="12"/>
      <c r="K6386"/>
    </row>
    <row r="6387" spans="1:11" x14ac:dyDescent="0.3">
      <c r="A6387" s="21">
        <v>35670</v>
      </c>
      <c r="D6387" s="12">
        <v>5405680000000</v>
      </c>
      <c r="E6387" s="12" t="e">
        <f>(US_Debt_Table[[#This Row],[Debt Held by the Public]] - B6639)/B6639 * 100</f>
        <v>#DIV/0!</v>
      </c>
      <c r="F6387" s="12" t="e">
        <f>(US_Debt_Table[[#This Row],[Debt Held by the Public]] - B6639)/B6639 * 100</f>
        <v>#DIV/0!</v>
      </c>
      <c r="G6387" s="12"/>
      <c r="H6387" s="12"/>
      <c r="K6387"/>
    </row>
    <row r="6388" spans="1:11" x14ac:dyDescent="0.3">
      <c r="A6388" s="21">
        <v>35669</v>
      </c>
      <c r="D6388" s="12">
        <v>5406390000000</v>
      </c>
      <c r="E6388" s="12" t="e">
        <f>(US_Debt_Table[[#This Row],[Debt Held by the Public]] - B6640)/B6640 * 100</f>
        <v>#DIV/0!</v>
      </c>
      <c r="F6388" s="12" t="e">
        <f>(US_Debt_Table[[#This Row],[Debt Held by the Public]] - B6640)/B6640 * 100</f>
        <v>#DIV/0!</v>
      </c>
      <c r="G6388" s="12"/>
      <c r="H6388" s="12"/>
      <c r="K6388"/>
    </row>
    <row r="6389" spans="1:11" x14ac:dyDescent="0.3">
      <c r="A6389" s="21">
        <v>35668</v>
      </c>
      <c r="D6389" s="12">
        <v>5404260000000</v>
      </c>
      <c r="E6389" s="12" t="e">
        <f>(US_Debt_Table[[#This Row],[Debt Held by the Public]] - B6641)/B6641 * 100</f>
        <v>#DIV/0!</v>
      </c>
      <c r="F6389" s="12" t="e">
        <f>(US_Debt_Table[[#This Row],[Debt Held by the Public]] - B6641)/B6641 * 100</f>
        <v>#DIV/0!</v>
      </c>
      <c r="G6389" s="12"/>
      <c r="H6389" s="12"/>
      <c r="K6389"/>
    </row>
    <row r="6390" spans="1:11" x14ac:dyDescent="0.3">
      <c r="A6390" s="21">
        <v>35667</v>
      </c>
      <c r="D6390" s="12">
        <v>5400130000000</v>
      </c>
      <c r="E6390" s="12" t="e">
        <f>(US_Debt_Table[[#This Row],[Debt Held by the Public]] - B6642)/B6642 * 100</f>
        <v>#DIV/0!</v>
      </c>
      <c r="F6390" s="12" t="e">
        <f>(US_Debt_Table[[#This Row],[Debt Held by the Public]] - B6642)/B6642 * 100</f>
        <v>#DIV/0!</v>
      </c>
      <c r="G6390" s="12"/>
      <c r="H6390" s="12"/>
      <c r="K6390"/>
    </row>
    <row r="6391" spans="1:11" x14ac:dyDescent="0.3">
      <c r="A6391" s="21">
        <v>35664</v>
      </c>
      <c r="D6391" s="12">
        <v>5399950000000</v>
      </c>
      <c r="E6391" s="12" t="e">
        <f>(US_Debt_Table[[#This Row],[Debt Held by the Public]] - B6643)/B6643 * 100</f>
        <v>#DIV/0!</v>
      </c>
      <c r="F6391" s="12" t="e">
        <f>(US_Debt_Table[[#This Row],[Debt Held by the Public]] - B6643)/B6643 * 100</f>
        <v>#DIV/0!</v>
      </c>
      <c r="G6391" s="12"/>
      <c r="H6391" s="12"/>
      <c r="K6391"/>
    </row>
    <row r="6392" spans="1:11" x14ac:dyDescent="0.3">
      <c r="A6392" s="21">
        <v>35663</v>
      </c>
      <c r="D6392" s="12">
        <v>5399830000000</v>
      </c>
      <c r="E6392" s="12" t="e">
        <f>(US_Debt_Table[[#This Row],[Debt Held by the Public]] - B6644)/B6644 * 100</f>
        <v>#DIV/0!</v>
      </c>
      <c r="F6392" s="12" t="e">
        <f>(US_Debt_Table[[#This Row],[Debt Held by the Public]] - B6644)/B6644 * 100</f>
        <v>#DIV/0!</v>
      </c>
      <c r="G6392" s="12"/>
      <c r="H6392" s="12"/>
      <c r="K6392"/>
    </row>
    <row r="6393" spans="1:11" x14ac:dyDescent="0.3">
      <c r="A6393" s="21">
        <v>35662</v>
      </c>
      <c r="D6393" s="12">
        <v>5400240000000</v>
      </c>
      <c r="E6393" s="12" t="e">
        <f>(US_Debt_Table[[#This Row],[Debt Held by the Public]] - B6645)/B6645 * 100</f>
        <v>#DIV/0!</v>
      </c>
      <c r="F6393" s="12" t="e">
        <f>(US_Debt_Table[[#This Row],[Debt Held by the Public]] - B6645)/B6645 * 100</f>
        <v>#DIV/0!</v>
      </c>
      <c r="G6393" s="12"/>
      <c r="H6393" s="12"/>
      <c r="K6393"/>
    </row>
    <row r="6394" spans="1:11" x14ac:dyDescent="0.3">
      <c r="A6394" s="21">
        <v>35661</v>
      </c>
      <c r="D6394" s="12">
        <v>5399330000000</v>
      </c>
      <c r="E6394" s="12" t="e">
        <f>(US_Debt_Table[[#This Row],[Debt Held by the Public]] - B6646)/B6646 * 100</f>
        <v>#DIV/0!</v>
      </c>
      <c r="F6394" s="12" t="e">
        <f>(US_Debt_Table[[#This Row],[Debt Held by the Public]] - B6646)/B6646 * 100</f>
        <v>#DIV/0!</v>
      </c>
      <c r="G6394" s="12"/>
      <c r="H6394" s="12"/>
      <c r="K6394"/>
    </row>
    <row r="6395" spans="1:11" x14ac:dyDescent="0.3">
      <c r="A6395" s="21">
        <v>35660</v>
      </c>
      <c r="D6395" s="12">
        <v>5395620000000</v>
      </c>
      <c r="E6395" s="12" t="e">
        <f>(US_Debt_Table[[#This Row],[Debt Held by the Public]] - B6647)/B6647 * 100</f>
        <v>#DIV/0!</v>
      </c>
      <c r="F6395" s="12" t="e">
        <f>(US_Debt_Table[[#This Row],[Debt Held by the Public]] - B6647)/B6647 * 100</f>
        <v>#DIV/0!</v>
      </c>
      <c r="G6395" s="12"/>
      <c r="H6395" s="12"/>
      <c r="K6395"/>
    </row>
    <row r="6396" spans="1:11" x14ac:dyDescent="0.3">
      <c r="A6396" s="21">
        <v>35657</v>
      </c>
      <c r="D6396" s="12">
        <v>5394170000000</v>
      </c>
      <c r="E6396" s="12" t="e">
        <f>(US_Debt_Table[[#This Row],[Debt Held by the Public]] - B6648)/B6648 * 100</f>
        <v>#DIV/0!</v>
      </c>
      <c r="F6396" s="12" t="e">
        <f>(US_Debt_Table[[#This Row],[Debt Held by the Public]] - B6648)/B6648 * 100</f>
        <v>#DIV/0!</v>
      </c>
      <c r="G6396" s="12"/>
      <c r="H6396" s="12"/>
      <c r="K6396"/>
    </row>
    <row r="6397" spans="1:11" x14ac:dyDescent="0.3">
      <c r="A6397" s="21">
        <v>35656</v>
      </c>
      <c r="D6397" s="12">
        <v>5380070000000</v>
      </c>
      <c r="E6397" s="12" t="e">
        <f>(US_Debt_Table[[#This Row],[Debt Held by the Public]] - B6649)/B6649 * 100</f>
        <v>#DIV/0!</v>
      </c>
      <c r="F6397" s="12" t="e">
        <f>(US_Debt_Table[[#This Row],[Debt Held by the Public]] - B6649)/B6649 * 100</f>
        <v>#DIV/0!</v>
      </c>
      <c r="G6397" s="12"/>
      <c r="H6397" s="12"/>
      <c r="K6397"/>
    </row>
    <row r="6398" spans="1:11" x14ac:dyDescent="0.3">
      <c r="A6398" s="21">
        <v>35655</v>
      </c>
      <c r="D6398" s="12">
        <v>5379250000000</v>
      </c>
      <c r="E6398" s="12" t="e">
        <f>(US_Debt_Table[[#This Row],[Debt Held by the Public]] - B6650)/B6650 * 100</f>
        <v>#DIV/0!</v>
      </c>
      <c r="F6398" s="12" t="e">
        <f>(US_Debt_Table[[#This Row],[Debt Held by the Public]] - B6650)/B6650 * 100</f>
        <v>#DIV/0!</v>
      </c>
      <c r="G6398" s="12"/>
      <c r="H6398" s="12"/>
      <c r="K6398"/>
    </row>
    <row r="6399" spans="1:11" x14ac:dyDescent="0.3">
      <c r="A6399" s="21">
        <v>35654</v>
      </c>
      <c r="D6399" s="12">
        <v>5374590000000</v>
      </c>
      <c r="E6399" s="12" t="e">
        <f>(US_Debt_Table[[#This Row],[Debt Held by the Public]] - B6651)/B6651 * 100</f>
        <v>#DIV/0!</v>
      </c>
      <c r="F6399" s="12" t="e">
        <f>(US_Debt_Table[[#This Row],[Debt Held by the Public]] - B6651)/B6651 * 100</f>
        <v>#DIV/0!</v>
      </c>
      <c r="G6399" s="12"/>
      <c r="H6399" s="12"/>
      <c r="K6399"/>
    </row>
    <row r="6400" spans="1:11" x14ac:dyDescent="0.3">
      <c r="A6400" s="21">
        <v>35653</v>
      </c>
      <c r="D6400" s="12">
        <v>5372290000000</v>
      </c>
      <c r="E6400" s="12" t="e">
        <f>(US_Debt_Table[[#This Row],[Debt Held by the Public]] - B6652)/B6652 * 100</f>
        <v>#DIV/0!</v>
      </c>
      <c r="F6400" s="12" t="e">
        <f>(US_Debt_Table[[#This Row],[Debt Held by the Public]] - B6652)/B6652 * 100</f>
        <v>#DIV/0!</v>
      </c>
      <c r="G6400" s="12"/>
      <c r="H6400" s="12"/>
      <c r="K6400"/>
    </row>
    <row r="6401" spans="1:11" x14ac:dyDescent="0.3">
      <c r="A6401" s="21">
        <v>35650</v>
      </c>
      <c r="D6401" s="12">
        <v>5370690000000</v>
      </c>
      <c r="E6401" s="12" t="e">
        <f>(US_Debt_Table[[#This Row],[Debt Held by the Public]] - B6653)/B6653 * 100</f>
        <v>#DIV/0!</v>
      </c>
      <c r="F6401" s="12" t="e">
        <f>(US_Debt_Table[[#This Row],[Debt Held by the Public]] - B6653)/B6653 * 100</f>
        <v>#DIV/0!</v>
      </c>
      <c r="G6401" s="12"/>
      <c r="H6401" s="12"/>
      <c r="K6401"/>
    </row>
    <row r="6402" spans="1:11" x14ac:dyDescent="0.3">
      <c r="A6402" s="21">
        <v>35649</v>
      </c>
      <c r="D6402" s="12">
        <v>5370250000000</v>
      </c>
      <c r="E6402" s="12" t="e">
        <f>(US_Debt_Table[[#This Row],[Debt Held by the Public]] - B6654)/B6654 * 100</f>
        <v>#DIV/0!</v>
      </c>
      <c r="F6402" s="12" t="e">
        <f>(US_Debt_Table[[#This Row],[Debt Held by the Public]] - B6654)/B6654 * 100</f>
        <v>#DIV/0!</v>
      </c>
      <c r="G6402" s="12"/>
      <c r="H6402" s="12"/>
      <c r="K6402"/>
    </row>
    <row r="6403" spans="1:11" x14ac:dyDescent="0.3">
      <c r="A6403" s="21">
        <v>35648</v>
      </c>
      <c r="D6403" s="12">
        <v>5372310000000</v>
      </c>
      <c r="E6403" s="12" t="e">
        <f>(US_Debt_Table[[#This Row],[Debt Held by the Public]] - B6655)/B6655 * 100</f>
        <v>#DIV/0!</v>
      </c>
      <c r="F6403" s="12" t="e">
        <f>(US_Debt_Table[[#This Row],[Debt Held by the Public]] - B6655)/B6655 * 100</f>
        <v>#DIV/0!</v>
      </c>
      <c r="G6403" s="12"/>
      <c r="H6403" s="12"/>
      <c r="K6403"/>
    </row>
    <row r="6404" spans="1:11" x14ac:dyDescent="0.3">
      <c r="A6404" s="21">
        <v>35647</v>
      </c>
      <c r="D6404" s="12">
        <v>5374020000000</v>
      </c>
      <c r="E6404" s="12" t="e">
        <f>(US_Debt_Table[[#This Row],[Debt Held by the Public]] - B6656)/B6656 * 100</f>
        <v>#DIV/0!</v>
      </c>
      <c r="F6404" s="12" t="e">
        <f>(US_Debt_Table[[#This Row],[Debt Held by the Public]] - B6656)/B6656 * 100</f>
        <v>#DIV/0!</v>
      </c>
      <c r="G6404" s="12"/>
      <c r="H6404" s="12"/>
      <c r="K6404"/>
    </row>
    <row r="6405" spans="1:11" x14ac:dyDescent="0.3">
      <c r="A6405" s="21">
        <v>35646</v>
      </c>
      <c r="D6405" s="12">
        <v>5371560000000</v>
      </c>
      <c r="E6405" s="12" t="e">
        <f>(US_Debt_Table[[#This Row],[Debt Held by the Public]] - B6657)/B6657 * 100</f>
        <v>#DIV/0!</v>
      </c>
      <c r="F6405" s="12" t="e">
        <f>(US_Debt_Table[[#This Row],[Debt Held by the Public]] - B6657)/B6657 * 100</f>
        <v>#DIV/0!</v>
      </c>
      <c r="G6405" s="12"/>
      <c r="H6405" s="12"/>
      <c r="K6405"/>
    </row>
    <row r="6406" spans="1:11" x14ac:dyDescent="0.3">
      <c r="A6406" s="21">
        <v>35643</v>
      </c>
      <c r="D6406" s="12">
        <v>5369980000000</v>
      </c>
      <c r="E6406" s="12" t="e">
        <f>(US_Debt_Table[[#This Row],[Debt Held by the Public]] - B6658)/B6658 * 100</f>
        <v>#DIV/0!</v>
      </c>
      <c r="F6406" s="12" t="e">
        <f>(US_Debt_Table[[#This Row],[Debt Held by the Public]] - B6658)/B6658 * 100</f>
        <v>#DIV/0!</v>
      </c>
      <c r="G6406" s="12"/>
      <c r="H6406" s="12"/>
      <c r="K6406"/>
    </row>
    <row r="6407" spans="1:11" x14ac:dyDescent="0.3">
      <c r="A6407" s="21">
        <v>35642</v>
      </c>
      <c r="D6407" s="12">
        <v>5373230000000</v>
      </c>
      <c r="E6407" s="12" t="e">
        <f>(US_Debt_Table[[#This Row],[Debt Held by the Public]] - B6659)/B6659 * 100</f>
        <v>#DIV/0!</v>
      </c>
      <c r="F6407" s="12" t="e">
        <f>(US_Debt_Table[[#This Row],[Debt Held by the Public]] - B6659)/B6659 * 100</f>
        <v>#DIV/0!</v>
      </c>
      <c r="G6407" s="12"/>
      <c r="H6407" s="12"/>
      <c r="K6407"/>
    </row>
    <row r="6408" spans="1:11" x14ac:dyDescent="0.3">
      <c r="A6408" s="21">
        <v>35641</v>
      </c>
      <c r="D6408" s="12">
        <v>5372440000000</v>
      </c>
      <c r="E6408" s="12" t="e">
        <f>(US_Debt_Table[[#This Row],[Debt Held by the Public]] - B6660)/B6660 * 100</f>
        <v>#DIV/0!</v>
      </c>
      <c r="F6408" s="12" t="e">
        <f>(US_Debt_Table[[#This Row],[Debt Held by the Public]] - B6660)/B6660 * 100</f>
        <v>#DIV/0!</v>
      </c>
      <c r="G6408" s="12"/>
      <c r="H6408" s="12"/>
      <c r="K6408"/>
    </row>
    <row r="6409" spans="1:11" x14ac:dyDescent="0.3">
      <c r="A6409" s="21">
        <v>35640</v>
      </c>
      <c r="D6409" s="12">
        <v>5373130000000</v>
      </c>
      <c r="E6409" s="12" t="e">
        <f>(US_Debt_Table[[#This Row],[Debt Held by the Public]] - B6661)/B6661 * 100</f>
        <v>#DIV/0!</v>
      </c>
      <c r="F6409" s="12" t="e">
        <f>(US_Debt_Table[[#This Row],[Debt Held by the Public]] - B6661)/B6661 * 100</f>
        <v>#DIV/0!</v>
      </c>
      <c r="G6409" s="12"/>
      <c r="H6409" s="12"/>
      <c r="K6409"/>
    </row>
    <row r="6410" spans="1:11" x14ac:dyDescent="0.3">
      <c r="A6410" s="21">
        <v>35639</v>
      </c>
      <c r="D6410" s="12">
        <v>5369970000000</v>
      </c>
      <c r="E6410" s="12" t="e">
        <f>(US_Debt_Table[[#This Row],[Debt Held by the Public]] - B6662)/B6662 * 100</f>
        <v>#DIV/0!</v>
      </c>
      <c r="F6410" s="12" t="e">
        <f>(US_Debt_Table[[#This Row],[Debt Held by the Public]] - B6662)/B6662 * 100</f>
        <v>#DIV/0!</v>
      </c>
      <c r="G6410" s="12"/>
      <c r="H6410" s="12"/>
      <c r="K6410"/>
    </row>
    <row r="6411" spans="1:11" x14ac:dyDescent="0.3">
      <c r="A6411" s="21">
        <v>35636</v>
      </c>
      <c r="D6411" s="12">
        <v>5369550000000</v>
      </c>
      <c r="E6411" s="12" t="e">
        <f>(US_Debt_Table[[#This Row],[Debt Held by the Public]] - B6663)/B6663 * 100</f>
        <v>#DIV/0!</v>
      </c>
      <c r="F6411" s="12" t="e">
        <f>(US_Debt_Table[[#This Row],[Debt Held by the Public]] - B6663)/B6663 * 100</f>
        <v>#DIV/0!</v>
      </c>
      <c r="G6411" s="12"/>
      <c r="H6411" s="12"/>
      <c r="K6411"/>
    </row>
    <row r="6412" spans="1:11" x14ac:dyDescent="0.3">
      <c r="A6412" s="21">
        <v>35635</v>
      </c>
      <c r="D6412" s="12">
        <v>5368880000000</v>
      </c>
      <c r="E6412" s="12" t="e">
        <f>(US_Debt_Table[[#This Row],[Debt Held by the Public]] - B6664)/B6664 * 100</f>
        <v>#DIV/0!</v>
      </c>
      <c r="F6412" s="12" t="e">
        <f>(US_Debt_Table[[#This Row],[Debt Held by the Public]] - B6664)/B6664 * 100</f>
        <v>#DIV/0!</v>
      </c>
      <c r="G6412" s="12"/>
      <c r="H6412" s="12"/>
      <c r="K6412"/>
    </row>
    <row r="6413" spans="1:11" x14ac:dyDescent="0.3">
      <c r="A6413" s="21">
        <v>35634</v>
      </c>
      <c r="D6413" s="12">
        <v>5367620000000</v>
      </c>
      <c r="E6413" s="12" t="e">
        <f>(US_Debt_Table[[#This Row],[Debt Held by the Public]] - B6665)/B6665 * 100</f>
        <v>#DIV/0!</v>
      </c>
      <c r="F6413" s="12" t="e">
        <f>(US_Debt_Table[[#This Row],[Debt Held by the Public]] - B6665)/B6665 * 100</f>
        <v>#DIV/0!</v>
      </c>
      <c r="G6413" s="12"/>
      <c r="H6413" s="12"/>
      <c r="K6413"/>
    </row>
    <row r="6414" spans="1:11" x14ac:dyDescent="0.3">
      <c r="A6414" s="21">
        <v>35633</v>
      </c>
      <c r="D6414" s="12">
        <v>5366070000000</v>
      </c>
      <c r="E6414" s="12" t="e">
        <f>(US_Debt_Table[[#This Row],[Debt Held by the Public]] - B6666)/B6666 * 100</f>
        <v>#DIV/0!</v>
      </c>
      <c r="F6414" s="12" t="e">
        <f>(US_Debt_Table[[#This Row],[Debt Held by the Public]] - B6666)/B6666 * 100</f>
        <v>#DIV/0!</v>
      </c>
      <c r="G6414" s="12"/>
      <c r="H6414" s="12"/>
      <c r="K6414"/>
    </row>
    <row r="6415" spans="1:11" x14ac:dyDescent="0.3">
      <c r="A6415" s="21">
        <v>35632</v>
      </c>
      <c r="D6415" s="12">
        <v>5363680000000</v>
      </c>
      <c r="E6415" s="12" t="e">
        <f>(US_Debt_Table[[#This Row],[Debt Held by the Public]] - B6667)/B6667 * 100</f>
        <v>#DIV/0!</v>
      </c>
      <c r="F6415" s="12" t="e">
        <f>(US_Debt_Table[[#This Row],[Debt Held by the Public]] - B6667)/B6667 * 100</f>
        <v>#DIV/0!</v>
      </c>
      <c r="G6415" s="12"/>
      <c r="H6415" s="12"/>
      <c r="K6415"/>
    </row>
    <row r="6416" spans="1:11" x14ac:dyDescent="0.3">
      <c r="A6416" s="21">
        <v>35629</v>
      </c>
      <c r="D6416" s="12">
        <v>5363160000000</v>
      </c>
      <c r="E6416" s="12" t="e">
        <f>(US_Debt_Table[[#This Row],[Debt Held by the Public]] - B6668)/B6668 * 100</f>
        <v>#DIV/0!</v>
      </c>
      <c r="F6416" s="12" t="e">
        <f>(US_Debt_Table[[#This Row],[Debt Held by the Public]] - B6668)/B6668 * 100</f>
        <v>#DIV/0!</v>
      </c>
      <c r="G6416" s="12"/>
      <c r="H6416" s="12"/>
      <c r="K6416"/>
    </row>
    <row r="6417" spans="1:11" x14ac:dyDescent="0.3">
      <c r="A6417" s="21">
        <v>35628</v>
      </c>
      <c r="D6417" s="12">
        <v>5363010000000</v>
      </c>
      <c r="E6417" s="12" t="e">
        <f>(US_Debt_Table[[#This Row],[Debt Held by the Public]] - B6669)/B6669 * 100</f>
        <v>#DIV/0!</v>
      </c>
      <c r="F6417" s="12" t="e">
        <f>(US_Debt_Table[[#This Row],[Debt Held by the Public]] - B6669)/B6669 * 100</f>
        <v>#DIV/0!</v>
      </c>
      <c r="G6417" s="12"/>
      <c r="H6417" s="12"/>
      <c r="K6417"/>
    </row>
    <row r="6418" spans="1:11" x14ac:dyDescent="0.3">
      <c r="A6418" s="21">
        <v>35627</v>
      </c>
      <c r="D6418" s="12">
        <v>5357950000000</v>
      </c>
      <c r="E6418" s="12" t="e">
        <f>(US_Debt_Table[[#This Row],[Debt Held by the Public]] - B6670)/B6670 * 100</f>
        <v>#DIV/0!</v>
      </c>
      <c r="F6418" s="12" t="e">
        <f>(US_Debt_Table[[#This Row],[Debt Held by the Public]] - B6670)/B6670 * 100</f>
        <v>#DIV/0!</v>
      </c>
      <c r="G6418" s="12"/>
      <c r="H6418" s="12"/>
      <c r="K6418"/>
    </row>
    <row r="6419" spans="1:11" x14ac:dyDescent="0.3">
      <c r="A6419" s="21">
        <v>35626</v>
      </c>
      <c r="D6419" s="12">
        <v>5357140000000</v>
      </c>
      <c r="E6419" s="12" t="e">
        <f>(US_Debt_Table[[#This Row],[Debt Held by the Public]] - B6671)/B6671 * 100</f>
        <v>#DIV/0!</v>
      </c>
      <c r="F6419" s="12" t="e">
        <f>(US_Debt_Table[[#This Row],[Debt Held by the Public]] - B6671)/B6671 * 100</f>
        <v>#DIV/0!</v>
      </c>
      <c r="G6419" s="12"/>
      <c r="H6419" s="12"/>
      <c r="K6419"/>
    </row>
    <row r="6420" spans="1:11" x14ac:dyDescent="0.3">
      <c r="A6420" s="21">
        <v>35625</v>
      </c>
      <c r="D6420" s="12">
        <v>5355390000000</v>
      </c>
      <c r="E6420" s="12" t="e">
        <f>(US_Debt_Table[[#This Row],[Debt Held by the Public]] - B6672)/B6672 * 100</f>
        <v>#DIV/0!</v>
      </c>
      <c r="F6420" s="12" t="e">
        <f>(US_Debt_Table[[#This Row],[Debt Held by the Public]] - B6672)/B6672 * 100</f>
        <v>#DIV/0!</v>
      </c>
      <c r="G6420" s="12"/>
      <c r="H6420" s="12"/>
      <c r="K6420"/>
    </row>
    <row r="6421" spans="1:11" x14ac:dyDescent="0.3">
      <c r="A6421" s="21">
        <v>35622</v>
      </c>
      <c r="D6421" s="12">
        <v>5355090000000</v>
      </c>
      <c r="E6421" s="12" t="e">
        <f>(US_Debt_Table[[#This Row],[Debt Held by the Public]] - B6673)/B6673 * 100</f>
        <v>#DIV/0!</v>
      </c>
      <c r="F6421" s="12" t="e">
        <f>(US_Debt_Table[[#This Row],[Debt Held by the Public]] - B6673)/B6673 * 100</f>
        <v>#DIV/0!</v>
      </c>
      <c r="G6421" s="12"/>
      <c r="H6421" s="12"/>
      <c r="K6421"/>
    </row>
    <row r="6422" spans="1:11" x14ac:dyDescent="0.3">
      <c r="A6422" s="21">
        <v>35621</v>
      </c>
      <c r="D6422" s="12">
        <v>5354750000000</v>
      </c>
      <c r="E6422" s="12" t="e">
        <f>(US_Debt_Table[[#This Row],[Debt Held by the Public]] - B6674)/B6674 * 100</f>
        <v>#DIV/0!</v>
      </c>
      <c r="F6422" s="12" t="e">
        <f>(US_Debt_Table[[#This Row],[Debt Held by the Public]] - B6674)/B6674 * 100</f>
        <v>#DIV/0!</v>
      </c>
      <c r="G6422" s="12"/>
      <c r="H6422" s="12"/>
      <c r="K6422"/>
    </row>
    <row r="6423" spans="1:11" x14ac:dyDescent="0.3">
      <c r="A6423" s="21">
        <v>35620</v>
      </c>
      <c r="D6423" s="12">
        <v>5359040000000</v>
      </c>
      <c r="E6423" s="12" t="e">
        <f>(US_Debt_Table[[#This Row],[Debt Held by the Public]] - B6675)/B6675 * 100</f>
        <v>#DIV/0!</v>
      </c>
      <c r="F6423" s="12" t="e">
        <f>(US_Debt_Table[[#This Row],[Debt Held by the Public]] - B6675)/B6675 * 100</f>
        <v>#DIV/0!</v>
      </c>
      <c r="G6423" s="12"/>
      <c r="H6423" s="12"/>
      <c r="K6423"/>
    </row>
    <row r="6424" spans="1:11" x14ac:dyDescent="0.3">
      <c r="A6424" s="21">
        <v>35619</v>
      </c>
      <c r="D6424" s="12">
        <v>5354620000000</v>
      </c>
      <c r="E6424" s="12" t="e">
        <f>(US_Debt_Table[[#This Row],[Debt Held by the Public]] - B6676)/B6676 * 100</f>
        <v>#DIV/0!</v>
      </c>
      <c r="F6424" s="12" t="e">
        <f>(US_Debt_Table[[#This Row],[Debt Held by the Public]] - B6676)/B6676 * 100</f>
        <v>#DIV/0!</v>
      </c>
      <c r="G6424" s="12"/>
      <c r="H6424" s="12"/>
      <c r="K6424"/>
    </row>
    <row r="6425" spans="1:11" x14ac:dyDescent="0.3">
      <c r="A6425" s="21">
        <v>35618</v>
      </c>
      <c r="D6425" s="12">
        <v>5355920000000</v>
      </c>
      <c r="E6425" s="12" t="e">
        <f>(US_Debt_Table[[#This Row],[Debt Held by the Public]] - B6677)/B6677 * 100</f>
        <v>#DIV/0!</v>
      </c>
      <c r="F6425" s="12" t="e">
        <f>(US_Debt_Table[[#This Row],[Debt Held by the Public]] - B6677)/B6677 * 100</f>
        <v>#DIV/0!</v>
      </c>
      <c r="G6425" s="12"/>
      <c r="H6425" s="12"/>
      <c r="K6425"/>
    </row>
    <row r="6426" spans="1:11" x14ac:dyDescent="0.3">
      <c r="A6426" s="21">
        <v>35614</v>
      </c>
      <c r="D6426" s="12">
        <v>5356040000000</v>
      </c>
      <c r="E6426" s="12" t="e">
        <f>(US_Debt_Table[[#This Row],[Debt Held by the Public]] - B6678)/B6678 * 100</f>
        <v>#DIV/0!</v>
      </c>
      <c r="F6426" s="12" t="e">
        <f>(US_Debt_Table[[#This Row],[Debt Held by the Public]] - B6678)/B6678 * 100</f>
        <v>#DIV/0!</v>
      </c>
      <c r="G6426" s="12"/>
      <c r="H6426" s="12"/>
      <c r="K6426"/>
    </row>
    <row r="6427" spans="1:11" x14ac:dyDescent="0.3">
      <c r="A6427" s="21">
        <v>35613</v>
      </c>
      <c r="D6427" s="12">
        <v>5370040000000</v>
      </c>
      <c r="E6427" s="12" t="e">
        <f>(US_Debt_Table[[#This Row],[Debt Held by the Public]] - B6679)/B6679 * 100</f>
        <v>#DIV/0!</v>
      </c>
      <c r="F6427" s="12" t="e">
        <f>(US_Debt_Table[[#This Row],[Debt Held by the Public]] - B6679)/B6679 * 100</f>
        <v>#DIV/0!</v>
      </c>
      <c r="G6427" s="12"/>
      <c r="H6427" s="12"/>
      <c r="K6427"/>
    </row>
    <row r="6428" spans="1:11" x14ac:dyDescent="0.3">
      <c r="A6428" s="21">
        <v>35612</v>
      </c>
      <c r="D6428" s="12">
        <v>5368020000000</v>
      </c>
      <c r="E6428" s="12" t="e">
        <f>(US_Debt_Table[[#This Row],[Debt Held by the Public]] - B6680)/B6680 * 100</f>
        <v>#DIV/0!</v>
      </c>
      <c r="F6428" s="12" t="e">
        <f>(US_Debt_Table[[#This Row],[Debt Held by the Public]] - B6680)/B6680 * 100</f>
        <v>#DIV/0!</v>
      </c>
      <c r="G6428" s="12"/>
      <c r="H6428" s="12"/>
      <c r="K6428"/>
    </row>
    <row r="6429" spans="1:11" x14ac:dyDescent="0.3">
      <c r="A6429" s="21">
        <v>35611</v>
      </c>
      <c r="D6429" s="12">
        <v>5376150000000</v>
      </c>
      <c r="E6429" s="12" t="e">
        <f>(US_Debt_Table[[#This Row],[Debt Held by the Public]] - B6681)/B6681 * 100</f>
        <v>#DIV/0!</v>
      </c>
      <c r="F6429" s="12" t="e">
        <f>(US_Debt_Table[[#This Row],[Debt Held by the Public]] - B6681)/B6681 * 100</f>
        <v>#DIV/0!</v>
      </c>
      <c r="G6429" s="12"/>
      <c r="H6429" s="12"/>
      <c r="K6429"/>
    </row>
    <row r="6430" spans="1:11" x14ac:dyDescent="0.3">
      <c r="A6430" s="21">
        <v>35608</v>
      </c>
      <c r="D6430" s="12">
        <v>5338520000000</v>
      </c>
      <c r="E6430" s="12" t="e">
        <f>(US_Debt_Table[[#This Row],[Debt Held by the Public]] - B6682)/B6682 * 100</f>
        <v>#DIV/0!</v>
      </c>
      <c r="F6430" s="12" t="e">
        <f>(US_Debt_Table[[#This Row],[Debt Held by the Public]] - B6682)/B6682 * 100</f>
        <v>#DIV/0!</v>
      </c>
      <c r="G6430" s="12"/>
      <c r="H6430" s="12"/>
      <c r="K6430"/>
    </row>
    <row r="6431" spans="1:11" x14ac:dyDescent="0.3">
      <c r="A6431" s="21">
        <v>35607</v>
      </c>
      <c r="D6431" s="12">
        <v>5338210000000</v>
      </c>
      <c r="E6431" s="12" t="e">
        <f>(US_Debt_Table[[#This Row],[Debt Held by the Public]] - B6683)/B6683 * 100</f>
        <v>#DIV/0!</v>
      </c>
      <c r="F6431" s="12" t="e">
        <f>(US_Debt_Table[[#This Row],[Debt Held by the Public]] - B6683)/B6683 * 100</f>
        <v>#DIV/0!</v>
      </c>
      <c r="G6431" s="12"/>
      <c r="H6431" s="12"/>
      <c r="K6431"/>
    </row>
    <row r="6432" spans="1:11" x14ac:dyDescent="0.3">
      <c r="A6432" s="21">
        <v>35606</v>
      </c>
      <c r="D6432" s="12">
        <v>5339640000000</v>
      </c>
      <c r="E6432" s="12" t="e">
        <f>(US_Debt_Table[[#This Row],[Debt Held by the Public]] - B6684)/B6684 * 100</f>
        <v>#DIV/0!</v>
      </c>
      <c r="F6432" s="12" t="e">
        <f>(US_Debt_Table[[#This Row],[Debt Held by the Public]] - B6684)/B6684 * 100</f>
        <v>#DIV/0!</v>
      </c>
      <c r="G6432" s="12"/>
      <c r="H6432" s="12"/>
      <c r="K6432"/>
    </row>
    <row r="6433" spans="1:11" x14ac:dyDescent="0.3">
      <c r="A6433" s="21">
        <v>35605</v>
      </c>
      <c r="D6433" s="12">
        <v>5336560000000</v>
      </c>
      <c r="E6433" s="12" t="e">
        <f>(US_Debt_Table[[#This Row],[Debt Held by the Public]] - B6685)/B6685 * 100</f>
        <v>#DIV/0!</v>
      </c>
      <c r="F6433" s="12" t="e">
        <f>(US_Debt_Table[[#This Row],[Debt Held by the Public]] - B6685)/B6685 * 100</f>
        <v>#DIV/0!</v>
      </c>
      <c r="G6433" s="12"/>
      <c r="H6433" s="12"/>
      <c r="K6433"/>
    </row>
    <row r="6434" spans="1:11" x14ac:dyDescent="0.3">
      <c r="A6434" s="21">
        <v>35604</v>
      </c>
      <c r="D6434" s="12">
        <v>5332780000000</v>
      </c>
      <c r="E6434" s="12" t="e">
        <f>(US_Debt_Table[[#This Row],[Debt Held by the Public]] - B6686)/B6686 * 100</f>
        <v>#DIV/0!</v>
      </c>
      <c r="F6434" s="12" t="e">
        <f>(US_Debt_Table[[#This Row],[Debt Held by the Public]] - B6686)/B6686 * 100</f>
        <v>#DIV/0!</v>
      </c>
      <c r="G6434" s="12"/>
      <c r="H6434" s="12"/>
      <c r="K6434"/>
    </row>
    <row r="6435" spans="1:11" x14ac:dyDescent="0.3">
      <c r="A6435" s="21">
        <v>35601</v>
      </c>
      <c r="D6435" s="12">
        <v>5331590000000</v>
      </c>
      <c r="E6435" s="12" t="e">
        <f>(US_Debt_Table[[#This Row],[Debt Held by the Public]] - B6687)/B6687 * 100</f>
        <v>#DIV/0!</v>
      </c>
      <c r="F6435" s="12" t="e">
        <f>(US_Debt_Table[[#This Row],[Debt Held by the Public]] - B6687)/B6687 * 100</f>
        <v>#DIV/0!</v>
      </c>
      <c r="G6435" s="12"/>
      <c r="H6435" s="12"/>
      <c r="K6435"/>
    </row>
    <row r="6436" spans="1:11" x14ac:dyDescent="0.3">
      <c r="A6436" s="21">
        <v>35600</v>
      </c>
      <c r="D6436" s="12">
        <v>5330020000000</v>
      </c>
      <c r="E6436" s="12" t="e">
        <f>(US_Debt_Table[[#This Row],[Debt Held by the Public]] - B6688)/B6688 * 100</f>
        <v>#DIV/0!</v>
      </c>
      <c r="F6436" s="12" t="e">
        <f>(US_Debt_Table[[#This Row],[Debt Held by the Public]] - B6688)/B6688 * 100</f>
        <v>#DIV/0!</v>
      </c>
      <c r="G6436" s="12"/>
      <c r="H6436" s="12"/>
      <c r="K6436"/>
    </row>
    <row r="6437" spans="1:11" x14ac:dyDescent="0.3">
      <c r="A6437" s="21">
        <v>35599</v>
      </c>
      <c r="D6437" s="12">
        <v>5332270000000</v>
      </c>
      <c r="E6437" s="12" t="e">
        <f>(US_Debt_Table[[#This Row],[Debt Held by the Public]] - B6689)/B6689 * 100</f>
        <v>#DIV/0!</v>
      </c>
      <c r="F6437" s="12" t="e">
        <f>(US_Debt_Table[[#This Row],[Debt Held by the Public]] - B6689)/B6689 * 100</f>
        <v>#DIV/0!</v>
      </c>
      <c r="G6437" s="12"/>
      <c r="H6437" s="12"/>
      <c r="K6437"/>
    </row>
    <row r="6438" spans="1:11" x14ac:dyDescent="0.3">
      <c r="A6438" s="21">
        <v>35598</v>
      </c>
      <c r="D6438" s="12">
        <v>5329350000000</v>
      </c>
      <c r="E6438" s="12" t="e">
        <f>(US_Debt_Table[[#This Row],[Debt Held by the Public]] - B6690)/B6690 * 100</f>
        <v>#DIV/0!</v>
      </c>
      <c r="F6438" s="12" t="e">
        <f>(US_Debt_Table[[#This Row],[Debt Held by the Public]] - B6690)/B6690 * 100</f>
        <v>#DIV/0!</v>
      </c>
      <c r="G6438" s="12"/>
      <c r="H6438" s="12"/>
      <c r="K6438"/>
    </row>
    <row r="6439" spans="1:11" x14ac:dyDescent="0.3">
      <c r="A6439" s="21">
        <v>35597</v>
      </c>
      <c r="D6439" s="12">
        <v>5355410000000</v>
      </c>
      <c r="E6439" s="12" t="e">
        <f>(US_Debt_Table[[#This Row],[Debt Held by the Public]] - B6691)/B6691 * 100</f>
        <v>#DIV/0!</v>
      </c>
      <c r="F6439" s="12" t="e">
        <f>(US_Debt_Table[[#This Row],[Debt Held by the Public]] - B6691)/B6691 * 100</f>
        <v>#DIV/0!</v>
      </c>
      <c r="G6439" s="12"/>
      <c r="H6439" s="12"/>
      <c r="K6439"/>
    </row>
    <row r="6440" spans="1:11" x14ac:dyDescent="0.3">
      <c r="A6440" s="21">
        <v>35594</v>
      </c>
      <c r="D6440" s="12">
        <v>5354080000000</v>
      </c>
      <c r="E6440" s="12" t="e">
        <f>(US_Debt_Table[[#This Row],[Debt Held by the Public]] - B6692)/B6692 * 100</f>
        <v>#DIV/0!</v>
      </c>
      <c r="F6440" s="12" t="e">
        <f>(US_Debt_Table[[#This Row],[Debt Held by the Public]] - B6692)/B6692 * 100</f>
        <v>#DIV/0!</v>
      </c>
      <c r="G6440" s="12"/>
      <c r="H6440" s="12"/>
      <c r="K6440"/>
    </row>
    <row r="6441" spans="1:11" x14ac:dyDescent="0.3">
      <c r="A6441" s="21">
        <v>35593</v>
      </c>
      <c r="D6441" s="12">
        <v>5352850000000</v>
      </c>
      <c r="E6441" s="12" t="e">
        <f>(US_Debt_Table[[#This Row],[Debt Held by the Public]] - B6693)/B6693 * 100</f>
        <v>#DIV/0!</v>
      </c>
      <c r="F6441" s="12" t="e">
        <f>(US_Debt_Table[[#This Row],[Debt Held by the Public]] - B6693)/B6693 * 100</f>
        <v>#DIV/0!</v>
      </c>
      <c r="G6441" s="12"/>
      <c r="H6441" s="12"/>
      <c r="K6441"/>
    </row>
    <row r="6442" spans="1:11" x14ac:dyDescent="0.3">
      <c r="A6442" s="21">
        <v>35592</v>
      </c>
      <c r="D6442" s="12">
        <v>5355420000000</v>
      </c>
      <c r="E6442" s="12" t="e">
        <f>(US_Debt_Table[[#This Row],[Debt Held by the Public]] - B6694)/B6694 * 100</f>
        <v>#DIV/0!</v>
      </c>
      <c r="F6442" s="12" t="e">
        <f>(US_Debt_Table[[#This Row],[Debt Held by the Public]] - B6694)/B6694 * 100</f>
        <v>#DIV/0!</v>
      </c>
      <c r="G6442" s="12"/>
      <c r="H6442" s="12"/>
      <c r="K6442"/>
    </row>
    <row r="6443" spans="1:11" x14ac:dyDescent="0.3">
      <c r="A6443" s="21">
        <v>35591</v>
      </c>
      <c r="D6443" s="12">
        <v>5351970000000</v>
      </c>
      <c r="E6443" s="12" t="e">
        <f>(US_Debt_Table[[#This Row],[Debt Held by the Public]] - B6695)/B6695 * 100</f>
        <v>#DIV/0!</v>
      </c>
      <c r="F6443" s="12" t="e">
        <f>(US_Debt_Table[[#This Row],[Debt Held by the Public]] - B6695)/B6695 * 100</f>
        <v>#DIV/0!</v>
      </c>
      <c r="G6443" s="12"/>
      <c r="H6443" s="12"/>
      <c r="K6443"/>
    </row>
    <row r="6444" spans="1:11" x14ac:dyDescent="0.3">
      <c r="A6444" s="21">
        <v>35590</v>
      </c>
      <c r="D6444" s="12">
        <v>5348700000000</v>
      </c>
      <c r="E6444" s="12" t="e">
        <f>(US_Debt_Table[[#This Row],[Debt Held by the Public]] - B6696)/B6696 * 100</f>
        <v>#DIV/0!</v>
      </c>
      <c r="F6444" s="12" t="e">
        <f>(US_Debt_Table[[#This Row],[Debt Held by the Public]] - B6696)/B6696 * 100</f>
        <v>#DIV/0!</v>
      </c>
      <c r="G6444" s="12"/>
      <c r="H6444" s="12"/>
      <c r="K6444"/>
    </row>
    <row r="6445" spans="1:11" x14ac:dyDescent="0.3">
      <c r="A6445" s="21">
        <v>35587</v>
      </c>
      <c r="D6445" s="12">
        <v>5352780000000</v>
      </c>
      <c r="E6445" s="12" t="e">
        <f>(US_Debt_Table[[#This Row],[Debt Held by the Public]] - B6697)/B6697 * 100</f>
        <v>#DIV/0!</v>
      </c>
      <c r="F6445" s="12" t="e">
        <f>(US_Debt_Table[[#This Row],[Debt Held by the Public]] - B6697)/B6697 * 100</f>
        <v>#DIV/0!</v>
      </c>
      <c r="G6445" s="12"/>
      <c r="H6445" s="12"/>
      <c r="K6445"/>
    </row>
    <row r="6446" spans="1:11" x14ac:dyDescent="0.3">
      <c r="A6446" s="21">
        <v>35586</v>
      </c>
      <c r="D6446" s="12">
        <v>5355960000000</v>
      </c>
      <c r="E6446" s="12" t="e">
        <f>(US_Debt_Table[[#This Row],[Debt Held by the Public]] - B6698)/B6698 * 100</f>
        <v>#DIV/0!</v>
      </c>
      <c r="F6446" s="12" t="e">
        <f>(US_Debt_Table[[#This Row],[Debt Held by the Public]] - B6698)/B6698 * 100</f>
        <v>#DIV/0!</v>
      </c>
      <c r="G6446" s="12"/>
      <c r="H6446" s="12"/>
      <c r="K6446"/>
    </row>
    <row r="6447" spans="1:11" x14ac:dyDescent="0.3">
      <c r="A6447" s="21">
        <v>35585</v>
      </c>
      <c r="D6447" s="12">
        <v>5358710000000</v>
      </c>
      <c r="E6447" s="12" t="e">
        <f>(US_Debt_Table[[#This Row],[Debt Held by the Public]] - B6699)/B6699 * 100</f>
        <v>#DIV/0!</v>
      </c>
      <c r="F6447" s="12" t="e">
        <f>(US_Debt_Table[[#This Row],[Debt Held by the Public]] - B6699)/B6699 * 100</f>
        <v>#DIV/0!</v>
      </c>
      <c r="G6447" s="12"/>
      <c r="H6447" s="12"/>
      <c r="K6447"/>
    </row>
    <row r="6448" spans="1:11" x14ac:dyDescent="0.3">
      <c r="A6448" s="21">
        <v>35584</v>
      </c>
      <c r="D6448" s="12">
        <v>5357050000000</v>
      </c>
      <c r="E6448" s="12" t="e">
        <f>(US_Debt_Table[[#This Row],[Debt Held by the Public]] - B6700)/B6700 * 100</f>
        <v>#DIV/0!</v>
      </c>
      <c r="F6448" s="12" t="e">
        <f>(US_Debt_Table[[#This Row],[Debt Held by the Public]] - B6700)/B6700 * 100</f>
        <v>#DIV/0!</v>
      </c>
      <c r="G6448" s="12"/>
      <c r="H6448" s="12"/>
      <c r="K6448"/>
    </row>
    <row r="6449" spans="1:11" x14ac:dyDescent="0.3">
      <c r="A6449" s="21">
        <v>35583</v>
      </c>
      <c r="D6449" s="12">
        <v>5336780000000</v>
      </c>
      <c r="E6449" s="12" t="e">
        <f>(US_Debt_Table[[#This Row],[Debt Held by the Public]] - B6701)/B6701 * 100</f>
        <v>#DIV/0!</v>
      </c>
      <c r="F6449" s="12" t="e">
        <f>(US_Debt_Table[[#This Row],[Debt Held by the Public]] - B6701)/B6701 * 100</f>
        <v>#DIV/0!</v>
      </c>
      <c r="G6449" s="12"/>
      <c r="H6449" s="12"/>
      <c r="K6449"/>
    </row>
    <row r="6450" spans="1:11" x14ac:dyDescent="0.3">
      <c r="A6450" s="21">
        <v>35580</v>
      </c>
      <c r="D6450" s="12">
        <v>5344960000000</v>
      </c>
      <c r="E6450" s="12" t="e">
        <f>(US_Debt_Table[[#This Row],[Debt Held by the Public]] - B6702)/B6702 * 100</f>
        <v>#DIV/0!</v>
      </c>
      <c r="F6450" s="12" t="e">
        <f>(US_Debt_Table[[#This Row],[Debt Held by the Public]] - B6702)/B6702 * 100</f>
        <v>#DIV/0!</v>
      </c>
      <c r="G6450" s="12"/>
      <c r="H6450" s="12"/>
      <c r="K6450"/>
    </row>
    <row r="6451" spans="1:11" x14ac:dyDescent="0.3">
      <c r="A6451" s="21">
        <v>35579</v>
      </c>
      <c r="D6451" s="12">
        <v>5346270000000</v>
      </c>
      <c r="E6451" s="12" t="e">
        <f>(US_Debt_Table[[#This Row],[Debt Held by the Public]] - B6703)/B6703 * 100</f>
        <v>#DIV/0!</v>
      </c>
      <c r="F6451" s="12" t="e">
        <f>(US_Debt_Table[[#This Row],[Debt Held by the Public]] - B6703)/B6703 * 100</f>
        <v>#DIV/0!</v>
      </c>
      <c r="G6451" s="12"/>
      <c r="H6451" s="12"/>
      <c r="K6451"/>
    </row>
    <row r="6452" spans="1:11" x14ac:dyDescent="0.3">
      <c r="A6452" s="21">
        <v>35578</v>
      </c>
      <c r="D6452" s="12">
        <v>5349660000000</v>
      </c>
      <c r="E6452" s="12" t="e">
        <f>(US_Debt_Table[[#This Row],[Debt Held by the Public]] - B6704)/B6704 * 100</f>
        <v>#DIV/0!</v>
      </c>
      <c r="F6452" s="12" t="e">
        <f>(US_Debt_Table[[#This Row],[Debt Held by the Public]] - B6704)/B6704 * 100</f>
        <v>#DIV/0!</v>
      </c>
      <c r="G6452" s="12"/>
      <c r="H6452" s="12"/>
      <c r="K6452"/>
    </row>
    <row r="6453" spans="1:11" x14ac:dyDescent="0.3">
      <c r="A6453" s="21">
        <v>35577</v>
      </c>
      <c r="D6453" s="12">
        <v>5347620000000</v>
      </c>
      <c r="E6453" s="12" t="e">
        <f>(US_Debt_Table[[#This Row],[Debt Held by the Public]] - B6705)/B6705 * 100</f>
        <v>#DIV/0!</v>
      </c>
      <c r="F6453" s="12" t="e">
        <f>(US_Debt_Table[[#This Row],[Debt Held by the Public]] - B6705)/B6705 * 100</f>
        <v>#DIV/0!</v>
      </c>
      <c r="G6453" s="12"/>
      <c r="H6453" s="12"/>
      <c r="K6453"/>
    </row>
    <row r="6454" spans="1:11" x14ac:dyDescent="0.3">
      <c r="A6454" s="21">
        <v>35573</v>
      </c>
      <c r="D6454" s="12">
        <v>5345790000000</v>
      </c>
      <c r="E6454" s="12" t="e">
        <f>(US_Debt_Table[[#This Row],[Debt Held by the Public]] - B6706)/B6706 * 100</f>
        <v>#DIV/0!</v>
      </c>
      <c r="F6454" s="12" t="e">
        <f>(US_Debt_Table[[#This Row],[Debt Held by the Public]] - B6706)/B6706 * 100</f>
        <v>#DIV/0!</v>
      </c>
      <c r="G6454" s="12"/>
      <c r="H6454" s="12"/>
      <c r="K6454"/>
    </row>
    <row r="6455" spans="1:11" x14ac:dyDescent="0.3">
      <c r="A6455" s="21">
        <v>35572</v>
      </c>
      <c r="D6455" s="12">
        <v>5344820000000</v>
      </c>
      <c r="E6455" s="12" t="e">
        <f>(US_Debt_Table[[#This Row],[Debt Held by the Public]] - B6707)/B6707 * 100</f>
        <v>#DIV/0!</v>
      </c>
      <c r="F6455" s="12" t="e">
        <f>(US_Debt_Table[[#This Row],[Debt Held by the Public]] - B6707)/B6707 * 100</f>
        <v>#DIV/0!</v>
      </c>
      <c r="G6455" s="12"/>
      <c r="H6455" s="12"/>
      <c r="K6455"/>
    </row>
    <row r="6456" spans="1:11" x14ac:dyDescent="0.3">
      <c r="A6456" s="21">
        <v>35571</v>
      </c>
      <c r="D6456" s="12">
        <v>5348060000000</v>
      </c>
      <c r="E6456" s="12" t="e">
        <f>(US_Debt_Table[[#This Row],[Debt Held by the Public]] - B6708)/B6708 * 100</f>
        <v>#DIV/0!</v>
      </c>
      <c r="F6456" s="12" t="e">
        <f>(US_Debt_Table[[#This Row],[Debt Held by the Public]] - B6708)/B6708 * 100</f>
        <v>#DIV/0!</v>
      </c>
      <c r="G6456" s="12"/>
      <c r="H6456" s="12"/>
      <c r="K6456"/>
    </row>
    <row r="6457" spans="1:11" x14ac:dyDescent="0.3">
      <c r="A6457" s="21">
        <v>35570</v>
      </c>
      <c r="D6457" s="12">
        <v>5346370000000</v>
      </c>
      <c r="E6457" s="12" t="e">
        <f>(US_Debt_Table[[#This Row],[Debt Held by the Public]] - B6709)/B6709 * 100</f>
        <v>#DIV/0!</v>
      </c>
      <c r="F6457" s="12" t="e">
        <f>(US_Debt_Table[[#This Row],[Debt Held by the Public]] - B6709)/B6709 * 100</f>
        <v>#DIV/0!</v>
      </c>
      <c r="G6457" s="12"/>
      <c r="H6457" s="12"/>
      <c r="K6457"/>
    </row>
    <row r="6458" spans="1:11" x14ac:dyDescent="0.3">
      <c r="A6458" s="21">
        <v>35569</v>
      </c>
      <c r="D6458" s="12">
        <v>5344450000000</v>
      </c>
      <c r="E6458" s="12" t="e">
        <f>(US_Debt_Table[[#This Row],[Debt Held by the Public]] - B6710)/B6710 * 100</f>
        <v>#DIV/0!</v>
      </c>
      <c r="F6458" s="12" t="e">
        <f>(US_Debt_Table[[#This Row],[Debt Held by the Public]] - B6710)/B6710 * 100</f>
        <v>#DIV/0!</v>
      </c>
      <c r="G6458" s="12"/>
      <c r="H6458" s="12"/>
      <c r="K6458"/>
    </row>
    <row r="6459" spans="1:11" x14ac:dyDescent="0.3">
      <c r="A6459" s="21">
        <v>35566</v>
      </c>
      <c r="D6459" s="12">
        <v>5343650000000</v>
      </c>
      <c r="E6459" s="12" t="e">
        <f>(US_Debt_Table[[#This Row],[Debt Held by the Public]] - B6711)/B6711 * 100</f>
        <v>#DIV/0!</v>
      </c>
      <c r="F6459" s="12" t="e">
        <f>(US_Debt_Table[[#This Row],[Debt Held by the Public]] - B6711)/B6711 * 100</f>
        <v>#DIV/0!</v>
      </c>
      <c r="G6459" s="12"/>
      <c r="H6459" s="12"/>
      <c r="K6459"/>
    </row>
    <row r="6460" spans="1:11" x14ac:dyDescent="0.3">
      <c r="A6460" s="21">
        <v>35565</v>
      </c>
      <c r="D6460" s="12">
        <v>5344060000000</v>
      </c>
      <c r="E6460" s="12" t="e">
        <f>(US_Debt_Table[[#This Row],[Debt Held by the Public]] - B6712)/B6712 * 100</f>
        <v>#DIV/0!</v>
      </c>
      <c r="F6460" s="12" t="e">
        <f>(US_Debt_Table[[#This Row],[Debt Held by the Public]] - B6712)/B6712 * 100</f>
        <v>#DIV/0!</v>
      </c>
      <c r="G6460" s="12"/>
      <c r="H6460" s="12"/>
      <c r="K6460"/>
    </row>
    <row r="6461" spans="1:11" x14ac:dyDescent="0.3">
      <c r="A6461" s="21">
        <v>35564</v>
      </c>
      <c r="D6461" s="12">
        <v>5339780000000</v>
      </c>
      <c r="E6461" s="12" t="e">
        <f>(US_Debt_Table[[#This Row],[Debt Held by the Public]] - B6713)/B6713 * 100</f>
        <v>#DIV/0!</v>
      </c>
      <c r="F6461" s="12" t="e">
        <f>(US_Debt_Table[[#This Row],[Debt Held by the Public]] - B6713)/B6713 * 100</f>
        <v>#DIV/0!</v>
      </c>
      <c r="G6461" s="12"/>
      <c r="H6461" s="12"/>
      <c r="K6461"/>
    </row>
    <row r="6462" spans="1:11" x14ac:dyDescent="0.3">
      <c r="A6462" s="21">
        <v>35563</v>
      </c>
      <c r="D6462" s="12">
        <v>5337490000000</v>
      </c>
      <c r="E6462" s="12" t="e">
        <f>(US_Debt_Table[[#This Row],[Debt Held by the Public]] - B6714)/B6714 * 100</f>
        <v>#DIV/0!</v>
      </c>
      <c r="F6462" s="12" t="e">
        <f>(US_Debt_Table[[#This Row],[Debt Held by the Public]] - B6714)/B6714 * 100</f>
        <v>#DIV/0!</v>
      </c>
      <c r="G6462" s="12"/>
      <c r="H6462" s="12"/>
      <c r="K6462"/>
    </row>
    <row r="6463" spans="1:11" x14ac:dyDescent="0.3">
      <c r="A6463" s="21">
        <v>35562</v>
      </c>
      <c r="D6463" s="12">
        <v>5334440000000</v>
      </c>
      <c r="E6463" s="12" t="e">
        <f>(US_Debt_Table[[#This Row],[Debt Held by the Public]] - B6715)/B6715 * 100</f>
        <v>#DIV/0!</v>
      </c>
      <c r="F6463" s="12" t="e">
        <f>(US_Debt_Table[[#This Row],[Debt Held by the Public]] - B6715)/B6715 * 100</f>
        <v>#DIV/0!</v>
      </c>
      <c r="G6463" s="12"/>
      <c r="H6463" s="12"/>
      <c r="K6463"/>
    </row>
    <row r="6464" spans="1:11" x14ac:dyDescent="0.3">
      <c r="A6464" s="21">
        <v>35559</v>
      </c>
      <c r="D6464" s="12">
        <v>5331940000000</v>
      </c>
      <c r="E6464" s="12" t="e">
        <f>(US_Debt_Table[[#This Row],[Debt Held by the Public]] - B6716)/B6716 * 100</f>
        <v>#DIV/0!</v>
      </c>
      <c r="F6464" s="12" t="e">
        <f>(US_Debt_Table[[#This Row],[Debt Held by the Public]] - B6716)/B6716 * 100</f>
        <v>#DIV/0!</v>
      </c>
      <c r="G6464" s="12"/>
      <c r="H6464" s="12"/>
      <c r="K6464"/>
    </row>
    <row r="6465" spans="1:11" x14ac:dyDescent="0.3">
      <c r="A6465" s="21">
        <v>35558</v>
      </c>
      <c r="D6465" s="12">
        <v>5330420000000</v>
      </c>
      <c r="E6465" s="12" t="e">
        <f>(US_Debt_Table[[#This Row],[Debt Held by the Public]] - B6717)/B6717 * 100</f>
        <v>#DIV/0!</v>
      </c>
      <c r="F6465" s="12" t="e">
        <f>(US_Debt_Table[[#This Row],[Debt Held by the Public]] - B6717)/B6717 * 100</f>
        <v>#DIV/0!</v>
      </c>
      <c r="G6465" s="12"/>
      <c r="H6465" s="12"/>
      <c r="K6465"/>
    </row>
    <row r="6466" spans="1:11" x14ac:dyDescent="0.3">
      <c r="A6466" s="21">
        <v>35557</v>
      </c>
      <c r="D6466" s="12">
        <v>5336080000000</v>
      </c>
      <c r="E6466" s="12" t="e">
        <f>(US_Debt_Table[[#This Row],[Debt Held by the Public]] - B6718)/B6718 * 100</f>
        <v>#DIV/0!</v>
      </c>
      <c r="F6466" s="12" t="e">
        <f>(US_Debt_Table[[#This Row],[Debt Held by the Public]] - B6718)/B6718 * 100</f>
        <v>#DIV/0!</v>
      </c>
      <c r="G6466" s="12"/>
      <c r="H6466" s="12"/>
      <c r="K6466"/>
    </row>
    <row r="6467" spans="1:11" x14ac:dyDescent="0.3">
      <c r="A6467" s="21">
        <v>35556</v>
      </c>
      <c r="D6467" s="12">
        <v>5337030000000</v>
      </c>
      <c r="E6467" s="12" t="e">
        <f>(US_Debt_Table[[#This Row],[Debt Held by the Public]] - B6719)/B6719 * 100</f>
        <v>#DIV/0!</v>
      </c>
      <c r="F6467" s="12" t="e">
        <f>(US_Debt_Table[[#This Row],[Debt Held by the Public]] - B6719)/B6719 * 100</f>
        <v>#DIV/0!</v>
      </c>
      <c r="G6467" s="12"/>
      <c r="H6467" s="12"/>
      <c r="K6467"/>
    </row>
    <row r="6468" spans="1:11" x14ac:dyDescent="0.3">
      <c r="A6468" s="21">
        <v>35555</v>
      </c>
      <c r="D6468" s="12">
        <v>5332470000000</v>
      </c>
      <c r="E6468" s="12" t="e">
        <f>(US_Debt_Table[[#This Row],[Debt Held by the Public]] - B6720)/B6720 * 100</f>
        <v>#DIV/0!</v>
      </c>
      <c r="F6468" s="12" t="e">
        <f>(US_Debt_Table[[#This Row],[Debt Held by the Public]] - B6720)/B6720 * 100</f>
        <v>#DIV/0!</v>
      </c>
      <c r="G6468" s="12"/>
      <c r="H6468" s="12"/>
      <c r="K6468"/>
    </row>
    <row r="6469" spans="1:11" x14ac:dyDescent="0.3">
      <c r="A6469" s="21">
        <v>35552</v>
      </c>
      <c r="D6469" s="12">
        <v>5331760000000</v>
      </c>
      <c r="E6469" s="12" t="e">
        <f>(US_Debt_Table[[#This Row],[Debt Held by the Public]] - B6721)/B6721 * 100</f>
        <v>#DIV/0!</v>
      </c>
      <c r="F6469" s="12" t="e">
        <f>(US_Debt_Table[[#This Row],[Debt Held by the Public]] - B6721)/B6721 * 100</f>
        <v>#DIV/0!</v>
      </c>
      <c r="G6469" s="12"/>
      <c r="H6469" s="12"/>
      <c r="K6469"/>
    </row>
    <row r="6470" spans="1:11" x14ac:dyDescent="0.3">
      <c r="A6470" s="21">
        <v>35551</v>
      </c>
      <c r="D6470" s="12">
        <v>5338450000000</v>
      </c>
      <c r="E6470" s="12" t="e">
        <f>(US_Debt_Table[[#This Row],[Debt Held by the Public]] - B6722)/B6722 * 100</f>
        <v>#DIV/0!</v>
      </c>
      <c r="F6470" s="12" t="e">
        <f>(US_Debt_Table[[#This Row],[Debt Held by the Public]] - B6722)/B6722 * 100</f>
        <v>#DIV/0!</v>
      </c>
      <c r="G6470" s="12"/>
      <c r="H6470" s="12"/>
      <c r="K6470"/>
    </row>
    <row r="6471" spans="1:11" x14ac:dyDescent="0.3">
      <c r="A6471" s="21">
        <v>35550</v>
      </c>
      <c r="D6471" s="12">
        <v>5353970000000</v>
      </c>
      <c r="E6471" s="12" t="e">
        <f>(US_Debt_Table[[#This Row],[Debt Held by the Public]] - B6723)/B6723 * 100</f>
        <v>#DIV/0!</v>
      </c>
      <c r="F6471" s="12" t="e">
        <f>(US_Debt_Table[[#This Row],[Debt Held by the Public]] - B6723)/B6723 * 100</f>
        <v>#DIV/0!</v>
      </c>
      <c r="G6471" s="12"/>
      <c r="H6471" s="12"/>
      <c r="K6471"/>
    </row>
    <row r="6472" spans="1:11" x14ac:dyDescent="0.3">
      <c r="A6472" s="21">
        <v>35549</v>
      </c>
      <c r="D6472" s="12">
        <v>5348140000000</v>
      </c>
      <c r="E6472" s="12" t="e">
        <f>(US_Debt_Table[[#This Row],[Debt Held by the Public]] - B6724)/B6724 * 100</f>
        <v>#DIV/0!</v>
      </c>
      <c r="F6472" s="12" t="e">
        <f>(US_Debt_Table[[#This Row],[Debt Held by the Public]] - B6724)/B6724 * 100</f>
        <v>#DIV/0!</v>
      </c>
      <c r="G6472" s="12"/>
      <c r="H6472" s="12"/>
      <c r="K6472"/>
    </row>
    <row r="6473" spans="1:11" x14ac:dyDescent="0.3">
      <c r="A6473" s="21">
        <v>35548</v>
      </c>
      <c r="D6473" s="12">
        <v>5347130000000</v>
      </c>
      <c r="E6473" s="12" t="e">
        <f>(US_Debt_Table[[#This Row],[Debt Held by the Public]] - B6725)/B6725 * 100</f>
        <v>#DIV/0!</v>
      </c>
      <c r="F6473" s="12" t="e">
        <f>(US_Debt_Table[[#This Row],[Debt Held by the Public]] - B6725)/B6725 * 100</f>
        <v>#DIV/0!</v>
      </c>
      <c r="G6473" s="12"/>
      <c r="H6473" s="12"/>
      <c r="K6473"/>
    </row>
    <row r="6474" spans="1:11" x14ac:dyDescent="0.3">
      <c r="A6474" s="21">
        <v>35545</v>
      </c>
      <c r="D6474" s="12">
        <v>5345390000000</v>
      </c>
      <c r="E6474" s="12" t="e">
        <f>(US_Debt_Table[[#This Row],[Debt Held by the Public]] - B6726)/B6726 * 100</f>
        <v>#DIV/0!</v>
      </c>
      <c r="F6474" s="12" t="e">
        <f>(US_Debt_Table[[#This Row],[Debt Held by the Public]] - B6726)/B6726 * 100</f>
        <v>#DIV/0!</v>
      </c>
      <c r="G6474" s="12"/>
      <c r="H6474" s="12"/>
      <c r="K6474"/>
    </row>
    <row r="6475" spans="1:11" x14ac:dyDescent="0.3">
      <c r="A6475" s="21">
        <v>35544</v>
      </c>
      <c r="D6475" s="12">
        <v>5343220000000</v>
      </c>
      <c r="E6475" s="12" t="e">
        <f>(US_Debt_Table[[#This Row],[Debt Held by the Public]] - B6727)/B6727 * 100</f>
        <v>#DIV/0!</v>
      </c>
      <c r="F6475" s="12" t="e">
        <f>(US_Debt_Table[[#This Row],[Debt Held by the Public]] - B6727)/B6727 * 100</f>
        <v>#DIV/0!</v>
      </c>
      <c r="G6475" s="12"/>
      <c r="H6475" s="12"/>
      <c r="K6475"/>
    </row>
    <row r="6476" spans="1:11" x14ac:dyDescent="0.3">
      <c r="A6476" s="21">
        <v>35543</v>
      </c>
      <c r="D6476" s="12">
        <v>5345090000000</v>
      </c>
      <c r="E6476" s="12" t="e">
        <f>(US_Debt_Table[[#This Row],[Debt Held by the Public]] - B6728)/B6728 * 100</f>
        <v>#DIV/0!</v>
      </c>
      <c r="F6476" s="12" t="e">
        <f>(US_Debt_Table[[#This Row],[Debt Held by the Public]] - B6728)/B6728 * 100</f>
        <v>#DIV/0!</v>
      </c>
      <c r="G6476" s="12"/>
      <c r="H6476" s="12"/>
      <c r="K6476"/>
    </row>
    <row r="6477" spans="1:11" x14ac:dyDescent="0.3">
      <c r="A6477" s="21">
        <v>35542</v>
      </c>
      <c r="D6477" s="12">
        <v>5340280000000</v>
      </c>
      <c r="E6477" s="12" t="e">
        <f>(US_Debt_Table[[#This Row],[Debt Held by the Public]] - B6729)/B6729 * 100</f>
        <v>#DIV/0!</v>
      </c>
      <c r="F6477" s="12" t="e">
        <f>(US_Debt_Table[[#This Row],[Debt Held by the Public]] - B6729)/B6729 * 100</f>
        <v>#DIV/0!</v>
      </c>
      <c r="G6477" s="12"/>
      <c r="H6477" s="12"/>
      <c r="K6477"/>
    </row>
    <row r="6478" spans="1:11" x14ac:dyDescent="0.3">
      <c r="A6478" s="21">
        <v>35541</v>
      </c>
      <c r="D6478" s="12">
        <v>5352730000000</v>
      </c>
      <c r="E6478" s="12" t="e">
        <f>(US_Debt_Table[[#This Row],[Debt Held by the Public]] - B6730)/B6730 * 100</f>
        <v>#DIV/0!</v>
      </c>
      <c r="F6478" s="12" t="e">
        <f>(US_Debt_Table[[#This Row],[Debt Held by the Public]] - B6730)/B6730 * 100</f>
        <v>#DIV/0!</v>
      </c>
      <c r="G6478" s="12"/>
      <c r="H6478" s="12"/>
      <c r="K6478"/>
    </row>
    <row r="6479" spans="1:11" x14ac:dyDescent="0.3">
      <c r="A6479" s="21">
        <v>35538</v>
      </c>
      <c r="D6479" s="12">
        <v>5351330000000</v>
      </c>
      <c r="E6479" s="12" t="e">
        <f>(US_Debt_Table[[#This Row],[Debt Held by the Public]] - B6731)/B6731 * 100</f>
        <v>#DIV/0!</v>
      </c>
      <c r="F6479" s="12" t="e">
        <f>(US_Debt_Table[[#This Row],[Debt Held by the Public]] - B6731)/B6731 * 100</f>
        <v>#DIV/0!</v>
      </c>
      <c r="G6479" s="12"/>
      <c r="H6479" s="12"/>
      <c r="K6479"/>
    </row>
    <row r="6480" spans="1:11" x14ac:dyDescent="0.3">
      <c r="A6480" s="21">
        <v>35537</v>
      </c>
      <c r="D6480" s="12">
        <v>5350650000000</v>
      </c>
      <c r="E6480" s="12" t="e">
        <f>(US_Debt_Table[[#This Row],[Debt Held by the Public]] - B6732)/B6732 * 100</f>
        <v>#DIV/0!</v>
      </c>
      <c r="F6480" s="12" t="e">
        <f>(US_Debt_Table[[#This Row],[Debt Held by the Public]] - B6732)/B6732 * 100</f>
        <v>#DIV/0!</v>
      </c>
      <c r="G6480" s="12"/>
      <c r="H6480" s="12"/>
      <c r="K6480"/>
    </row>
    <row r="6481" spans="1:11" x14ac:dyDescent="0.3">
      <c r="A6481" s="21">
        <v>35536</v>
      </c>
      <c r="D6481" s="12">
        <v>5386020000000</v>
      </c>
      <c r="E6481" s="12" t="e">
        <f>(US_Debt_Table[[#This Row],[Debt Held by the Public]] - B6733)/B6733 * 100</f>
        <v>#DIV/0!</v>
      </c>
      <c r="F6481" s="12" t="e">
        <f>(US_Debt_Table[[#This Row],[Debt Held by the Public]] - B6733)/B6733 * 100</f>
        <v>#DIV/0!</v>
      </c>
      <c r="G6481" s="12"/>
      <c r="H6481" s="12"/>
      <c r="K6481"/>
    </row>
    <row r="6482" spans="1:11" x14ac:dyDescent="0.3">
      <c r="A6482" s="21">
        <v>35535</v>
      </c>
      <c r="D6482" s="12">
        <v>5383130000000</v>
      </c>
      <c r="E6482" s="12" t="e">
        <f>(US_Debt_Table[[#This Row],[Debt Held by the Public]] - B6734)/B6734 * 100</f>
        <v>#DIV/0!</v>
      </c>
      <c r="F6482" s="12" t="e">
        <f>(US_Debt_Table[[#This Row],[Debt Held by the Public]] - B6734)/B6734 * 100</f>
        <v>#DIV/0!</v>
      </c>
      <c r="G6482" s="12"/>
      <c r="H6482" s="12"/>
      <c r="K6482"/>
    </row>
    <row r="6483" spans="1:11" x14ac:dyDescent="0.3">
      <c r="A6483" s="21">
        <v>35534</v>
      </c>
      <c r="D6483" s="12">
        <v>5378600000000</v>
      </c>
      <c r="E6483" s="12" t="e">
        <f>(US_Debt_Table[[#This Row],[Debt Held by the Public]] - B6735)/B6735 * 100</f>
        <v>#DIV/0!</v>
      </c>
      <c r="F6483" s="12" t="e">
        <f>(US_Debt_Table[[#This Row],[Debt Held by the Public]] - B6735)/B6735 * 100</f>
        <v>#DIV/0!</v>
      </c>
      <c r="G6483" s="12"/>
      <c r="H6483" s="12"/>
      <c r="K6483"/>
    </row>
    <row r="6484" spans="1:11" x14ac:dyDescent="0.3">
      <c r="A6484" s="21">
        <v>35531</v>
      </c>
      <c r="D6484" s="12">
        <v>5378190000000</v>
      </c>
      <c r="E6484" s="12" t="e">
        <f>(US_Debt_Table[[#This Row],[Debt Held by the Public]] - B6736)/B6736 * 100</f>
        <v>#DIV/0!</v>
      </c>
      <c r="F6484" s="12" t="e">
        <f>(US_Debt_Table[[#This Row],[Debt Held by the Public]] - B6736)/B6736 * 100</f>
        <v>#DIV/0!</v>
      </c>
      <c r="G6484" s="12"/>
      <c r="H6484" s="12"/>
      <c r="K6484"/>
    </row>
    <row r="6485" spans="1:11" x14ac:dyDescent="0.3">
      <c r="A6485" s="21">
        <v>35530</v>
      </c>
      <c r="D6485" s="12">
        <v>5379880000000</v>
      </c>
      <c r="E6485" s="12" t="e">
        <f>(US_Debt_Table[[#This Row],[Debt Held by the Public]] - B6737)/B6737 * 100</f>
        <v>#DIV/0!</v>
      </c>
      <c r="F6485" s="12" t="e">
        <f>(US_Debt_Table[[#This Row],[Debt Held by the Public]] - B6737)/B6737 * 100</f>
        <v>#DIV/0!</v>
      </c>
      <c r="G6485" s="12"/>
      <c r="H6485" s="12"/>
      <c r="K6485"/>
    </row>
    <row r="6486" spans="1:11" x14ac:dyDescent="0.3">
      <c r="A6486" s="21">
        <v>35529</v>
      </c>
      <c r="D6486" s="12">
        <v>5380950000000</v>
      </c>
      <c r="E6486" s="12" t="e">
        <f>(US_Debt_Table[[#This Row],[Debt Held by the Public]] - B6738)/B6738 * 100</f>
        <v>#DIV/0!</v>
      </c>
      <c r="F6486" s="12" t="e">
        <f>(US_Debt_Table[[#This Row],[Debt Held by the Public]] - B6738)/B6738 * 100</f>
        <v>#DIV/0!</v>
      </c>
      <c r="G6486" s="12"/>
      <c r="H6486" s="12"/>
      <c r="K6486"/>
    </row>
    <row r="6487" spans="1:11" x14ac:dyDescent="0.3">
      <c r="A6487" s="21">
        <v>35528</v>
      </c>
      <c r="D6487" s="12">
        <v>5384130000000</v>
      </c>
      <c r="E6487" s="12" t="e">
        <f>(US_Debt_Table[[#This Row],[Debt Held by the Public]] - B6739)/B6739 * 100</f>
        <v>#DIV/0!</v>
      </c>
      <c r="F6487" s="12" t="e">
        <f>(US_Debt_Table[[#This Row],[Debt Held by the Public]] - B6739)/B6739 * 100</f>
        <v>#DIV/0!</v>
      </c>
      <c r="G6487" s="12"/>
      <c r="H6487" s="12"/>
      <c r="K6487"/>
    </row>
    <row r="6488" spans="1:11" x14ac:dyDescent="0.3">
      <c r="A6488" s="21">
        <v>35527</v>
      </c>
      <c r="D6488" s="12">
        <v>5385190000000</v>
      </c>
      <c r="E6488" s="12" t="e">
        <f>(US_Debt_Table[[#This Row],[Debt Held by the Public]] - B6740)/B6740 * 100</f>
        <v>#DIV/0!</v>
      </c>
      <c r="F6488" s="12" t="e">
        <f>(US_Debt_Table[[#This Row],[Debt Held by the Public]] - B6740)/B6740 * 100</f>
        <v>#DIV/0!</v>
      </c>
      <c r="G6488" s="12"/>
      <c r="H6488" s="12"/>
      <c r="K6488"/>
    </row>
    <row r="6489" spans="1:11" x14ac:dyDescent="0.3">
      <c r="A6489" s="21">
        <v>35524</v>
      </c>
      <c r="D6489" s="12">
        <v>5384750000000</v>
      </c>
      <c r="E6489" s="12" t="e">
        <f>(US_Debt_Table[[#This Row],[Debt Held by the Public]] - B6741)/B6741 * 100</f>
        <v>#DIV/0!</v>
      </c>
      <c r="F6489" s="12" t="e">
        <f>(US_Debt_Table[[#This Row],[Debt Held by the Public]] - B6741)/B6741 * 100</f>
        <v>#DIV/0!</v>
      </c>
      <c r="G6489" s="12"/>
      <c r="H6489" s="12"/>
      <c r="K6489"/>
    </row>
    <row r="6490" spans="1:11" x14ac:dyDescent="0.3">
      <c r="A6490" s="21">
        <v>35523</v>
      </c>
      <c r="D6490" s="12">
        <v>5385460000000</v>
      </c>
      <c r="E6490" s="12" t="e">
        <f>(US_Debt_Table[[#This Row],[Debt Held by the Public]] - B6742)/B6742 * 100</f>
        <v>#DIV/0!</v>
      </c>
      <c r="F6490" s="12" t="e">
        <f>(US_Debt_Table[[#This Row],[Debt Held by the Public]] - B6742)/B6742 * 100</f>
        <v>#DIV/0!</v>
      </c>
      <c r="G6490" s="12"/>
      <c r="H6490" s="12"/>
      <c r="K6490"/>
    </row>
    <row r="6491" spans="1:11" x14ac:dyDescent="0.3">
      <c r="A6491" s="21">
        <v>35522</v>
      </c>
      <c r="D6491" s="12">
        <v>5376710000000</v>
      </c>
      <c r="E6491" s="12" t="e">
        <f>(US_Debt_Table[[#This Row],[Debt Held by the Public]] - B6743)/B6743 * 100</f>
        <v>#DIV/0!</v>
      </c>
      <c r="F6491" s="12" t="e">
        <f>(US_Debt_Table[[#This Row],[Debt Held by the Public]] - B6743)/B6743 * 100</f>
        <v>#DIV/0!</v>
      </c>
      <c r="G6491" s="12"/>
      <c r="H6491" s="12"/>
      <c r="K6491"/>
    </row>
    <row r="6492" spans="1:11" x14ac:dyDescent="0.3">
      <c r="A6492" s="21">
        <v>35521</v>
      </c>
      <c r="D6492" s="12">
        <v>5375120000000</v>
      </c>
      <c r="E6492" s="12" t="e">
        <f>(US_Debt_Table[[#This Row],[Debt Held by the Public]] - B6744)/B6744 * 100</f>
        <v>#DIV/0!</v>
      </c>
      <c r="F6492" s="12" t="e">
        <f>(US_Debt_Table[[#This Row],[Debt Held by the Public]] - B6744)/B6744 * 100</f>
        <v>#DIV/0!</v>
      </c>
      <c r="G6492" s="12"/>
      <c r="H6492" s="12"/>
      <c r="K6492"/>
    </row>
    <row r="6493" spans="1:11" x14ac:dyDescent="0.3">
      <c r="A6493" s="21">
        <v>35520</v>
      </c>
      <c r="D6493" s="12">
        <v>5380890000000</v>
      </c>
      <c r="E6493" s="12" t="e">
        <f>(US_Debt_Table[[#This Row],[Debt Held by the Public]] - B6745)/B6745 * 100</f>
        <v>#DIV/0!</v>
      </c>
      <c r="F6493" s="12" t="e">
        <f>(US_Debt_Table[[#This Row],[Debt Held by the Public]] - B6745)/B6745 * 100</f>
        <v>#DIV/0!</v>
      </c>
      <c r="G6493" s="12"/>
      <c r="H6493" s="12"/>
      <c r="K6493"/>
    </row>
    <row r="6494" spans="1:11" x14ac:dyDescent="0.3">
      <c r="A6494" s="21">
        <v>35517</v>
      </c>
      <c r="D6494" s="12">
        <v>5377250000000</v>
      </c>
      <c r="E6494" s="12" t="e">
        <f>(US_Debt_Table[[#This Row],[Debt Held by the Public]] - B6746)/B6746 * 100</f>
        <v>#DIV/0!</v>
      </c>
      <c r="F6494" s="12" t="e">
        <f>(US_Debt_Table[[#This Row],[Debt Held by the Public]] - B6746)/B6746 * 100</f>
        <v>#DIV/0!</v>
      </c>
      <c r="G6494" s="12"/>
      <c r="H6494" s="12"/>
      <c r="K6494"/>
    </row>
    <row r="6495" spans="1:11" x14ac:dyDescent="0.3">
      <c r="A6495" s="21">
        <v>35516</v>
      </c>
      <c r="D6495" s="12">
        <v>5378490000000</v>
      </c>
      <c r="E6495" s="12" t="e">
        <f>(US_Debt_Table[[#This Row],[Debt Held by the Public]] - B6747)/B6747 * 100</f>
        <v>#DIV/0!</v>
      </c>
      <c r="F6495" s="12" t="e">
        <f>(US_Debt_Table[[#This Row],[Debt Held by the Public]] - B6747)/B6747 * 100</f>
        <v>#DIV/0!</v>
      </c>
      <c r="G6495" s="12"/>
      <c r="H6495" s="12"/>
      <c r="K6495"/>
    </row>
    <row r="6496" spans="1:11" x14ac:dyDescent="0.3">
      <c r="A6496" s="21">
        <v>35515</v>
      </c>
      <c r="D6496" s="12">
        <v>5377850000000</v>
      </c>
      <c r="E6496" s="12" t="e">
        <f>(US_Debt_Table[[#This Row],[Debt Held by the Public]] - B6748)/B6748 * 100</f>
        <v>#DIV/0!</v>
      </c>
      <c r="F6496" s="12" t="e">
        <f>(US_Debt_Table[[#This Row],[Debt Held by the Public]] - B6748)/B6748 * 100</f>
        <v>#DIV/0!</v>
      </c>
      <c r="G6496" s="12"/>
      <c r="H6496" s="12"/>
      <c r="K6496"/>
    </row>
    <row r="6497" spans="1:11" x14ac:dyDescent="0.3">
      <c r="A6497" s="21">
        <v>35514</v>
      </c>
      <c r="D6497" s="12">
        <v>5374780000000</v>
      </c>
      <c r="E6497" s="12" t="e">
        <f>(US_Debt_Table[[#This Row],[Debt Held by the Public]] - B6749)/B6749 * 100</f>
        <v>#DIV/0!</v>
      </c>
      <c r="F6497" s="12" t="e">
        <f>(US_Debt_Table[[#This Row],[Debt Held by the Public]] - B6749)/B6749 * 100</f>
        <v>#DIV/0!</v>
      </c>
      <c r="G6497" s="12"/>
      <c r="H6497" s="12"/>
      <c r="K6497"/>
    </row>
    <row r="6498" spans="1:11" x14ac:dyDescent="0.3">
      <c r="A6498" s="21">
        <v>35513</v>
      </c>
      <c r="D6498" s="12">
        <v>5370450000000</v>
      </c>
      <c r="E6498" s="12" t="e">
        <f>(US_Debt_Table[[#This Row],[Debt Held by the Public]] - B6750)/B6750 * 100</f>
        <v>#DIV/0!</v>
      </c>
      <c r="F6498" s="12" t="e">
        <f>(US_Debt_Table[[#This Row],[Debt Held by the Public]] - B6750)/B6750 * 100</f>
        <v>#DIV/0!</v>
      </c>
      <c r="G6498" s="12"/>
      <c r="H6498" s="12"/>
      <c r="K6498"/>
    </row>
    <row r="6499" spans="1:11" x14ac:dyDescent="0.3">
      <c r="A6499" s="21">
        <v>35510</v>
      </c>
      <c r="D6499" s="12">
        <v>5369740000000</v>
      </c>
      <c r="E6499" s="12" t="e">
        <f>(US_Debt_Table[[#This Row],[Debt Held by the Public]] - B6751)/B6751 * 100</f>
        <v>#DIV/0!</v>
      </c>
      <c r="F6499" s="12" t="e">
        <f>(US_Debt_Table[[#This Row],[Debt Held by the Public]] - B6751)/B6751 * 100</f>
        <v>#DIV/0!</v>
      </c>
      <c r="G6499" s="12"/>
      <c r="H6499" s="12"/>
      <c r="K6499"/>
    </row>
    <row r="6500" spans="1:11" x14ac:dyDescent="0.3">
      <c r="A6500" s="21">
        <v>35509</v>
      </c>
      <c r="D6500" s="12">
        <v>5369250000000</v>
      </c>
      <c r="E6500" s="12" t="e">
        <f>(US_Debt_Table[[#This Row],[Debt Held by the Public]] - B6752)/B6752 * 100</f>
        <v>#DIV/0!</v>
      </c>
      <c r="F6500" s="12" t="e">
        <f>(US_Debt_Table[[#This Row],[Debt Held by the Public]] - B6752)/B6752 * 100</f>
        <v>#DIV/0!</v>
      </c>
      <c r="G6500" s="12"/>
      <c r="H6500" s="12"/>
      <c r="K6500"/>
    </row>
    <row r="6501" spans="1:11" x14ac:dyDescent="0.3">
      <c r="A6501" s="21">
        <v>35508</v>
      </c>
      <c r="D6501" s="12">
        <v>5369100000000</v>
      </c>
      <c r="E6501" s="12" t="e">
        <f>(US_Debt_Table[[#This Row],[Debt Held by the Public]] - B6753)/B6753 * 100</f>
        <v>#DIV/0!</v>
      </c>
      <c r="F6501" s="12" t="e">
        <f>(US_Debt_Table[[#This Row],[Debt Held by the Public]] - B6753)/B6753 * 100</f>
        <v>#DIV/0!</v>
      </c>
      <c r="G6501" s="12"/>
      <c r="H6501" s="12"/>
      <c r="K6501"/>
    </row>
    <row r="6502" spans="1:11" x14ac:dyDescent="0.3">
      <c r="A6502" s="21">
        <v>35507</v>
      </c>
      <c r="D6502" s="12">
        <v>5367670000000</v>
      </c>
      <c r="E6502" s="12" t="e">
        <f>(US_Debt_Table[[#This Row],[Debt Held by the Public]] - B6754)/B6754 * 100</f>
        <v>#DIV/0!</v>
      </c>
      <c r="F6502" s="12" t="e">
        <f>(US_Debt_Table[[#This Row],[Debt Held by the Public]] - B6754)/B6754 * 100</f>
        <v>#DIV/0!</v>
      </c>
      <c r="G6502" s="12"/>
      <c r="H6502" s="12"/>
      <c r="K6502"/>
    </row>
    <row r="6503" spans="1:11" x14ac:dyDescent="0.3">
      <c r="A6503" s="21">
        <v>35506</v>
      </c>
      <c r="D6503" s="12">
        <v>5363310000000</v>
      </c>
      <c r="E6503" s="12" t="e">
        <f>(US_Debt_Table[[#This Row],[Debt Held by the Public]] - B6755)/B6755 * 100</f>
        <v>#DIV/0!</v>
      </c>
      <c r="F6503" s="12" t="e">
        <f>(US_Debt_Table[[#This Row],[Debt Held by the Public]] - B6755)/B6755 * 100</f>
        <v>#DIV/0!</v>
      </c>
      <c r="G6503" s="12"/>
      <c r="H6503" s="12"/>
      <c r="K6503"/>
    </row>
    <row r="6504" spans="1:11" x14ac:dyDescent="0.3">
      <c r="A6504" s="21">
        <v>35503</v>
      </c>
      <c r="D6504" s="12">
        <v>5362750000000</v>
      </c>
      <c r="E6504" s="12" t="e">
        <f>(US_Debt_Table[[#This Row],[Debt Held by the Public]] - B6756)/B6756 * 100</f>
        <v>#DIV/0!</v>
      </c>
      <c r="F6504" s="12" t="e">
        <f>(US_Debt_Table[[#This Row],[Debt Held by the Public]] - B6756)/B6756 * 100</f>
        <v>#DIV/0!</v>
      </c>
      <c r="G6504" s="12"/>
      <c r="H6504" s="12"/>
      <c r="K6504"/>
    </row>
    <row r="6505" spans="1:11" x14ac:dyDescent="0.3">
      <c r="A6505" s="21">
        <v>35502</v>
      </c>
      <c r="D6505" s="12">
        <v>5362040000000</v>
      </c>
      <c r="E6505" s="12" t="e">
        <f>(US_Debt_Table[[#This Row],[Debt Held by the Public]] - B6757)/B6757 * 100</f>
        <v>#DIV/0!</v>
      </c>
      <c r="F6505" s="12" t="e">
        <f>(US_Debt_Table[[#This Row],[Debt Held by the Public]] - B6757)/B6757 * 100</f>
        <v>#DIV/0!</v>
      </c>
      <c r="G6505" s="12"/>
      <c r="H6505" s="12"/>
      <c r="K6505"/>
    </row>
    <row r="6506" spans="1:11" x14ac:dyDescent="0.3">
      <c r="A6506" s="21">
        <v>35501</v>
      </c>
      <c r="D6506" s="12">
        <v>5361480000000</v>
      </c>
      <c r="E6506" s="12" t="e">
        <f>(US_Debt_Table[[#This Row],[Debt Held by the Public]] - B6758)/B6758 * 100</f>
        <v>#DIV/0!</v>
      </c>
      <c r="F6506" s="12" t="e">
        <f>(US_Debt_Table[[#This Row],[Debt Held by the Public]] - B6758)/B6758 * 100</f>
        <v>#DIV/0!</v>
      </c>
      <c r="G6506" s="12"/>
      <c r="H6506" s="12"/>
      <c r="K6506"/>
    </row>
    <row r="6507" spans="1:11" x14ac:dyDescent="0.3">
      <c r="A6507" s="21">
        <v>35500</v>
      </c>
      <c r="D6507" s="12">
        <v>5357360000000</v>
      </c>
      <c r="E6507" s="12" t="e">
        <f>(US_Debt_Table[[#This Row],[Debt Held by the Public]] - B6759)/B6759 * 100</f>
        <v>#DIV/0!</v>
      </c>
      <c r="F6507" s="12" t="e">
        <f>(US_Debt_Table[[#This Row],[Debt Held by the Public]] - B6759)/B6759 * 100</f>
        <v>#DIV/0!</v>
      </c>
      <c r="G6507" s="12"/>
      <c r="H6507" s="12"/>
      <c r="K6507"/>
    </row>
    <row r="6508" spans="1:11" x14ac:dyDescent="0.3">
      <c r="A6508" s="21">
        <v>35499</v>
      </c>
      <c r="D6508" s="12">
        <v>5354330000000</v>
      </c>
      <c r="E6508" s="12" t="e">
        <f>(US_Debt_Table[[#This Row],[Debt Held by the Public]] - B6760)/B6760 * 100</f>
        <v>#DIV/0!</v>
      </c>
      <c r="F6508" s="12" t="e">
        <f>(US_Debt_Table[[#This Row],[Debt Held by the Public]] - B6760)/B6760 * 100</f>
        <v>#DIV/0!</v>
      </c>
      <c r="G6508" s="12"/>
      <c r="H6508" s="12"/>
      <c r="K6508"/>
    </row>
    <row r="6509" spans="1:11" x14ac:dyDescent="0.3">
      <c r="A6509" s="21">
        <v>35496</v>
      </c>
      <c r="D6509" s="12">
        <v>5353410000000</v>
      </c>
      <c r="E6509" s="12" t="e">
        <f>(US_Debt_Table[[#This Row],[Debt Held by the Public]] - B6761)/B6761 * 100</f>
        <v>#DIV/0!</v>
      </c>
      <c r="F6509" s="12" t="e">
        <f>(US_Debt_Table[[#This Row],[Debt Held by the Public]] - B6761)/B6761 * 100</f>
        <v>#DIV/0!</v>
      </c>
      <c r="G6509" s="12"/>
      <c r="H6509" s="12"/>
      <c r="K6509"/>
    </row>
    <row r="6510" spans="1:11" x14ac:dyDescent="0.3">
      <c r="A6510" s="21">
        <v>35495</v>
      </c>
      <c r="D6510" s="12">
        <v>5358690000000</v>
      </c>
      <c r="E6510" s="12" t="e">
        <f>(US_Debt_Table[[#This Row],[Debt Held by the Public]] - B6762)/B6762 * 100</f>
        <v>#DIV/0!</v>
      </c>
      <c r="F6510" s="12" t="e">
        <f>(US_Debt_Table[[#This Row],[Debt Held by the Public]] - B6762)/B6762 * 100</f>
        <v>#DIV/0!</v>
      </c>
      <c r="G6510" s="12"/>
      <c r="H6510" s="12"/>
      <c r="K6510"/>
    </row>
    <row r="6511" spans="1:11" x14ac:dyDescent="0.3">
      <c r="A6511" s="21">
        <v>35494</v>
      </c>
      <c r="D6511" s="12">
        <v>5359520000000</v>
      </c>
      <c r="E6511" s="12" t="e">
        <f>(US_Debt_Table[[#This Row],[Debt Held by the Public]] - B6763)/B6763 * 100</f>
        <v>#DIV/0!</v>
      </c>
      <c r="F6511" s="12" t="e">
        <f>(US_Debt_Table[[#This Row],[Debt Held by the Public]] - B6763)/B6763 * 100</f>
        <v>#DIV/0!</v>
      </c>
      <c r="G6511" s="12"/>
      <c r="H6511" s="12"/>
      <c r="K6511"/>
    </row>
    <row r="6512" spans="1:11" x14ac:dyDescent="0.3">
      <c r="A6512" s="21">
        <v>35493</v>
      </c>
      <c r="D6512" s="12">
        <v>5363580000000</v>
      </c>
      <c r="E6512" s="12" t="e">
        <f>(US_Debt_Table[[#This Row],[Debt Held by the Public]] - B6764)/B6764 * 100</f>
        <v>#DIV/0!</v>
      </c>
      <c r="F6512" s="12" t="e">
        <f>(US_Debt_Table[[#This Row],[Debt Held by the Public]] - B6764)/B6764 * 100</f>
        <v>#DIV/0!</v>
      </c>
      <c r="G6512" s="12"/>
      <c r="H6512" s="12"/>
      <c r="K6512"/>
    </row>
    <row r="6513" spans="1:11" x14ac:dyDescent="0.3">
      <c r="A6513" s="21">
        <v>35492</v>
      </c>
      <c r="D6513" s="12">
        <v>5358960000000</v>
      </c>
      <c r="E6513" s="12" t="e">
        <f>(US_Debt_Table[[#This Row],[Debt Held by the Public]] - B6765)/B6765 * 100</f>
        <v>#DIV/0!</v>
      </c>
      <c r="F6513" s="12" t="e">
        <f>(US_Debt_Table[[#This Row],[Debt Held by the Public]] - B6765)/B6765 * 100</f>
        <v>#DIV/0!</v>
      </c>
      <c r="G6513" s="12"/>
      <c r="H6513" s="12"/>
      <c r="K6513"/>
    </row>
    <row r="6514" spans="1:11" x14ac:dyDescent="0.3">
      <c r="A6514" s="21">
        <v>35489</v>
      </c>
      <c r="D6514" s="12">
        <v>5349940000000</v>
      </c>
      <c r="E6514" s="12" t="e">
        <f>(US_Debt_Table[[#This Row],[Debt Held by the Public]] - B6766)/B6766 * 100</f>
        <v>#DIV/0!</v>
      </c>
      <c r="F6514" s="12" t="e">
        <f>(US_Debt_Table[[#This Row],[Debt Held by the Public]] - B6766)/B6766 * 100</f>
        <v>#DIV/0!</v>
      </c>
      <c r="G6514" s="12"/>
      <c r="H6514" s="12"/>
      <c r="K6514"/>
    </row>
    <row r="6515" spans="1:11" x14ac:dyDescent="0.3">
      <c r="A6515" s="21">
        <v>35488</v>
      </c>
      <c r="D6515" s="12">
        <v>5349400000000</v>
      </c>
      <c r="E6515" s="12" t="e">
        <f>(US_Debt_Table[[#This Row],[Debt Held by the Public]] - B6767)/B6767 * 100</f>
        <v>#DIV/0!</v>
      </c>
      <c r="F6515" s="12" t="e">
        <f>(US_Debt_Table[[#This Row],[Debt Held by the Public]] - B6767)/B6767 * 100</f>
        <v>#DIV/0!</v>
      </c>
      <c r="G6515" s="12"/>
      <c r="H6515" s="12"/>
      <c r="K6515"/>
    </row>
    <row r="6516" spans="1:11" x14ac:dyDescent="0.3">
      <c r="A6516" s="21">
        <v>35487</v>
      </c>
      <c r="D6516" s="12">
        <v>5345590000000</v>
      </c>
      <c r="E6516" s="12" t="e">
        <f>(US_Debt_Table[[#This Row],[Debt Held by the Public]] - B6768)/B6768 * 100</f>
        <v>#DIV/0!</v>
      </c>
      <c r="F6516" s="12" t="e">
        <f>(US_Debt_Table[[#This Row],[Debt Held by the Public]] - B6768)/B6768 * 100</f>
        <v>#DIV/0!</v>
      </c>
      <c r="G6516" s="12"/>
      <c r="H6516" s="12"/>
      <c r="K6516"/>
    </row>
    <row r="6517" spans="1:11" x14ac:dyDescent="0.3">
      <c r="A6517" s="21">
        <v>35486</v>
      </c>
      <c r="D6517" s="12">
        <v>5342930000000</v>
      </c>
      <c r="E6517" s="12" t="e">
        <f>(US_Debt_Table[[#This Row],[Debt Held by the Public]] - B6769)/B6769 * 100</f>
        <v>#DIV/0!</v>
      </c>
      <c r="F6517" s="12" t="e">
        <f>(US_Debt_Table[[#This Row],[Debt Held by the Public]] - B6769)/B6769 * 100</f>
        <v>#DIV/0!</v>
      </c>
      <c r="G6517" s="12"/>
      <c r="H6517" s="12"/>
      <c r="K6517"/>
    </row>
    <row r="6518" spans="1:11" x14ac:dyDescent="0.3">
      <c r="A6518" s="21">
        <v>35485</v>
      </c>
      <c r="D6518" s="12">
        <v>5340990000000</v>
      </c>
      <c r="E6518" s="12" t="e">
        <f>(US_Debt_Table[[#This Row],[Debt Held by the Public]] - B6770)/B6770 * 100</f>
        <v>#DIV/0!</v>
      </c>
      <c r="F6518" s="12" t="e">
        <f>(US_Debt_Table[[#This Row],[Debt Held by the Public]] - B6770)/B6770 * 100</f>
        <v>#DIV/0!</v>
      </c>
      <c r="G6518" s="12"/>
      <c r="H6518" s="12"/>
      <c r="K6518"/>
    </row>
    <row r="6519" spans="1:11" x14ac:dyDescent="0.3">
      <c r="A6519" s="21">
        <v>35482</v>
      </c>
      <c r="D6519" s="12">
        <v>5340480000000</v>
      </c>
      <c r="E6519" s="12" t="e">
        <f>(US_Debt_Table[[#This Row],[Debt Held by the Public]] - B6771)/B6771 * 100</f>
        <v>#DIV/0!</v>
      </c>
      <c r="F6519" s="12" t="e">
        <f>(US_Debt_Table[[#This Row],[Debt Held by the Public]] - B6771)/B6771 * 100</f>
        <v>#DIV/0!</v>
      </c>
      <c r="G6519" s="12"/>
      <c r="H6519" s="12"/>
      <c r="K6519"/>
    </row>
    <row r="6520" spans="1:11" x14ac:dyDescent="0.3">
      <c r="A6520" s="21">
        <v>35481</v>
      </c>
      <c r="D6520" s="12">
        <v>5340690000000</v>
      </c>
      <c r="E6520" s="12" t="e">
        <f>(US_Debt_Table[[#This Row],[Debt Held by the Public]] - B6772)/B6772 * 100</f>
        <v>#DIV/0!</v>
      </c>
      <c r="F6520" s="12" t="e">
        <f>(US_Debt_Table[[#This Row],[Debt Held by the Public]] - B6772)/B6772 * 100</f>
        <v>#DIV/0!</v>
      </c>
      <c r="G6520" s="12"/>
      <c r="H6520" s="12"/>
      <c r="K6520"/>
    </row>
    <row r="6521" spans="1:11" x14ac:dyDescent="0.3">
      <c r="A6521" s="21">
        <v>35480</v>
      </c>
      <c r="D6521" s="12">
        <v>5339670000000</v>
      </c>
      <c r="E6521" s="12" t="e">
        <f>(US_Debt_Table[[#This Row],[Debt Held by the Public]] - B6773)/B6773 * 100</f>
        <v>#DIV/0!</v>
      </c>
      <c r="F6521" s="12" t="e">
        <f>(US_Debt_Table[[#This Row],[Debt Held by the Public]] - B6773)/B6773 * 100</f>
        <v>#DIV/0!</v>
      </c>
      <c r="G6521" s="12"/>
      <c r="H6521" s="12"/>
      <c r="K6521"/>
    </row>
    <row r="6522" spans="1:11" x14ac:dyDescent="0.3">
      <c r="A6522" s="21">
        <v>35479</v>
      </c>
      <c r="D6522" s="12">
        <v>5336180000000</v>
      </c>
      <c r="E6522" s="12" t="e">
        <f>(US_Debt_Table[[#This Row],[Debt Held by the Public]] - B6774)/B6774 * 100</f>
        <v>#DIV/0!</v>
      </c>
      <c r="F6522" s="12" t="e">
        <f>(US_Debt_Table[[#This Row],[Debt Held by the Public]] - B6774)/B6774 * 100</f>
        <v>#DIV/0!</v>
      </c>
      <c r="G6522" s="12"/>
      <c r="H6522" s="12"/>
      <c r="K6522"/>
    </row>
    <row r="6523" spans="1:11" x14ac:dyDescent="0.3">
      <c r="A6523" s="21">
        <v>35475</v>
      </c>
      <c r="D6523" s="12">
        <v>5310230000000</v>
      </c>
      <c r="E6523" s="12" t="e">
        <f>(US_Debt_Table[[#This Row],[Debt Held by the Public]] - B6775)/B6775 * 100</f>
        <v>#DIV/0!</v>
      </c>
      <c r="F6523" s="12" t="e">
        <f>(US_Debt_Table[[#This Row],[Debt Held by the Public]] - B6775)/B6775 * 100</f>
        <v>#DIV/0!</v>
      </c>
      <c r="G6523" s="12"/>
      <c r="H6523" s="12"/>
      <c r="K6523"/>
    </row>
    <row r="6524" spans="1:11" x14ac:dyDescent="0.3">
      <c r="A6524" s="21">
        <v>35474</v>
      </c>
      <c r="D6524" s="12">
        <v>5309670000000</v>
      </c>
      <c r="E6524" s="12" t="e">
        <f>(US_Debt_Table[[#This Row],[Debt Held by the Public]] - B6776)/B6776 * 100</f>
        <v>#DIV/0!</v>
      </c>
      <c r="F6524" s="12" t="e">
        <f>(US_Debt_Table[[#This Row],[Debt Held by the Public]] - B6776)/B6776 * 100</f>
        <v>#DIV/0!</v>
      </c>
      <c r="G6524" s="12"/>
      <c r="H6524" s="12"/>
      <c r="K6524"/>
    </row>
    <row r="6525" spans="1:11" x14ac:dyDescent="0.3">
      <c r="A6525" s="21">
        <v>35473</v>
      </c>
      <c r="D6525" s="12">
        <v>5308980000000</v>
      </c>
      <c r="E6525" s="12" t="e">
        <f>(US_Debt_Table[[#This Row],[Debt Held by the Public]] - B6777)/B6777 * 100</f>
        <v>#DIV/0!</v>
      </c>
      <c r="F6525" s="12" t="e">
        <f>(US_Debt_Table[[#This Row],[Debt Held by the Public]] - B6777)/B6777 * 100</f>
        <v>#DIV/0!</v>
      </c>
      <c r="G6525" s="12"/>
      <c r="H6525" s="12"/>
      <c r="K6525"/>
    </row>
    <row r="6526" spans="1:11" x14ac:dyDescent="0.3">
      <c r="A6526" s="21">
        <v>35472</v>
      </c>
      <c r="D6526" s="12">
        <v>5305460000000</v>
      </c>
      <c r="E6526" s="12" t="e">
        <f>(US_Debt_Table[[#This Row],[Debt Held by the Public]] - B6778)/B6778 * 100</f>
        <v>#DIV/0!</v>
      </c>
      <c r="F6526" s="12" t="e">
        <f>(US_Debt_Table[[#This Row],[Debt Held by the Public]] - B6778)/B6778 * 100</f>
        <v>#DIV/0!</v>
      </c>
      <c r="G6526" s="12"/>
      <c r="H6526" s="12"/>
      <c r="K6526"/>
    </row>
    <row r="6527" spans="1:11" x14ac:dyDescent="0.3">
      <c r="A6527" s="21">
        <v>35471</v>
      </c>
      <c r="D6527" s="12">
        <v>5302290000000</v>
      </c>
      <c r="E6527" s="12" t="e">
        <f>(US_Debt_Table[[#This Row],[Debt Held by the Public]] - B6779)/B6779 * 100</f>
        <v>#DIV/0!</v>
      </c>
      <c r="F6527" s="12" t="e">
        <f>(US_Debt_Table[[#This Row],[Debt Held by the Public]] - B6779)/B6779 * 100</f>
        <v>#DIV/0!</v>
      </c>
      <c r="G6527" s="12"/>
      <c r="H6527" s="12"/>
      <c r="K6527"/>
    </row>
    <row r="6528" spans="1:11" x14ac:dyDescent="0.3">
      <c r="A6528" s="21">
        <v>35468</v>
      </c>
      <c r="D6528" s="12">
        <v>5301810000000</v>
      </c>
      <c r="E6528" s="12" t="e">
        <f>(US_Debt_Table[[#This Row],[Debt Held by the Public]] - B6780)/B6780 * 100</f>
        <v>#DIV/0!</v>
      </c>
      <c r="F6528" s="12" t="e">
        <f>(US_Debt_Table[[#This Row],[Debt Held by the Public]] - B6780)/B6780 * 100</f>
        <v>#DIV/0!</v>
      </c>
      <c r="G6528" s="12"/>
      <c r="H6528" s="12"/>
      <c r="K6528"/>
    </row>
    <row r="6529" spans="1:11" x14ac:dyDescent="0.3">
      <c r="A6529" s="21">
        <v>35467</v>
      </c>
      <c r="D6529" s="12">
        <v>5307080000000</v>
      </c>
      <c r="E6529" s="12" t="e">
        <f>(US_Debt_Table[[#This Row],[Debt Held by the Public]] - B6781)/B6781 * 100</f>
        <v>#DIV/0!</v>
      </c>
      <c r="F6529" s="12" t="e">
        <f>(US_Debt_Table[[#This Row],[Debt Held by the Public]] - B6781)/B6781 * 100</f>
        <v>#DIV/0!</v>
      </c>
      <c r="G6529" s="12"/>
      <c r="H6529" s="12"/>
      <c r="K6529"/>
    </row>
    <row r="6530" spans="1:11" x14ac:dyDescent="0.3">
      <c r="A6530" s="21">
        <v>35466</v>
      </c>
      <c r="D6530" s="12">
        <v>5302960000000</v>
      </c>
      <c r="E6530" s="12" t="e">
        <f>(US_Debt_Table[[#This Row],[Debt Held by the Public]] - B6782)/B6782 * 100</f>
        <v>#DIV/0!</v>
      </c>
      <c r="F6530" s="12" t="e">
        <f>(US_Debt_Table[[#This Row],[Debt Held by the Public]] - B6782)/B6782 * 100</f>
        <v>#DIV/0!</v>
      </c>
      <c r="G6530" s="12"/>
      <c r="H6530" s="12"/>
      <c r="K6530"/>
    </row>
    <row r="6531" spans="1:11" x14ac:dyDescent="0.3">
      <c r="A6531" s="21">
        <v>35465</v>
      </c>
      <c r="D6531" s="12">
        <v>5300800000000</v>
      </c>
      <c r="E6531" s="12" t="e">
        <f>(US_Debt_Table[[#This Row],[Debt Held by the Public]] - B6783)/B6783 * 100</f>
        <v>#DIV/0!</v>
      </c>
      <c r="F6531" s="12" t="e">
        <f>(US_Debt_Table[[#This Row],[Debt Held by the Public]] - B6783)/B6783 * 100</f>
        <v>#DIV/0!</v>
      </c>
      <c r="G6531" s="12"/>
      <c r="H6531" s="12"/>
      <c r="K6531"/>
    </row>
    <row r="6532" spans="1:11" x14ac:dyDescent="0.3">
      <c r="A6532" s="21">
        <v>35464</v>
      </c>
      <c r="D6532" s="12">
        <v>5297380000000</v>
      </c>
      <c r="E6532" s="12" t="e">
        <f>(US_Debt_Table[[#This Row],[Debt Held by the Public]] - B6784)/B6784 * 100</f>
        <v>#DIV/0!</v>
      </c>
      <c r="F6532" s="12" t="e">
        <f>(US_Debt_Table[[#This Row],[Debt Held by the Public]] - B6784)/B6784 * 100</f>
        <v>#DIV/0!</v>
      </c>
      <c r="G6532" s="12"/>
      <c r="H6532" s="12"/>
      <c r="K6532"/>
    </row>
    <row r="6533" spans="1:11" x14ac:dyDescent="0.3">
      <c r="A6533" s="21">
        <v>35460</v>
      </c>
      <c r="D6533" s="12">
        <v>5315800000000</v>
      </c>
      <c r="E6533" s="12" t="e">
        <f>(US_Debt_Table[[#This Row],[Debt Held by the Public]] - B6785)/B6785 * 100</f>
        <v>#DIV/0!</v>
      </c>
      <c r="F6533" s="12" t="e">
        <f>(US_Debt_Table[[#This Row],[Debt Held by the Public]] - B6785)/B6785 * 100</f>
        <v>#DIV/0!</v>
      </c>
      <c r="G6533" s="12"/>
      <c r="H6533" s="12"/>
      <c r="K6533"/>
    </row>
    <row r="6534" spans="1:11" x14ac:dyDescent="0.3">
      <c r="A6534" s="21">
        <v>35459</v>
      </c>
      <c r="D6534" s="12">
        <v>5319580000000</v>
      </c>
      <c r="E6534" s="12" t="e">
        <f>(US_Debt_Table[[#This Row],[Debt Held by the Public]] - B6786)/B6786 * 100</f>
        <v>#DIV/0!</v>
      </c>
      <c r="F6534" s="12" t="e">
        <f>(US_Debt_Table[[#This Row],[Debt Held by the Public]] - B6786)/B6786 * 100</f>
        <v>#DIV/0!</v>
      </c>
      <c r="G6534" s="12"/>
      <c r="H6534" s="12"/>
      <c r="K6534"/>
    </row>
    <row r="6535" spans="1:11" x14ac:dyDescent="0.3">
      <c r="A6535" s="21">
        <v>35458</v>
      </c>
      <c r="D6535" s="12">
        <v>5317190000000</v>
      </c>
      <c r="E6535" s="12" t="e">
        <f>(US_Debt_Table[[#This Row],[Debt Held by the Public]] - B6787)/B6787 * 100</f>
        <v>#DIV/0!</v>
      </c>
      <c r="F6535" s="12" t="e">
        <f>(US_Debt_Table[[#This Row],[Debt Held by the Public]] - B6787)/B6787 * 100</f>
        <v>#DIV/0!</v>
      </c>
      <c r="G6535" s="12"/>
      <c r="H6535" s="12"/>
      <c r="K6535"/>
    </row>
    <row r="6536" spans="1:11" x14ac:dyDescent="0.3">
      <c r="A6536" s="21">
        <v>35457</v>
      </c>
      <c r="D6536" s="12">
        <v>5312990000000</v>
      </c>
      <c r="E6536" s="12" t="e">
        <f>(US_Debt_Table[[#This Row],[Debt Held by the Public]] - B6788)/B6788 * 100</f>
        <v>#DIV/0!</v>
      </c>
      <c r="F6536" s="12" t="e">
        <f>(US_Debt_Table[[#This Row],[Debt Held by the Public]] - B6788)/B6788 * 100</f>
        <v>#DIV/0!</v>
      </c>
      <c r="G6536" s="12"/>
      <c r="H6536" s="12"/>
      <c r="K6536"/>
    </row>
    <row r="6537" spans="1:11" x14ac:dyDescent="0.3">
      <c r="A6537" s="21">
        <v>35454</v>
      </c>
      <c r="D6537" s="12">
        <v>5312170000000</v>
      </c>
      <c r="E6537" s="12" t="e">
        <f>(US_Debt_Table[[#This Row],[Debt Held by the Public]] - B6789)/B6789 * 100</f>
        <v>#DIV/0!</v>
      </c>
      <c r="F6537" s="12" t="e">
        <f>(US_Debt_Table[[#This Row],[Debt Held by the Public]] - B6789)/B6789 * 100</f>
        <v>#DIV/0!</v>
      </c>
      <c r="G6537" s="12"/>
      <c r="H6537" s="12"/>
      <c r="K6537"/>
    </row>
    <row r="6538" spans="1:11" x14ac:dyDescent="0.3">
      <c r="A6538" s="21">
        <v>35453</v>
      </c>
      <c r="D6538" s="12">
        <v>5311510000000</v>
      </c>
      <c r="E6538" s="12" t="e">
        <f>(US_Debt_Table[[#This Row],[Debt Held by the Public]] - B6790)/B6790 * 100</f>
        <v>#DIV/0!</v>
      </c>
      <c r="F6538" s="12" t="e">
        <f>(US_Debt_Table[[#This Row],[Debt Held by the Public]] - B6790)/B6790 * 100</f>
        <v>#DIV/0!</v>
      </c>
      <c r="G6538" s="12"/>
      <c r="H6538" s="12"/>
      <c r="K6538"/>
    </row>
    <row r="6539" spans="1:11" x14ac:dyDescent="0.3">
      <c r="A6539" s="21">
        <v>35452</v>
      </c>
      <c r="D6539" s="12">
        <v>5313090000000</v>
      </c>
      <c r="E6539" s="12" t="e">
        <f>(US_Debt_Table[[#This Row],[Debt Held by the Public]] - B6791)/B6791 * 100</f>
        <v>#DIV/0!</v>
      </c>
      <c r="F6539" s="12" t="e">
        <f>(US_Debt_Table[[#This Row],[Debt Held by the Public]] - B6791)/B6791 * 100</f>
        <v>#DIV/0!</v>
      </c>
      <c r="G6539" s="12"/>
      <c r="H6539" s="12"/>
      <c r="K6539"/>
    </row>
    <row r="6540" spans="1:11" x14ac:dyDescent="0.3">
      <c r="A6540" s="21">
        <v>35451</v>
      </c>
      <c r="D6540" s="12">
        <v>5310270000000</v>
      </c>
      <c r="E6540" s="12" t="e">
        <f>(US_Debt_Table[[#This Row],[Debt Held by the Public]] - B6792)/B6792 * 100</f>
        <v>#DIV/0!</v>
      </c>
      <c r="F6540" s="12" t="e">
        <f>(US_Debt_Table[[#This Row],[Debt Held by the Public]] - B6792)/B6792 * 100</f>
        <v>#DIV/0!</v>
      </c>
      <c r="G6540" s="12"/>
      <c r="H6540" s="12"/>
      <c r="K6540"/>
    </row>
    <row r="6541" spans="1:11" x14ac:dyDescent="0.3">
      <c r="A6541" s="21">
        <v>35447</v>
      </c>
      <c r="D6541" s="12">
        <v>5309770000000</v>
      </c>
      <c r="E6541" s="12" t="e">
        <f>(US_Debt_Table[[#This Row],[Debt Held by the Public]] - B6793)/B6793 * 100</f>
        <v>#DIV/0!</v>
      </c>
      <c r="F6541" s="12" t="e">
        <f>(US_Debt_Table[[#This Row],[Debt Held by the Public]] - B6793)/B6793 * 100</f>
        <v>#DIV/0!</v>
      </c>
      <c r="G6541" s="12"/>
      <c r="H6541" s="12"/>
      <c r="K6541"/>
    </row>
    <row r="6542" spans="1:11" x14ac:dyDescent="0.3">
      <c r="A6542" s="21">
        <v>35446</v>
      </c>
      <c r="D6542" s="12">
        <v>5310010000000</v>
      </c>
      <c r="E6542" s="12" t="e">
        <f>(US_Debt_Table[[#This Row],[Debt Held by the Public]] - B6794)/B6794 * 100</f>
        <v>#DIV/0!</v>
      </c>
      <c r="F6542" s="12" t="e">
        <f>(US_Debt_Table[[#This Row],[Debt Held by the Public]] - B6794)/B6794 * 100</f>
        <v>#DIV/0!</v>
      </c>
      <c r="G6542" s="12"/>
      <c r="H6542" s="12"/>
      <c r="K6542"/>
    </row>
    <row r="6543" spans="1:11" x14ac:dyDescent="0.3">
      <c r="A6543" s="21">
        <v>35445</v>
      </c>
      <c r="D6543" s="12">
        <v>5309180000000</v>
      </c>
      <c r="E6543" s="12" t="e">
        <f>(US_Debt_Table[[#This Row],[Debt Held by the Public]] - B6795)/B6795 * 100</f>
        <v>#DIV/0!</v>
      </c>
      <c r="F6543" s="12" t="e">
        <f>(US_Debt_Table[[#This Row],[Debt Held by the Public]] - B6795)/B6795 * 100</f>
        <v>#DIV/0!</v>
      </c>
      <c r="G6543" s="12"/>
      <c r="H6543" s="12"/>
      <c r="K6543"/>
    </row>
    <row r="6544" spans="1:11" x14ac:dyDescent="0.3">
      <c r="A6544" s="21">
        <v>35444</v>
      </c>
      <c r="D6544" s="12">
        <v>5311780000000</v>
      </c>
      <c r="E6544" s="12" t="e">
        <f>(US_Debt_Table[[#This Row],[Debt Held by the Public]] - B6796)/B6796 * 100</f>
        <v>#DIV/0!</v>
      </c>
      <c r="F6544" s="12" t="e">
        <f>(US_Debt_Table[[#This Row],[Debt Held by the Public]] - B6796)/B6796 * 100</f>
        <v>#DIV/0!</v>
      </c>
      <c r="G6544" s="12"/>
      <c r="H6544" s="12"/>
      <c r="K6544"/>
    </row>
    <row r="6545" spans="1:11" x14ac:dyDescent="0.3">
      <c r="A6545" s="21">
        <v>35443</v>
      </c>
      <c r="D6545" s="12">
        <v>5309000000000</v>
      </c>
      <c r="E6545" s="12" t="e">
        <f>(US_Debt_Table[[#This Row],[Debt Held by the Public]] - B6797)/B6797 * 100</f>
        <v>#DIV/0!</v>
      </c>
      <c r="F6545" s="12" t="e">
        <f>(US_Debt_Table[[#This Row],[Debt Held by the Public]] - B6797)/B6797 * 100</f>
        <v>#DIV/0!</v>
      </c>
      <c r="G6545" s="12"/>
      <c r="H6545" s="12"/>
      <c r="K6545"/>
    </row>
    <row r="6546" spans="1:11" x14ac:dyDescent="0.3">
      <c r="A6546" s="21">
        <v>35440</v>
      </c>
      <c r="D6546" s="12">
        <v>5307100000000</v>
      </c>
      <c r="E6546" s="12" t="e">
        <f>(US_Debt_Table[[#This Row],[Debt Held by the Public]] - B6798)/B6798 * 100</f>
        <v>#DIV/0!</v>
      </c>
      <c r="F6546" s="12" t="e">
        <f>(US_Debt_Table[[#This Row],[Debt Held by the Public]] - B6798)/B6798 * 100</f>
        <v>#DIV/0!</v>
      </c>
      <c r="G6546" s="12"/>
      <c r="H6546" s="12"/>
      <c r="K6546"/>
    </row>
    <row r="6547" spans="1:11" x14ac:dyDescent="0.3">
      <c r="A6547" s="21">
        <v>35439</v>
      </c>
      <c r="D6547" s="12">
        <v>5306330000000</v>
      </c>
      <c r="E6547" s="12" t="e">
        <f>(US_Debt_Table[[#This Row],[Debt Held by the Public]] - B6799)/B6799 * 100</f>
        <v>#DIV/0!</v>
      </c>
      <c r="F6547" s="12" t="e">
        <f>(US_Debt_Table[[#This Row],[Debt Held by the Public]] - B6799)/B6799 * 100</f>
        <v>#DIV/0!</v>
      </c>
      <c r="G6547" s="12"/>
      <c r="H6547" s="12"/>
      <c r="K6547"/>
    </row>
    <row r="6548" spans="1:11" x14ac:dyDescent="0.3">
      <c r="A6548" s="21">
        <v>35438</v>
      </c>
      <c r="D6548" s="12">
        <v>5310970000000</v>
      </c>
      <c r="E6548" s="12" t="e">
        <f>(US_Debt_Table[[#This Row],[Debt Held by the Public]] - B6800)/B6800 * 100</f>
        <v>#DIV/0!</v>
      </c>
      <c r="F6548" s="12" t="e">
        <f>(US_Debt_Table[[#This Row],[Debt Held by the Public]] - B6800)/B6800 * 100</f>
        <v>#DIV/0!</v>
      </c>
      <c r="G6548" s="12"/>
      <c r="H6548" s="12"/>
      <c r="K6548"/>
    </row>
    <row r="6549" spans="1:11" x14ac:dyDescent="0.3">
      <c r="A6549" s="21">
        <v>35437</v>
      </c>
      <c r="D6549" s="12">
        <v>5312780000000</v>
      </c>
      <c r="E6549" s="12" t="e">
        <f>(US_Debt_Table[[#This Row],[Debt Held by the Public]] - B6801)/B6801 * 100</f>
        <v>#DIV/0!</v>
      </c>
      <c r="F6549" s="12" t="e">
        <f>(US_Debt_Table[[#This Row],[Debt Held by the Public]] - B6801)/B6801 * 100</f>
        <v>#DIV/0!</v>
      </c>
      <c r="G6549" s="12"/>
      <c r="H6549" s="12"/>
      <c r="K6549"/>
    </row>
    <row r="6550" spans="1:11" x14ac:dyDescent="0.3">
      <c r="A6550" s="21">
        <v>35436</v>
      </c>
      <c r="D6550" s="12">
        <v>5307440000000</v>
      </c>
      <c r="E6550" s="12" t="e">
        <f>(US_Debt_Table[[#This Row],[Debt Held by the Public]] - B6802)/B6802 * 100</f>
        <v>#DIV/0!</v>
      </c>
      <c r="F6550" s="12" t="e">
        <f>(US_Debt_Table[[#This Row],[Debt Held by the Public]] - B6802)/B6802 * 100</f>
        <v>#DIV/0!</v>
      </c>
      <c r="G6550" s="12"/>
      <c r="H6550" s="12"/>
      <c r="K6550"/>
    </row>
    <row r="6551" spans="1:11" x14ac:dyDescent="0.3">
      <c r="A6551" s="21">
        <v>35433</v>
      </c>
      <c r="D6551" s="12">
        <v>5305660000000</v>
      </c>
      <c r="E6551" s="12" t="e">
        <f>(US_Debt_Table[[#This Row],[Debt Held by the Public]] - B6803)/B6803 * 100</f>
        <v>#DIV/0!</v>
      </c>
      <c r="F6551" s="12" t="e">
        <f>(US_Debt_Table[[#This Row],[Debt Held by the Public]] - B6803)/B6803 * 100</f>
        <v>#DIV/0!</v>
      </c>
      <c r="G6551" s="12"/>
      <c r="H6551" s="12"/>
      <c r="K6551"/>
    </row>
    <row r="6552" spans="1:11" x14ac:dyDescent="0.3">
      <c r="A6552" s="21">
        <v>35432</v>
      </c>
      <c r="D6552" s="12">
        <v>5317020000000</v>
      </c>
      <c r="E6552" s="12" t="e">
        <f>(US_Debt_Table[[#This Row],[Debt Held by the Public]] - B6804)/B6804 * 100</f>
        <v>#DIV/0!</v>
      </c>
      <c r="F6552" s="12" t="e">
        <f>(US_Debt_Table[[#This Row],[Debt Held by the Public]] - B6804)/B6804 * 100</f>
        <v>#DIV/0!</v>
      </c>
      <c r="G6552" s="12"/>
      <c r="H6552" s="12"/>
      <c r="K6552"/>
    </row>
    <row r="6553" spans="1:11" x14ac:dyDescent="0.3">
      <c r="A6553" s="21">
        <v>35430</v>
      </c>
      <c r="D6553" s="12">
        <v>5323170000000</v>
      </c>
      <c r="E6553" s="12" t="e">
        <f>(US_Debt_Table[[#This Row],[Debt Held by the Public]] - B6805)/B6805 * 100</f>
        <v>#DIV/0!</v>
      </c>
      <c r="F6553" s="12" t="e">
        <f>(US_Debt_Table[[#This Row],[Debt Held by the Public]] - B6805)/B6805 * 100</f>
        <v>#DIV/0!</v>
      </c>
      <c r="G6553" s="12"/>
      <c r="H6553" s="12"/>
      <c r="K6553"/>
    </row>
    <row r="6554" spans="1:11" x14ac:dyDescent="0.3">
      <c r="A6554" s="21">
        <v>35429</v>
      </c>
      <c r="D6554" s="12">
        <v>5270530000000</v>
      </c>
      <c r="E6554" s="12" t="e">
        <f>(US_Debt_Table[[#This Row],[Debt Held by the Public]] - B6806)/B6806 * 100</f>
        <v>#DIV/0!</v>
      </c>
      <c r="F6554" s="12" t="e">
        <f>(US_Debt_Table[[#This Row],[Debt Held by the Public]] - B6806)/B6806 * 100</f>
        <v>#DIV/0!</v>
      </c>
      <c r="G6554" s="12"/>
      <c r="H6554" s="12"/>
      <c r="K6554"/>
    </row>
    <row r="6555" spans="1:11" x14ac:dyDescent="0.3">
      <c r="A6555" s="21">
        <v>35426</v>
      </c>
      <c r="D6555" s="12">
        <v>5269570000000</v>
      </c>
      <c r="E6555" s="12" t="e">
        <f>(US_Debt_Table[[#This Row],[Debt Held by the Public]] - B6807)/B6807 * 100</f>
        <v>#DIV/0!</v>
      </c>
      <c r="F6555" s="12" t="e">
        <f>(US_Debt_Table[[#This Row],[Debt Held by the Public]] - B6807)/B6807 * 100</f>
        <v>#DIV/0!</v>
      </c>
      <c r="G6555" s="12"/>
      <c r="H6555" s="12"/>
      <c r="K6555"/>
    </row>
    <row r="6556" spans="1:11" x14ac:dyDescent="0.3">
      <c r="A6556" s="21">
        <v>35425</v>
      </c>
      <c r="D6556" s="12">
        <v>5269220000000</v>
      </c>
      <c r="E6556" s="12" t="e">
        <f>(US_Debt_Table[[#This Row],[Debt Held by the Public]] - B6808)/B6808 * 100</f>
        <v>#DIV/0!</v>
      </c>
      <c r="F6556" s="12" t="e">
        <f>(US_Debt_Table[[#This Row],[Debt Held by the Public]] - B6808)/B6808 * 100</f>
        <v>#DIV/0!</v>
      </c>
      <c r="G6556" s="12"/>
      <c r="H6556" s="12"/>
      <c r="K6556"/>
    </row>
    <row r="6557" spans="1:11" x14ac:dyDescent="0.3">
      <c r="A6557" s="21">
        <v>35423</v>
      </c>
      <c r="D6557" s="12">
        <v>5265080000000</v>
      </c>
      <c r="E6557" s="12" t="e">
        <f>(US_Debt_Table[[#This Row],[Debt Held by the Public]] - B6809)/B6809 * 100</f>
        <v>#DIV/0!</v>
      </c>
      <c r="F6557" s="12" t="e">
        <f>(US_Debt_Table[[#This Row],[Debt Held by the Public]] - B6809)/B6809 * 100</f>
        <v>#DIV/0!</v>
      </c>
      <c r="G6557" s="12"/>
      <c r="H6557" s="12"/>
      <c r="K6557"/>
    </row>
    <row r="6558" spans="1:11" x14ac:dyDescent="0.3">
      <c r="A6558" s="21">
        <v>35422</v>
      </c>
      <c r="D6558" s="12">
        <v>5263020000000</v>
      </c>
      <c r="E6558" s="12" t="e">
        <f>(US_Debt_Table[[#This Row],[Debt Held by the Public]] - B6810)/B6810 * 100</f>
        <v>#DIV/0!</v>
      </c>
      <c r="F6558" s="12" t="e">
        <f>(US_Debt_Table[[#This Row],[Debt Held by the Public]] - B6810)/B6810 * 100</f>
        <v>#DIV/0!</v>
      </c>
      <c r="G6558" s="12"/>
      <c r="H6558" s="12"/>
      <c r="K6558"/>
    </row>
    <row r="6559" spans="1:11" x14ac:dyDescent="0.3">
      <c r="A6559" s="21">
        <v>35419</v>
      </c>
      <c r="D6559" s="12">
        <v>5261990000000</v>
      </c>
      <c r="E6559" s="12" t="e">
        <f>(US_Debt_Table[[#This Row],[Debt Held by the Public]] - B6811)/B6811 * 100</f>
        <v>#DIV/0!</v>
      </c>
      <c r="F6559" s="12" t="e">
        <f>(US_Debt_Table[[#This Row],[Debt Held by the Public]] - B6811)/B6811 * 100</f>
        <v>#DIV/0!</v>
      </c>
      <c r="G6559" s="12"/>
      <c r="H6559" s="12"/>
      <c r="K6559"/>
    </row>
    <row r="6560" spans="1:11" x14ac:dyDescent="0.3">
      <c r="A6560" s="21">
        <v>35418</v>
      </c>
      <c r="D6560" s="12">
        <v>5259870000000</v>
      </c>
      <c r="E6560" s="12" t="e">
        <f>(US_Debt_Table[[#This Row],[Debt Held by the Public]] - B6812)/B6812 * 100</f>
        <v>#DIV/0!</v>
      </c>
      <c r="F6560" s="12" t="e">
        <f>(US_Debt_Table[[#This Row],[Debt Held by the Public]] - B6812)/B6812 * 100</f>
        <v>#DIV/0!</v>
      </c>
      <c r="G6560" s="12"/>
      <c r="H6560" s="12"/>
      <c r="K6560"/>
    </row>
    <row r="6561" spans="1:11" x14ac:dyDescent="0.3">
      <c r="A6561" s="21">
        <v>35417</v>
      </c>
      <c r="D6561" s="12">
        <v>5288570000000</v>
      </c>
      <c r="E6561" s="12" t="e">
        <f>(US_Debt_Table[[#This Row],[Debt Held by the Public]] - B6813)/B6813 * 100</f>
        <v>#DIV/0!</v>
      </c>
      <c r="F6561" s="12" t="e">
        <f>(US_Debt_Table[[#This Row],[Debt Held by the Public]] - B6813)/B6813 * 100</f>
        <v>#DIV/0!</v>
      </c>
      <c r="G6561" s="12"/>
      <c r="H6561" s="12"/>
      <c r="K6561"/>
    </row>
    <row r="6562" spans="1:11" x14ac:dyDescent="0.3">
      <c r="A6562" s="21">
        <v>35416</v>
      </c>
      <c r="D6562" s="12">
        <v>5288000000000</v>
      </c>
      <c r="E6562" s="12" t="e">
        <f>(US_Debt_Table[[#This Row],[Debt Held by the Public]] - B6814)/B6814 * 100</f>
        <v>#DIV/0!</v>
      </c>
      <c r="F6562" s="12" t="e">
        <f>(US_Debt_Table[[#This Row],[Debt Held by the Public]] - B6814)/B6814 * 100</f>
        <v>#DIV/0!</v>
      </c>
      <c r="G6562" s="12"/>
      <c r="H6562" s="12"/>
      <c r="K6562"/>
    </row>
    <row r="6563" spans="1:11" x14ac:dyDescent="0.3">
      <c r="A6563" s="21">
        <v>35415</v>
      </c>
      <c r="D6563" s="12">
        <v>5294300000000</v>
      </c>
      <c r="E6563" s="12" t="e">
        <f>(US_Debt_Table[[#This Row],[Debt Held by the Public]] - B6815)/B6815 * 100</f>
        <v>#DIV/0!</v>
      </c>
      <c r="F6563" s="12" t="e">
        <f>(US_Debt_Table[[#This Row],[Debt Held by the Public]] - B6815)/B6815 * 100</f>
        <v>#DIV/0!</v>
      </c>
      <c r="G6563" s="12"/>
      <c r="H6563" s="12"/>
      <c r="K6563"/>
    </row>
    <row r="6564" spans="1:11" x14ac:dyDescent="0.3">
      <c r="A6564" s="21">
        <v>35412</v>
      </c>
      <c r="D6564" s="12">
        <v>5294310000000</v>
      </c>
      <c r="E6564" s="12" t="e">
        <f>(US_Debt_Table[[#This Row],[Debt Held by the Public]] - B6816)/B6816 * 100</f>
        <v>#DIV/0!</v>
      </c>
      <c r="F6564" s="12" t="e">
        <f>(US_Debt_Table[[#This Row],[Debt Held by the Public]] - B6816)/B6816 * 100</f>
        <v>#DIV/0!</v>
      </c>
      <c r="G6564" s="12"/>
      <c r="H6564" s="12"/>
      <c r="K6564"/>
    </row>
    <row r="6565" spans="1:11" x14ac:dyDescent="0.3">
      <c r="A6565" s="21">
        <v>35411</v>
      </c>
      <c r="D6565" s="12">
        <v>5294260000000</v>
      </c>
      <c r="E6565" s="12" t="e">
        <f>(US_Debt_Table[[#This Row],[Debt Held by the Public]] - B6817)/B6817 * 100</f>
        <v>#DIV/0!</v>
      </c>
      <c r="F6565" s="12" t="e">
        <f>(US_Debt_Table[[#This Row],[Debt Held by the Public]] - B6817)/B6817 * 100</f>
        <v>#DIV/0!</v>
      </c>
      <c r="G6565" s="12"/>
      <c r="H6565" s="12"/>
      <c r="K6565"/>
    </row>
    <row r="6566" spans="1:11" x14ac:dyDescent="0.3">
      <c r="A6566" s="21">
        <v>35410</v>
      </c>
      <c r="D6566" s="12">
        <v>5291640000000</v>
      </c>
      <c r="E6566" s="12" t="e">
        <f>(US_Debt_Table[[#This Row],[Debt Held by the Public]] - B6818)/B6818 * 100</f>
        <v>#DIV/0!</v>
      </c>
      <c r="F6566" s="12" t="e">
        <f>(US_Debt_Table[[#This Row],[Debt Held by the Public]] - B6818)/B6818 * 100</f>
        <v>#DIV/0!</v>
      </c>
      <c r="G6566" s="12"/>
      <c r="H6566" s="12"/>
      <c r="K6566"/>
    </row>
    <row r="6567" spans="1:11" x14ac:dyDescent="0.3">
      <c r="A6567" s="21">
        <v>35409</v>
      </c>
      <c r="D6567" s="12">
        <v>5290300000000</v>
      </c>
      <c r="E6567" s="12" t="e">
        <f>(US_Debt_Table[[#This Row],[Debt Held by the Public]] - B6819)/B6819 * 100</f>
        <v>#DIV/0!</v>
      </c>
      <c r="F6567" s="12" t="e">
        <f>(US_Debt_Table[[#This Row],[Debt Held by the Public]] - B6819)/B6819 * 100</f>
        <v>#DIV/0!</v>
      </c>
      <c r="G6567" s="12"/>
      <c r="H6567" s="12"/>
      <c r="K6567"/>
    </row>
    <row r="6568" spans="1:11" x14ac:dyDescent="0.3">
      <c r="A6568" s="21">
        <v>35408</v>
      </c>
      <c r="D6568" s="12">
        <v>5288730000000</v>
      </c>
      <c r="E6568" s="12" t="e">
        <f>(US_Debt_Table[[#This Row],[Debt Held by the Public]] - B6820)/B6820 * 100</f>
        <v>#DIV/0!</v>
      </c>
      <c r="F6568" s="12" t="e">
        <f>(US_Debt_Table[[#This Row],[Debt Held by the Public]] - B6820)/B6820 * 100</f>
        <v>#DIV/0!</v>
      </c>
      <c r="G6568" s="12"/>
      <c r="H6568" s="12"/>
      <c r="K6568"/>
    </row>
    <row r="6569" spans="1:11" x14ac:dyDescent="0.3">
      <c r="A6569" s="21">
        <v>35405</v>
      </c>
      <c r="D6569" s="12">
        <v>5293870000000</v>
      </c>
      <c r="E6569" s="12" t="e">
        <f>(US_Debt_Table[[#This Row],[Debt Held by the Public]] - B6821)/B6821 * 100</f>
        <v>#DIV/0!</v>
      </c>
      <c r="F6569" s="12" t="e">
        <f>(US_Debt_Table[[#This Row],[Debt Held by the Public]] - B6821)/B6821 * 100</f>
        <v>#DIV/0!</v>
      </c>
      <c r="G6569" s="12"/>
      <c r="H6569" s="12"/>
      <c r="K6569"/>
    </row>
    <row r="6570" spans="1:11" x14ac:dyDescent="0.3">
      <c r="A6570" s="21">
        <v>35404</v>
      </c>
      <c r="D6570" s="12">
        <v>5296030000000</v>
      </c>
      <c r="E6570" s="12" t="e">
        <f>(US_Debt_Table[[#This Row],[Debt Held by the Public]] - B6822)/B6822 * 100</f>
        <v>#DIV/0!</v>
      </c>
      <c r="F6570" s="12" t="e">
        <f>(US_Debt_Table[[#This Row],[Debt Held by the Public]] - B6822)/B6822 * 100</f>
        <v>#DIV/0!</v>
      </c>
      <c r="G6570" s="12"/>
      <c r="H6570" s="12"/>
      <c r="K6570"/>
    </row>
    <row r="6571" spans="1:11" x14ac:dyDescent="0.3">
      <c r="A6571" s="21">
        <v>35403</v>
      </c>
      <c r="D6571" s="12">
        <v>5293210000000</v>
      </c>
      <c r="E6571" s="12" t="e">
        <f>(US_Debt_Table[[#This Row],[Debt Held by the Public]] - B6823)/B6823 * 100</f>
        <v>#DIV/0!</v>
      </c>
      <c r="F6571" s="12" t="e">
        <f>(US_Debt_Table[[#This Row],[Debt Held by the Public]] - B6823)/B6823 * 100</f>
        <v>#DIV/0!</v>
      </c>
      <c r="G6571" s="12"/>
      <c r="H6571" s="12"/>
      <c r="K6571"/>
    </row>
    <row r="6572" spans="1:11" x14ac:dyDescent="0.3">
      <c r="A6572" s="21">
        <v>35402</v>
      </c>
      <c r="D6572" s="12">
        <v>5292090000000</v>
      </c>
      <c r="E6572" s="12" t="e">
        <f>(US_Debt_Table[[#This Row],[Debt Held by the Public]] - B6824)/B6824 * 100</f>
        <v>#DIV/0!</v>
      </c>
      <c r="F6572" s="12" t="e">
        <f>(US_Debt_Table[[#This Row],[Debt Held by the Public]] - B6824)/B6824 * 100</f>
        <v>#DIV/0!</v>
      </c>
      <c r="G6572" s="12"/>
      <c r="H6572" s="12"/>
      <c r="K6572"/>
    </row>
    <row r="6573" spans="1:11" x14ac:dyDescent="0.3">
      <c r="A6573" s="21">
        <v>35401</v>
      </c>
      <c r="D6573" s="12">
        <v>5293830000000</v>
      </c>
      <c r="E6573" s="12" t="e">
        <f>(US_Debt_Table[[#This Row],[Debt Held by the Public]] - B6825)/B6825 * 100</f>
        <v>#DIV/0!</v>
      </c>
      <c r="F6573" s="12" t="e">
        <f>(US_Debt_Table[[#This Row],[Debt Held by the Public]] - B6825)/B6825 * 100</f>
        <v>#DIV/0!</v>
      </c>
      <c r="G6573" s="12"/>
      <c r="H6573" s="12"/>
      <c r="K6573"/>
    </row>
    <row r="6574" spans="1:11" x14ac:dyDescent="0.3">
      <c r="A6574" s="21">
        <v>35398</v>
      </c>
      <c r="D6574" s="12">
        <v>5296550000000</v>
      </c>
      <c r="E6574" s="12" t="e">
        <f>(US_Debt_Table[[#This Row],[Debt Held by the Public]] - B6826)/B6826 * 100</f>
        <v>#DIV/0!</v>
      </c>
      <c r="F6574" s="12" t="e">
        <f>(US_Debt_Table[[#This Row],[Debt Held by the Public]] - B6826)/B6826 * 100</f>
        <v>#DIV/0!</v>
      </c>
      <c r="G6574" s="12"/>
      <c r="H6574" s="12"/>
      <c r="K6574"/>
    </row>
    <row r="6575" spans="1:11" x14ac:dyDescent="0.3">
      <c r="A6575" s="21">
        <v>35396</v>
      </c>
      <c r="D6575" s="12">
        <v>5299070000000</v>
      </c>
      <c r="E6575" s="12" t="e">
        <f>(US_Debt_Table[[#This Row],[Debt Held by the Public]] - B6827)/B6827 * 100</f>
        <v>#DIV/0!</v>
      </c>
      <c r="F6575" s="12" t="e">
        <f>(US_Debt_Table[[#This Row],[Debt Held by the Public]] - B6827)/B6827 * 100</f>
        <v>#DIV/0!</v>
      </c>
      <c r="G6575" s="12"/>
      <c r="H6575" s="12"/>
      <c r="K6575"/>
    </row>
    <row r="6576" spans="1:11" x14ac:dyDescent="0.3">
      <c r="A6576" s="21">
        <v>35395</v>
      </c>
      <c r="D6576" s="12">
        <v>5290880000000</v>
      </c>
      <c r="E6576" s="12" t="e">
        <f>(US_Debt_Table[[#This Row],[Debt Held by the Public]] - B6828)/B6828 * 100</f>
        <v>#DIV/0!</v>
      </c>
      <c r="F6576" s="12" t="e">
        <f>(US_Debt_Table[[#This Row],[Debt Held by the Public]] - B6828)/B6828 * 100</f>
        <v>#DIV/0!</v>
      </c>
      <c r="G6576" s="12"/>
      <c r="H6576" s="12"/>
      <c r="K6576"/>
    </row>
    <row r="6577" spans="1:11" x14ac:dyDescent="0.3">
      <c r="A6577" s="21">
        <v>35394</v>
      </c>
      <c r="D6577" s="12">
        <v>5287270000000</v>
      </c>
      <c r="E6577" s="12" t="e">
        <f>(US_Debt_Table[[#This Row],[Debt Held by the Public]] - B6829)/B6829 * 100</f>
        <v>#DIV/0!</v>
      </c>
      <c r="F6577" s="12" t="e">
        <f>(US_Debt_Table[[#This Row],[Debt Held by the Public]] - B6829)/B6829 * 100</f>
        <v>#DIV/0!</v>
      </c>
      <c r="G6577" s="12"/>
      <c r="H6577" s="12"/>
      <c r="K6577"/>
    </row>
    <row r="6578" spans="1:11" x14ac:dyDescent="0.3">
      <c r="A6578" s="21">
        <v>35391</v>
      </c>
      <c r="D6578" s="12">
        <v>5287070000000</v>
      </c>
      <c r="E6578" s="12" t="e">
        <f>(US_Debt_Table[[#This Row],[Debt Held by the Public]] - B6830)/B6830 * 100</f>
        <v>#DIV/0!</v>
      </c>
      <c r="F6578" s="12" t="e">
        <f>(US_Debt_Table[[#This Row],[Debt Held by the Public]] - B6830)/B6830 * 100</f>
        <v>#DIV/0!</v>
      </c>
      <c r="G6578" s="12"/>
      <c r="H6578" s="12"/>
      <c r="K6578"/>
    </row>
    <row r="6579" spans="1:11" x14ac:dyDescent="0.3">
      <c r="A6579" s="21">
        <v>35390</v>
      </c>
      <c r="D6579" s="12">
        <v>5285330000000</v>
      </c>
      <c r="E6579" s="12" t="e">
        <f>(US_Debt_Table[[#This Row],[Debt Held by the Public]] - B6831)/B6831 * 100</f>
        <v>#DIV/0!</v>
      </c>
      <c r="F6579" s="12" t="e">
        <f>(US_Debt_Table[[#This Row],[Debt Held by the Public]] - B6831)/B6831 * 100</f>
        <v>#DIV/0!</v>
      </c>
      <c r="G6579" s="12"/>
      <c r="H6579" s="12"/>
      <c r="K6579"/>
    </row>
    <row r="6580" spans="1:11" x14ac:dyDescent="0.3">
      <c r="A6580" s="21">
        <v>35389</v>
      </c>
      <c r="D6580" s="12">
        <v>5280630000000</v>
      </c>
      <c r="E6580" s="12" t="e">
        <f>(US_Debt_Table[[#This Row],[Debt Held by the Public]] - B6832)/B6832 * 100</f>
        <v>#DIV/0!</v>
      </c>
      <c r="F6580" s="12" t="e">
        <f>(US_Debt_Table[[#This Row],[Debt Held by the Public]] - B6832)/B6832 * 100</f>
        <v>#DIV/0!</v>
      </c>
      <c r="G6580" s="12"/>
      <c r="H6580" s="12"/>
      <c r="K6580"/>
    </row>
    <row r="6581" spans="1:11" x14ac:dyDescent="0.3">
      <c r="A6581" s="21">
        <v>35388</v>
      </c>
      <c r="D6581" s="12">
        <v>5279320000000</v>
      </c>
      <c r="E6581" s="12" t="e">
        <f>(US_Debt_Table[[#This Row],[Debt Held by the Public]] - B6833)/B6833 * 100</f>
        <v>#DIV/0!</v>
      </c>
      <c r="F6581" s="12" t="e">
        <f>(US_Debt_Table[[#This Row],[Debt Held by the Public]] - B6833)/B6833 * 100</f>
        <v>#DIV/0!</v>
      </c>
      <c r="G6581" s="12"/>
      <c r="H6581" s="12"/>
      <c r="K6581"/>
    </row>
    <row r="6582" spans="1:11" x14ac:dyDescent="0.3">
      <c r="A6582" s="21">
        <v>35387</v>
      </c>
      <c r="D6582" s="12">
        <v>5277030000000</v>
      </c>
      <c r="E6582" s="12" t="e">
        <f>(US_Debt_Table[[#This Row],[Debt Held by the Public]] - B6834)/B6834 * 100</f>
        <v>#DIV/0!</v>
      </c>
      <c r="F6582" s="12" t="e">
        <f>(US_Debt_Table[[#This Row],[Debt Held by the Public]] - B6834)/B6834 * 100</f>
        <v>#DIV/0!</v>
      </c>
      <c r="G6582" s="12"/>
      <c r="H6582" s="12"/>
      <c r="K6582"/>
    </row>
    <row r="6583" spans="1:11" x14ac:dyDescent="0.3">
      <c r="A6583" s="21">
        <v>35384</v>
      </c>
      <c r="D6583" s="12">
        <v>5276590000000</v>
      </c>
      <c r="E6583" s="12" t="e">
        <f>(US_Debt_Table[[#This Row],[Debt Held by the Public]] - B6835)/B6835 * 100</f>
        <v>#DIV/0!</v>
      </c>
      <c r="F6583" s="12" t="e">
        <f>(US_Debt_Table[[#This Row],[Debt Held by the Public]] - B6835)/B6835 * 100</f>
        <v>#DIV/0!</v>
      </c>
      <c r="G6583" s="12"/>
      <c r="H6583" s="12"/>
      <c r="K6583"/>
    </row>
    <row r="6584" spans="1:11" x14ac:dyDescent="0.3">
      <c r="A6584" s="21">
        <v>35383</v>
      </c>
      <c r="D6584" s="12">
        <v>5254440000000</v>
      </c>
      <c r="E6584" s="12" t="e">
        <f>(US_Debt_Table[[#This Row],[Debt Held by the Public]] - B6836)/B6836 * 100</f>
        <v>#DIV/0!</v>
      </c>
      <c r="F6584" s="12" t="e">
        <f>(US_Debt_Table[[#This Row],[Debt Held by the Public]] - B6836)/B6836 * 100</f>
        <v>#DIV/0!</v>
      </c>
      <c r="G6584" s="12"/>
      <c r="H6584" s="12"/>
      <c r="K6584"/>
    </row>
    <row r="6585" spans="1:11" x14ac:dyDescent="0.3">
      <c r="A6585" s="21">
        <v>35382</v>
      </c>
      <c r="D6585" s="12">
        <v>5249370000000</v>
      </c>
      <c r="E6585" s="12" t="e">
        <f>(US_Debt_Table[[#This Row],[Debt Held by the Public]] - B6837)/B6837 * 100</f>
        <v>#DIV/0!</v>
      </c>
      <c r="F6585" s="12" t="e">
        <f>(US_Debt_Table[[#This Row],[Debt Held by the Public]] - B6837)/B6837 * 100</f>
        <v>#DIV/0!</v>
      </c>
      <c r="G6585" s="12"/>
      <c r="H6585" s="12"/>
      <c r="K6585"/>
    </row>
    <row r="6586" spans="1:11" x14ac:dyDescent="0.3">
      <c r="A6586" s="21">
        <v>35381</v>
      </c>
      <c r="D6586" s="12">
        <v>5246800000000</v>
      </c>
      <c r="E6586" s="12" t="e">
        <f>(US_Debt_Table[[#This Row],[Debt Held by the Public]] - B6838)/B6838 * 100</f>
        <v>#DIV/0!</v>
      </c>
      <c r="F6586" s="12" t="e">
        <f>(US_Debt_Table[[#This Row],[Debt Held by the Public]] - B6838)/B6838 * 100</f>
        <v>#DIV/0!</v>
      </c>
      <c r="G6586" s="12"/>
      <c r="H6586" s="12"/>
      <c r="K6586"/>
    </row>
    <row r="6587" spans="1:11" x14ac:dyDescent="0.3">
      <c r="A6587" s="21">
        <v>35377</v>
      </c>
      <c r="D6587" s="12">
        <v>5245440000000</v>
      </c>
      <c r="E6587" s="12" t="e">
        <f>(US_Debt_Table[[#This Row],[Debt Held by the Public]] - B6839)/B6839 * 100</f>
        <v>#DIV/0!</v>
      </c>
      <c r="F6587" s="12" t="e">
        <f>(US_Debt_Table[[#This Row],[Debt Held by the Public]] - B6839)/B6839 * 100</f>
        <v>#DIV/0!</v>
      </c>
      <c r="G6587" s="12"/>
      <c r="H6587" s="12"/>
      <c r="K6587"/>
    </row>
    <row r="6588" spans="1:11" x14ac:dyDescent="0.3">
      <c r="A6588" s="21">
        <v>35376</v>
      </c>
      <c r="D6588" s="12">
        <v>5243330000000</v>
      </c>
      <c r="E6588" s="12" t="e">
        <f>(US_Debt_Table[[#This Row],[Debt Held by the Public]] - B6840)/B6840 * 100</f>
        <v>#DIV/0!</v>
      </c>
      <c r="F6588" s="12" t="e">
        <f>(US_Debt_Table[[#This Row],[Debt Held by the Public]] - B6840)/B6840 * 100</f>
        <v>#DIV/0!</v>
      </c>
      <c r="G6588" s="12"/>
      <c r="H6588" s="12"/>
      <c r="K6588"/>
    </row>
    <row r="6589" spans="1:11" x14ac:dyDescent="0.3">
      <c r="A6589" s="21">
        <v>35375</v>
      </c>
      <c r="D6589" s="12">
        <v>5245750000000</v>
      </c>
      <c r="E6589" s="12" t="e">
        <f>(US_Debt_Table[[#This Row],[Debt Held by the Public]] - B6841)/B6841 * 100</f>
        <v>#DIV/0!</v>
      </c>
      <c r="F6589" s="12" t="e">
        <f>(US_Debt_Table[[#This Row],[Debt Held by the Public]] - B6841)/B6841 * 100</f>
        <v>#DIV/0!</v>
      </c>
      <c r="G6589" s="12"/>
      <c r="H6589" s="12"/>
      <c r="K6589"/>
    </row>
    <row r="6590" spans="1:11" x14ac:dyDescent="0.3">
      <c r="A6590" s="21">
        <v>35374</v>
      </c>
      <c r="D6590" s="12">
        <v>5247480000000</v>
      </c>
      <c r="E6590" s="12" t="e">
        <f>(US_Debt_Table[[#This Row],[Debt Held by the Public]] - B6842)/B6842 * 100</f>
        <v>#DIV/0!</v>
      </c>
      <c r="F6590" s="12" t="e">
        <f>(US_Debt_Table[[#This Row],[Debt Held by the Public]] - B6842)/B6842 * 100</f>
        <v>#DIV/0!</v>
      </c>
      <c r="G6590" s="12"/>
      <c r="H6590" s="12"/>
      <c r="K6590"/>
    </row>
    <row r="6591" spans="1:11" x14ac:dyDescent="0.3">
      <c r="A6591" s="21">
        <v>35373</v>
      </c>
      <c r="D6591" s="12">
        <v>5245380000000</v>
      </c>
      <c r="E6591" s="12" t="e">
        <f>(US_Debt_Table[[#This Row],[Debt Held by the Public]] - B6843)/B6843 * 100</f>
        <v>#DIV/0!</v>
      </c>
      <c r="F6591" s="12" t="e">
        <f>(US_Debt_Table[[#This Row],[Debt Held by the Public]] - B6843)/B6843 * 100</f>
        <v>#DIV/0!</v>
      </c>
      <c r="G6591" s="12"/>
      <c r="H6591" s="12"/>
      <c r="K6591"/>
    </row>
    <row r="6592" spans="1:11" x14ac:dyDescent="0.3">
      <c r="A6592" s="21">
        <v>35370</v>
      </c>
      <c r="D6592" s="12">
        <v>5245470000000</v>
      </c>
      <c r="E6592" s="12" t="e">
        <f>(US_Debt_Table[[#This Row],[Debt Held by the Public]] - B6844)/B6844 * 100</f>
        <v>#DIV/0!</v>
      </c>
      <c r="F6592" s="12" t="e">
        <f>(US_Debt_Table[[#This Row],[Debt Held by the Public]] - B6844)/B6844 * 100</f>
        <v>#DIV/0!</v>
      </c>
      <c r="G6592" s="12"/>
      <c r="H6592" s="12"/>
      <c r="K6592"/>
    </row>
    <row r="6593" spans="1:11" x14ac:dyDescent="0.3">
      <c r="A6593" s="21">
        <v>35369</v>
      </c>
      <c r="D6593" s="12">
        <v>5247320000000</v>
      </c>
      <c r="E6593" s="12" t="e">
        <f>(US_Debt_Table[[#This Row],[Debt Held by the Public]] - B6845)/B6845 * 100</f>
        <v>#DIV/0!</v>
      </c>
      <c r="F6593" s="12" t="e">
        <f>(US_Debt_Table[[#This Row],[Debt Held by the Public]] - B6845)/B6845 * 100</f>
        <v>#DIV/0!</v>
      </c>
      <c r="G6593" s="12"/>
      <c r="H6593" s="12"/>
      <c r="K6593"/>
    </row>
    <row r="6594" spans="1:11" x14ac:dyDescent="0.3">
      <c r="A6594" s="21">
        <v>35368</v>
      </c>
      <c r="D6594" s="12">
        <v>5237760000000</v>
      </c>
      <c r="E6594" s="12" t="e">
        <f>(US_Debt_Table[[#This Row],[Debt Held by the Public]] - B6846)/B6846 * 100</f>
        <v>#DIV/0!</v>
      </c>
      <c r="F6594" s="12" t="e">
        <f>(US_Debt_Table[[#This Row],[Debt Held by the Public]] - B6846)/B6846 * 100</f>
        <v>#DIV/0!</v>
      </c>
      <c r="G6594" s="12"/>
      <c r="H6594" s="12"/>
      <c r="K6594"/>
    </row>
    <row r="6595" spans="1:11" x14ac:dyDescent="0.3">
      <c r="A6595" s="21">
        <v>35367</v>
      </c>
      <c r="D6595" s="12">
        <v>5236570000000</v>
      </c>
      <c r="E6595" s="12" t="e">
        <f>(US_Debt_Table[[#This Row],[Debt Held by the Public]] - B6847)/B6847 * 100</f>
        <v>#DIV/0!</v>
      </c>
      <c r="F6595" s="12" t="e">
        <f>(US_Debt_Table[[#This Row],[Debt Held by the Public]] - B6847)/B6847 * 100</f>
        <v>#DIV/0!</v>
      </c>
      <c r="G6595" s="12"/>
      <c r="H6595" s="12"/>
      <c r="K6595"/>
    </row>
    <row r="6596" spans="1:11" x14ac:dyDescent="0.3">
      <c r="A6596" s="21">
        <v>35366</v>
      </c>
      <c r="D6596" s="12">
        <v>5233940000000</v>
      </c>
      <c r="E6596" s="12" t="e">
        <f>(US_Debt_Table[[#This Row],[Debt Held by the Public]] - B6848)/B6848 * 100</f>
        <v>#DIV/0!</v>
      </c>
      <c r="F6596" s="12" t="e">
        <f>(US_Debt_Table[[#This Row],[Debt Held by the Public]] - B6848)/B6848 * 100</f>
        <v>#DIV/0!</v>
      </c>
      <c r="G6596" s="12"/>
      <c r="H6596" s="12"/>
      <c r="K6596"/>
    </row>
    <row r="6597" spans="1:11" x14ac:dyDescent="0.3">
      <c r="A6597" s="21">
        <v>35363</v>
      </c>
      <c r="D6597" s="12">
        <v>5234130000000</v>
      </c>
      <c r="E6597" s="12" t="e">
        <f>(US_Debt_Table[[#This Row],[Debt Held by the Public]] - B6849)/B6849 * 100</f>
        <v>#DIV/0!</v>
      </c>
      <c r="F6597" s="12" t="e">
        <f>(US_Debt_Table[[#This Row],[Debt Held by the Public]] - B6849)/B6849 * 100</f>
        <v>#DIV/0!</v>
      </c>
      <c r="G6597" s="12"/>
      <c r="H6597" s="12"/>
      <c r="K6597"/>
    </row>
    <row r="6598" spans="1:11" x14ac:dyDescent="0.3">
      <c r="A6598" s="21">
        <v>35362</v>
      </c>
      <c r="D6598" s="12">
        <v>5232050000000</v>
      </c>
      <c r="E6598" s="12" t="e">
        <f>(US_Debt_Table[[#This Row],[Debt Held by the Public]] - B6850)/B6850 * 100</f>
        <v>#DIV/0!</v>
      </c>
      <c r="F6598" s="12" t="e">
        <f>(US_Debt_Table[[#This Row],[Debt Held by the Public]] - B6850)/B6850 * 100</f>
        <v>#DIV/0!</v>
      </c>
      <c r="G6598" s="12"/>
      <c r="H6598" s="12"/>
      <c r="K6598"/>
    </row>
    <row r="6599" spans="1:11" x14ac:dyDescent="0.3">
      <c r="A6599" s="21">
        <v>35361</v>
      </c>
      <c r="D6599" s="12">
        <v>5229620000000</v>
      </c>
      <c r="E6599" s="12" t="e">
        <f>(US_Debt_Table[[#This Row],[Debt Held by the Public]] - B6851)/B6851 * 100</f>
        <v>#DIV/0!</v>
      </c>
      <c r="F6599" s="12" t="e">
        <f>(US_Debt_Table[[#This Row],[Debt Held by the Public]] - B6851)/B6851 * 100</f>
        <v>#DIV/0!</v>
      </c>
      <c r="G6599" s="12"/>
      <c r="H6599" s="12"/>
      <c r="K6599"/>
    </row>
    <row r="6600" spans="1:11" x14ac:dyDescent="0.3">
      <c r="A6600" s="21">
        <v>35360</v>
      </c>
      <c r="D6600" s="12">
        <v>5228760000000</v>
      </c>
      <c r="E6600" s="12" t="e">
        <f>(US_Debt_Table[[#This Row],[Debt Held by the Public]] - B6852)/B6852 * 100</f>
        <v>#DIV/0!</v>
      </c>
      <c r="F6600" s="12" t="e">
        <f>(US_Debt_Table[[#This Row],[Debt Held by the Public]] - B6852)/B6852 * 100</f>
        <v>#DIV/0!</v>
      </c>
      <c r="G6600" s="12"/>
      <c r="H6600" s="12"/>
      <c r="K6600"/>
    </row>
    <row r="6601" spans="1:11" x14ac:dyDescent="0.3">
      <c r="A6601" s="21">
        <v>35359</v>
      </c>
      <c r="D6601" s="12">
        <v>5227290000000</v>
      </c>
      <c r="E6601" s="12" t="e">
        <f>(US_Debt_Table[[#This Row],[Debt Held by the Public]] - B6853)/B6853 * 100</f>
        <v>#DIV/0!</v>
      </c>
      <c r="F6601" s="12" t="e">
        <f>(US_Debt_Table[[#This Row],[Debt Held by the Public]] - B6853)/B6853 * 100</f>
        <v>#DIV/0!</v>
      </c>
      <c r="G6601" s="12"/>
      <c r="H6601" s="12"/>
      <c r="K6601"/>
    </row>
    <row r="6602" spans="1:11" x14ac:dyDescent="0.3">
      <c r="A6602" s="21">
        <v>35356</v>
      </c>
      <c r="D6602" s="12">
        <v>5225710000000</v>
      </c>
      <c r="E6602" s="12" t="e">
        <f>(US_Debt_Table[[#This Row],[Debt Held by the Public]] - B6854)/B6854 * 100</f>
        <v>#DIV/0!</v>
      </c>
      <c r="F6602" s="12" t="e">
        <f>(US_Debt_Table[[#This Row],[Debt Held by the Public]] - B6854)/B6854 * 100</f>
        <v>#DIV/0!</v>
      </c>
      <c r="G6602" s="12"/>
      <c r="H6602" s="12"/>
      <c r="K6602"/>
    </row>
    <row r="6603" spans="1:11" x14ac:dyDescent="0.3">
      <c r="A6603" s="21">
        <v>35355</v>
      </c>
      <c r="D6603" s="12">
        <v>5226590000000</v>
      </c>
      <c r="E6603" s="12" t="e">
        <f>(US_Debt_Table[[#This Row],[Debt Held by the Public]] - B6855)/B6855 * 100</f>
        <v>#DIV/0!</v>
      </c>
      <c r="F6603" s="12" t="e">
        <f>(US_Debt_Table[[#This Row],[Debt Held by the Public]] - B6855)/B6855 * 100</f>
        <v>#DIV/0!</v>
      </c>
      <c r="G6603" s="12"/>
      <c r="H6603" s="12"/>
      <c r="K6603"/>
    </row>
    <row r="6604" spans="1:11" x14ac:dyDescent="0.3">
      <c r="A6604" s="21">
        <v>35354</v>
      </c>
      <c r="D6604" s="12">
        <v>5223070000000</v>
      </c>
      <c r="E6604" s="12" t="e">
        <f>(US_Debt_Table[[#This Row],[Debt Held by the Public]] - B6856)/B6856 * 100</f>
        <v>#DIV/0!</v>
      </c>
      <c r="F6604" s="12" t="e">
        <f>(US_Debt_Table[[#This Row],[Debt Held by the Public]] - B6856)/B6856 * 100</f>
        <v>#DIV/0!</v>
      </c>
      <c r="G6604" s="12"/>
      <c r="H6604" s="12"/>
      <c r="K6604"/>
    </row>
    <row r="6605" spans="1:11" x14ac:dyDescent="0.3">
      <c r="A6605" s="21">
        <v>35353</v>
      </c>
      <c r="D6605" s="12">
        <v>5221450000000</v>
      </c>
      <c r="E6605" s="12" t="e">
        <f>(US_Debt_Table[[#This Row],[Debt Held by the Public]] - B6857)/B6857 * 100</f>
        <v>#DIV/0!</v>
      </c>
      <c r="F6605" s="12" t="e">
        <f>(US_Debt_Table[[#This Row],[Debt Held by the Public]] - B6857)/B6857 * 100</f>
        <v>#DIV/0!</v>
      </c>
      <c r="G6605" s="12"/>
      <c r="H6605" s="12"/>
      <c r="K6605"/>
    </row>
    <row r="6606" spans="1:11" x14ac:dyDescent="0.3">
      <c r="A6606" s="21">
        <v>35349</v>
      </c>
      <c r="D6606" s="12">
        <v>5217910000000</v>
      </c>
      <c r="E6606" s="12" t="e">
        <f>(US_Debt_Table[[#This Row],[Debt Held by the Public]] - B6858)/B6858 * 100</f>
        <v>#DIV/0!</v>
      </c>
      <c r="F6606" s="12" t="e">
        <f>(US_Debt_Table[[#This Row],[Debt Held by the Public]] - B6858)/B6858 * 100</f>
        <v>#DIV/0!</v>
      </c>
      <c r="G6606" s="12"/>
      <c r="H6606" s="12"/>
      <c r="K6606"/>
    </row>
    <row r="6607" spans="1:11" x14ac:dyDescent="0.3">
      <c r="A6607" s="21">
        <v>35348</v>
      </c>
      <c r="D6607" s="12">
        <v>5217470000000</v>
      </c>
      <c r="E6607" s="12" t="e">
        <f>(US_Debt_Table[[#This Row],[Debt Held by the Public]] - B6859)/B6859 * 100</f>
        <v>#DIV/0!</v>
      </c>
      <c r="F6607" s="12" t="e">
        <f>(US_Debt_Table[[#This Row],[Debt Held by the Public]] - B6859)/B6859 * 100</f>
        <v>#DIV/0!</v>
      </c>
      <c r="G6607" s="12"/>
      <c r="H6607" s="12"/>
      <c r="K6607"/>
    </row>
    <row r="6608" spans="1:11" x14ac:dyDescent="0.3">
      <c r="A6608" s="21">
        <v>35347</v>
      </c>
      <c r="D6608" s="12">
        <v>5217590000000</v>
      </c>
      <c r="E6608" s="12" t="e">
        <f>(US_Debt_Table[[#This Row],[Debt Held by the Public]] - B6860)/B6860 * 100</f>
        <v>#DIV/0!</v>
      </c>
      <c r="F6608" s="12" t="e">
        <f>(US_Debt_Table[[#This Row],[Debt Held by the Public]] - B6860)/B6860 * 100</f>
        <v>#DIV/0!</v>
      </c>
      <c r="G6608" s="12"/>
      <c r="H6608" s="12"/>
      <c r="K6608"/>
    </row>
    <row r="6609" spans="1:11" x14ac:dyDescent="0.3">
      <c r="A6609" s="21">
        <v>35346</v>
      </c>
      <c r="D6609" s="12">
        <v>5221530000000</v>
      </c>
      <c r="E6609" s="12" t="e">
        <f>(US_Debt_Table[[#This Row],[Debt Held by the Public]] - B6861)/B6861 * 100</f>
        <v>#DIV/0!</v>
      </c>
      <c r="F6609" s="12" t="e">
        <f>(US_Debt_Table[[#This Row],[Debt Held by the Public]] - B6861)/B6861 * 100</f>
        <v>#DIV/0!</v>
      </c>
      <c r="G6609" s="12"/>
      <c r="H6609" s="12"/>
      <c r="K6609"/>
    </row>
    <row r="6610" spans="1:11" x14ac:dyDescent="0.3">
      <c r="A6610" s="21">
        <v>35345</v>
      </c>
      <c r="D6610" s="12">
        <v>5221840000000</v>
      </c>
      <c r="E6610" s="12" t="e">
        <f>(US_Debt_Table[[#This Row],[Debt Held by the Public]] - B6862)/B6862 * 100</f>
        <v>#DIV/0!</v>
      </c>
      <c r="F6610" s="12" t="e">
        <f>(US_Debt_Table[[#This Row],[Debt Held by the Public]] - B6862)/B6862 * 100</f>
        <v>#DIV/0!</v>
      </c>
      <c r="G6610" s="12"/>
      <c r="H6610" s="12"/>
      <c r="K6610"/>
    </row>
    <row r="6611" spans="1:11" x14ac:dyDescent="0.3">
      <c r="A6611" s="21">
        <v>35342</v>
      </c>
      <c r="D6611" s="12">
        <v>5222050000000</v>
      </c>
      <c r="E6611" s="12" t="e">
        <f>(US_Debt_Table[[#This Row],[Debt Held by the Public]] - B6863)/B6863 * 100</f>
        <v>#DIV/0!</v>
      </c>
      <c r="F6611" s="12" t="e">
        <f>(US_Debt_Table[[#This Row],[Debt Held by the Public]] - B6863)/B6863 * 100</f>
        <v>#DIV/0!</v>
      </c>
      <c r="G6611" s="12"/>
      <c r="H6611" s="12"/>
      <c r="K6611"/>
    </row>
    <row r="6612" spans="1:11" x14ac:dyDescent="0.3">
      <c r="A6612" s="21">
        <v>35341</v>
      </c>
      <c r="D6612" s="12">
        <v>5222190000000</v>
      </c>
      <c r="E6612" s="12" t="e">
        <f>(US_Debt_Table[[#This Row],[Debt Held by the Public]] - B6864)/B6864 * 100</f>
        <v>#DIV/0!</v>
      </c>
      <c r="F6612" s="12" t="e">
        <f>(US_Debt_Table[[#This Row],[Debt Held by the Public]] - B6864)/B6864 * 100</f>
        <v>#DIV/0!</v>
      </c>
      <c r="G6612" s="12"/>
      <c r="H6612" s="12"/>
      <c r="K6612"/>
    </row>
    <row r="6613" spans="1:11" x14ac:dyDescent="0.3">
      <c r="A6613" s="21">
        <v>35340</v>
      </c>
      <c r="D6613" s="12">
        <v>5235510000000</v>
      </c>
      <c r="E6613" s="12" t="e">
        <f>(US_Debt_Table[[#This Row],[Debt Held by the Public]] - B6865)/B6865 * 100</f>
        <v>#DIV/0!</v>
      </c>
      <c r="F6613" s="12" t="e">
        <f>(US_Debt_Table[[#This Row],[Debt Held by the Public]] - B6865)/B6865 * 100</f>
        <v>#DIV/0!</v>
      </c>
      <c r="G6613" s="12"/>
      <c r="H6613" s="12"/>
      <c r="K6613"/>
    </row>
    <row r="6614" spans="1:11" x14ac:dyDescent="0.3">
      <c r="A6614" s="21">
        <v>35339</v>
      </c>
      <c r="D6614" s="12">
        <v>5234730000000</v>
      </c>
      <c r="E6614" s="12" t="e">
        <f>(US_Debt_Table[[#This Row],[Debt Held by the Public]] - B6866)/B6866 * 100</f>
        <v>#DIV/0!</v>
      </c>
      <c r="F6614" s="12" t="e">
        <f>(US_Debt_Table[[#This Row],[Debt Held by the Public]] - B6866)/B6866 * 100</f>
        <v>#DIV/0!</v>
      </c>
      <c r="G6614" s="12"/>
      <c r="H6614" s="12"/>
      <c r="K6614"/>
    </row>
    <row r="6615" spans="1:11" x14ac:dyDescent="0.3">
      <c r="A6615" s="21">
        <v>35338</v>
      </c>
      <c r="D6615" s="12">
        <v>5224810000000</v>
      </c>
      <c r="E6615" s="12" t="e">
        <f>(US_Debt_Table[[#This Row],[Debt Held by the Public]] - B6867)/B6867 * 100</f>
        <v>#DIV/0!</v>
      </c>
      <c r="F6615" s="12" t="e">
        <f>(US_Debt_Table[[#This Row],[Debt Held by the Public]] - B6867)/B6867 * 100</f>
        <v>#DIV/0!</v>
      </c>
      <c r="G6615" s="12"/>
      <c r="H6615" s="12"/>
      <c r="K6615"/>
    </row>
    <row r="6616" spans="1:11" x14ac:dyDescent="0.3">
      <c r="A6616" s="21">
        <v>35335</v>
      </c>
      <c r="D6616" s="12">
        <v>5199070000000</v>
      </c>
      <c r="E6616" s="12" t="e">
        <f>(US_Debt_Table[[#This Row],[Debt Held by the Public]] - B6868)/B6868 * 100</f>
        <v>#DIV/0!</v>
      </c>
      <c r="F6616" s="12" t="e">
        <f>(US_Debt_Table[[#This Row],[Debt Held by the Public]] - B6868)/B6868 * 100</f>
        <v>#DIV/0!</v>
      </c>
      <c r="G6616" s="12"/>
      <c r="H6616" s="12"/>
      <c r="K6616"/>
    </row>
    <row r="6617" spans="1:11" x14ac:dyDescent="0.3">
      <c r="A6617" s="21">
        <v>35334</v>
      </c>
      <c r="D6617" s="12">
        <v>5198330000000</v>
      </c>
      <c r="E6617" s="12" t="e">
        <f>(US_Debt_Table[[#This Row],[Debt Held by the Public]] - B6869)/B6869 * 100</f>
        <v>#DIV/0!</v>
      </c>
      <c r="F6617" s="12" t="e">
        <f>(US_Debt_Table[[#This Row],[Debt Held by the Public]] - B6869)/B6869 * 100</f>
        <v>#DIV/0!</v>
      </c>
      <c r="G6617" s="12"/>
      <c r="H6617" s="12"/>
      <c r="K6617"/>
    </row>
    <row r="6618" spans="1:11" x14ac:dyDescent="0.3">
      <c r="A6618" s="21">
        <v>35333</v>
      </c>
      <c r="D6618" s="12">
        <v>5198780000000</v>
      </c>
      <c r="E6618" s="12" t="e">
        <f>(US_Debt_Table[[#This Row],[Debt Held by the Public]] - B6870)/B6870 * 100</f>
        <v>#DIV/0!</v>
      </c>
      <c r="F6618" s="12" t="e">
        <f>(US_Debt_Table[[#This Row],[Debt Held by the Public]] - B6870)/B6870 * 100</f>
        <v>#DIV/0!</v>
      </c>
      <c r="G6618" s="12"/>
      <c r="H6618" s="12"/>
      <c r="K6618"/>
    </row>
    <row r="6619" spans="1:11" x14ac:dyDescent="0.3">
      <c r="A6619" s="21">
        <v>35332</v>
      </c>
      <c r="D6619" s="12">
        <v>5195850000000</v>
      </c>
      <c r="E6619" s="12" t="e">
        <f>(US_Debt_Table[[#This Row],[Debt Held by the Public]] - B6871)/B6871 * 100</f>
        <v>#DIV/0!</v>
      </c>
      <c r="F6619" s="12" t="e">
        <f>(US_Debt_Table[[#This Row],[Debt Held by the Public]] - B6871)/B6871 * 100</f>
        <v>#DIV/0!</v>
      </c>
      <c r="G6619" s="12"/>
      <c r="H6619" s="12"/>
      <c r="K6619"/>
    </row>
    <row r="6620" spans="1:11" x14ac:dyDescent="0.3">
      <c r="A6620" s="21">
        <v>35331</v>
      </c>
      <c r="D6620" s="12">
        <v>5192410000000</v>
      </c>
      <c r="E6620" s="12" t="e">
        <f>(US_Debt_Table[[#This Row],[Debt Held by the Public]] - B6872)/B6872 * 100</f>
        <v>#DIV/0!</v>
      </c>
      <c r="F6620" s="12" t="e">
        <f>(US_Debt_Table[[#This Row],[Debt Held by the Public]] - B6872)/B6872 * 100</f>
        <v>#DIV/0!</v>
      </c>
      <c r="G6620" s="12"/>
      <c r="H6620" s="12"/>
      <c r="K6620"/>
    </row>
    <row r="6621" spans="1:11" x14ac:dyDescent="0.3">
      <c r="A6621" s="21">
        <v>35328</v>
      </c>
      <c r="D6621" s="12">
        <v>5191240000000</v>
      </c>
      <c r="E6621" s="12" t="e">
        <f>(US_Debt_Table[[#This Row],[Debt Held by the Public]] - B6873)/B6873 * 100</f>
        <v>#DIV/0!</v>
      </c>
      <c r="F6621" s="12" t="e">
        <f>(US_Debt_Table[[#This Row],[Debt Held by the Public]] - B6873)/B6873 * 100</f>
        <v>#DIV/0!</v>
      </c>
      <c r="G6621" s="12"/>
      <c r="H6621" s="12"/>
      <c r="K6621"/>
    </row>
    <row r="6622" spans="1:11" x14ac:dyDescent="0.3">
      <c r="A6622" s="21">
        <v>35327</v>
      </c>
      <c r="D6622" s="12">
        <v>5190460000000</v>
      </c>
      <c r="E6622" s="12" t="e">
        <f>(US_Debt_Table[[#This Row],[Debt Held by the Public]] - B6874)/B6874 * 100</f>
        <v>#DIV/0!</v>
      </c>
      <c r="F6622" s="12" t="e">
        <f>(US_Debt_Table[[#This Row],[Debt Held by the Public]] - B6874)/B6874 * 100</f>
        <v>#DIV/0!</v>
      </c>
      <c r="G6622" s="12"/>
      <c r="H6622" s="12"/>
      <c r="K6622"/>
    </row>
    <row r="6623" spans="1:11" x14ac:dyDescent="0.3">
      <c r="A6623" s="21">
        <v>35326</v>
      </c>
      <c r="D6623" s="12">
        <v>5193860000000</v>
      </c>
      <c r="E6623" s="12" t="e">
        <f>(US_Debt_Table[[#This Row],[Debt Held by the Public]] - B6875)/B6875 * 100</f>
        <v>#DIV/0!</v>
      </c>
      <c r="F6623" s="12" t="e">
        <f>(US_Debt_Table[[#This Row],[Debt Held by the Public]] - B6875)/B6875 * 100</f>
        <v>#DIV/0!</v>
      </c>
      <c r="G6623" s="12"/>
      <c r="H6623" s="12"/>
      <c r="K6623"/>
    </row>
    <row r="6624" spans="1:11" x14ac:dyDescent="0.3">
      <c r="A6624" s="21">
        <v>35325</v>
      </c>
      <c r="D6624" s="12">
        <v>5190810000000</v>
      </c>
      <c r="E6624" s="12" t="e">
        <f>(US_Debt_Table[[#This Row],[Debt Held by the Public]] - B6876)/B6876 * 100</f>
        <v>#DIV/0!</v>
      </c>
      <c r="F6624" s="12" t="e">
        <f>(US_Debt_Table[[#This Row],[Debt Held by the Public]] - B6876)/B6876 * 100</f>
        <v>#DIV/0!</v>
      </c>
      <c r="G6624" s="12"/>
      <c r="H6624" s="12"/>
      <c r="K6624"/>
    </row>
    <row r="6625" spans="1:11" x14ac:dyDescent="0.3">
      <c r="A6625" s="21">
        <v>35324</v>
      </c>
      <c r="D6625" s="12">
        <v>5217330000000</v>
      </c>
      <c r="E6625" s="12" t="e">
        <f>(US_Debt_Table[[#This Row],[Debt Held by the Public]] - B6877)/B6877 * 100</f>
        <v>#DIV/0!</v>
      </c>
      <c r="F6625" s="12" t="e">
        <f>(US_Debt_Table[[#This Row],[Debt Held by the Public]] - B6877)/B6877 * 100</f>
        <v>#DIV/0!</v>
      </c>
      <c r="G6625" s="12"/>
      <c r="H6625" s="12"/>
      <c r="K6625"/>
    </row>
    <row r="6626" spans="1:11" x14ac:dyDescent="0.3">
      <c r="A6626" s="21">
        <v>35321</v>
      </c>
      <c r="D6626" s="12">
        <v>5217300000000</v>
      </c>
      <c r="E6626" s="12" t="e">
        <f>(US_Debt_Table[[#This Row],[Debt Held by the Public]] - B6878)/B6878 * 100</f>
        <v>#DIV/0!</v>
      </c>
      <c r="F6626" s="12" t="e">
        <f>(US_Debt_Table[[#This Row],[Debt Held by the Public]] - B6878)/B6878 * 100</f>
        <v>#DIV/0!</v>
      </c>
      <c r="G6626" s="12"/>
      <c r="H6626" s="12"/>
      <c r="K6626"/>
    </row>
    <row r="6627" spans="1:11" x14ac:dyDescent="0.3">
      <c r="A6627" s="21">
        <v>35320</v>
      </c>
      <c r="D6627" s="12">
        <v>5216900000000</v>
      </c>
      <c r="E6627" s="12" t="e">
        <f>(US_Debt_Table[[#This Row],[Debt Held by the Public]] - B6879)/B6879 * 100</f>
        <v>#DIV/0!</v>
      </c>
      <c r="F6627" s="12" t="e">
        <f>(US_Debt_Table[[#This Row],[Debt Held by the Public]] - B6879)/B6879 * 100</f>
        <v>#DIV/0!</v>
      </c>
      <c r="G6627" s="12"/>
      <c r="H6627" s="12"/>
      <c r="K6627"/>
    </row>
    <row r="6628" spans="1:11" x14ac:dyDescent="0.3">
      <c r="A6628" s="21">
        <v>35319</v>
      </c>
      <c r="D6628" s="12">
        <v>5219270000000</v>
      </c>
      <c r="E6628" s="12" t="e">
        <f>(US_Debt_Table[[#This Row],[Debt Held by the Public]] - B6880)/B6880 * 100</f>
        <v>#DIV/0!</v>
      </c>
      <c r="F6628" s="12" t="e">
        <f>(US_Debt_Table[[#This Row],[Debt Held by the Public]] - B6880)/B6880 * 100</f>
        <v>#DIV/0!</v>
      </c>
      <c r="G6628" s="12"/>
      <c r="H6628" s="12"/>
      <c r="K6628"/>
    </row>
    <row r="6629" spans="1:11" x14ac:dyDescent="0.3">
      <c r="A6629" s="21">
        <v>35318</v>
      </c>
      <c r="D6629" s="12">
        <v>5217210000000</v>
      </c>
      <c r="E6629" s="12" t="e">
        <f>(US_Debt_Table[[#This Row],[Debt Held by the Public]] - B6881)/B6881 * 100</f>
        <v>#DIV/0!</v>
      </c>
      <c r="F6629" s="12" t="e">
        <f>(US_Debt_Table[[#This Row],[Debt Held by the Public]] - B6881)/B6881 * 100</f>
        <v>#DIV/0!</v>
      </c>
      <c r="G6629" s="12"/>
      <c r="H6629" s="12"/>
      <c r="K6629"/>
    </row>
    <row r="6630" spans="1:11" x14ac:dyDescent="0.3">
      <c r="A6630" s="21">
        <v>35317</v>
      </c>
      <c r="D6630" s="12">
        <v>5214140000000</v>
      </c>
      <c r="E6630" s="12" t="e">
        <f>(US_Debt_Table[[#This Row],[Debt Held by the Public]] - B6882)/B6882 * 100</f>
        <v>#DIV/0!</v>
      </c>
      <c r="F6630" s="12" t="e">
        <f>(US_Debt_Table[[#This Row],[Debt Held by the Public]] - B6882)/B6882 * 100</f>
        <v>#DIV/0!</v>
      </c>
      <c r="G6630" s="12"/>
      <c r="H6630" s="12"/>
      <c r="K6630"/>
    </row>
    <row r="6631" spans="1:11" x14ac:dyDescent="0.3">
      <c r="A6631" s="21">
        <v>35314</v>
      </c>
      <c r="D6631" s="12">
        <v>5220380000000</v>
      </c>
      <c r="E6631" s="12" t="e">
        <f>(US_Debt_Table[[#This Row],[Debt Held by the Public]] - B6883)/B6883 * 100</f>
        <v>#DIV/0!</v>
      </c>
      <c r="F6631" s="12" t="e">
        <f>(US_Debt_Table[[#This Row],[Debt Held by the Public]] - B6883)/B6883 * 100</f>
        <v>#DIV/0!</v>
      </c>
      <c r="G6631" s="12"/>
      <c r="H6631" s="12"/>
      <c r="K6631"/>
    </row>
    <row r="6632" spans="1:11" x14ac:dyDescent="0.3">
      <c r="A6632" s="21">
        <v>35313</v>
      </c>
      <c r="D6632" s="12">
        <v>5225560000000</v>
      </c>
      <c r="E6632" s="12" t="e">
        <f>(US_Debt_Table[[#This Row],[Debt Held by the Public]] - B6884)/B6884 * 100</f>
        <v>#DIV/0!</v>
      </c>
      <c r="F6632" s="12" t="e">
        <f>(US_Debt_Table[[#This Row],[Debt Held by the Public]] - B6884)/B6884 * 100</f>
        <v>#DIV/0!</v>
      </c>
      <c r="G6632" s="12"/>
      <c r="H6632" s="12"/>
      <c r="K6632"/>
    </row>
    <row r="6633" spans="1:11" x14ac:dyDescent="0.3">
      <c r="A6633" s="21">
        <v>35312</v>
      </c>
      <c r="D6633" s="12">
        <v>5229000000000</v>
      </c>
      <c r="E6633" s="12" t="e">
        <f>(US_Debt_Table[[#This Row],[Debt Held by the Public]] - B6885)/B6885 * 100</f>
        <v>#DIV/0!</v>
      </c>
      <c r="F6633" s="12" t="e">
        <f>(US_Debt_Table[[#This Row],[Debt Held by the Public]] - B6885)/B6885 * 100</f>
        <v>#DIV/0!</v>
      </c>
      <c r="G6633" s="12"/>
      <c r="H6633" s="12"/>
      <c r="K6633"/>
    </row>
    <row r="6634" spans="1:11" x14ac:dyDescent="0.3">
      <c r="A6634" s="21">
        <v>35311</v>
      </c>
      <c r="D6634" s="12">
        <v>5226660000000</v>
      </c>
      <c r="E6634" s="12" t="e">
        <f>(US_Debt_Table[[#This Row],[Debt Held by the Public]] - B6886)/B6886 * 100</f>
        <v>#DIV/0!</v>
      </c>
      <c r="F6634" s="12" t="e">
        <f>(US_Debt_Table[[#This Row],[Debt Held by the Public]] - B6886)/B6886 * 100</f>
        <v>#DIV/0!</v>
      </c>
      <c r="G6634" s="12"/>
      <c r="H6634" s="12"/>
      <c r="K6634"/>
    </row>
    <row r="6635" spans="1:11" x14ac:dyDescent="0.3">
      <c r="A6635" s="21">
        <v>35307</v>
      </c>
      <c r="D6635" s="12">
        <v>5208300000000</v>
      </c>
      <c r="E6635" s="12" t="e">
        <f>(US_Debt_Table[[#This Row],[Debt Held by the Public]] - B6887)/B6887 * 100</f>
        <v>#DIV/0!</v>
      </c>
      <c r="F6635" s="12" t="e">
        <f>(US_Debt_Table[[#This Row],[Debt Held by the Public]] - B6887)/B6887 * 100</f>
        <v>#DIV/0!</v>
      </c>
      <c r="G6635" s="12"/>
      <c r="H6635" s="12"/>
      <c r="K6635"/>
    </row>
    <row r="6636" spans="1:11" x14ac:dyDescent="0.3">
      <c r="A6636" s="21">
        <v>35306</v>
      </c>
      <c r="D6636" s="12">
        <v>5213490000000</v>
      </c>
      <c r="E6636" s="12" t="e">
        <f>(US_Debt_Table[[#This Row],[Debt Held by the Public]] - B6888)/B6888 * 100</f>
        <v>#DIV/0!</v>
      </c>
      <c r="F6636" s="12" t="e">
        <f>(US_Debt_Table[[#This Row],[Debt Held by the Public]] - B6888)/B6888 * 100</f>
        <v>#DIV/0!</v>
      </c>
      <c r="G6636" s="12"/>
      <c r="H6636" s="12"/>
      <c r="K6636"/>
    </row>
    <row r="6637" spans="1:11" x14ac:dyDescent="0.3">
      <c r="A6637" s="21">
        <v>35305</v>
      </c>
      <c r="D6637" s="12">
        <v>5214250000000</v>
      </c>
      <c r="E6637" s="12" t="e">
        <f>(US_Debt_Table[[#This Row],[Debt Held by the Public]] - B6889)/B6889 * 100</f>
        <v>#DIV/0!</v>
      </c>
      <c r="F6637" s="12" t="e">
        <f>(US_Debt_Table[[#This Row],[Debt Held by the Public]] - B6889)/B6889 * 100</f>
        <v>#DIV/0!</v>
      </c>
      <c r="G6637" s="12"/>
      <c r="H6637" s="12"/>
      <c r="K6637"/>
    </row>
    <row r="6638" spans="1:11" x14ac:dyDescent="0.3">
      <c r="A6638" s="21">
        <v>35304</v>
      </c>
      <c r="D6638" s="12">
        <v>5212020000000</v>
      </c>
      <c r="E6638" s="12" t="e">
        <f>(US_Debt_Table[[#This Row],[Debt Held by the Public]] - B6890)/B6890 * 100</f>
        <v>#DIV/0!</v>
      </c>
      <c r="F6638" s="12" t="e">
        <f>(US_Debt_Table[[#This Row],[Debt Held by the Public]] - B6890)/B6890 * 100</f>
        <v>#DIV/0!</v>
      </c>
      <c r="G6638" s="12"/>
      <c r="H6638" s="12"/>
      <c r="K6638"/>
    </row>
    <row r="6639" spans="1:11" x14ac:dyDescent="0.3">
      <c r="A6639" s="21">
        <v>35303</v>
      </c>
      <c r="D6639" s="12">
        <v>5210010000000</v>
      </c>
      <c r="E6639" s="12" t="e">
        <f>(US_Debt_Table[[#This Row],[Debt Held by the Public]] - B6891)/B6891 * 100</f>
        <v>#DIV/0!</v>
      </c>
      <c r="F6639" s="12" t="e">
        <f>(US_Debt_Table[[#This Row],[Debt Held by the Public]] - B6891)/B6891 * 100</f>
        <v>#DIV/0!</v>
      </c>
      <c r="G6639" s="12"/>
      <c r="H6639" s="12"/>
      <c r="K6639"/>
    </row>
    <row r="6640" spans="1:11" x14ac:dyDescent="0.3">
      <c r="A6640" s="21">
        <v>35300</v>
      </c>
      <c r="D6640" s="12">
        <v>5208260000000</v>
      </c>
      <c r="E6640" s="12" t="e">
        <f>(US_Debt_Table[[#This Row],[Debt Held by the Public]] - B6892)/B6892 * 100</f>
        <v>#DIV/0!</v>
      </c>
      <c r="F6640" s="12" t="e">
        <f>(US_Debt_Table[[#This Row],[Debt Held by the Public]] - B6892)/B6892 * 100</f>
        <v>#DIV/0!</v>
      </c>
      <c r="G6640" s="12"/>
      <c r="H6640" s="12"/>
      <c r="K6640"/>
    </row>
    <row r="6641" spans="1:11" x14ac:dyDescent="0.3">
      <c r="A6641" s="21">
        <v>35299</v>
      </c>
      <c r="D6641" s="12">
        <v>5207890000000</v>
      </c>
      <c r="E6641" s="12" t="e">
        <f>(US_Debt_Table[[#This Row],[Debt Held by the Public]] - B6893)/B6893 * 100</f>
        <v>#DIV/0!</v>
      </c>
      <c r="F6641" s="12" t="e">
        <f>(US_Debt_Table[[#This Row],[Debt Held by the Public]] - B6893)/B6893 * 100</f>
        <v>#DIV/0!</v>
      </c>
      <c r="G6641" s="12"/>
      <c r="H6641" s="12"/>
      <c r="K6641"/>
    </row>
    <row r="6642" spans="1:11" x14ac:dyDescent="0.3">
      <c r="A6642" s="21">
        <v>35298</v>
      </c>
      <c r="D6642" s="12">
        <v>5205210000000</v>
      </c>
      <c r="E6642" s="12" t="e">
        <f>(US_Debt_Table[[#This Row],[Debt Held by the Public]] - B6894)/B6894 * 100</f>
        <v>#DIV/0!</v>
      </c>
      <c r="F6642" s="12" t="e">
        <f>(US_Debt_Table[[#This Row],[Debt Held by the Public]] - B6894)/B6894 * 100</f>
        <v>#DIV/0!</v>
      </c>
      <c r="G6642" s="12"/>
      <c r="H6642" s="12"/>
      <c r="K6642"/>
    </row>
    <row r="6643" spans="1:11" x14ac:dyDescent="0.3">
      <c r="A6643" s="21">
        <v>35297</v>
      </c>
      <c r="D6643" s="12">
        <v>5203610000000</v>
      </c>
      <c r="E6643" s="12" t="e">
        <f>(US_Debt_Table[[#This Row],[Debt Held by the Public]] - B6895)/B6895 * 100</f>
        <v>#DIV/0!</v>
      </c>
      <c r="F6643" s="12" t="e">
        <f>(US_Debt_Table[[#This Row],[Debt Held by the Public]] - B6895)/B6895 * 100</f>
        <v>#DIV/0!</v>
      </c>
      <c r="G6643" s="12"/>
      <c r="H6643" s="12"/>
      <c r="K6643"/>
    </row>
    <row r="6644" spans="1:11" x14ac:dyDescent="0.3">
      <c r="A6644" s="21">
        <v>35296</v>
      </c>
      <c r="D6644" s="12">
        <v>5202280000000</v>
      </c>
      <c r="E6644" s="12" t="e">
        <f>(US_Debt_Table[[#This Row],[Debt Held by the Public]] - B6896)/B6896 * 100</f>
        <v>#DIV/0!</v>
      </c>
      <c r="F6644" s="12" t="e">
        <f>(US_Debt_Table[[#This Row],[Debt Held by the Public]] - B6896)/B6896 * 100</f>
        <v>#DIV/0!</v>
      </c>
      <c r="G6644" s="12"/>
      <c r="H6644" s="12"/>
      <c r="K6644"/>
    </row>
    <row r="6645" spans="1:11" x14ac:dyDescent="0.3">
      <c r="A6645" s="21">
        <v>35293</v>
      </c>
      <c r="D6645" s="12">
        <v>5201680000000</v>
      </c>
      <c r="E6645" s="12" t="e">
        <f>(US_Debt_Table[[#This Row],[Debt Held by the Public]] - B6897)/B6897 * 100</f>
        <v>#DIV/0!</v>
      </c>
      <c r="F6645" s="12" t="e">
        <f>(US_Debt_Table[[#This Row],[Debt Held by the Public]] - B6897)/B6897 * 100</f>
        <v>#DIV/0!</v>
      </c>
      <c r="G6645" s="12"/>
      <c r="H6645" s="12"/>
      <c r="K6645"/>
    </row>
    <row r="6646" spans="1:11" x14ac:dyDescent="0.3">
      <c r="A6646" s="21">
        <v>35292</v>
      </c>
      <c r="D6646" s="12">
        <v>5200900000000</v>
      </c>
      <c r="E6646" s="12" t="e">
        <f>(US_Debt_Table[[#This Row],[Debt Held by the Public]] - B6898)/B6898 * 100</f>
        <v>#DIV/0!</v>
      </c>
      <c r="F6646" s="12" t="e">
        <f>(US_Debt_Table[[#This Row],[Debt Held by the Public]] - B6898)/B6898 * 100</f>
        <v>#DIV/0!</v>
      </c>
      <c r="G6646" s="12"/>
      <c r="H6646" s="12"/>
      <c r="K6646"/>
    </row>
    <row r="6647" spans="1:11" x14ac:dyDescent="0.3">
      <c r="A6647" s="21">
        <v>35291</v>
      </c>
      <c r="D6647" s="12">
        <v>5178060000000</v>
      </c>
      <c r="E6647" s="12" t="e">
        <f>(US_Debt_Table[[#This Row],[Debt Held by the Public]] - B6899)/B6899 * 100</f>
        <v>#DIV/0!</v>
      </c>
      <c r="F6647" s="12" t="e">
        <f>(US_Debt_Table[[#This Row],[Debt Held by the Public]] - B6899)/B6899 * 100</f>
        <v>#DIV/0!</v>
      </c>
      <c r="G6647" s="12"/>
      <c r="H6647" s="12"/>
      <c r="K6647"/>
    </row>
    <row r="6648" spans="1:11" x14ac:dyDescent="0.3">
      <c r="A6648" s="21">
        <v>35290</v>
      </c>
      <c r="D6648" s="12">
        <v>5176020000000</v>
      </c>
      <c r="E6648" s="12" t="e">
        <f>(US_Debt_Table[[#This Row],[Debt Held by the Public]] - B6900)/B6900 * 100</f>
        <v>#DIV/0!</v>
      </c>
      <c r="F6648" s="12" t="e">
        <f>(US_Debt_Table[[#This Row],[Debt Held by the Public]] - B6900)/B6900 * 100</f>
        <v>#DIV/0!</v>
      </c>
      <c r="G6648" s="12"/>
      <c r="H6648" s="12"/>
      <c r="K6648"/>
    </row>
    <row r="6649" spans="1:11" x14ac:dyDescent="0.3">
      <c r="A6649" s="21">
        <v>35289</v>
      </c>
      <c r="D6649" s="12">
        <v>5174090000000</v>
      </c>
      <c r="E6649" s="12" t="e">
        <f>(US_Debt_Table[[#This Row],[Debt Held by the Public]] - B6901)/B6901 * 100</f>
        <v>#DIV/0!</v>
      </c>
      <c r="F6649" s="12" t="e">
        <f>(US_Debt_Table[[#This Row],[Debt Held by the Public]] - B6901)/B6901 * 100</f>
        <v>#DIV/0!</v>
      </c>
      <c r="G6649" s="12"/>
      <c r="H6649" s="12"/>
      <c r="K6649"/>
    </row>
    <row r="6650" spans="1:11" x14ac:dyDescent="0.3">
      <c r="A6650" s="21">
        <v>35286</v>
      </c>
      <c r="D6650" s="12">
        <v>5172150000000</v>
      </c>
      <c r="E6650" s="12" t="e">
        <f>(US_Debt_Table[[#This Row],[Debt Held by the Public]] - B6902)/B6902 * 100</f>
        <v>#DIV/0!</v>
      </c>
      <c r="F6650" s="12" t="e">
        <f>(US_Debt_Table[[#This Row],[Debt Held by the Public]] - B6902)/B6902 * 100</f>
        <v>#DIV/0!</v>
      </c>
      <c r="G6650" s="12"/>
      <c r="H6650" s="12"/>
      <c r="K6650"/>
    </row>
    <row r="6651" spans="1:11" x14ac:dyDescent="0.3">
      <c r="A6651" s="21">
        <v>35285</v>
      </c>
      <c r="D6651" s="12">
        <v>5171180000000</v>
      </c>
      <c r="E6651" s="12" t="e">
        <f>(US_Debt_Table[[#This Row],[Debt Held by the Public]] - B6903)/B6903 * 100</f>
        <v>#DIV/0!</v>
      </c>
      <c r="F6651" s="12" t="e">
        <f>(US_Debt_Table[[#This Row],[Debt Held by the Public]] - B6903)/B6903 * 100</f>
        <v>#DIV/0!</v>
      </c>
      <c r="G6651" s="12"/>
      <c r="H6651" s="12"/>
      <c r="K6651"/>
    </row>
    <row r="6652" spans="1:11" x14ac:dyDescent="0.3">
      <c r="A6652" s="21">
        <v>35284</v>
      </c>
      <c r="D6652" s="12">
        <v>5179350000000</v>
      </c>
      <c r="E6652" s="12" t="e">
        <f>(US_Debt_Table[[#This Row],[Debt Held by the Public]] - B6904)/B6904 * 100</f>
        <v>#DIV/0!</v>
      </c>
      <c r="F6652" s="12" t="e">
        <f>(US_Debt_Table[[#This Row],[Debt Held by the Public]] - B6904)/B6904 * 100</f>
        <v>#DIV/0!</v>
      </c>
      <c r="G6652" s="12"/>
      <c r="H6652" s="12"/>
      <c r="K6652"/>
    </row>
    <row r="6653" spans="1:11" x14ac:dyDescent="0.3">
      <c r="A6653" s="21">
        <v>35283</v>
      </c>
      <c r="D6653" s="12">
        <v>5181580000000</v>
      </c>
      <c r="E6653" s="12" t="e">
        <f>(US_Debt_Table[[#This Row],[Debt Held by the Public]] - B6905)/B6905 * 100</f>
        <v>#DIV/0!</v>
      </c>
      <c r="F6653" s="12" t="e">
        <f>(US_Debt_Table[[#This Row],[Debt Held by the Public]] - B6905)/B6905 * 100</f>
        <v>#DIV/0!</v>
      </c>
      <c r="G6653" s="12"/>
      <c r="H6653" s="12"/>
      <c r="K6653"/>
    </row>
    <row r="6654" spans="1:11" x14ac:dyDescent="0.3">
      <c r="A6654" s="21">
        <v>35282</v>
      </c>
      <c r="D6654" s="12">
        <v>5180330000000</v>
      </c>
      <c r="E6654" s="12" t="e">
        <f>(US_Debt_Table[[#This Row],[Debt Held by the Public]] - B6906)/B6906 * 100</f>
        <v>#DIV/0!</v>
      </c>
      <c r="F6654" s="12" t="e">
        <f>(US_Debt_Table[[#This Row],[Debt Held by the Public]] - B6906)/B6906 * 100</f>
        <v>#DIV/0!</v>
      </c>
      <c r="G6654" s="12"/>
      <c r="H6654" s="12"/>
      <c r="K6654"/>
    </row>
    <row r="6655" spans="1:11" x14ac:dyDescent="0.3">
      <c r="A6655" s="21">
        <v>35279</v>
      </c>
      <c r="D6655" s="12">
        <v>5172010000000</v>
      </c>
      <c r="E6655" s="12" t="e">
        <f>(US_Debt_Table[[#This Row],[Debt Held by the Public]] - B6907)/B6907 * 100</f>
        <v>#DIV/0!</v>
      </c>
      <c r="F6655" s="12" t="e">
        <f>(US_Debt_Table[[#This Row],[Debt Held by the Public]] - B6907)/B6907 * 100</f>
        <v>#DIV/0!</v>
      </c>
      <c r="G6655" s="12"/>
      <c r="H6655" s="12"/>
      <c r="K6655"/>
    </row>
    <row r="6656" spans="1:11" x14ac:dyDescent="0.3">
      <c r="A6656" s="21">
        <v>35278</v>
      </c>
      <c r="D6656" s="12">
        <v>5183640000000</v>
      </c>
      <c r="E6656" s="12" t="e">
        <f>(US_Debt_Table[[#This Row],[Debt Held by the Public]] - B6908)/B6908 * 100</f>
        <v>#DIV/0!</v>
      </c>
      <c r="F6656" s="12" t="e">
        <f>(US_Debt_Table[[#This Row],[Debt Held by the Public]] - B6908)/B6908 * 100</f>
        <v>#DIV/0!</v>
      </c>
      <c r="G6656" s="12"/>
      <c r="H6656" s="12"/>
      <c r="K6656"/>
    </row>
    <row r="6657" spans="1:11" x14ac:dyDescent="0.3">
      <c r="A6657" s="21">
        <v>35277</v>
      </c>
      <c r="D6657" s="12">
        <v>5188890000000</v>
      </c>
      <c r="E6657" s="12" t="e">
        <f>(US_Debt_Table[[#This Row],[Debt Held by the Public]] - B6909)/B6909 * 100</f>
        <v>#DIV/0!</v>
      </c>
      <c r="F6657" s="12" t="e">
        <f>(US_Debt_Table[[#This Row],[Debt Held by the Public]] - B6909)/B6909 * 100</f>
        <v>#DIV/0!</v>
      </c>
      <c r="G6657" s="12"/>
      <c r="H6657" s="12"/>
      <c r="K6657"/>
    </row>
    <row r="6658" spans="1:11" x14ac:dyDescent="0.3">
      <c r="A6658" s="21">
        <v>35276</v>
      </c>
      <c r="D6658" s="12">
        <v>5183980000000</v>
      </c>
      <c r="E6658" s="12" t="e">
        <f>(US_Debt_Table[[#This Row],[Debt Held by the Public]] - B6910)/B6910 * 100</f>
        <v>#DIV/0!</v>
      </c>
      <c r="F6658" s="12" t="e">
        <f>(US_Debt_Table[[#This Row],[Debt Held by the Public]] - B6910)/B6910 * 100</f>
        <v>#DIV/0!</v>
      </c>
      <c r="G6658" s="12"/>
      <c r="H6658" s="12"/>
      <c r="K6658"/>
    </row>
    <row r="6659" spans="1:11" x14ac:dyDescent="0.3">
      <c r="A6659" s="21">
        <v>35275</v>
      </c>
      <c r="D6659" s="12">
        <v>5182450000000</v>
      </c>
      <c r="E6659" s="12" t="e">
        <f>(US_Debt_Table[[#This Row],[Debt Held by the Public]] - B6911)/B6911 * 100</f>
        <v>#DIV/0!</v>
      </c>
      <c r="F6659" s="12" t="e">
        <f>(US_Debt_Table[[#This Row],[Debt Held by the Public]] - B6911)/B6911 * 100</f>
        <v>#DIV/0!</v>
      </c>
      <c r="G6659" s="12"/>
      <c r="H6659" s="12"/>
      <c r="K6659"/>
    </row>
    <row r="6660" spans="1:11" x14ac:dyDescent="0.3">
      <c r="A6660" s="21">
        <v>35272</v>
      </c>
      <c r="D6660" s="12">
        <v>5181680000000</v>
      </c>
      <c r="E6660" s="12" t="e">
        <f>(US_Debt_Table[[#This Row],[Debt Held by the Public]] - B6912)/B6912 * 100</f>
        <v>#DIV/0!</v>
      </c>
      <c r="F6660" s="12" t="e">
        <f>(US_Debt_Table[[#This Row],[Debt Held by the Public]] - B6912)/B6912 * 100</f>
        <v>#DIV/0!</v>
      </c>
      <c r="G6660" s="12"/>
      <c r="H6660" s="12"/>
      <c r="K6660"/>
    </row>
    <row r="6661" spans="1:11" x14ac:dyDescent="0.3">
      <c r="A6661" s="21">
        <v>35271</v>
      </c>
      <c r="D6661" s="12">
        <v>5181310000000</v>
      </c>
      <c r="E6661" s="12" t="e">
        <f>(US_Debt_Table[[#This Row],[Debt Held by the Public]] - B6913)/B6913 * 100</f>
        <v>#DIV/0!</v>
      </c>
      <c r="F6661" s="12" t="e">
        <f>(US_Debt_Table[[#This Row],[Debt Held by the Public]] - B6913)/B6913 * 100</f>
        <v>#DIV/0!</v>
      </c>
      <c r="G6661" s="12"/>
      <c r="H6661" s="12"/>
      <c r="K6661"/>
    </row>
    <row r="6662" spans="1:11" x14ac:dyDescent="0.3">
      <c r="A6662" s="21">
        <v>35270</v>
      </c>
      <c r="D6662" s="12">
        <v>5173230000000</v>
      </c>
      <c r="E6662" s="12" t="e">
        <f>(US_Debt_Table[[#This Row],[Debt Held by the Public]] - B6914)/B6914 * 100</f>
        <v>#DIV/0!</v>
      </c>
      <c r="F6662" s="12" t="e">
        <f>(US_Debt_Table[[#This Row],[Debt Held by the Public]] - B6914)/B6914 * 100</f>
        <v>#DIV/0!</v>
      </c>
      <c r="G6662" s="12"/>
      <c r="H6662" s="12"/>
      <c r="K6662"/>
    </row>
    <row r="6663" spans="1:11" x14ac:dyDescent="0.3">
      <c r="A6663" s="21">
        <v>35269</v>
      </c>
      <c r="D6663" s="12">
        <v>5171660000000</v>
      </c>
      <c r="E6663" s="12" t="e">
        <f>(US_Debt_Table[[#This Row],[Debt Held by the Public]] - B6915)/B6915 * 100</f>
        <v>#DIV/0!</v>
      </c>
      <c r="F6663" s="12" t="e">
        <f>(US_Debt_Table[[#This Row],[Debt Held by the Public]] - B6915)/B6915 * 100</f>
        <v>#DIV/0!</v>
      </c>
      <c r="G6663" s="12"/>
      <c r="H6663" s="12"/>
      <c r="K6663"/>
    </row>
    <row r="6664" spans="1:11" x14ac:dyDescent="0.3">
      <c r="A6664" s="21">
        <v>35268</v>
      </c>
      <c r="D6664" s="12">
        <v>5169930000000</v>
      </c>
      <c r="E6664" s="12" t="e">
        <f>(US_Debt_Table[[#This Row],[Debt Held by the Public]] - B6916)/B6916 * 100</f>
        <v>#DIV/0!</v>
      </c>
      <c r="F6664" s="12" t="e">
        <f>(US_Debt_Table[[#This Row],[Debt Held by the Public]] - B6916)/B6916 * 100</f>
        <v>#DIV/0!</v>
      </c>
      <c r="G6664" s="12"/>
      <c r="H6664" s="12"/>
      <c r="K6664"/>
    </row>
    <row r="6665" spans="1:11" x14ac:dyDescent="0.3">
      <c r="A6665" s="21">
        <v>35265</v>
      </c>
      <c r="D6665" s="12">
        <v>5169600000000</v>
      </c>
      <c r="E6665" s="12" t="e">
        <f>(US_Debt_Table[[#This Row],[Debt Held by the Public]] - B6917)/B6917 * 100</f>
        <v>#DIV/0!</v>
      </c>
      <c r="F6665" s="12" t="e">
        <f>(US_Debt_Table[[#This Row],[Debt Held by the Public]] - B6917)/B6917 * 100</f>
        <v>#DIV/0!</v>
      </c>
      <c r="G6665" s="12"/>
      <c r="H6665" s="12"/>
      <c r="K6665"/>
    </row>
    <row r="6666" spans="1:11" x14ac:dyDescent="0.3">
      <c r="A6666" s="21">
        <v>35264</v>
      </c>
      <c r="D6666" s="12">
        <v>5168790000000</v>
      </c>
      <c r="E6666" s="12" t="e">
        <f>(US_Debt_Table[[#This Row],[Debt Held by the Public]] - B6918)/B6918 * 100</f>
        <v>#DIV/0!</v>
      </c>
      <c r="F6666" s="12" t="e">
        <f>(US_Debt_Table[[#This Row],[Debt Held by the Public]] - B6918)/B6918 * 100</f>
        <v>#DIV/0!</v>
      </c>
      <c r="G6666" s="12"/>
      <c r="H6666" s="12"/>
      <c r="K6666"/>
    </row>
    <row r="6667" spans="1:11" x14ac:dyDescent="0.3">
      <c r="A6667" s="21">
        <v>35263</v>
      </c>
      <c r="D6667" s="12">
        <v>5162070000000</v>
      </c>
      <c r="E6667" s="12" t="e">
        <f>(US_Debt_Table[[#This Row],[Debt Held by the Public]] - B6919)/B6919 * 100</f>
        <v>#DIV/0!</v>
      </c>
      <c r="F6667" s="12" t="e">
        <f>(US_Debt_Table[[#This Row],[Debt Held by the Public]] - B6919)/B6919 * 100</f>
        <v>#DIV/0!</v>
      </c>
      <c r="G6667" s="12"/>
      <c r="H6667" s="12"/>
      <c r="K6667"/>
    </row>
    <row r="6668" spans="1:11" x14ac:dyDescent="0.3">
      <c r="A6668" s="21">
        <v>35262</v>
      </c>
      <c r="D6668" s="12">
        <v>5158430000000</v>
      </c>
      <c r="E6668" s="12" t="e">
        <f>(US_Debt_Table[[#This Row],[Debt Held by the Public]] - B6920)/B6920 * 100</f>
        <v>#DIV/0!</v>
      </c>
      <c r="F6668" s="12" t="e">
        <f>(US_Debt_Table[[#This Row],[Debt Held by the Public]] - B6920)/B6920 * 100</f>
        <v>#DIV/0!</v>
      </c>
      <c r="G6668" s="12"/>
      <c r="H6668" s="12"/>
      <c r="K6668"/>
    </row>
    <row r="6669" spans="1:11" x14ac:dyDescent="0.3">
      <c r="A6669" s="21">
        <v>35261</v>
      </c>
      <c r="D6669" s="12">
        <v>5156310000000</v>
      </c>
      <c r="E6669" s="12" t="e">
        <f>(US_Debt_Table[[#This Row],[Debt Held by the Public]] - B6921)/B6921 * 100</f>
        <v>#DIV/0!</v>
      </c>
      <c r="F6669" s="12" t="e">
        <f>(US_Debt_Table[[#This Row],[Debt Held by the Public]] - B6921)/B6921 * 100</f>
        <v>#DIV/0!</v>
      </c>
      <c r="G6669" s="12"/>
      <c r="H6669" s="12"/>
      <c r="K6669"/>
    </row>
    <row r="6670" spans="1:11" x14ac:dyDescent="0.3">
      <c r="A6670" s="21">
        <v>35258</v>
      </c>
      <c r="D6670" s="12">
        <v>5152760000000</v>
      </c>
      <c r="E6670" s="12" t="e">
        <f>(US_Debt_Table[[#This Row],[Debt Held by the Public]] - B6922)/B6922 * 100</f>
        <v>#DIV/0!</v>
      </c>
      <c r="F6670" s="12" t="e">
        <f>(US_Debt_Table[[#This Row],[Debt Held by the Public]] - B6922)/B6922 * 100</f>
        <v>#DIV/0!</v>
      </c>
      <c r="G6670" s="12"/>
      <c r="H6670" s="12"/>
      <c r="K6670"/>
    </row>
    <row r="6671" spans="1:11" x14ac:dyDescent="0.3">
      <c r="A6671" s="21">
        <v>35257</v>
      </c>
      <c r="D6671" s="12">
        <v>5152640000000</v>
      </c>
      <c r="E6671" s="12" t="e">
        <f>(US_Debt_Table[[#This Row],[Debt Held by the Public]] - B6923)/B6923 * 100</f>
        <v>#DIV/0!</v>
      </c>
      <c r="F6671" s="12" t="e">
        <f>(US_Debt_Table[[#This Row],[Debt Held by the Public]] - B6923)/B6923 * 100</f>
        <v>#DIV/0!</v>
      </c>
      <c r="G6671" s="12"/>
      <c r="H6671" s="12"/>
      <c r="K6671"/>
    </row>
    <row r="6672" spans="1:11" x14ac:dyDescent="0.3">
      <c r="A6672" s="21">
        <v>35256</v>
      </c>
      <c r="D6672" s="12">
        <v>5148770000000</v>
      </c>
      <c r="E6672" s="12" t="e">
        <f>(US_Debt_Table[[#This Row],[Debt Held by the Public]] - B6924)/B6924 * 100</f>
        <v>#DIV/0!</v>
      </c>
      <c r="F6672" s="12" t="e">
        <f>(US_Debt_Table[[#This Row],[Debt Held by the Public]] - B6924)/B6924 * 100</f>
        <v>#DIV/0!</v>
      </c>
      <c r="G6672" s="12"/>
      <c r="H6672" s="12"/>
      <c r="K6672"/>
    </row>
    <row r="6673" spans="1:11" x14ac:dyDescent="0.3">
      <c r="A6673" s="21">
        <v>35255</v>
      </c>
      <c r="D6673" s="12">
        <v>5151110000000</v>
      </c>
      <c r="E6673" s="12" t="e">
        <f>(US_Debt_Table[[#This Row],[Debt Held by the Public]] - B6925)/B6925 * 100</f>
        <v>#DIV/0!</v>
      </c>
      <c r="F6673" s="12" t="e">
        <f>(US_Debt_Table[[#This Row],[Debt Held by the Public]] - B6925)/B6925 * 100</f>
        <v>#DIV/0!</v>
      </c>
      <c r="G6673" s="12"/>
      <c r="H6673" s="12"/>
      <c r="K6673"/>
    </row>
    <row r="6674" spans="1:11" x14ac:dyDescent="0.3">
      <c r="A6674" s="21">
        <v>35254</v>
      </c>
      <c r="D6674" s="12">
        <v>5154100000000</v>
      </c>
      <c r="E6674" s="12" t="e">
        <f>(US_Debt_Table[[#This Row],[Debt Held by the Public]] - B6926)/B6926 * 100</f>
        <v>#DIV/0!</v>
      </c>
      <c r="F6674" s="12" t="e">
        <f>(US_Debt_Table[[#This Row],[Debt Held by the Public]] - B6926)/B6926 * 100</f>
        <v>#DIV/0!</v>
      </c>
      <c r="G6674" s="12"/>
      <c r="H6674" s="12"/>
      <c r="K6674"/>
    </row>
    <row r="6675" spans="1:11" x14ac:dyDescent="0.3">
      <c r="A6675" s="21">
        <v>35251</v>
      </c>
      <c r="D6675" s="12">
        <v>5153660000000</v>
      </c>
      <c r="E6675" s="12" t="e">
        <f>(US_Debt_Table[[#This Row],[Debt Held by the Public]] - B6927)/B6927 * 100</f>
        <v>#DIV/0!</v>
      </c>
      <c r="F6675" s="12" t="e">
        <f>(US_Debt_Table[[#This Row],[Debt Held by the Public]] - B6927)/B6927 * 100</f>
        <v>#DIV/0!</v>
      </c>
      <c r="G6675" s="12"/>
      <c r="H6675" s="12"/>
      <c r="K6675"/>
    </row>
    <row r="6676" spans="1:11" x14ac:dyDescent="0.3">
      <c r="A6676" s="21">
        <v>35249</v>
      </c>
      <c r="D6676" s="12">
        <v>5151170000000</v>
      </c>
      <c r="E6676" s="12" t="e">
        <f>(US_Debt_Table[[#This Row],[Debt Held by the Public]] - B6928)/B6928 * 100</f>
        <v>#DIV/0!</v>
      </c>
      <c r="F6676" s="12" t="e">
        <f>(US_Debt_Table[[#This Row],[Debt Held by the Public]] - B6928)/B6928 * 100</f>
        <v>#DIV/0!</v>
      </c>
      <c r="G6676" s="12"/>
      <c r="H6676" s="12"/>
      <c r="K6676"/>
    </row>
    <row r="6677" spans="1:11" x14ac:dyDescent="0.3">
      <c r="A6677" s="21">
        <v>35248</v>
      </c>
      <c r="D6677" s="12">
        <v>5160710000000</v>
      </c>
      <c r="E6677" s="12" t="e">
        <f>(US_Debt_Table[[#This Row],[Debt Held by the Public]] - B6929)/B6929 * 100</f>
        <v>#DIV/0!</v>
      </c>
      <c r="F6677" s="12" t="e">
        <f>(US_Debt_Table[[#This Row],[Debt Held by the Public]] - B6929)/B6929 * 100</f>
        <v>#DIV/0!</v>
      </c>
      <c r="G6677" s="12"/>
      <c r="H6677" s="12"/>
      <c r="K6677"/>
    </row>
    <row r="6678" spans="1:11" x14ac:dyDescent="0.3">
      <c r="A6678" s="21">
        <v>35247</v>
      </c>
      <c r="D6678" s="12">
        <v>5158940000000</v>
      </c>
      <c r="E6678" s="12" t="e">
        <f>(US_Debt_Table[[#This Row],[Debt Held by the Public]] - B6930)/B6930 * 100</f>
        <v>#DIV/0!</v>
      </c>
      <c r="F6678" s="12" t="e">
        <f>(US_Debt_Table[[#This Row],[Debt Held by the Public]] - B6930)/B6930 * 100</f>
        <v>#DIV/0!</v>
      </c>
      <c r="G6678" s="12"/>
      <c r="H6678" s="12"/>
      <c r="K6678"/>
    </row>
    <row r="6679" spans="1:11" x14ac:dyDescent="0.3">
      <c r="A6679" s="21">
        <v>35244</v>
      </c>
      <c r="D6679" s="12">
        <v>5161080000000</v>
      </c>
      <c r="E6679" s="12" t="e">
        <f>(US_Debt_Table[[#This Row],[Debt Held by the Public]] - B6931)/B6931 * 100</f>
        <v>#DIV/0!</v>
      </c>
      <c r="F6679" s="12" t="e">
        <f>(US_Debt_Table[[#This Row],[Debt Held by the Public]] - B6931)/B6931 * 100</f>
        <v>#DIV/0!</v>
      </c>
      <c r="G6679" s="12"/>
      <c r="H6679" s="12"/>
      <c r="K6679"/>
    </row>
    <row r="6680" spans="1:11" x14ac:dyDescent="0.3">
      <c r="A6680" s="21">
        <v>35243</v>
      </c>
      <c r="D6680" s="12">
        <v>5118680000000</v>
      </c>
      <c r="E6680" s="12" t="e">
        <f>(US_Debt_Table[[#This Row],[Debt Held by the Public]] - B6932)/B6932 * 100</f>
        <v>#DIV/0!</v>
      </c>
      <c r="F6680" s="12" t="e">
        <f>(US_Debt_Table[[#This Row],[Debt Held by the Public]] - B6932)/B6932 * 100</f>
        <v>#DIV/0!</v>
      </c>
      <c r="G6680" s="12"/>
      <c r="H6680" s="12"/>
      <c r="K6680"/>
    </row>
    <row r="6681" spans="1:11" x14ac:dyDescent="0.3">
      <c r="A6681" s="21">
        <v>35242</v>
      </c>
      <c r="D6681" s="12">
        <v>5118100000000</v>
      </c>
      <c r="E6681" s="12" t="e">
        <f>(US_Debt_Table[[#This Row],[Debt Held by the Public]] - B6933)/B6933 * 100</f>
        <v>#DIV/0!</v>
      </c>
      <c r="F6681" s="12" t="e">
        <f>(US_Debt_Table[[#This Row],[Debt Held by the Public]] - B6933)/B6933 * 100</f>
        <v>#DIV/0!</v>
      </c>
      <c r="G6681" s="12"/>
      <c r="H6681" s="12"/>
      <c r="K6681"/>
    </row>
    <row r="6682" spans="1:11" x14ac:dyDescent="0.3">
      <c r="A6682" s="21">
        <v>35241</v>
      </c>
      <c r="D6682" s="12">
        <v>5114150000000</v>
      </c>
      <c r="E6682" s="12" t="e">
        <f>(US_Debt_Table[[#This Row],[Debt Held by the Public]] - B6934)/B6934 * 100</f>
        <v>#DIV/0!</v>
      </c>
      <c r="F6682" s="12" t="e">
        <f>(US_Debt_Table[[#This Row],[Debt Held by the Public]] - B6934)/B6934 * 100</f>
        <v>#DIV/0!</v>
      </c>
      <c r="G6682" s="12"/>
      <c r="H6682" s="12"/>
      <c r="K6682"/>
    </row>
    <row r="6683" spans="1:11" x14ac:dyDescent="0.3">
      <c r="A6683" s="21">
        <v>35240</v>
      </c>
      <c r="D6683" s="12">
        <v>5110930000000</v>
      </c>
      <c r="E6683" s="12" t="e">
        <f>(US_Debt_Table[[#This Row],[Debt Held by the Public]] - B6935)/B6935 * 100</f>
        <v>#DIV/0!</v>
      </c>
      <c r="F6683" s="12" t="e">
        <f>(US_Debt_Table[[#This Row],[Debt Held by the Public]] - B6935)/B6935 * 100</f>
        <v>#DIV/0!</v>
      </c>
      <c r="G6683" s="12"/>
      <c r="H6683" s="12"/>
      <c r="K6683"/>
    </row>
    <row r="6684" spans="1:11" x14ac:dyDescent="0.3">
      <c r="A6684" s="21">
        <v>35237</v>
      </c>
      <c r="D6684" s="12">
        <v>5109700000000</v>
      </c>
      <c r="E6684" s="12" t="e">
        <f>(US_Debt_Table[[#This Row],[Debt Held by the Public]] - B6936)/B6936 * 100</f>
        <v>#DIV/0!</v>
      </c>
      <c r="F6684" s="12" t="e">
        <f>(US_Debt_Table[[#This Row],[Debt Held by the Public]] - B6936)/B6936 * 100</f>
        <v>#DIV/0!</v>
      </c>
      <c r="G6684" s="12"/>
      <c r="H6684" s="12"/>
      <c r="K6684"/>
    </row>
    <row r="6685" spans="1:11" x14ac:dyDescent="0.3">
      <c r="A6685" s="21">
        <v>35236</v>
      </c>
      <c r="D6685" s="12">
        <v>5108540000000</v>
      </c>
      <c r="E6685" s="12" t="e">
        <f>(US_Debt_Table[[#This Row],[Debt Held by the Public]] - B6937)/B6937 * 100</f>
        <v>#DIV/0!</v>
      </c>
      <c r="F6685" s="12" t="e">
        <f>(US_Debt_Table[[#This Row],[Debt Held by the Public]] - B6937)/B6937 * 100</f>
        <v>#DIV/0!</v>
      </c>
      <c r="G6685" s="12"/>
      <c r="H6685" s="12"/>
      <c r="K6685"/>
    </row>
    <row r="6686" spans="1:11" x14ac:dyDescent="0.3">
      <c r="A6686" s="21">
        <v>35235</v>
      </c>
      <c r="D6686" s="12">
        <v>5120990000000</v>
      </c>
      <c r="E6686" s="12" t="e">
        <f>(US_Debt_Table[[#This Row],[Debt Held by the Public]] - B6938)/B6938 * 100</f>
        <v>#DIV/0!</v>
      </c>
      <c r="F6686" s="12" t="e">
        <f>(US_Debt_Table[[#This Row],[Debt Held by the Public]] - B6938)/B6938 * 100</f>
        <v>#DIV/0!</v>
      </c>
      <c r="G6686" s="12"/>
      <c r="H6686" s="12"/>
      <c r="K6686"/>
    </row>
    <row r="6687" spans="1:11" x14ac:dyDescent="0.3">
      <c r="A6687" s="21">
        <v>35234</v>
      </c>
      <c r="D6687" s="12">
        <v>5118200000000</v>
      </c>
      <c r="E6687" s="12" t="e">
        <f>(US_Debt_Table[[#This Row],[Debt Held by the Public]] - B6939)/B6939 * 100</f>
        <v>#DIV/0!</v>
      </c>
      <c r="F6687" s="12" t="e">
        <f>(US_Debt_Table[[#This Row],[Debt Held by the Public]] - B6939)/B6939 * 100</f>
        <v>#DIV/0!</v>
      </c>
      <c r="G6687" s="12"/>
      <c r="H6687" s="12"/>
      <c r="K6687"/>
    </row>
    <row r="6688" spans="1:11" x14ac:dyDescent="0.3">
      <c r="A6688" s="21">
        <v>35233</v>
      </c>
      <c r="D6688" s="12">
        <v>5137830000000</v>
      </c>
      <c r="E6688" s="12" t="e">
        <f>(US_Debt_Table[[#This Row],[Debt Held by the Public]] - B6940)/B6940 * 100</f>
        <v>#DIV/0!</v>
      </c>
      <c r="F6688" s="12" t="e">
        <f>(US_Debt_Table[[#This Row],[Debt Held by the Public]] - B6940)/B6940 * 100</f>
        <v>#DIV/0!</v>
      </c>
      <c r="G6688" s="12"/>
      <c r="H6688" s="12"/>
      <c r="K6688"/>
    </row>
    <row r="6689" spans="1:11" x14ac:dyDescent="0.3">
      <c r="A6689" s="21">
        <v>35230</v>
      </c>
      <c r="D6689" s="12">
        <v>5139660000000</v>
      </c>
      <c r="E6689" s="12" t="e">
        <f>(US_Debt_Table[[#This Row],[Debt Held by the Public]] - B6941)/B6941 * 100</f>
        <v>#DIV/0!</v>
      </c>
      <c r="F6689" s="12" t="e">
        <f>(US_Debt_Table[[#This Row],[Debt Held by the Public]] - B6941)/B6941 * 100</f>
        <v>#DIV/0!</v>
      </c>
      <c r="G6689" s="12"/>
      <c r="H6689" s="12"/>
      <c r="K6689"/>
    </row>
    <row r="6690" spans="1:11" x14ac:dyDescent="0.3">
      <c r="A6690" s="21">
        <v>35229</v>
      </c>
      <c r="D6690" s="12">
        <v>5139480000000</v>
      </c>
      <c r="E6690" s="12" t="e">
        <f>(US_Debt_Table[[#This Row],[Debt Held by the Public]] - B6942)/B6942 * 100</f>
        <v>#DIV/0!</v>
      </c>
      <c r="F6690" s="12" t="e">
        <f>(US_Debt_Table[[#This Row],[Debt Held by the Public]] - B6942)/B6942 * 100</f>
        <v>#DIV/0!</v>
      </c>
      <c r="G6690" s="12"/>
      <c r="H6690" s="12"/>
      <c r="K6690"/>
    </row>
    <row r="6691" spans="1:11" x14ac:dyDescent="0.3">
      <c r="A6691" s="21">
        <v>35228</v>
      </c>
      <c r="D6691" s="12">
        <v>5141290000000</v>
      </c>
      <c r="E6691" s="12" t="e">
        <f>(US_Debt_Table[[#This Row],[Debt Held by the Public]] - B6943)/B6943 * 100</f>
        <v>#DIV/0!</v>
      </c>
      <c r="F6691" s="12" t="e">
        <f>(US_Debt_Table[[#This Row],[Debt Held by the Public]] - B6943)/B6943 * 100</f>
        <v>#DIV/0!</v>
      </c>
      <c r="G6691" s="12"/>
      <c r="H6691" s="12"/>
      <c r="K6691"/>
    </row>
    <row r="6692" spans="1:11" x14ac:dyDescent="0.3">
      <c r="A6692" s="21">
        <v>35227</v>
      </c>
      <c r="D6692" s="12">
        <v>5136930000000</v>
      </c>
      <c r="E6692" s="12" t="e">
        <f>(US_Debt_Table[[#This Row],[Debt Held by the Public]] - B6944)/B6944 * 100</f>
        <v>#DIV/0!</v>
      </c>
      <c r="F6692" s="12" t="e">
        <f>(US_Debt_Table[[#This Row],[Debt Held by the Public]] - B6944)/B6944 * 100</f>
        <v>#DIV/0!</v>
      </c>
      <c r="G6692" s="12"/>
      <c r="H6692" s="12"/>
      <c r="K6692"/>
    </row>
    <row r="6693" spans="1:11" x14ac:dyDescent="0.3">
      <c r="A6693" s="21">
        <v>35226</v>
      </c>
      <c r="D6693" s="12">
        <v>5134650000000</v>
      </c>
      <c r="E6693" s="12" t="e">
        <f>(US_Debt_Table[[#This Row],[Debt Held by the Public]] - B6945)/B6945 * 100</f>
        <v>#DIV/0!</v>
      </c>
      <c r="F6693" s="12" t="e">
        <f>(US_Debt_Table[[#This Row],[Debt Held by the Public]] - B6945)/B6945 * 100</f>
        <v>#DIV/0!</v>
      </c>
      <c r="G6693" s="12"/>
      <c r="H6693" s="12"/>
      <c r="K6693"/>
    </row>
    <row r="6694" spans="1:11" x14ac:dyDescent="0.3">
      <c r="A6694" s="21">
        <v>35223</v>
      </c>
      <c r="D6694" s="12">
        <v>5133890000000</v>
      </c>
      <c r="E6694" s="12" t="e">
        <f>(US_Debt_Table[[#This Row],[Debt Held by the Public]] - B6946)/B6946 * 100</f>
        <v>#DIV/0!</v>
      </c>
      <c r="F6694" s="12" t="e">
        <f>(US_Debt_Table[[#This Row],[Debt Held by the Public]] - B6946)/B6946 * 100</f>
        <v>#DIV/0!</v>
      </c>
      <c r="G6694" s="12"/>
      <c r="H6694" s="12"/>
      <c r="K6694"/>
    </row>
    <row r="6695" spans="1:11" x14ac:dyDescent="0.3">
      <c r="A6695" s="21">
        <v>35222</v>
      </c>
      <c r="D6695" s="12">
        <v>5139280000000</v>
      </c>
      <c r="E6695" s="12" t="e">
        <f>(US_Debt_Table[[#This Row],[Debt Held by the Public]] - B6947)/B6947 * 100</f>
        <v>#DIV/0!</v>
      </c>
      <c r="F6695" s="12" t="e">
        <f>(US_Debt_Table[[#This Row],[Debt Held by the Public]] - B6947)/B6947 * 100</f>
        <v>#DIV/0!</v>
      </c>
      <c r="G6695" s="12"/>
      <c r="H6695" s="12"/>
      <c r="K6695"/>
    </row>
    <row r="6696" spans="1:11" x14ac:dyDescent="0.3">
      <c r="A6696" s="21">
        <v>35221</v>
      </c>
      <c r="D6696" s="12">
        <v>5141670000000</v>
      </c>
      <c r="E6696" s="12" t="e">
        <f>(US_Debt_Table[[#This Row],[Debt Held by the Public]] - B6948)/B6948 * 100</f>
        <v>#DIV/0!</v>
      </c>
      <c r="F6696" s="12" t="e">
        <f>(US_Debt_Table[[#This Row],[Debt Held by the Public]] - B6948)/B6948 * 100</f>
        <v>#DIV/0!</v>
      </c>
      <c r="G6696" s="12"/>
      <c r="H6696" s="12"/>
      <c r="K6696"/>
    </row>
    <row r="6697" spans="1:11" x14ac:dyDescent="0.3">
      <c r="A6697" s="21">
        <v>35220</v>
      </c>
      <c r="D6697" s="12">
        <v>5139960000000</v>
      </c>
      <c r="E6697" s="12" t="e">
        <f>(US_Debt_Table[[#This Row],[Debt Held by the Public]] - B6949)/B6949 * 100</f>
        <v>#DIV/0!</v>
      </c>
      <c r="F6697" s="12" t="e">
        <f>(US_Debt_Table[[#This Row],[Debt Held by the Public]] - B6949)/B6949 * 100</f>
        <v>#DIV/0!</v>
      </c>
      <c r="G6697" s="12"/>
      <c r="H6697" s="12"/>
      <c r="K6697"/>
    </row>
    <row r="6698" spans="1:11" x14ac:dyDescent="0.3">
      <c r="A6698" s="21">
        <v>35219</v>
      </c>
      <c r="D6698" s="12">
        <v>5136900000000</v>
      </c>
      <c r="E6698" s="12" t="e">
        <f>(US_Debt_Table[[#This Row],[Debt Held by the Public]] - B6950)/B6950 * 100</f>
        <v>#DIV/0!</v>
      </c>
      <c r="F6698" s="12" t="e">
        <f>(US_Debt_Table[[#This Row],[Debt Held by the Public]] - B6950)/B6950 * 100</f>
        <v>#DIV/0!</v>
      </c>
      <c r="G6698" s="12"/>
      <c r="H6698" s="12"/>
      <c r="K6698"/>
    </row>
    <row r="6699" spans="1:11" x14ac:dyDescent="0.3">
      <c r="A6699" s="21">
        <v>35216</v>
      </c>
      <c r="D6699" s="12">
        <v>5128510000000</v>
      </c>
      <c r="E6699" s="12" t="e">
        <f>(US_Debt_Table[[#This Row],[Debt Held by the Public]] - B6951)/B6951 * 100</f>
        <v>#DIV/0!</v>
      </c>
      <c r="F6699" s="12" t="e">
        <f>(US_Debt_Table[[#This Row],[Debt Held by the Public]] - B6951)/B6951 * 100</f>
        <v>#DIV/0!</v>
      </c>
      <c r="G6699" s="12"/>
      <c r="H6699" s="12"/>
      <c r="K6699"/>
    </row>
    <row r="6700" spans="1:11" x14ac:dyDescent="0.3">
      <c r="A6700" s="21">
        <v>35215</v>
      </c>
      <c r="D6700" s="12">
        <v>5129180000000</v>
      </c>
      <c r="E6700" s="12" t="e">
        <f>(US_Debt_Table[[#This Row],[Debt Held by the Public]] - B6952)/B6952 * 100</f>
        <v>#DIV/0!</v>
      </c>
      <c r="F6700" s="12" t="e">
        <f>(US_Debt_Table[[#This Row],[Debt Held by the Public]] - B6952)/B6952 * 100</f>
        <v>#DIV/0!</v>
      </c>
      <c r="G6700" s="12"/>
      <c r="H6700" s="12"/>
      <c r="K6700"/>
    </row>
    <row r="6701" spans="1:11" x14ac:dyDescent="0.3">
      <c r="A6701" s="21">
        <v>35214</v>
      </c>
      <c r="D6701" s="12">
        <v>5124770000000</v>
      </c>
      <c r="E6701" s="12" t="e">
        <f>(US_Debt_Table[[#This Row],[Debt Held by the Public]] - B6953)/B6953 * 100</f>
        <v>#DIV/0!</v>
      </c>
      <c r="F6701" s="12" t="e">
        <f>(US_Debt_Table[[#This Row],[Debt Held by the Public]] - B6953)/B6953 * 100</f>
        <v>#DIV/0!</v>
      </c>
      <c r="G6701" s="12"/>
      <c r="H6701" s="12"/>
      <c r="K6701"/>
    </row>
    <row r="6702" spans="1:11" x14ac:dyDescent="0.3">
      <c r="A6702" s="21">
        <v>35213</v>
      </c>
      <c r="D6702" s="12">
        <v>5122890000000</v>
      </c>
      <c r="E6702" s="12" t="e">
        <f>(US_Debt_Table[[#This Row],[Debt Held by the Public]] - B6954)/B6954 * 100</f>
        <v>#DIV/0!</v>
      </c>
      <c r="F6702" s="12" t="e">
        <f>(US_Debt_Table[[#This Row],[Debt Held by the Public]] - B6954)/B6954 * 100</f>
        <v>#DIV/0!</v>
      </c>
      <c r="G6702" s="12"/>
      <c r="H6702" s="12"/>
      <c r="K6702"/>
    </row>
    <row r="6703" spans="1:11" x14ac:dyDescent="0.3">
      <c r="A6703" s="21">
        <v>35209</v>
      </c>
      <c r="D6703" s="12">
        <v>5122030000000</v>
      </c>
      <c r="E6703" s="12" t="e">
        <f>(US_Debt_Table[[#This Row],[Debt Held by the Public]] - B6955)/B6955 * 100</f>
        <v>#DIV/0!</v>
      </c>
      <c r="F6703" s="12" t="e">
        <f>(US_Debt_Table[[#This Row],[Debt Held by the Public]] - B6955)/B6955 * 100</f>
        <v>#DIV/0!</v>
      </c>
      <c r="G6703" s="12"/>
      <c r="H6703" s="12"/>
      <c r="K6703"/>
    </row>
    <row r="6704" spans="1:11" x14ac:dyDescent="0.3">
      <c r="A6704" s="21">
        <v>35208</v>
      </c>
      <c r="D6704" s="12">
        <v>5120580000000</v>
      </c>
      <c r="E6704" s="12" t="e">
        <f>(US_Debt_Table[[#This Row],[Debt Held by the Public]] - B6956)/B6956 * 100</f>
        <v>#DIV/0!</v>
      </c>
      <c r="F6704" s="12" t="e">
        <f>(US_Debt_Table[[#This Row],[Debt Held by the Public]] - B6956)/B6956 * 100</f>
        <v>#DIV/0!</v>
      </c>
      <c r="G6704" s="12"/>
      <c r="H6704" s="12"/>
      <c r="K6704"/>
    </row>
    <row r="6705" spans="1:11" x14ac:dyDescent="0.3">
      <c r="A6705" s="21">
        <v>35207</v>
      </c>
      <c r="D6705" s="12">
        <v>5117440000000</v>
      </c>
      <c r="E6705" s="12" t="e">
        <f>(US_Debt_Table[[#This Row],[Debt Held by the Public]] - B6957)/B6957 * 100</f>
        <v>#DIV/0!</v>
      </c>
      <c r="F6705" s="12" t="e">
        <f>(US_Debt_Table[[#This Row],[Debt Held by the Public]] - B6957)/B6957 * 100</f>
        <v>#DIV/0!</v>
      </c>
      <c r="G6705" s="12"/>
      <c r="H6705" s="12"/>
      <c r="K6705"/>
    </row>
    <row r="6706" spans="1:11" x14ac:dyDescent="0.3">
      <c r="A6706" s="21">
        <v>35206</v>
      </c>
      <c r="D6706" s="12">
        <v>5115830000000</v>
      </c>
      <c r="E6706" s="12" t="e">
        <f>(US_Debt_Table[[#This Row],[Debt Held by the Public]] - B6958)/B6958 * 100</f>
        <v>#DIV/0!</v>
      </c>
      <c r="F6706" s="12" t="e">
        <f>(US_Debt_Table[[#This Row],[Debt Held by the Public]] - B6958)/B6958 * 100</f>
        <v>#DIV/0!</v>
      </c>
      <c r="G6706" s="12"/>
      <c r="H6706" s="12"/>
      <c r="K6706"/>
    </row>
    <row r="6707" spans="1:11" x14ac:dyDescent="0.3">
      <c r="A6707" s="21">
        <v>35205</v>
      </c>
      <c r="D6707" s="12">
        <v>5114230000000</v>
      </c>
      <c r="E6707" s="12" t="e">
        <f>(US_Debt_Table[[#This Row],[Debt Held by the Public]] - B6959)/B6959 * 100</f>
        <v>#DIV/0!</v>
      </c>
      <c r="F6707" s="12" t="e">
        <f>(US_Debt_Table[[#This Row],[Debt Held by the Public]] - B6959)/B6959 * 100</f>
        <v>#DIV/0!</v>
      </c>
      <c r="G6707" s="12"/>
      <c r="H6707" s="12"/>
      <c r="K6707"/>
    </row>
    <row r="6708" spans="1:11" x14ac:dyDescent="0.3">
      <c r="A6708" s="21">
        <v>35202</v>
      </c>
      <c r="D6708" s="12">
        <v>5114510000000</v>
      </c>
      <c r="E6708" s="12" t="e">
        <f>(US_Debt_Table[[#This Row],[Debt Held by the Public]] - B6960)/B6960 * 100</f>
        <v>#DIV/0!</v>
      </c>
      <c r="F6708" s="12" t="e">
        <f>(US_Debt_Table[[#This Row],[Debt Held by the Public]] - B6960)/B6960 * 100</f>
        <v>#DIV/0!</v>
      </c>
      <c r="G6708" s="12"/>
      <c r="H6708" s="12"/>
      <c r="K6708"/>
    </row>
    <row r="6709" spans="1:11" x14ac:dyDescent="0.3">
      <c r="A6709" s="21">
        <v>35201</v>
      </c>
      <c r="D6709" s="12">
        <v>5113660000000</v>
      </c>
      <c r="E6709" s="12" t="e">
        <f>(US_Debt_Table[[#This Row],[Debt Held by the Public]] - B6961)/B6961 * 100</f>
        <v>#DIV/0!</v>
      </c>
      <c r="F6709" s="12" t="e">
        <f>(US_Debt_Table[[#This Row],[Debt Held by the Public]] - B6961)/B6961 * 100</f>
        <v>#DIV/0!</v>
      </c>
      <c r="G6709" s="12"/>
      <c r="H6709" s="12"/>
      <c r="K6709"/>
    </row>
    <row r="6710" spans="1:11" x14ac:dyDescent="0.3">
      <c r="A6710" s="21">
        <v>35200</v>
      </c>
      <c r="D6710" s="12">
        <v>5115690000000</v>
      </c>
      <c r="E6710" s="12" t="e">
        <f>(US_Debt_Table[[#This Row],[Debt Held by the Public]] - B6962)/B6962 * 100</f>
        <v>#DIV/0!</v>
      </c>
      <c r="F6710" s="12" t="e">
        <f>(US_Debt_Table[[#This Row],[Debt Held by the Public]] - B6962)/B6962 * 100</f>
        <v>#DIV/0!</v>
      </c>
      <c r="G6710" s="12"/>
      <c r="H6710" s="12"/>
      <c r="K6710"/>
    </row>
    <row r="6711" spans="1:11" x14ac:dyDescent="0.3">
      <c r="A6711" s="21">
        <v>35199</v>
      </c>
      <c r="D6711" s="12">
        <v>5096220000000</v>
      </c>
      <c r="E6711" s="12" t="e">
        <f>(US_Debt_Table[[#This Row],[Debt Held by the Public]] - B6963)/B6963 * 100</f>
        <v>#DIV/0!</v>
      </c>
      <c r="F6711" s="12" t="e">
        <f>(US_Debt_Table[[#This Row],[Debt Held by the Public]] - B6963)/B6963 * 100</f>
        <v>#DIV/0!</v>
      </c>
      <c r="G6711" s="12"/>
      <c r="H6711" s="12"/>
      <c r="K6711"/>
    </row>
    <row r="6712" spans="1:11" x14ac:dyDescent="0.3">
      <c r="A6712" s="21">
        <v>35198</v>
      </c>
      <c r="D6712" s="12">
        <v>5094150000000</v>
      </c>
      <c r="E6712" s="12" t="e">
        <f>(US_Debt_Table[[#This Row],[Debt Held by the Public]] - B6964)/B6964 * 100</f>
        <v>#DIV/0!</v>
      </c>
      <c r="F6712" s="12" t="e">
        <f>(US_Debt_Table[[#This Row],[Debt Held by the Public]] - B6964)/B6964 * 100</f>
        <v>#DIV/0!</v>
      </c>
      <c r="G6712" s="12"/>
      <c r="H6712" s="12"/>
      <c r="K6712"/>
    </row>
    <row r="6713" spans="1:11" x14ac:dyDescent="0.3">
      <c r="A6713" s="21">
        <v>35195</v>
      </c>
      <c r="D6713" s="12">
        <v>5092820000000</v>
      </c>
      <c r="E6713" s="12" t="e">
        <f>(US_Debt_Table[[#This Row],[Debt Held by the Public]] - B6965)/B6965 * 100</f>
        <v>#DIV/0!</v>
      </c>
      <c r="F6713" s="12" t="e">
        <f>(US_Debt_Table[[#This Row],[Debt Held by the Public]] - B6965)/B6965 * 100</f>
        <v>#DIV/0!</v>
      </c>
      <c r="G6713" s="12"/>
      <c r="H6713" s="12"/>
      <c r="K6713"/>
    </row>
    <row r="6714" spans="1:11" x14ac:dyDescent="0.3">
      <c r="A6714" s="21">
        <v>35194</v>
      </c>
      <c r="D6714" s="12">
        <v>5088830000000</v>
      </c>
      <c r="E6714" s="12" t="e">
        <f>(US_Debt_Table[[#This Row],[Debt Held by the Public]] - B6966)/B6966 * 100</f>
        <v>#DIV/0!</v>
      </c>
      <c r="F6714" s="12" t="e">
        <f>(US_Debt_Table[[#This Row],[Debt Held by the Public]] - B6966)/B6966 * 100</f>
        <v>#DIV/0!</v>
      </c>
      <c r="G6714" s="12"/>
      <c r="H6714" s="12"/>
      <c r="K6714"/>
    </row>
    <row r="6715" spans="1:11" x14ac:dyDescent="0.3">
      <c r="A6715" s="21">
        <v>35193</v>
      </c>
      <c r="D6715" s="12">
        <v>5094600000000</v>
      </c>
      <c r="E6715" s="12" t="e">
        <f>(US_Debt_Table[[#This Row],[Debt Held by the Public]] - B6967)/B6967 * 100</f>
        <v>#DIV/0!</v>
      </c>
      <c r="F6715" s="12" t="e">
        <f>(US_Debt_Table[[#This Row],[Debt Held by the Public]] - B6967)/B6967 * 100</f>
        <v>#DIV/0!</v>
      </c>
      <c r="G6715" s="12"/>
      <c r="H6715" s="12"/>
      <c r="K6715"/>
    </row>
    <row r="6716" spans="1:11" x14ac:dyDescent="0.3">
      <c r="A6716" s="21">
        <v>35192</v>
      </c>
      <c r="D6716" s="12">
        <v>5093910000000</v>
      </c>
      <c r="E6716" s="12" t="e">
        <f>(US_Debt_Table[[#This Row],[Debt Held by the Public]] - B6968)/B6968 * 100</f>
        <v>#DIV/0!</v>
      </c>
      <c r="F6716" s="12" t="e">
        <f>(US_Debt_Table[[#This Row],[Debt Held by the Public]] - B6968)/B6968 * 100</f>
        <v>#DIV/0!</v>
      </c>
      <c r="G6716" s="12"/>
      <c r="H6716" s="12"/>
      <c r="K6716"/>
    </row>
    <row r="6717" spans="1:11" x14ac:dyDescent="0.3">
      <c r="A6717" s="21">
        <v>35191</v>
      </c>
      <c r="D6717" s="12">
        <v>5090260000000</v>
      </c>
      <c r="E6717" s="12" t="e">
        <f>(US_Debt_Table[[#This Row],[Debt Held by the Public]] - B6969)/B6969 * 100</f>
        <v>#DIV/0!</v>
      </c>
      <c r="F6717" s="12" t="e">
        <f>(US_Debt_Table[[#This Row],[Debt Held by the Public]] - B6969)/B6969 * 100</f>
        <v>#DIV/0!</v>
      </c>
      <c r="G6717" s="12"/>
      <c r="H6717" s="12"/>
      <c r="K6717"/>
    </row>
    <row r="6718" spans="1:11" x14ac:dyDescent="0.3">
      <c r="A6718" s="21">
        <v>35188</v>
      </c>
      <c r="D6718" s="12">
        <v>5089270000000</v>
      </c>
      <c r="E6718" s="12" t="e">
        <f>(US_Debt_Table[[#This Row],[Debt Held by the Public]] - B6970)/B6970 * 100</f>
        <v>#DIV/0!</v>
      </c>
      <c r="F6718" s="12" t="e">
        <f>(US_Debt_Table[[#This Row],[Debt Held by the Public]] - B6970)/B6970 * 100</f>
        <v>#DIV/0!</v>
      </c>
      <c r="G6718" s="12"/>
      <c r="H6718" s="12"/>
      <c r="K6718"/>
    </row>
    <row r="6719" spans="1:11" x14ac:dyDescent="0.3">
      <c r="A6719" s="21">
        <v>35187</v>
      </c>
      <c r="D6719" s="12">
        <v>5100090000000</v>
      </c>
      <c r="E6719" s="12" t="e">
        <f>(US_Debt_Table[[#This Row],[Debt Held by the Public]] - B6971)/B6971 * 100</f>
        <v>#DIV/0!</v>
      </c>
      <c r="F6719" s="12" t="e">
        <f>(US_Debt_Table[[#This Row],[Debt Held by the Public]] - B6971)/B6971 * 100</f>
        <v>#DIV/0!</v>
      </c>
      <c r="G6719" s="12"/>
      <c r="H6719" s="12"/>
      <c r="K6719"/>
    </row>
    <row r="6720" spans="1:11" x14ac:dyDescent="0.3">
      <c r="A6720" s="21">
        <v>35186</v>
      </c>
      <c r="D6720" s="12">
        <v>5096320000000</v>
      </c>
      <c r="E6720" s="12" t="e">
        <f>(US_Debt_Table[[#This Row],[Debt Held by the Public]] - B6972)/B6972 * 100</f>
        <v>#DIV/0!</v>
      </c>
      <c r="F6720" s="12" t="e">
        <f>(US_Debt_Table[[#This Row],[Debt Held by the Public]] - B6972)/B6972 * 100</f>
        <v>#DIV/0!</v>
      </c>
      <c r="G6720" s="12"/>
      <c r="H6720" s="12"/>
      <c r="K6720"/>
    </row>
    <row r="6721" spans="1:11" x14ac:dyDescent="0.3">
      <c r="A6721" s="21">
        <v>35185</v>
      </c>
      <c r="D6721" s="12">
        <v>5102050000000</v>
      </c>
      <c r="E6721" s="12" t="e">
        <f>(US_Debt_Table[[#This Row],[Debt Held by the Public]] - B6973)/B6973 * 100</f>
        <v>#DIV/0!</v>
      </c>
      <c r="F6721" s="12" t="e">
        <f>(US_Debt_Table[[#This Row],[Debt Held by the Public]] - B6973)/B6973 * 100</f>
        <v>#DIV/0!</v>
      </c>
      <c r="G6721" s="12"/>
      <c r="H6721" s="12"/>
      <c r="K6721"/>
    </row>
    <row r="6722" spans="1:11" x14ac:dyDescent="0.3">
      <c r="A6722" s="21">
        <v>35184</v>
      </c>
      <c r="D6722" s="12">
        <v>5096730000000</v>
      </c>
      <c r="E6722" s="12" t="e">
        <f>(US_Debt_Table[[#This Row],[Debt Held by the Public]] - B6974)/B6974 * 100</f>
        <v>#DIV/0!</v>
      </c>
      <c r="F6722" s="12" t="e">
        <f>(US_Debt_Table[[#This Row],[Debt Held by the Public]] - B6974)/B6974 * 100</f>
        <v>#DIV/0!</v>
      </c>
      <c r="G6722" s="12"/>
      <c r="H6722" s="12"/>
      <c r="K6722"/>
    </row>
    <row r="6723" spans="1:11" x14ac:dyDescent="0.3">
      <c r="A6723" s="21">
        <v>35181</v>
      </c>
      <c r="D6723" s="12">
        <v>5096090000000</v>
      </c>
      <c r="E6723" s="12" t="e">
        <f>(US_Debt_Table[[#This Row],[Debt Held by the Public]] - B6975)/B6975 * 100</f>
        <v>#DIV/0!</v>
      </c>
      <c r="F6723" s="12" t="e">
        <f>(US_Debt_Table[[#This Row],[Debt Held by the Public]] - B6975)/B6975 * 100</f>
        <v>#DIV/0!</v>
      </c>
      <c r="G6723" s="12"/>
      <c r="H6723" s="12"/>
      <c r="K6723"/>
    </row>
    <row r="6724" spans="1:11" x14ac:dyDescent="0.3">
      <c r="A6724" s="21">
        <v>35180</v>
      </c>
      <c r="D6724" s="12">
        <v>5092770000000</v>
      </c>
      <c r="E6724" s="12" t="e">
        <f>(US_Debt_Table[[#This Row],[Debt Held by the Public]] - B6976)/B6976 * 100</f>
        <v>#DIV/0!</v>
      </c>
      <c r="F6724" s="12" t="e">
        <f>(US_Debt_Table[[#This Row],[Debt Held by the Public]] - B6976)/B6976 * 100</f>
        <v>#DIV/0!</v>
      </c>
      <c r="G6724" s="12"/>
      <c r="H6724" s="12"/>
      <c r="K6724"/>
    </row>
    <row r="6725" spans="1:11" x14ac:dyDescent="0.3">
      <c r="A6725" s="21">
        <v>35179</v>
      </c>
      <c r="D6725" s="12">
        <v>5110700000000</v>
      </c>
      <c r="E6725" s="12" t="e">
        <f>(US_Debt_Table[[#This Row],[Debt Held by the Public]] - B6977)/B6977 * 100</f>
        <v>#DIV/0!</v>
      </c>
      <c r="F6725" s="12" t="e">
        <f>(US_Debt_Table[[#This Row],[Debt Held by the Public]] - B6977)/B6977 * 100</f>
        <v>#DIV/0!</v>
      </c>
      <c r="G6725" s="12"/>
      <c r="H6725" s="12"/>
      <c r="K6725"/>
    </row>
    <row r="6726" spans="1:11" x14ac:dyDescent="0.3">
      <c r="A6726" s="21">
        <v>35178</v>
      </c>
      <c r="D6726" s="12">
        <v>5106370000000</v>
      </c>
      <c r="E6726" s="12" t="e">
        <f>(US_Debt_Table[[#This Row],[Debt Held by the Public]] - B6978)/B6978 * 100</f>
        <v>#DIV/0!</v>
      </c>
      <c r="F6726" s="12" t="e">
        <f>(US_Debt_Table[[#This Row],[Debt Held by the Public]] - B6978)/B6978 * 100</f>
        <v>#DIV/0!</v>
      </c>
      <c r="G6726" s="12"/>
      <c r="H6726" s="12"/>
      <c r="K6726"/>
    </row>
    <row r="6727" spans="1:11" x14ac:dyDescent="0.3">
      <c r="A6727" s="21">
        <v>35177</v>
      </c>
      <c r="D6727" s="12">
        <v>5101590000000</v>
      </c>
      <c r="E6727" s="12" t="e">
        <f>(US_Debt_Table[[#This Row],[Debt Held by the Public]] - B6979)/B6979 * 100</f>
        <v>#DIV/0!</v>
      </c>
      <c r="F6727" s="12" t="e">
        <f>(US_Debt_Table[[#This Row],[Debt Held by the Public]] - B6979)/B6979 * 100</f>
        <v>#DIV/0!</v>
      </c>
      <c r="G6727" s="12"/>
      <c r="H6727" s="12"/>
      <c r="K6727"/>
    </row>
    <row r="6728" spans="1:11" x14ac:dyDescent="0.3">
      <c r="A6728" s="21">
        <v>35174</v>
      </c>
      <c r="D6728" s="12">
        <v>5100050000000</v>
      </c>
      <c r="E6728" s="12" t="e">
        <f>(US_Debt_Table[[#This Row],[Debt Held by the Public]] - B6980)/B6980 * 100</f>
        <v>#DIV/0!</v>
      </c>
      <c r="F6728" s="12" t="e">
        <f>(US_Debt_Table[[#This Row],[Debt Held by the Public]] - B6980)/B6980 * 100</f>
        <v>#DIV/0!</v>
      </c>
      <c r="G6728" s="12"/>
      <c r="H6728" s="12"/>
      <c r="K6728"/>
    </row>
    <row r="6729" spans="1:11" x14ac:dyDescent="0.3">
      <c r="A6729" s="21">
        <v>35173</v>
      </c>
      <c r="D6729" s="12">
        <v>5099450000000</v>
      </c>
      <c r="E6729" s="12" t="e">
        <f>(US_Debt_Table[[#This Row],[Debt Held by the Public]] - B6981)/B6981 * 100</f>
        <v>#DIV/0!</v>
      </c>
      <c r="F6729" s="12" t="e">
        <f>(US_Debt_Table[[#This Row],[Debt Held by the Public]] - B6981)/B6981 * 100</f>
        <v>#DIV/0!</v>
      </c>
      <c r="G6729" s="12"/>
      <c r="H6729" s="12"/>
      <c r="K6729"/>
    </row>
    <row r="6730" spans="1:11" x14ac:dyDescent="0.3">
      <c r="A6730" s="21">
        <v>35172</v>
      </c>
      <c r="D6730" s="12">
        <v>5146360000000</v>
      </c>
      <c r="E6730" s="12" t="e">
        <f>(US_Debt_Table[[#This Row],[Debt Held by the Public]] - B6982)/B6982 * 100</f>
        <v>#DIV/0!</v>
      </c>
      <c r="F6730" s="12" t="e">
        <f>(US_Debt_Table[[#This Row],[Debt Held by the Public]] - B6982)/B6982 * 100</f>
        <v>#DIV/0!</v>
      </c>
      <c r="G6730" s="12"/>
      <c r="H6730" s="12"/>
      <c r="K6730"/>
    </row>
    <row r="6731" spans="1:11" x14ac:dyDescent="0.3">
      <c r="A6731" s="21">
        <v>35171</v>
      </c>
      <c r="D6731" s="12">
        <v>5142250000000</v>
      </c>
      <c r="E6731" s="12" t="e">
        <f>(US_Debt_Table[[#This Row],[Debt Held by the Public]] - B6983)/B6983 * 100</f>
        <v>#DIV/0!</v>
      </c>
      <c r="F6731" s="12" t="e">
        <f>(US_Debt_Table[[#This Row],[Debt Held by the Public]] - B6983)/B6983 * 100</f>
        <v>#DIV/0!</v>
      </c>
      <c r="G6731" s="12"/>
      <c r="H6731" s="12"/>
      <c r="K6731"/>
    </row>
    <row r="6732" spans="1:11" x14ac:dyDescent="0.3">
      <c r="A6732" s="21">
        <v>35170</v>
      </c>
      <c r="D6732" s="12">
        <v>5140010000000</v>
      </c>
      <c r="E6732" s="12" t="e">
        <f>(US_Debt_Table[[#This Row],[Debt Held by the Public]] - B6984)/B6984 * 100</f>
        <v>#DIV/0!</v>
      </c>
      <c r="F6732" s="12" t="e">
        <f>(US_Debt_Table[[#This Row],[Debt Held by the Public]] - B6984)/B6984 * 100</f>
        <v>#DIV/0!</v>
      </c>
      <c r="G6732" s="12"/>
      <c r="H6732" s="12"/>
      <c r="K6732"/>
    </row>
    <row r="6733" spans="1:11" x14ac:dyDescent="0.3">
      <c r="A6733" s="21">
        <v>35167</v>
      </c>
      <c r="D6733" s="12">
        <v>5145720000000</v>
      </c>
      <c r="E6733" s="12" t="e">
        <f>(US_Debt_Table[[#This Row],[Debt Held by the Public]] - B6985)/B6985 * 100</f>
        <v>#DIV/0!</v>
      </c>
      <c r="F6733" s="12" t="e">
        <f>(US_Debt_Table[[#This Row],[Debt Held by the Public]] - B6985)/B6985 * 100</f>
        <v>#DIV/0!</v>
      </c>
      <c r="G6733" s="12"/>
      <c r="H6733" s="12"/>
      <c r="K6733"/>
    </row>
    <row r="6734" spans="1:11" x14ac:dyDescent="0.3">
      <c r="A6734" s="21">
        <v>35166</v>
      </c>
      <c r="D6734" s="12">
        <v>5143690000000</v>
      </c>
      <c r="E6734" s="12" t="e">
        <f>(US_Debt_Table[[#This Row],[Debt Held by the Public]] - B6986)/B6986 * 100</f>
        <v>#DIV/0!</v>
      </c>
      <c r="F6734" s="12" t="e">
        <f>(US_Debt_Table[[#This Row],[Debt Held by the Public]] - B6986)/B6986 * 100</f>
        <v>#DIV/0!</v>
      </c>
      <c r="G6734" s="12"/>
      <c r="H6734" s="12"/>
      <c r="K6734"/>
    </row>
    <row r="6735" spans="1:11" x14ac:dyDescent="0.3">
      <c r="A6735" s="21">
        <v>35165</v>
      </c>
      <c r="D6735" s="12">
        <v>5137170000000</v>
      </c>
      <c r="E6735" s="12" t="e">
        <f>(US_Debt_Table[[#This Row],[Debt Held by the Public]] - B6987)/B6987 * 100</f>
        <v>#DIV/0!</v>
      </c>
      <c r="F6735" s="12" t="e">
        <f>(US_Debt_Table[[#This Row],[Debt Held by the Public]] - B6987)/B6987 * 100</f>
        <v>#DIV/0!</v>
      </c>
      <c r="G6735" s="12"/>
      <c r="H6735" s="12"/>
      <c r="K6735"/>
    </row>
    <row r="6736" spans="1:11" x14ac:dyDescent="0.3">
      <c r="A6736" s="21">
        <v>35164</v>
      </c>
      <c r="D6736" s="12">
        <v>5130580000000</v>
      </c>
      <c r="E6736" s="12" t="e">
        <f>(US_Debt_Table[[#This Row],[Debt Held by the Public]] - B6988)/B6988 * 100</f>
        <v>#DIV/0!</v>
      </c>
      <c r="F6736" s="12" t="e">
        <f>(US_Debt_Table[[#This Row],[Debt Held by the Public]] - B6988)/B6988 * 100</f>
        <v>#DIV/0!</v>
      </c>
      <c r="G6736" s="12"/>
      <c r="H6736" s="12"/>
      <c r="K6736"/>
    </row>
    <row r="6737" spans="1:11" x14ac:dyDescent="0.3">
      <c r="A6737" s="21">
        <v>35163</v>
      </c>
      <c r="D6737" s="12">
        <v>5134560000000</v>
      </c>
      <c r="E6737" s="12" t="e">
        <f>(US_Debt_Table[[#This Row],[Debt Held by the Public]] - B6989)/B6989 * 100</f>
        <v>#DIV/0!</v>
      </c>
      <c r="F6737" s="12" t="e">
        <f>(US_Debt_Table[[#This Row],[Debt Held by the Public]] - B6989)/B6989 * 100</f>
        <v>#DIV/0!</v>
      </c>
      <c r="G6737" s="12"/>
      <c r="H6737" s="12"/>
      <c r="K6737"/>
    </row>
    <row r="6738" spans="1:11" x14ac:dyDescent="0.3">
      <c r="A6738" s="21">
        <v>35160</v>
      </c>
      <c r="D6738" s="12">
        <v>5138150000000</v>
      </c>
      <c r="E6738" s="12" t="e">
        <f>(US_Debt_Table[[#This Row],[Debt Held by the Public]] - B6990)/B6990 * 100</f>
        <v>#DIV/0!</v>
      </c>
      <c r="F6738" s="12" t="e">
        <f>(US_Debt_Table[[#This Row],[Debt Held by the Public]] - B6990)/B6990 * 100</f>
        <v>#DIV/0!</v>
      </c>
      <c r="G6738" s="12"/>
      <c r="H6738" s="12"/>
      <c r="K6738"/>
    </row>
    <row r="6739" spans="1:11" x14ac:dyDescent="0.3">
      <c r="A6739" s="21">
        <v>35159</v>
      </c>
      <c r="D6739" s="12">
        <v>5137760000000</v>
      </c>
      <c r="E6739" s="12" t="e">
        <f>(US_Debt_Table[[#This Row],[Debt Held by the Public]] - B6991)/B6991 * 100</f>
        <v>#DIV/0!</v>
      </c>
      <c r="F6739" s="12" t="e">
        <f>(US_Debt_Table[[#This Row],[Debt Held by the Public]] - B6991)/B6991 * 100</f>
        <v>#DIV/0!</v>
      </c>
      <c r="G6739" s="12"/>
      <c r="H6739" s="12"/>
      <c r="K6739"/>
    </row>
    <row r="6740" spans="1:11" x14ac:dyDescent="0.3">
      <c r="A6740" s="21">
        <v>35158</v>
      </c>
      <c r="D6740" s="12">
        <v>5135690000000</v>
      </c>
      <c r="E6740" s="12" t="e">
        <f>(US_Debt_Table[[#This Row],[Debt Held by the Public]] - B6992)/B6992 * 100</f>
        <v>#DIV/0!</v>
      </c>
      <c r="F6740" s="12" t="e">
        <f>(US_Debt_Table[[#This Row],[Debt Held by the Public]] - B6992)/B6992 * 100</f>
        <v>#DIV/0!</v>
      </c>
      <c r="G6740" s="12"/>
      <c r="H6740" s="12"/>
      <c r="K6740"/>
    </row>
    <row r="6741" spans="1:11" x14ac:dyDescent="0.3">
      <c r="A6741" s="21">
        <v>35157</v>
      </c>
      <c r="D6741" s="12">
        <v>5120560000000</v>
      </c>
      <c r="E6741" s="12" t="e">
        <f>(US_Debt_Table[[#This Row],[Debt Held by the Public]] - B6993)/B6993 * 100</f>
        <v>#DIV/0!</v>
      </c>
      <c r="F6741" s="12" t="e">
        <f>(US_Debt_Table[[#This Row],[Debt Held by the Public]] - B6993)/B6993 * 100</f>
        <v>#DIV/0!</v>
      </c>
      <c r="G6741" s="12"/>
      <c r="H6741" s="12"/>
      <c r="K6741"/>
    </row>
    <row r="6742" spans="1:11" x14ac:dyDescent="0.3">
      <c r="A6742" s="21">
        <v>35156</v>
      </c>
      <c r="D6742" s="12">
        <v>5117100000000</v>
      </c>
      <c r="E6742" s="12" t="e">
        <f>(US_Debt_Table[[#This Row],[Debt Held by the Public]] - B6994)/B6994 * 100</f>
        <v>#DIV/0!</v>
      </c>
      <c r="F6742" s="12" t="e">
        <f>(US_Debt_Table[[#This Row],[Debt Held by the Public]] - B6994)/B6994 * 100</f>
        <v>#DIV/0!</v>
      </c>
      <c r="G6742" s="12"/>
      <c r="H6742" s="12"/>
      <c r="K6742"/>
    </row>
    <row r="6743" spans="1:11" x14ac:dyDescent="0.3">
      <c r="A6743" s="21">
        <v>35153</v>
      </c>
      <c r="D6743" s="12">
        <v>5117790000000</v>
      </c>
      <c r="E6743" s="12" t="e">
        <f>(US_Debt_Table[[#This Row],[Debt Held by the Public]] - B6995)/B6995 * 100</f>
        <v>#DIV/0!</v>
      </c>
      <c r="F6743" s="12" t="e">
        <f>(US_Debt_Table[[#This Row],[Debt Held by the Public]] - B6995)/B6995 * 100</f>
        <v>#DIV/0!</v>
      </c>
      <c r="G6743" s="12"/>
      <c r="H6743" s="12"/>
      <c r="K6743"/>
    </row>
    <row r="6744" spans="1:11" x14ac:dyDescent="0.3">
      <c r="A6744" s="21">
        <v>35152</v>
      </c>
      <c r="D6744" s="12">
        <v>5071790000000</v>
      </c>
      <c r="E6744" s="12" t="e">
        <f>(US_Debt_Table[[#This Row],[Debt Held by the Public]] - B6996)/B6996 * 100</f>
        <v>#DIV/0!</v>
      </c>
      <c r="F6744" s="12" t="e">
        <f>(US_Debt_Table[[#This Row],[Debt Held by the Public]] - B6996)/B6996 * 100</f>
        <v>#DIV/0!</v>
      </c>
      <c r="G6744" s="12"/>
      <c r="H6744" s="12"/>
      <c r="K6744"/>
    </row>
    <row r="6745" spans="1:11" x14ac:dyDescent="0.3">
      <c r="A6745" s="21">
        <v>35151</v>
      </c>
      <c r="D6745" s="12">
        <v>5069500000000</v>
      </c>
      <c r="E6745" s="12" t="e">
        <f>(US_Debt_Table[[#This Row],[Debt Held by the Public]] - B6997)/B6997 * 100</f>
        <v>#DIV/0!</v>
      </c>
      <c r="F6745" s="12" t="e">
        <f>(US_Debt_Table[[#This Row],[Debt Held by the Public]] - B6997)/B6997 * 100</f>
        <v>#DIV/0!</v>
      </c>
      <c r="G6745" s="12"/>
      <c r="H6745" s="12"/>
      <c r="K6745"/>
    </row>
    <row r="6746" spans="1:11" x14ac:dyDescent="0.3">
      <c r="A6746" s="21">
        <v>35150</v>
      </c>
      <c r="D6746" s="12">
        <v>5066590000000</v>
      </c>
      <c r="E6746" s="12" t="e">
        <f>(US_Debt_Table[[#This Row],[Debt Held by the Public]] - B6998)/B6998 * 100</f>
        <v>#DIV/0!</v>
      </c>
      <c r="F6746" s="12" t="e">
        <f>(US_Debt_Table[[#This Row],[Debt Held by the Public]] - B6998)/B6998 * 100</f>
        <v>#DIV/0!</v>
      </c>
      <c r="G6746" s="12"/>
      <c r="H6746" s="12"/>
      <c r="K6746"/>
    </row>
    <row r="6747" spans="1:11" x14ac:dyDescent="0.3">
      <c r="A6747" s="21">
        <v>35149</v>
      </c>
      <c r="D6747" s="12">
        <v>5063050000000</v>
      </c>
      <c r="E6747" s="12" t="e">
        <f>(US_Debt_Table[[#This Row],[Debt Held by the Public]] - B6999)/B6999 * 100</f>
        <v>#DIV/0!</v>
      </c>
      <c r="F6747" s="12" t="e">
        <f>(US_Debt_Table[[#This Row],[Debt Held by the Public]] - B6999)/B6999 * 100</f>
        <v>#DIV/0!</v>
      </c>
      <c r="G6747" s="12"/>
      <c r="H6747" s="12"/>
      <c r="K6747"/>
    </row>
    <row r="6748" spans="1:11" x14ac:dyDescent="0.3">
      <c r="A6748" s="21">
        <v>35146</v>
      </c>
      <c r="D6748" s="12">
        <v>5062410000000</v>
      </c>
      <c r="E6748" s="12" t="e">
        <f>(US_Debt_Table[[#This Row],[Debt Held by the Public]] - B7000)/B7000 * 100</f>
        <v>#DIV/0!</v>
      </c>
      <c r="F6748" s="12" t="e">
        <f>(US_Debt_Table[[#This Row],[Debt Held by the Public]] - B7000)/B7000 * 100</f>
        <v>#DIV/0!</v>
      </c>
      <c r="G6748" s="12"/>
      <c r="H6748" s="12"/>
      <c r="K6748"/>
    </row>
    <row r="6749" spans="1:11" x14ac:dyDescent="0.3">
      <c r="A6749" s="21">
        <v>35145</v>
      </c>
      <c r="D6749" s="12">
        <v>5062250000000</v>
      </c>
      <c r="E6749" s="12" t="e">
        <f>(US_Debt_Table[[#This Row],[Debt Held by the Public]] - B7001)/B7001 * 100</f>
        <v>#DIV/0!</v>
      </c>
      <c r="F6749" s="12" t="e">
        <f>(US_Debt_Table[[#This Row],[Debt Held by the Public]] - B7001)/B7001 * 100</f>
        <v>#DIV/0!</v>
      </c>
      <c r="G6749" s="12"/>
      <c r="H6749" s="12"/>
      <c r="K6749"/>
    </row>
    <row r="6750" spans="1:11" x14ac:dyDescent="0.3">
      <c r="A6750" s="21">
        <v>35144</v>
      </c>
      <c r="D6750" s="12">
        <v>5059800000000</v>
      </c>
      <c r="E6750" s="12" t="e">
        <f>(US_Debt_Table[[#This Row],[Debt Held by the Public]] - B7002)/B7002 * 100</f>
        <v>#DIV/0!</v>
      </c>
      <c r="F6750" s="12" t="e">
        <f>(US_Debt_Table[[#This Row],[Debt Held by the Public]] - B7002)/B7002 * 100</f>
        <v>#DIV/0!</v>
      </c>
      <c r="G6750" s="12"/>
      <c r="H6750" s="12"/>
      <c r="K6750"/>
    </row>
    <row r="6751" spans="1:11" x14ac:dyDescent="0.3">
      <c r="A6751" s="21">
        <v>35143</v>
      </c>
      <c r="D6751" s="12">
        <v>5058840000000</v>
      </c>
      <c r="E6751" s="12" t="e">
        <f>(US_Debt_Table[[#This Row],[Debt Held by the Public]] - B7003)/B7003 * 100</f>
        <v>#DIV/0!</v>
      </c>
      <c r="F6751" s="12" t="e">
        <f>(US_Debt_Table[[#This Row],[Debt Held by the Public]] - B7003)/B7003 * 100</f>
        <v>#DIV/0!</v>
      </c>
      <c r="G6751" s="12"/>
      <c r="H6751" s="12"/>
      <c r="K6751"/>
    </row>
    <row r="6752" spans="1:11" x14ac:dyDescent="0.3">
      <c r="A6752" s="21">
        <v>35142</v>
      </c>
      <c r="D6752" s="12">
        <v>5055610000000</v>
      </c>
      <c r="E6752" s="12" t="e">
        <f>(US_Debt_Table[[#This Row],[Debt Held by the Public]] - B7004)/B7004 * 100</f>
        <v>#DIV/0!</v>
      </c>
      <c r="F6752" s="12" t="e">
        <f>(US_Debt_Table[[#This Row],[Debt Held by the Public]] - B7004)/B7004 * 100</f>
        <v>#DIV/0!</v>
      </c>
      <c r="G6752" s="12"/>
      <c r="H6752" s="12"/>
      <c r="K6752"/>
    </row>
    <row r="6753" spans="1:11" x14ac:dyDescent="0.3">
      <c r="A6753" s="21">
        <v>35139</v>
      </c>
      <c r="D6753" s="12">
        <v>5045000000000</v>
      </c>
      <c r="E6753" s="12" t="e">
        <f>(US_Debt_Table[[#This Row],[Debt Held by the Public]] - B7005)/B7005 * 100</f>
        <v>#DIV/0!</v>
      </c>
      <c r="F6753" s="12" t="e">
        <f>(US_Debt_Table[[#This Row],[Debt Held by the Public]] - B7005)/B7005 * 100</f>
        <v>#DIV/0!</v>
      </c>
      <c r="G6753" s="12"/>
      <c r="H6753" s="12"/>
      <c r="K6753"/>
    </row>
    <row r="6754" spans="1:11" x14ac:dyDescent="0.3">
      <c r="A6754" s="21">
        <v>35138</v>
      </c>
      <c r="D6754" s="12">
        <v>5035170000000</v>
      </c>
      <c r="E6754" s="12" t="e">
        <f>(US_Debt_Table[[#This Row],[Debt Held by the Public]] - B7006)/B7006 * 100</f>
        <v>#DIV/0!</v>
      </c>
      <c r="F6754" s="12" t="e">
        <f>(US_Debt_Table[[#This Row],[Debt Held by the Public]] - B7006)/B7006 * 100</f>
        <v>#DIV/0!</v>
      </c>
      <c r="G6754" s="12"/>
      <c r="H6754" s="12"/>
      <c r="K6754"/>
    </row>
    <row r="6755" spans="1:11" x14ac:dyDescent="0.3">
      <c r="A6755" s="21">
        <v>35137</v>
      </c>
      <c r="D6755" s="12">
        <v>5025890000000</v>
      </c>
      <c r="E6755" s="12" t="e">
        <f>(US_Debt_Table[[#This Row],[Debt Held by the Public]] - B7007)/B7007 * 100</f>
        <v>#DIV/0!</v>
      </c>
      <c r="F6755" s="12" t="e">
        <f>(US_Debt_Table[[#This Row],[Debt Held by the Public]] - B7007)/B7007 * 100</f>
        <v>#DIV/0!</v>
      </c>
      <c r="G6755" s="12"/>
      <c r="H6755" s="12"/>
      <c r="K6755"/>
    </row>
    <row r="6756" spans="1:11" x14ac:dyDescent="0.3">
      <c r="A6756" s="21">
        <v>35136</v>
      </c>
      <c r="D6756" s="12">
        <v>5017280000000</v>
      </c>
      <c r="E6756" s="12" t="e">
        <f>(US_Debt_Table[[#This Row],[Debt Held by the Public]] - B7008)/B7008 * 100</f>
        <v>#DIV/0!</v>
      </c>
      <c r="F6756" s="12" t="e">
        <f>(US_Debt_Table[[#This Row],[Debt Held by the Public]] - B7008)/B7008 * 100</f>
        <v>#DIV/0!</v>
      </c>
      <c r="G6756" s="12"/>
      <c r="H6756" s="12"/>
      <c r="K6756"/>
    </row>
    <row r="6757" spans="1:11" x14ac:dyDescent="0.3">
      <c r="A6757" s="21">
        <v>35135</v>
      </c>
      <c r="D6757" s="12">
        <v>5017400000000</v>
      </c>
      <c r="E6757" s="12" t="e">
        <f>(US_Debt_Table[[#This Row],[Debt Held by the Public]] - B7009)/B7009 * 100</f>
        <v>#DIV/0!</v>
      </c>
      <c r="F6757" s="12" t="e">
        <f>(US_Debt_Table[[#This Row],[Debt Held by the Public]] - B7009)/B7009 * 100</f>
        <v>#DIV/0!</v>
      </c>
      <c r="G6757" s="12"/>
      <c r="H6757" s="12"/>
      <c r="K6757"/>
    </row>
    <row r="6758" spans="1:11" x14ac:dyDescent="0.3">
      <c r="A6758" s="21">
        <v>35132</v>
      </c>
      <c r="D6758" s="12">
        <v>5017690000000</v>
      </c>
      <c r="E6758" s="12" t="e">
        <f>(US_Debt_Table[[#This Row],[Debt Held by the Public]] - B7010)/B7010 * 100</f>
        <v>#DIV/0!</v>
      </c>
      <c r="F6758" s="12" t="e">
        <f>(US_Debt_Table[[#This Row],[Debt Held by the Public]] - B7010)/B7010 * 100</f>
        <v>#DIV/0!</v>
      </c>
      <c r="G6758" s="12"/>
      <c r="H6758" s="12"/>
      <c r="K6758"/>
    </row>
    <row r="6759" spans="1:11" x14ac:dyDescent="0.3">
      <c r="A6759" s="21">
        <v>35131</v>
      </c>
      <c r="D6759" s="12">
        <v>5017740000000</v>
      </c>
      <c r="E6759" s="12" t="e">
        <f>(US_Debt_Table[[#This Row],[Debt Held by the Public]] - B7011)/B7011 * 100</f>
        <v>#DIV/0!</v>
      </c>
      <c r="F6759" s="12" t="e">
        <f>(US_Debt_Table[[#This Row],[Debt Held by the Public]] - B7011)/B7011 * 100</f>
        <v>#DIV/0!</v>
      </c>
      <c r="G6759" s="12"/>
      <c r="H6759" s="12"/>
      <c r="K6759"/>
    </row>
    <row r="6760" spans="1:11" x14ac:dyDescent="0.3">
      <c r="A6760" s="21">
        <v>35130</v>
      </c>
      <c r="D6760" s="12">
        <v>5016350000000</v>
      </c>
      <c r="E6760" s="12" t="e">
        <f>(US_Debt_Table[[#This Row],[Debt Held by the Public]] - B7012)/B7012 * 100</f>
        <v>#DIV/0!</v>
      </c>
      <c r="F6760" s="12" t="e">
        <f>(US_Debt_Table[[#This Row],[Debt Held by the Public]] - B7012)/B7012 * 100</f>
        <v>#DIV/0!</v>
      </c>
      <c r="G6760" s="12"/>
      <c r="H6760" s="12"/>
      <c r="K6760"/>
    </row>
    <row r="6761" spans="1:11" x14ac:dyDescent="0.3">
      <c r="A6761" s="21">
        <v>35129</v>
      </c>
      <c r="D6761" s="12">
        <v>5016460000000</v>
      </c>
      <c r="E6761" s="12" t="e">
        <f>(US_Debt_Table[[#This Row],[Debt Held by the Public]] - B7013)/B7013 * 100</f>
        <v>#DIV/0!</v>
      </c>
      <c r="F6761" s="12" t="e">
        <f>(US_Debt_Table[[#This Row],[Debt Held by the Public]] - B7013)/B7013 * 100</f>
        <v>#DIV/0!</v>
      </c>
      <c r="G6761" s="12"/>
      <c r="H6761" s="12"/>
      <c r="K6761"/>
    </row>
    <row r="6762" spans="1:11" x14ac:dyDescent="0.3">
      <c r="A6762" s="21">
        <v>35128</v>
      </c>
      <c r="D6762" s="12">
        <v>5016600000000</v>
      </c>
      <c r="E6762" s="12" t="e">
        <f>(US_Debt_Table[[#This Row],[Debt Held by the Public]] - B7014)/B7014 * 100</f>
        <v>#DIV/0!</v>
      </c>
      <c r="F6762" s="12" t="e">
        <f>(US_Debt_Table[[#This Row],[Debt Held by the Public]] - B7014)/B7014 * 100</f>
        <v>#DIV/0!</v>
      </c>
      <c r="G6762" s="12"/>
      <c r="H6762" s="12"/>
      <c r="K6762"/>
    </row>
    <row r="6763" spans="1:11" x14ac:dyDescent="0.3">
      <c r="A6763" s="21">
        <v>35125</v>
      </c>
      <c r="D6763" s="12">
        <v>5016940000000</v>
      </c>
      <c r="E6763" s="12" t="e">
        <f>(US_Debt_Table[[#This Row],[Debt Held by the Public]] - B7015)/B7015 * 100</f>
        <v>#DIV/0!</v>
      </c>
      <c r="F6763" s="12" t="e">
        <f>(US_Debt_Table[[#This Row],[Debt Held by the Public]] - B7015)/B7015 * 100</f>
        <v>#DIV/0!</v>
      </c>
      <c r="G6763" s="12"/>
      <c r="H6763" s="12"/>
      <c r="K6763"/>
    </row>
    <row r="6764" spans="1:11" x14ac:dyDescent="0.3">
      <c r="A6764" s="21">
        <v>35124</v>
      </c>
      <c r="D6764" s="12">
        <v>5016040000000</v>
      </c>
      <c r="E6764" s="12" t="e">
        <f>(US_Debt_Table[[#This Row],[Debt Held by the Public]] - B7016)/B7016 * 100</f>
        <v>#DIV/0!</v>
      </c>
      <c r="F6764" s="12" t="e">
        <f>(US_Debt_Table[[#This Row],[Debt Held by the Public]] - B7016)/B7016 * 100</f>
        <v>#DIV/0!</v>
      </c>
      <c r="G6764" s="12"/>
      <c r="H6764" s="12"/>
      <c r="K6764"/>
    </row>
    <row r="6765" spans="1:11" x14ac:dyDescent="0.3">
      <c r="A6765" s="21">
        <v>35123</v>
      </c>
      <c r="D6765" s="12">
        <v>5016630000000</v>
      </c>
      <c r="E6765" s="12" t="e">
        <f>(US_Debt_Table[[#This Row],[Debt Held by the Public]] - B7017)/B7017 * 100</f>
        <v>#DIV/0!</v>
      </c>
      <c r="F6765" s="12" t="e">
        <f>(US_Debt_Table[[#This Row],[Debt Held by the Public]] - B7017)/B7017 * 100</f>
        <v>#DIV/0!</v>
      </c>
      <c r="G6765" s="12"/>
      <c r="H6765" s="12"/>
      <c r="K6765"/>
    </row>
    <row r="6766" spans="1:11" x14ac:dyDescent="0.3">
      <c r="A6766" s="21">
        <v>35122</v>
      </c>
      <c r="D6766" s="12">
        <v>5016700000000</v>
      </c>
      <c r="E6766" s="12" t="e">
        <f>(US_Debt_Table[[#This Row],[Debt Held by the Public]] - B7018)/B7018 * 100</f>
        <v>#DIV/0!</v>
      </c>
      <c r="F6766" s="12" t="e">
        <f>(US_Debt_Table[[#This Row],[Debt Held by the Public]] - B7018)/B7018 * 100</f>
        <v>#DIV/0!</v>
      </c>
      <c r="G6766" s="12"/>
      <c r="H6766" s="12"/>
      <c r="K6766"/>
    </row>
    <row r="6767" spans="1:11" x14ac:dyDescent="0.3">
      <c r="A6767" s="21">
        <v>35121</v>
      </c>
      <c r="D6767" s="12">
        <v>5016710000000</v>
      </c>
      <c r="E6767" s="12" t="e">
        <f>(US_Debt_Table[[#This Row],[Debt Held by the Public]] - B7019)/B7019 * 100</f>
        <v>#DIV/0!</v>
      </c>
      <c r="F6767" s="12" t="e">
        <f>(US_Debt_Table[[#This Row],[Debt Held by the Public]] - B7019)/B7019 * 100</f>
        <v>#DIV/0!</v>
      </c>
      <c r="G6767" s="12"/>
      <c r="H6767" s="12"/>
      <c r="K6767"/>
    </row>
    <row r="6768" spans="1:11" x14ac:dyDescent="0.3">
      <c r="A6768" s="21">
        <v>35118</v>
      </c>
      <c r="D6768" s="12">
        <v>5017060000000</v>
      </c>
      <c r="E6768" s="12" t="e">
        <f>(US_Debt_Table[[#This Row],[Debt Held by the Public]] - B7020)/B7020 * 100</f>
        <v>#DIV/0!</v>
      </c>
      <c r="F6768" s="12" t="e">
        <f>(US_Debt_Table[[#This Row],[Debt Held by the Public]] - B7020)/B7020 * 100</f>
        <v>#DIV/0!</v>
      </c>
      <c r="G6768" s="12"/>
      <c r="H6768" s="12"/>
      <c r="K6768"/>
    </row>
    <row r="6769" spans="1:11" x14ac:dyDescent="0.3">
      <c r="A6769" s="21">
        <v>35117</v>
      </c>
      <c r="D6769" s="12">
        <v>4987960000000</v>
      </c>
      <c r="E6769" s="12" t="e">
        <f>(US_Debt_Table[[#This Row],[Debt Held by the Public]] - B7021)/B7021 * 100</f>
        <v>#DIV/0!</v>
      </c>
      <c r="F6769" s="12" t="e">
        <f>(US_Debt_Table[[#This Row],[Debt Held by the Public]] - B7021)/B7021 * 100</f>
        <v>#DIV/0!</v>
      </c>
      <c r="G6769" s="12"/>
      <c r="H6769" s="12"/>
      <c r="K6769"/>
    </row>
    <row r="6770" spans="1:11" x14ac:dyDescent="0.3">
      <c r="A6770" s="21">
        <v>35116</v>
      </c>
      <c r="D6770" s="12">
        <v>4987590000000</v>
      </c>
      <c r="E6770" s="12" t="e">
        <f>(US_Debt_Table[[#This Row],[Debt Held by the Public]] - B7022)/B7022 * 100</f>
        <v>#DIV/0!</v>
      </c>
      <c r="F6770" s="12" t="e">
        <f>(US_Debt_Table[[#This Row],[Debt Held by the Public]] - B7022)/B7022 * 100</f>
        <v>#DIV/0!</v>
      </c>
      <c r="G6770" s="12"/>
      <c r="H6770" s="12"/>
      <c r="K6770"/>
    </row>
    <row r="6771" spans="1:11" x14ac:dyDescent="0.3">
      <c r="A6771" s="21">
        <v>35115</v>
      </c>
      <c r="D6771" s="12">
        <v>4987710000000</v>
      </c>
      <c r="E6771" s="12" t="e">
        <f>(US_Debt_Table[[#This Row],[Debt Held by the Public]] - B7023)/B7023 * 100</f>
        <v>#DIV/0!</v>
      </c>
      <c r="F6771" s="12" t="e">
        <f>(US_Debt_Table[[#This Row],[Debt Held by the Public]] - B7023)/B7023 * 100</f>
        <v>#DIV/0!</v>
      </c>
      <c r="G6771" s="12"/>
      <c r="H6771" s="12"/>
      <c r="K6771"/>
    </row>
    <row r="6772" spans="1:11" x14ac:dyDescent="0.3">
      <c r="A6772" s="21">
        <v>35111</v>
      </c>
      <c r="D6772" s="12">
        <v>4988160000000</v>
      </c>
      <c r="E6772" s="12" t="e">
        <f>(US_Debt_Table[[#This Row],[Debt Held by the Public]] - B7024)/B7024 * 100</f>
        <v>#DIV/0!</v>
      </c>
      <c r="F6772" s="12" t="e">
        <f>(US_Debt_Table[[#This Row],[Debt Held by the Public]] - B7024)/B7024 * 100</f>
        <v>#DIV/0!</v>
      </c>
      <c r="G6772" s="12"/>
      <c r="H6772" s="12"/>
      <c r="K6772"/>
    </row>
    <row r="6773" spans="1:11" x14ac:dyDescent="0.3">
      <c r="A6773" s="21">
        <v>35110</v>
      </c>
      <c r="D6773" s="12">
        <v>4988270000000</v>
      </c>
      <c r="E6773" s="12" t="e">
        <f>(US_Debt_Table[[#This Row],[Debt Held by the Public]] - B7025)/B7025 * 100</f>
        <v>#DIV/0!</v>
      </c>
      <c r="F6773" s="12" t="e">
        <f>(US_Debt_Table[[#This Row],[Debt Held by the Public]] - B7025)/B7025 * 100</f>
        <v>#DIV/0!</v>
      </c>
      <c r="G6773" s="12"/>
      <c r="H6773" s="12"/>
      <c r="K6773"/>
    </row>
    <row r="6774" spans="1:11" x14ac:dyDescent="0.3">
      <c r="A6774" s="21">
        <v>35109</v>
      </c>
      <c r="D6774" s="12">
        <v>4987880000000</v>
      </c>
      <c r="E6774" s="12" t="e">
        <f>(US_Debt_Table[[#This Row],[Debt Held by the Public]] - B7026)/B7026 * 100</f>
        <v>#DIV/0!</v>
      </c>
      <c r="F6774" s="12" t="e">
        <f>(US_Debt_Table[[#This Row],[Debt Held by the Public]] - B7026)/B7026 * 100</f>
        <v>#DIV/0!</v>
      </c>
      <c r="G6774" s="12"/>
      <c r="H6774" s="12"/>
      <c r="K6774"/>
    </row>
    <row r="6775" spans="1:11" x14ac:dyDescent="0.3">
      <c r="A6775" s="21">
        <v>35108</v>
      </c>
      <c r="D6775" s="12">
        <v>4987990000000</v>
      </c>
      <c r="E6775" s="12" t="e">
        <f>(US_Debt_Table[[#This Row],[Debt Held by the Public]] - B7027)/B7027 * 100</f>
        <v>#DIV/0!</v>
      </c>
      <c r="F6775" s="12" t="e">
        <f>(US_Debt_Table[[#This Row],[Debt Held by the Public]] - B7027)/B7027 * 100</f>
        <v>#DIV/0!</v>
      </c>
      <c r="G6775" s="12"/>
      <c r="H6775" s="12"/>
      <c r="K6775"/>
    </row>
    <row r="6776" spans="1:11" x14ac:dyDescent="0.3">
      <c r="A6776" s="21">
        <v>35107</v>
      </c>
      <c r="D6776" s="12">
        <v>4988100000000</v>
      </c>
      <c r="E6776" s="12" t="e">
        <f>(US_Debt_Table[[#This Row],[Debt Held by the Public]] - B7028)/B7028 * 100</f>
        <v>#DIV/0!</v>
      </c>
      <c r="F6776" s="12" t="e">
        <f>(US_Debt_Table[[#This Row],[Debt Held by the Public]] - B7028)/B7028 * 100</f>
        <v>#DIV/0!</v>
      </c>
      <c r="G6776" s="12"/>
      <c r="H6776" s="12"/>
      <c r="K6776"/>
    </row>
    <row r="6777" spans="1:11" x14ac:dyDescent="0.3">
      <c r="A6777" s="21">
        <v>35104</v>
      </c>
      <c r="D6777" s="12">
        <v>4988440000000</v>
      </c>
      <c r="E6777" s="12" t="e">
        <f>(US_Debt_Table[[#This Row],[Debt Held by the Public]] - B7029)/B7029 * 100</f>
        <v>#DIV/0!</v>
      </c>
      <c r="F6777" s="12" t="e">
        <f>(US_Debt_Table[[#This Row],[Debt Held by the Public]] - B7029)/B7029 * 100</f>
        <v>#DIV/0!</v>
      </c>
      <c r="G6777" s="12"/>
      <c r="H6777" s="12"/>
      <c r="K6777"/>
    </row>
    <row r="6778" spans="1:11" x14ac:dyDescent="0.3">
      <c r="A6778" s="21">
        <v>35103</v>
      </c>
      <c r="D6778" s="12">
        <v>4988550000000</v>
      </c>
      <c r="E6778" s="12" t="e">
        <f>(US_Debt_Table[[#This Row],[Debt Held by the Public]] - B7030)/B7030 * 100</f>
        <v>#DIV/0!</v>
      </c>
      <c r="F6778" s="12" t="e">
        <f>(US_Debt_Table[[#This Row],[Debt Held by the Public]] - B7030)/B7030 * 100</f>
        <v>#DIV/0!</v>
      </c>
      <c r="G6778" s="12"/>
      <c r="H6778" s="12"/>
      <c r="K6778"/>
    </row>
    <row r="6779" spans="1:11" x14ac:dyDescent="0.3">
      <c r="A6779" s="21">
        <v>35102</v>
      </c>
      <c r="D6779" s="12">
        <v>4987180000000</v>
      </c>
      <c r="E6779" s="12" t="e">
        <f>(US_Debt_Table[[#This Row],[Debt Held by the Public]] - B7031)/B7031 * 100</f>
        <v>#DIV/0!</v>
      </c>
      <c r="F6779" s="12" t="e">
        <f>(US_Debt_Table[[#This Row],[Debt Held by the Public]] - B7031)/B7031 * 100</f>
        <v>#DIV/0!</v>
      </c>
      <c r="G6779" s="12"/>
      <c r="H6779" s="12"/>
      <c r="K6779"/>
    </row>
    <row r="6780" spans="1:11" x14ac:dyDescent="0.3">
      <c r="A6780" s="21">
        <v>35101</v>
      </c>
      <c r="D6780" s="12">
        <v>4987360000000</v>
      </c>
      <c r="E6780" s="12" t="e">
        <f>(US_Debt_Table[[#This Row],[Debt Held by the Public]] - B7032)/B7032 * 100</f>
        <v>#DIV/0!</v>
      </c>
      <c r="F6780" s="12" t="e">
        <f>(US_Debt_Table[[#This Row],[Debt Held by the Public]] - B7032)/B7032 * 100</f>
        <v>#DIV/0!</v>
      </c>
      <c r="G6780" s="12"/>
      <c r="H6780" s="12"/>
      <c r="K6780"/>
    </row>
    <row r="6781" spans="1:11" x14ac:dyDescent="0.3">
      <c r="A6781" s="21">
        <v>35100</v>
      </c>
      <c r="D6781" s="12">
        <v>4987400000000</v>
      </c>
      <c r="E6781" s="12" t="e">
        <f>(US_Debt_Table[[#This Row],[Debt Held by the Public]] - B7033)/B7033 * 100</f>
        <v>#DIV/0!</v>
      </c>
      <c r="F6781" s="12" t="e">
        <f>(US_Debt_Table[[#This Row],[Debt Held by the Public]] - B7033)/B7033 * 100</f>
        <v>#DIV/0!</v>
      </c>
      <c r="G6781" s="12"/>
      <c r="H6781" s="12"/>
      <c r="K6781"/>
    </row>
    <row r="6782" spans="1:11" x14ac:dyDescent="0.3">
      <c r="A6782" s="21">
        <v>35097</v>
      </c>
      <c r="D6782" s="12">
        <v>4987740000000</v>
      </c>
      <c r="E6782" s="12" t="e">
        <f>(US_Debt_Table[[#This Row],[Debt Held by the Public]] - B7034)/B7034 * 100</f>
        <v>#DIV/0!</v>
      </c>
      <c r="F6782" s="12" t="e">
        <f>(US_Debt_Table[[#This Row],[Debt Held by the Public]] - B7034)/B7034 * 100</f>
        <v>#DIV/0!</v>
      </c>
      <c r="G6782" s="12"/>
      <c r="H6782" s="12"/>
      <c r="K6782"/>
    </row>
    <row r="6783" spans="1:11" x14ac:dyDescent="0.3">
      <c r="A6783" s="21">
        <v>35096</v>
      </c>
      <c r="D6783" s="12">
        <v>4987850000000</v>
      </c>
      <c r="E6783" s="12" t="e">
        <f>(US_Debt_Table[[#This Row],[Debt Held by the Public]] - B7035)/B7035 * 100</f>
        <v>#DIV/0!</v>
      </c>
      <c r="F6783" s="12" t="e">
        <f>(US_Debt_Table[[#This Row],[Debt Held by the Public]] - B7035)/B7035 * 100</f>
        <v>#DIV/0!</v>
      </c>
      <c r="G6783" s="12"/>
      <c r="H6783" s="12"/>
      <c r="K6783"/>
    </row>
    <row r="6784" spans="1:11" x14ac:dyDescent="0.3">
      <c r="A6784" s="21">
        <v>35095</v>
      </c>
      <c r="D6784" s="12">
        <v>4987440000000</v>
      </c>
      <c r="E6784" s="12" t="e">
        <f>(US_Debt_Table[[#This Row],[Debt Held by the Public]] - B7036)/B7036 * 100</f>
        <v>#DIV/0!</v>
      </c>
      <c r="F6784" s="12" t="e">
        <f>(US_Debt_Table[[#This Row],[Debt Held by the Public]] - B7036)/B7036 * 100</f>
        <v>#DIV/0!</v>
      </c>
      <c r="G6784" s="12"/>
      <c r="H6784" s="12"/>
      <c r="K6784"/>
    </row>
    <row r="6785" spans="1:11" x14ac:dyDescent="0.3">
      <c r="A6785" s="21">
        <v>35094</v>
      </c>
      <c r="D6785" s="12">
        <v>4987590000000</v>
      </c>
      <c r="E6785" s="12" t="e">
        <f>(US_Debt_Table[[#This Row],[Debt Held by the Public]] - B7037)/B7037 * 100</f>
        <v>#DIV/0!</v>
      </c>
      <c r="F6785" s="12" t="e">
        <f>(US_Debt_Table[[#This Row],[Debt Held by the Public]] - B7037)/B7037 * 100</f>
        <v>#DIV/0!</v>
      </c>
      <c r="G6785" s="12"/>
      <c r="H6785" s="12"/>
      <c r="K6785"/>
    </row>
    <row r="6786" spans="1:11" x14ac:dyDescent="0.3">
      <c r="A6786" s="21">
        <v>35093</v>
      </c>
      <c r="D6786" s="12">
        <v>4987700000000</v>
      </c>
      <c r="E6786" s="12" t="e">
        <f>(US_Debt_Table[[#This Row],[Debt Held by the Public]] - B7038)/B7038 * 100</f>
        <v>#DIV/0!</v>
      </c>
      <c r="F6786" s="12" t="e">
        <f>(US_Debt_Table[[#This Row],[Debt Held by the Public]] - B7038)/B7038 * 100</f>
        <v>#DIV/0!</v>
      </c>
      <c r="G6786" s="12"/>
      <c r="H6786" s="12"/>
      <c r="K6786"/>
    </row>
    <row r="6787" spans="1:11" x14ac:dyDescent="0.3">
      <c r="A6787" s="21">
        <v>35090</v>
      </c>
      <c r="D6787" s="12">
        <v>4988050000000</v>
      </c>
      <c r="E6787" s="12" t="e">
        <f>(US_Debt_Table[[#This Row],[Debt Held by the Public]] - B7039)/B7039 * 100</f>
        <v>#DIV/0!</v>
      </c>
      <c r="F6787" s="12" t="e">
        <f>(US_Debt_Table[[#This Row],[Debt Held by the Public]] - B7039)/B7039 * 100</f>
        <v>#DIV/0!</v>
      </c>
      <c r="G6787" s="12"/>
      <c r="H6787" s="12"/>
      <c r="K6787"/>
    </row>
    <row r="6788" spans="1:11" x14ac:dyDescent="0.3">
      <c r="A6788" s="21">
        <v>35089</v>
      </c>
      <c r="D6788" s="12">
        <v>4988160000000</v>
      </c>
      <c r="E6788" s="12" t="e">
        <f>(US_Debt_Table[[#This Row],[Debt Held by the Public]] - B7040)/B7040 * 100</f>
        <v>#DIV/0!</v>
      </c>
      <c r="F6788" s="12" t="e">
        <f>(US_Debt_Table[[#This Row],[Debt Held by the Public]] - B7040)/B7040 * 100</f>
        <v>#DIV/0!</v>
      </c>
      <c r="G6788" s="12"/>
      <c r="H6788" s="12"/>
      <c r="K6788"/>
    </row>
    <row r="6789" spans="1:11" x14ac:dyDescent="0.3">
      <c r="A6789" s="21">
        <v>35088</v>
      </c>
      <c r="D6789" s="12">
        <v>4987850000000</v>
      </c>
      <c r="E6789" s="12" t="e">
        <f>(US_Debt_Table[[#This Row],[Debt Held by the Public]] - B7041)/B7041 * 100</f>
        <v>#DIV/0!</v>
      </c>
      <c r="F6789" s="12" t="e">
        <f>(US_Debt_Table[[#This Row],[Debt Held by the Public]] - B7041)/B7041 * 100</f>
        <v>#DIV/0!</v>
      </c>
      <c r="G6789" s="12"/>
      <c r="H6789" s="12"/>
      <c r="K6789"/>
    </row>
    <row r="6790" spans="1:11" x14ac:dyDescent="0.3">
      <c r="A6790" s="21">
        <v>35087</v>
      </c>
      <c r="D6790" s="12">
        <v>4987960000000</v>
      </c>
      <c r="E6790" s="12" t="e">
        <f>(US_Debt_Table[[#This Row],[Debt Held by the Public]] - B7042)/B7042 * 100</f>
        <v>#DIV/0!</v>
      </c>
      <c r="F6790" s="12" t="e">
        <f>(US_Debt_Table[[#This Row],[Debt Held by the Public]] - B7042)/B7042 * 100</f>
        <v>#DIV/0!</v>
      </c>
      <c r="G6790" s="12"/>
      <c r="H6790" s="12"/>
      <c r="K6790"/>
    </row>
    <row r="6791" spans="1:11" x14ac:dyDescent="0.3">
      <c r="A6791" s="21">
        <v>35086</v>
      </c>
      <c r="D6791" s="12">
        <v>4988050000000</v>
      </c>
      <c r="E6791" s="12" t="e">
        <f>(US_Debt_Table[[#This Row],[Debt Held by the Public]] - B7043)/B7043 * 100</f>
        <v>#DIV/0!</v>
      </c>
      <c r="F6791" s="12" t="e">
        <f>(US_Debt_Table[[#This Row],[Debt Held by the Public]] - B7043)/B7043 * 100</f>
        <v>#DIV/0!</v>
      </c>
      <c r="G6791" s="12"/>
      <c r="H6791" s="12"/>
      <c r="K6791"/>
    </row>
    <row r="6792" spans="1:11" x14ac:dyDescent="0.3">
      <c r="A6792" s="21">
        <v>35083</v>
      </c>
      <c r="D6792" s="12">
        <v>4988400000000</v>
      </c>
      <c r="E6792" s="12" t="e">
        <f>(US_Debt_Table[[#This Row],[Debt Held by the Public]] - B7044)/B7044 * 100</f>
        <v>#DIV/0!</v>
      </c>
      <c r="F6792" s="12" t="e">
        <f>(US_Debt_Table[[#This Row],[Debt Held by the Public]] - B7044)/B7044 * 100</f>
        <v>#DIV/0!</v>
      </c>
      <c r="G6792" s="12"/>
      <c r="H6792" s="12"/>
      <c r="K6792"/>
    </row>
    <row r="6793" spans="1:11" x14ac:dyDescent="0.3">
      <c r="A6793" s="21">
        <v>35082</v>
      </c>
      <c r="D6793" s="12">
        <v>4988510000000</v>
      </c>
      <c r="E6793" s="12" t="e">
        <f>(US_Debt_Table[[#This Row],[Debt Held by the Public]] - B7045)/B7045 * 100</f>
        <v>#DIV/0!</v>
      </c>
      <c r="F6793" s="12" t="e">
        <f>(US_Debt_Table[[#This Row],[Debt Held by the Public]] - B7045)/B7045 * 100</f>
        <v>#DIV/0!</v>
      </c>
      <c r="G6793" s="12"/>
      <c r="H6793" s="12"/>
      <c r="K6793"/>
    </row>
    <row r="6794" spans="1:11" x14ac:dyDescent="0.3">
      <c r="A6794" s="21">
        <v>35081</v>
      </c>
      <c r="D6794" s="12">
        <v>4988160000000</v>
      </c>
      <c r="E6794" s="12" t="e">
        <f>(US_Debt_Table[[#This Row],[Debt Held by the Public]] - B7046)/B7046 * 100</f>
        <v>#DIV/0!</v>
      </c>
      <c r="F6794" s="12" t="e">
        <f>(US_Debt_Table[[#This Row],[Debt Held by the Public]] - B7046)/B7046 * 100</f>
        <v>#DIV/0!</v>
      </c>
      <c r="G6794" s="12"/>
      <c r="H6794" s="12"/>
      <c r="K6794"/>
    </row>
    <row r="6795" spans="1:11" x14ac:dyDescent="0.3">
      <c r="A6795" s="21">
        <v>35080</v>
      </c>
      <c r="D6795" s="12">
        <v>4988270000000</v>
      </c>
      <c r="E6795" s="12" t="e">
        <f>(US_Debt_Table[[#This Row],[Debt Held by the Public]] - B7047)/B7047 * 100</f>
        <v>#DIV/0!</v>
      </c>
      <c r="F6795" s="12" t="e">
        <f>(US_Debt_Table[[#This Row],[Debt Held by the Public]] - B7047)/B7047 * 100</f>
        <v>#DIV/0!</v>
      </c>
      <c r="G6795" s="12"/>
      <c r="H6795" s="12"/>
      <c r="K6795"/>
    </row>
    <row r="6796" spans="1:11" x14ac:dyDescent="0.3">
      <c r="A6796" s="21">
        <v>35076</v>
      </c>
      <c r="D6796" s="12">
        <v>4988740000000</v>
      </c>
      <c r="E6796" s="12" t="e">
        <f>(US_Debt_Table[[#This Row],[Debt Held by the Public]] - B7048)/B7048 * 100</f>
        <v>#DIV/0!</v>
      </c>
      <c r="F6796" s="12" t="e">
        <f>(US_Debt_Table[[#This Row],[Debt Held by the Public]] - B7048)/B7048 * 100</f>
        <v>#DIV/0!</v>
      </c>
      <c r="G6796" s="12"/>
      <c r="H6796" s="12"/>
      <c r="K6796"/>
    </row>
    <row r="6797" spans="1:11" x14ac:dyDescent="0.3">
      <c r="A6797" s="21">
        <v>35075</v>
      </c>
      <c r="D6797" s="12">
        <v>4989450000000</v>
      </c>
      <c r="E6797" s="12" t="e">
        <f>(US_Debt_Table[[#This Row],[Debt Held by the Public]] - B7049)/B7049 * 100</f>
        <v>#DIV/0!</v>
      </c>
      <c r="F6797" s="12" t="e">
        <f>(US_Debt_Table[[#This Row],[Debt Held by the Public]] - B7049)/B7049 * 100</f>
        <v>#DIV/0!</v>
      </c>
      <c r="G6797" s="12"/>
      <c r="H6797" s="12"/>
      <c r="K6797"/>
    </row>
    <row r="6798" spans="1:11" x14ac:dyDescent="0.3">
      <c r="A6798" s="21">
        <v>35074</v>
      </c>
      <c r="D6798" s="12">
        <v>4988100000000</v>
      </c>
      <c r="E6798" s="12" t="e">
        <f>(US_Debt_Table[[#This Row],[Debt Held by the Public]] - B7050)/B7050 * 100</f>
        <v>#DIV/0!</v>
      </c>
      <c r="F6798" s="12" t="e">
        <f>(US_Debt_Table[[#This Row],[Debt Held by the Public]] - B7050)/B7050 * 100</f>
        <v>#DIV/0!</v>
      </c>
      <c r="G6798" s="12"/>
      <c r="H6798" s="12"/>
      <c r="K6798"/>
    </row>
    <row r="6799" spans="1:11" x14ac:dyDescent="0.3">
      <c r="A6799" s="21">
        <v>35073</v>
      </c>
      <c r="D6799" s="12">
        <v>4988210000000</v>
      </c>
      <c r="E6799" s="12" t="e">
        <f>(US_Debt_Table[[#This Row],[Debt Held by the Public]] - B7051)/B7051 * 100</f>
        <v>#DIV/0!</v>
      </c>
      <c r="F6799" s="12" t="e">
        <f>(US_Debt_Table[[#This Row],[Debt Held by the Public]] - B7051)/B7051 * 100</f>
        <v>#DIV/0!</v>
      </c>
      <c r="G6799" s="12"/>
      <c r="H6799" s="12"/>
      <c r="K6799"/>
    </row>
    <row r="6800" spans="1:11" x14ac:dyDescent="0.3">
      <c r="A6800" s="21">
        <v>35072</v>
      </c>
      <c r="D6800" s="12">
        <v>4988330000000</v>
      </c>
      <c r="E6800" s="12" t="e">
        <f>(US_Debt_Table[[#This Row],[Debt Held by the Public]] - B7052)/B7052 * 100</f>
        <v>#DIV/0!</v>
      </c>
      <c r="F6800" s="12" t="e">
        <f>(US_Debt_Table[[#This Row],[Debt Held by the Public]] - B7052)/B7052 * 100</f>
        <v>#DIV/0!</v>
      </c>
      <c r="G6800" s="12"/>
      <c r="H6800" s="12"/>
      <c r="K6800"/>
    </row>
    <row r="6801" spans="1:11" x14ac:dyDescent="0.3">
      <c r="A6801" s="21">
        <v>35069</v>
      </c>
      <c r="D6801" s="12">
        <v>4988680000000</v>
      </c>
      <c r="E6801" s="12" t="e">
        <f>(US_Debt_Table[[#This Row],[Debt Held by the Public]] - B7053)/B7053 * 100</f>
        <v>#DIV/0!</v>
      </c>
      <c r="F6801" s="12" t="e">
        <f>(US_Debt_Table[[#This Row],[Debt Held by the Public]] - B7053)/B7053 * 100</f>
        <v>#DIV/0!</v>
      </c>
      <c r="G6801" s="12"/>
      <c r="H6801" s="12"/>
      <c r="K6801"/>
    </row>
    <row r="6802" spans="1:11" x14ac:dyDescent="0.3">
      <c r="A6802" s="21">
        <v>35068</v>
      </c>
      <c r="D6802" s="12">
        <v>4988800000000</v>
      </c>
      <c r="E6802" s="12" t="e">
        <f>(US_Debt_Table[[#This Row],[Debt Held by the Public]] - B7054)/B7054 * 100</f>
        <v>#DIV/0!</v>
      </c>
      <c r="F6802" s="12" t="e">
        <f>(US_Debt_Table[[#This Row],[Debt Held by the Public]] - B7054)/B7054 * 100</f>
        <v>#DIV/0!</v>
      </c>
      <c r="G6802" s="12"/>
      <c r="H6802" s="12"/>
      <c r="K6802"/>
    </row>
    <row r="6803" spans="1:11" x14ac:dyDescent="0.3">
      <c r="A6803" s="21">
        <v>35067</v>
      </c>
      <c r="D6803" s="12">
        <v>4988380000000</v>
      </c>
      <c r="E6803" s="12" t="e">
        <f>(US_Debt_Table[[#This Row],[Debt Held by the Public]] - B7055)/B7055 * 100</f>
        <v>#DIV/0!</v>
      </c>
      <c r="F6803" s="12" t="e">
        <f>(US_Debt_Table[[#This Row],[Debt Held by the Public]] - B7055)/B7055 * 100</f>
        <v>#DIV/0!</v>
      </c>
      <c r="G6803" s="12"/>
      <c r="H6803" s="12"/>
      <c r="K6803"/>
    </row>
    <row r="6804" spans="1:11" x14ac:dyDescent="0.3">
      <c r="A6804" s="21">
        <v>35066</v>
      </c>
      <c r="D6804" s="12">
        <v>4988500000000</v>
      </c>
      <c r="E6804" s="12" t="e">
        <f>(US_Debt_Table[[#This Row],[Debt Held by the Public]] - B7056)/B7056 * 100</f>
        <v>#DIV/0!</v>
      </c>
      <c r="F6804" s="12" t="e">
        <f>(US_Debt_Table[[#This Row],[Debt Held by the Public]] - B7056)/B7056 * 100</f>
        <v>#DIV/0!</v>
      </c>
      <c r="G6804" s="12"/>
      <c r="H6804" s="12"/>
      <c r="K6804"/>
    </row>
    <row r="6805" spans="1:11" x14ac:dyDescent="0.3">
      <c r="A6805" s="21">
        <v>35062</v>
      </c>
      <c r="D6805" s="12">
        <v>4988660000000</v>
      </c>
      <c r="E6805" s="12" t="e">
        <f>(US_Debt_Table[[#This Row],[Debt Held by the Public]] - B7057)/B7057 * 100</f>
        <v>#DIV/0!</v>
      </c>
      <c r="F6805" s="12" t="e">
        <f>(US_Debt_Table[[#This Row],[Debt Held by the Public]] - B7057)/B7057 * 100</f>
        <v>#DIV/0!</v>
      </c>
      <c r="G6805" s="12"/>
      <c r="H6805" s="12"/>
      <c r="K6805"/>
    </row>
    <row r="6806" spans="1:11" x14ac:dyDescent="0.3">
      <c r="A6806" s="21">
        <v>35061</v>
      </c>
      <c r="D6806" s="12">
        <v>4989060000000</v>
      </c>
      <c r="E6806" s="12" t="e">
        <f>(US_Debt_Table[[#This Row],[Debt Held by the Public]] - B7058)/B7058 * 100</f>
        <v>#DIV/0!</v>
      </c>
      <c r="F6806" s="12" t="e">
        <f>(US_Debt_Table[[#This Row],[Debt Held by the Public]] - B7058)/B7058 * 100</f>
        <v>#DIV/0!</v>
      </c>
      <c r="G6806" s="12"/>
      <c r="H6806" s="12"/>
      <c r="K6806"/>
    </row>
    <row r="6807" spans="1:11" x14ac:dyDescent="0.3">
      <c r="A6807" s="21">
        <v>35060</v>
      </c>
      <c r="D6807" s="12">
        <v>4988680000000</v>
      </c>
      <c r="E6807" s="12" t="e">
        <f>(US_Debt_Table[[#This Row],[Debt Held by the Public]] - B7059)/B7059 * 100</f>
        <v>#DIV/0!</v>
      </c>
      <c r="F6807" s="12" t="e">
        <f>(US_Debt_Table[[#This Row],[Debt Held by the Public]] - B7059)/B7059 * 100</f>
        <v>#DIV/0!</v>
      </c>
      <c r="G6807" s="12"/>
      <c r="H6807" s="12"/>
      <c r="K6807"/>
    </row>
    <row r="6808" spans="1:11" x14ac:dyDescent="0.3">
      <c r="A6808" s="21">
        <v>35059</v>
      </c>
      <c r="D6808" s="12">
        <v>4988800000000</v>
      </c>
      <c r="E6808" s="12" t="e">
        <f>(US_Debt_Table[[#This Row],[Debt Held by the Public]] - B7060)/B7060 * 100</f>
        <v>#DIV/0!</v>
      </c>
      <c r="F6808" s="12" t="e">
        <f>(US_Debt_Table[[#This Row],[Debt Held by the Public]] - B7060)/B7060 * 100</f>
        <v>#DIV/0!</v>
      </c>
      <c r="G6808" s="12"/>
      <c r="H6808" s="12"/>
      <c r="K6808"/>
    </row>
    <row r="6809" spans="1:11" x14ac:dyDescent="0.3">
      <c r="A6809" s="21">
        <v>35055</v>
      </c>
      <c r="D6809" s="12">
        <v>4989270000000</v>
      </c>
      <c r="E6809" s="12" t="e">
        <f>(US_Debt_Table[[#This Row],[Debt Held by the Public]] - B7061)/B7061 * 100</f>
        <v>#DIV/0!</v>
      </c>
      <c r="F6809" s="12" t="e">
        <f>(US_Debt_Table[[#This Row],[Debt Held by the Public]] - B7061)/B7061 * 100</f>
        <v>#DIV/0!</v>
      </c>
      <c r="G6809" s="12"/>
      <c r="H6809" s="12"/>
      <c r="K6809"/>
    </row>
    <row r="6810" spans="1:11" x14ac:dyDescent="0.3">
      <c r="A6810" s="21">
        <v>35054</v>
      </c>
      <c r="D6810" s="12">
        <v>4989390000000</v>
      </c>
      <c r="E6810" s="12" t="e">
        <f>(US_Debt_Table[[#This Row],[Debt Held by the Public]] - B7062)/B7062 * 100</f>
        <v>#DIV/0!</v>
      </c>
      <c r="F6810" s="12" t="e">
        <f>(US_Debt_Table[[#This Row],[Debt Held by the Public]] - B7062)/B7062 * 100</f>
        <v>#DIV/0!</v>
      </c>
      <c r="G6810" s="12"/>
      <c r="H6810" s="12"/>
      <c r="K6810"/>
    </row>
    <row r="6811" spans="1:11" x14ac:dyDescent="0.3">
      <c r="A6811" s="21">
        <v>35053</v>
      </c>
      <c r="D6811" s="12">
        <v>4988970000000</v>
      </c>
      <c r="E6811" s="12" t="e">
        <f>(US_Debt_Table[[#This Row],[Debt Held by the Public]] - B7063)/B7063 * 100</f>
        <v>#DIV/0!</v>
      </c>
      <c r="F6811" s="12" t="e">
        <f>(US_Debt_Table[[#This Row],[Debt Held by the Public]] - B7063)/B7063 * 100</f>
        <v>#DIV/0!</v>
      </c>
      <c r="G6811" s="12"/>
      <c r="H6811" s="12"/>
      <c r="K6811"/>
    </row>
    <row r="6812" spans="1:11" x14ac:dyDescent="0.3">
      <c r="A6812" s="21">
        <v>35052</v>
      </c>
      <c r="D6812" s="12">
        <v>4989090000000</v>
      </c>
      <c r="E6812" s="12" t="e">
        <f>(US_Debt_Table[[#This Row],[Debt Held by the Public]] - B7064)/B7064 * 100</f>
        <v>#DIV/0!</v>
      </c>
      <c r="F6812" s="12" t="e">
        <f>(US_Debt_Table[[#This Row],[Debt Held by the Public]] - B7064)/B7064 * 100</f>
        <v>#DIV/0!</v>
      </c>
      <c r="G6812" s="12"/>
      <c r="H6812" s="12"/>
      <c r="K6812"/>
    </row>
    <row r="6813" spans="1:11" x14ac:dyDescent="0.3">
      <c r="A6813" s="21">
        <v>35051</v>
      </c>
      <c r="D6813" s="12">
        <v>4989210000000</v>
      </c>
      <c r="E6813" s="12" t="e">
        <f>(US_Debt_Table[[#This Row],[Debt Held by the Public]] - B7065)/B7065 * 100</f>
        <v>#DIV/0!</v>
      </c>
      <c r="F6813" s="12" t="e">
        <f>(US_Debt_Table[[#This Row],[Debt Held by the Public]] - B7065)/B7065 * 100</f>
        <v>#DIV/0!</v>
      </c>
      <c r="G6813" s="12"/>
      <c r="H6813" s="12"/>
      <c r="K6813"/>
    </row>
    <row r="6814" spans="1:11" x14ac:dyDescent="0.3">
      <c r="A6814" s="21">
        <v>35048</v>
      </c>
      <c r="D6814" s="12">
        <v>4989580000000</v>
      </c>
      <c r="E6814" s="12" t="e">
        <f>(US_Debt_Table[[#This Row],[Debt Held by the Public]] - B7066)/B7066 * 100</f>
        <v>#DIV/0!</v>
      </c>
      <c r="F6814" s="12" t="e">
        <f>(US_Debt_Table[[#This Row],[Debt Held by the Public]] - B7066)/B7066 * 100</f>
        <v>#DIV/0!</v>
      </c>
      <c r="G6814" s="12"/>
      <c r="H6814" s="12"/>
      <c r="K6814"/>
    </row>
    <row r="6815" spans="1:11" x14ac:dyDescent="0.3">
      <c r="A6815" s="21">
        <v>35047</v>
      </c>
      <c r="D6815" s="12">
        <v>4989710000000</v>
      </c>
      <c r="E6815" s="12" t="e">
        <f>(US_Debt_Table[[#This Row],[Debt Held by the Public]] - B7067)/B7067 * 100</f>
        <v>#DIV/0!</v>
      </c>
      <c r="F6815" s="12" t="e">
        <f>(US_Debt_Table[[#This Row],[Debt Held by the Public]] - B7067)/B7067 * 100</f>
        <v>#DIV/0!</v>
      </c>
      <c r="G6815" s="12"/>
      <c r="H6815" s="12"/>
      <c r="K6815"/>
    </row>
    <row r="6816" spans="1:11" x14ac:dyDescent="0.3">
      <c r="A6816" s="21">
        <v>35046</v>
      </c>
      <c r="D6816" s="12">
        <v>4988310000000</v>
      </c>
      <c r="E6816" s="12" t="e">
        <f>(US_Debt_Table[[#This Row],[Debt Held by the Public]] - B7068)/B7068 * 100</f>
        <v>#DIV/0!</v>
      </c>
      <c r="F6816" s="12" t="e">
        <f>(US_Debt_Table[[#This Row],[Debt Held by the Public]] - B7068)/B7068 * 100</f>
        <v>#DIV/0!</v>
      </c>
      <c r="G6816" s="12"/>
      <c r="H6816" s="12"/>
      <c r="K6816"/>
    </row>
    <row r="6817" spans="1:11" x14ac:dyDescent="0.3">
      <c r="A6817" s="21">
        <v>35045</v>
      </c>
      <c r="D6817" s="12">
        <v>4988440000000</v>
      </c>
      <c r="E6817" s="12" t="e">
        <f>(US_Debt_Table[[#This Row],[Debt Held by the Public]] - B7069)/B7069 * 100</f>
        <v>#DIV/0!</v>
      </c>
      <c r="F6817" s="12" t="e">
        <f>(US_Debt_Table[[#This Row],[Debt Held by the Public]] - B7069)/B7069 * 100</f>
        <v>#DIV/0!</v>
      </c>
      <c r="G6817" s="12"/>
      <c r="H6817" s="12"/>
      <c r="K6817"/>
    </row>
    <row r="6818" spans="1:11" x14ac:dyDescent="0.3">
      <c r="A6818" s="21">
        <v>35044</v>
      </c>
      <c r="D6818" s="12">
        <v>4988570000000</v>
      </c>
      <c r="E6818" s="12" t="e">
        <f>(US_Debt_Table[[#This Row],[Debt Held by the Public]] - B7070)/B7070 * 100</f>
        <v>#DIV/0!</v>
      </c>
      <c r="F6818" s="12" t="e">
        <f>(US_Debt_Table[[#This Row],[Debt Held by the Public]] - B7070)/B7070 * 100</f>
        <v>#DIV/0!</v>
      </c>
      <c r="G6818" s="12"/>
      <c r="H6818" s="12"/>
      <c r="K6818"/>
    </row>
    <row r="6819" spans="1:11" x14ac:dyDescent="0.3">
      <c r="A6819" s="21">
        <v>35041</v>
      </c>
      <c r="D6819" s="12">
        <v>4988950000000</v>
      </c>
      <c r="E6819" s="12" t="e">
        <f>(US_Debt_Table[[#This Row],[Debt Held by the Public]] - B7071)/B7071 * 100</f>
        <v>#DIV/0!</v>
      </c>
      <c r="F6819" s="12" t="e">
        <f>(US_Debt_Table[[#This Row],[Debt Held by the Public]] - B7071)/B7071 * 100</f>
        <v>#DIV/0!</v>
      </c>
      <c r="G6819" s="12"/>
      <c r="H6819" s="12"/>
      <c r="K6819"/>
    </row>
    <row r="6820" spans="1:11" x14ac:dyDescent="0.3">
      <c r="A6820" s="21">
        <v>35040</v>
      </c>
      <c r="D6820" s="12">
        <v>4989070000000</v>
      </c>
      <c r="E6820" s="12" t="e">
        <f>(US_Debt_Table[[#This Row],[Debt Held by the Public]] - B7072)/B7072 * 100</f>
        <v>#DIV/0!</v>
      </c>
      <c r="F6820" s="12" t="e">
        <f>(US_Debt_Table[[#This Row],[Debt Held by the Public]] - B7072)/B7072 * 100</f>
        <v>#DIV/0!</v>
      </c>
      <c r="G6820" s="12"/>
      <c r="H6820" s="12"/>
      <c r="K6820"/>
    </row>
    <row r="6821" spans="1:11" x14ac:dyDescent="0.3">
      <c r="A6821" s="21">
        <v>35039</v>
      </c>
      <c r="D6821" s="12">
        <v>4988640000000</v>
      </c>
      <c r="E6821" s="12" t="e">
        <f>(US_Debt_Table[[#This Row],[Debt Held by the Public]] - B7073)/B7073 * 100</f>
        <v>#DIV/0!</v>
      </c>
      <c r="F6821" s="12" t="e">
        <f>(US_Debt_Table[[#This Row],[Debt Held by the Public]] - B7073)/B7073 * 100</f>
        <v>#DIV/0!</v>
      </c>
      <c r="G6821" s="12"/>
      <c r="H6821" s="12"/>
      <c r="K6821"/>
    </row>
    <row r="6822" spans="1:11" x14ac:dyDescent="0.3">
      <c r="A6822" s="21">
        <v>35038</v>
      </c>
      <c r="D6822" s="12">
        <v>4988770000000</v>
      </c>
      <c r="E6822" s="12" t="e">
        <f>(US_Debt_Table[[#This Row],[Debt Held by the Public]] - B7074)/B7074 * 100</f>
        <v>#DIV/0!</v>
      </c>
      <c r="F6822" s="12" t="e">
        <f>(US_Debt_Table[[#This Row],[Debt Held by the Public]] - B7074)/B7074 * 100</f>
        <v>#DIV/0!</v>
      </c>
      <c r="G6822" s="12"/>
      <c r="H6822" s="12"/>
      <c r="K6822"/>
    </row>
    <row r="6823" spans="1:11" x14ac:dyDescent="0.3">
      <c r="A6823" s="21">
        <v>35037</v>
      </c>
      <c r="D6823" s="12">
        <v>4988890000000</v>
      </c>
      <c r="E6823" s="12" t="e">
        <f>(US_Debt_Table[[#This Row],[Debt Held by the Public]] - B7075)/B7075 * 100</f>
        <v>#DIV/0!</v>
      </c>
      <c r="F6823" s="12" t="e">
        <f>(US_Debt_Table[[#This Row],[Debt Held by the Public]] - B7075)/B7075 * 100</f>
        <v>#DIV/0!</v>
      </c>
      <c r="G6823" s="12"/>
      <c r="H6823" s="12"/>
      <c r="K6823"/>
    </row>
    <row r="6824" spans="1:11" x14ac:dyDescent="0.3">
      <c r="A6824" s="21">
        <v>35034</v>
      </c>
      <c r="D6824" s="12">
        <v>4989270000000</v>
      </c>
      <c r="E6824" s="12" t="e">
        <f>(US_Debt_Table[[#This Row],[Debt Held by the Public]] - B7076)/B7076 * 100</f>
        <v>#DIV/0!</v>
      </c>
      <c r="F6824" s="12" t="e">
        <f>(US_Debt_Table[[#This Row],[Debt Held by the Public]] - B7076)/B7076 * 100</f>
        <v>#DIV/0!</v>
      </c>
      <c r="G6824" s="12"/>
      <c r="H6824" s="12"/>
      <c r="K6824"/>
    </row>
    <row r="6825" spans="1:11" x14ac:dyDescent="0.3">
      <c r="A6825" s="21">
        <v>35033</v>
      </c>
      <c r="D6825" s="12">
        <v>4989330000000</v>
      </c>
      <c r="E6825" s="12" t="e">
        <f>(US_Debt_Table[[#This Row],[Debt Held by the Public]] - B7077)/B7077 * 100</f>
        <v>#DIV/0!</v>
      </c>
      <c r="F6825" s="12" t="e">
        <f>(US_Debt_Table[[#This Row],[Debt Held by the Public]] - B7077)/B7077 * 100</f>
        <v>#DIV/0!</v>
      </c>
      <c r="G6825" s="12"/>
      <c r="H6825" s="12"/>
      <c r="K6825"/>
    </row>
    <row r="6826" spans="1:11" x14ac:dyDescent="0.3">
      <c r="A6826" s="21">
        <v>35032</v>
      </c>
      <c r="D6826" s="12">
        <v>4988880000000</v>
      </c>
      <c r="E6826" s="12" t="e">
        <f>(US_Debt_Table[[#This Row],[Debt Held by the Public]] - B7078)/B7078 * 100</f>
        <v>#DIV/0!</v>
      </c>
      <c r="F6826" s="12" t="e">
        <f>(US_Debt_Table[[#This Row],[Debt Held by the Public]] - B7078)/B7078 * 100</f>
        <v>#DIV/0!</v>
      </c>
      <c r="G6826" s="12"/>
      <c r="H6826" s="12"/>
      <c r="K6826"/>
    </row>
    <row r="6827" spans="1:11" x14ac:dyDescent="0.3">
      <c r="A6827" s="21">
        <v>35031</v>
      </c>
      <c r="D6827" s="12">
        <v>4989010000000</v>
      </c>
      <c r="E6827" s="12" t="e">
        <f>(US_Debt_Table[[#This Row],[Debt Held by the Public]] - B7079)/B7079 * 100</f>
        <v>#DIV/0!</v>
      </c>
      <c r="F6827" s="12" t="e">
        <f>(US_Debt_Table[[#This Row],[Debt Held by the Public]] - B7079)/B7079 * 100</f>
        <v>#DIV/0!</v>
      </c>
      <c r="G6827" s="12"/>
      <c r="H6827" s="12"/>
      <c r="K6827"/>
    </row>
    <row r="6828" spans="1:11" x14ac:dyDescent="0.3">
      <c r="A6828" s="21">
        <v>35030</v>
      </c>
      <c r="D6828" s="12">
        <v>4988890000000</v>
      </c>
      <c r="E6828" s="12" t="e">
        <f>(US_Debt_Table[[#This Row],[Debt Held by the Public]] - B7080)/B7080 * 100</f>
        <v>#DIV/0!</v>
      </c>
      <c r="F6828" s="12" t="e">
        <f>(US_Debt_Table[[#This Row],[Debt Held by the Public]] - B7080)/B7080 * 100</f>
        <v>#DIV/0!</v>
      </c>
      <c r="G6828" s="12"/>
      <c r="H6828" s="12"/>
      <c r="K6828"/>
    </row>
    <row r="6829" spans="1:11" x14ac:dyDescent="0.3">
      <c r="A6829" s="21">
        <v>35027</v>
      </c>
      <c r="D6829" s="12">
        <v>4989260000000</v>
      </c>
      <c r="E6829" s="12" t="e">
        <f>(US_Debt_Table[[#This Row],[Debt Held by the Public]] - B7081)/B7081 * 100</f>
        <v>#DIV/0!</v>
      </c>
      <c r="F6829" s="12" t="e">
        <f>(US_Debt_Table[[#This Row],[Debt Held by the Public]] - B7081)/B7081 * 100</f>
        <v>#DIV/0!</v>
      </c>
      <c r="G6829" s="12"/>
      <c r="H6829" s="12"/>
      <c r="K6829"/>
    </row>
    <row r="6830" spans="1:11" x14ac:dyDescent="0.3">
      <c r="A6830" s="21">
        <v>35025</v>
      </c>
      <c r="D6830" s="12">
        <v>4989010000000</v>
      </c>
      <c r="E6830" s="12" t="e">
        <f>(US_Debt_Table[[#This Row],[Debt Held by the Public]] - B7082)/B7082 * 100</f>
        <v>#DIV/0!</v>
      </c>
      <c r="F6830" s="12" t="e">
        <f>(US_Debt_Table[[#This Row],[Debt Held by the Public]] - B7082)/B7082 * 100</f>
        <v>#DIV/0!</v>
      </c>
      <c r="G6830" s="12"/>
      <c r="H6830" s="12"/>
      <c r="K6830"/>
    </row>
    <row r="6831" spans="1:11" x14ac:dyDescent="0.3">
      <c r="A6831" s="21">
        <v>35024</v>
      </c>
      <c r="D6831" s="12">
        <v>4989140000000</v>
      </c>
      <c r="E6831" s="12" t="e">
        <f>(US_Debt_Table[[#This Row],[Debt Held by the Public]] - B7083)/B7083 * 100</f>
        <v>#DIV/0!</v>
      </c>
      <c r="F6831" s="12" t="e">
        <f>(US_Debt_Table[[#This Row],[Debt Held by the Public]] - B7083)/B7083 * 100</f>
        <v>#DIV/0!</v>
      </c>
      <c r="G6831" s="12"/>
      <c r="H6831" s="12"/>
      <c r="K6831"/>
    </row>
    <row r="6832" spans="1:11" x14ac:dyDescent="0.3">
      <c r="A6832" s="21">
        <v>35020</v>
      </c>
      <c r="D6832" s="12">
        <v>4989660000000</v>
      </c>
      <c r="E6832" s="12" t="e">
        <f>(US_Debt_Table[[#This Row],[Debt Held by the Public]] - B7084)/B7084 * 100</f>
        <v>#DIV/0!</v>
      </c>
      <c r="F6832" s="12" t="e">
        <f>(US_Debt_Table[[#This Row],[Debt Held by the Public]] - B7084)/B7084 * 100</f>
        <v>#DIV/0!</v>
      </c>
      <c r="G6832" s="12"/>
      <c r="H6832" s="12"/>
      <c r="K6832"/>
    </row>
    <row r="6833" spans="1:11" x14ac:dyDescent="0.3">
      <c r="A6833" s="21">
        <v>35019</v>
      </c>
      <c r="D6833" s="12">
        <v>4989790000000</v>
      </c>
      <c r="E6833" s="12" t="e">
        <f>(US_Debt_Table[[#This Row],[Debt Held by the Public]] - B7085)/B7085 * 100</f>
        <v>#DIV/0!</v>
      </c>
      <c r="F6833" s="12" t="e">
        <f>(US_Debt_Table[[#This Row],[Debt Held by the Public]] - B7085)/B7085 * 100</f>
        <v>#DIV/0!</v>
      </c>
      <c r="G6833" s="12"/>
      <c r="H6833" s="12"/>
      <c r="K6833"/>
    </row>
    <row r="6834" spans="1:11" x14ac:dyDescent="0.3">
      <c r="A6834" s="21">
        <v>35018</v>
      </c>
      <c r="D6834" s="12">
        <v>4988340000000</v>
      </c>
      <c r="E6834" s="12" t="e">
        <f>(US_Debt_Table[[#This Row],[Debt Held by the Public]] - B7086)/B7086 * 100</f>
        <v>#DIV/0!</v>
      </c>
      <c r="F6834" s="12" t="e">
        <f>(US_Debt_Table[[#This Row],[Debt Held by the Public]] - B7086)/B7086 * 100</f>
        <v>#DIV/0!</v>
      </c>
      <c r="G6834" s="12"/>
      <c r="H6834" s="12"/>
      <c r="K6834"/>
    </row>
    <row r="6835" spans="1:11" x14ac:dyDescent="0.3">
      <c r="A6835" s="21">
        <v>35017</v>
      </c>
      <c r="D6835" s="12">
        <v>4987140000000</v>
      </c>
      <c r="E6835" s="12" t="e">
        <f>(US_Debt_Table[[#This Row],[Debt Held by the Public]] - B7087)/B7087 * 100</f>
        <v>#DIV/0!</v>
      </c>
      <c r="F6835" s="12" t="e">
        <f>(US_Debt_Table[[#This Row],[Debt Held by the Public]] - B7087)/B7087 * 100</f>
        <v>#DIV/0!</v>
      </c>
      <c r="G6835" s="12"/>
      <c r="H6835" s="12"/>
      <c r="K6835"/>
    </row>
    <row r="6836" spans="1:11" x14ac:dyDescent="0.3">
      <c r="A6836" s="21">
        <v>35016</v>
      </c>
      <c r="D6836" s="12">
        <v>4986510000000</v>
      </c>
      <c r="E6836" s="12" t="e">
        <f>(US_Debt_Table[[#This Row],[Debt Held by the Public]] - B7088)/B7088 * 100</f>
        <v>#DIV/0!</v>
      </c>
      <c r="F6836" s="12" t="e">
        <f>(US_Debt_Table[[#This Row],[Debt Held by the Public]] - B7088)/B7088 * 100</f>
        <v>#DIV/0!</v>
      </c>
      <c r="G6836" s="12"/>
      <c r="H6836" s="12"/>
      <c r="K6836"/>
    </row>
    <row r="6837" spans="1:11" x14ac:dyDescent="0.3">
      <c r="A6837" s="21">
        <v>35013</v>
      </c>
      <c r="D6837" s="12">
        <v>4984080000000</v>
      </c>
      <c r="E6837" s="12" t="e">
        <f>(US_Debt_Table[[#This Row],[Debt Held by the Public]] - B7089)/B7089 * 100</f>
        <v>#DIV/0!</v>
      </c>
      <c r="F6837" s="12" t="e">
        <f>(US_Debt_Table[[#This Row],[Debt Held by the Public]] - B7089)/B7089 * 100</f>
        <v>#DIV/0!</v>
      </c>
      <c r="G6837" s="12"/>
      <c r="H6837" s="12"/>
      <c r="K6837"/>
    </row>
    <row r="6838" spans="1:11" x14ac:dyDescent="0.3">
      <c r="A6838" s="21">
        <v>35012</v>
      </c>
      <c r="D6838" s="12">
        <v>4983860000000</v>
      </c>
      <c r="E6838" s="12" t="e">
        <f>(US_Debt_Table[[#This Row],[Debt Held by the Public]] - B7090)/B7090 * 100</f>
        <v>#DIV/0!</v>
      </c>
      <c r="F6838" s="12" t="e">
        <f>(US_Debt_Table[[#This Row],[Debt Held by the Public]] - B7090)/B7090 * 100</f>
        <v>#DIV/0!</v>
      </c>
      <c r="G6838" s="12"/>
      <c r="H6838" s="12"/>
      <c r="K6838"/>
    </row>
    <row r="6839" spans="1:11" x14ac:dyDescent="0.3">
      <c r="A6839" s="21">
        <v>35011</v>
      </c>
      <c r="D6839" s="12">
        <v>4984440000000</v>
      </c>
      <c r="E6839" s="12" t="e">
        <f>(US_Debt_Table[[#This Row],[Debt Held by the Public]] - B7091)/B7091 * 100</f>
        <v>#DIV/0!</v>
      </c>
      <c r="F6839" s="12" t="e">
        <f>(US_Debt_Table[[#This Row],[Debt Held by the Public]] - B7091)/B7091 * 100</f>
        <v>#DIV/0!</v>
      </c>
      <c r="G6839" s="12"/>
      <c r="H6839" s="12"/>
      <c r="K6839"/>
    </row>
    <row r="6840" spans="1:11" x14ac:dyDescent="0.3">
      <c r="A6840" s="21">
        <v>35010</v>
      </c>
      <c r="D6840" s="12">
        <v>4985910000000</v>
      </c>
      <c r="E6840" s="12" t="e">
        <f>(US_Debt_Table[[#This Row],[Debt Held by the Public]] - B7092)/B7092 * 100</f>
        <v>#DIV/0!</v>
      </c>
      <c r="F6840" s="12" t="e">
        <f>(US_Debt_Table[[#This Row],[Debt Held by the Public]] - B7092)/B7092 * 100</f>
        <v>#DIV/0!</v>
      </c>
      <c r="G6840" s="12"/>
      <c r="H6840" s="12"/>
      <c r="K6840"/>
    </row>
    <row r="6841" spans="1:11" x14ac:dyDescent="0.3">
      <c r="A6841" s="21">
        <v>35009</v>
      </c>
      <c r="D6841" s="12">
        <v>4984740000000</v>
      </c>
      <c r="E6841" s="12" t="e">
        <f>(US_Debt_Table[[#This Row],[Debt Held by the Public]] - B7093)/B7093 * 100</f>
        <v>#DIV/0!</v>
      </c>
      <c r="F6841" s="12" t="e">
        <f>(US_Debt_Table[[#This Row],[Debt Held by the Public]] - B7093)/B7093 * 100</f>
        <v>#DIV/0!</v>
      </c>
      <c r="G6841" s="12"/>
      <c r="H6841" s="12"/>
      <c r="K6841"/>
    </row>
    <row r="6842" spans="1:11" x14ac:dyDescent="0.3">
      <c r="A6842" s="21">
        <v>35006</v>
      </c>
      <c r="D6842" s="12">
        <v>4984800000000</v>
      </c>
      <c r="E6842" s="12" t="e">
        <f>(US_Debt_Table[[#This Row],[Debt Held by the Public]] - B7094)/B7094 * 100</f>
        <v>#DIV/0!</v>
      </c>
      <c r="F6842" s="12" t="e">
        <f>(US_Debt_Table[[#This Row],[Debt Held by the Public]] - B7094)/B7094 * 100</f>
        <v>#DIV/0!</v>
      </c>
      <c r="G6842" s="12"/>
      <c r="H6842" s="12"/>
      <c r="K6842"/>
    </row>
    <row r="6843" spans="1:11" x14ac:dyDescent="0.3">
      <c r="A6843" s="21">
        <v>35005</v>
      </c>
      <c r="D6843" s="12">
        <v>4982590000000</v>
      </c>
      <c r="E6843" s="12" t="e">
        <f>(US_Debt_Table[[#This Row],[Debt Held by the Public]] - B7095)/B7095 * 100</f>
        <v>#DIV/0!</v>
      </c>
      <c r="F6843" s="12" t="e">
        <f>(US_Debt_Table[[#This Row],[Debt Held by the Public]] - B7095)/B7095 * 100</f>
        <v>#DIV/0!</v>
      </c>
      <c r="G6843" s="12"/>
      <c r="H6843" s="12"/>
      <c r="K6843"/>
    </row>
    <row r="6844" spans="1:11" x14ac:dyDescent="0.3">
      <c r="A6844" s="21">
        <v>35004</v>
      </c>
      <c r="D6844" s="12">
        <v>4981700000000</v>
      </c>
      <c r="E6844" s="12" t="e">
        <f>(US_Debt_Table[[#This Row],[Debt Held by the Public]] - B7096)/B7096 * 100</f>
        <v>#DIV/0!</v>
      </c>
      <c r="F6844" s="12" t="e">
        <f>(US_Debt_Table[[#This Row],[Debt Held by the Public]] - B7096)/B7096 * 100</f>
        <v>#DIV/0!</v>
      </c>
      <c r="G6844" s="12"/>
      <c r="H6844" s="12"/>
      <c r="K6844"/>
    </row>
    <row r="6845" spans="1:11" x14ac:dyDescent="0.3">
      <c r="A6845" s="21">
        <v>35003</v>
      </c>
      <c r="D6845" s="12">
        <v>4985260000000</v>
      </c>
      <c r="E6845" s="12" t="e">
        <f>(US_Debt_Table[[#This Row],[Debt Held by the Public]] - B7097)/B7097 * 100</f>
        <v>#DIV/0!</v>
      </c>
      <c r="F6845" s="12" t="e">
        <f>(US_Debt_Table[[#This Row],[Debt Held by the Public]] - B7097)/B7097 * 100</f>
        <v>#DIV/0!</v>
      </c>
      <c r="G6845" s="12"/>
      <c r="H6845" s="12"/>
      <c r="K6845"/>
    </row>
    <row r="6846" spans="1:11" x14ac:dyDescent="0.3">
      <c r="A6846" s="21">
        <v>35002</v>
      </c>
      <c r="D6846" s="12">
        <v>4975230000000</v>
      </c>
      <c r="E6846" s="12" t="e">
        <f>(US_Debt_Table[[#This Row],[Debt Held by the Public]] - B7098)/B7098 * 100</f>
        <v>#DIV/0!</v>
      </c>
      <c r="F6846" s="12" t="e">
        <f>(US_Debt_Table[[#This Row],[Debt Held by the Public]] - B7098)/B7098 * 100</f>
        <v>#DIV/0!</v>
      </c>
      <c r="G6846" s="12"/>
      <c r="H6846" s="12"/>
      <c r="K6846"/>
    </row>
    <row r="6847" spans="1:11" x14ac:dyDescent="0.3">
      <c r="A6847" s="21">
        <v>34999</v>
      </c>
      <c r="D6847" s="12">
        <v>4974740000000</v>
      </c>
      <c r="E6847" s="12" t="e">
        <f>(US_Debt_Table[[#This Row],[Debt Held by the Public]] - B7099)/B7099 * 100</f>
        <v>#DIV/0!</v>
      </c>
      <c r="F6847" s="12" t="e">
        <f>(US_Debt_Table[[#This Row],[Debt Held by the Public]] - B7099)/B7099 * 100</f>
        <v>#DIV/0!</v>
      </c>
      <c r="G6847" s="12"/>
      <c r="H6847" s="12"/>
      <c r="K6847"/>
    </row>
    <row r="6848" spans="1:11" x14ac:dyDescent="0.3">
      <c r="A6848" s="21">
        <v>34998</v>
      </c>
      <c r="D6848" s="12">
        <v>4973670000000</v>
      </c>
      <c r="E6848" s="12" t="e">
        <f>(US_Debt_Table[[#This Row],[Debt Held by the Public]] - B7100)/B7100 * 100</f>
        <v>#DIV/0!</v>
      </c>
      <c r="F6848" s="12" t="e">
        <f>(US_Debt_Table[[#This Row],[Debt Held by the Public]] - B7100)/B7100 * 100</f>
        <v>#DIV/0!</v>
      </c>
      <c r="G6848" s="12"/>
      <c r="H6848" s="12"/>
      <c r="K6848"/>
    </row>
    <row r="6849" spans="1:11" x14ac:dyDescent="0.3">
      <c r="A6849" s="21">
        <v>34997</v>
      </c>
      <c r="D6849" s="12">
        <v>4977800000000</v>
      </c>
      <c r="E6849" s="12" t="e">
        <f>(US_Debt_Table[[#This Row],[Debt Held by the Public]] - B7101)/B7101 * 100</f>
        <v>#DIV/0!</v>
      </c>
      <c r="F6849" s="12" t="e">
        <f>(US_Debt_Table[[#This Row],[Debt Held by the Public]] - B7101)/B7101 * 100</f>
        <v>#DIV/0!</v>
      </c>
      <c r="G6849" s="12"/>
      <c r="H6849" s="12"/>
      <c r="K6849"/>
    </row>
    <row r="6850" spans="1:11" x14ac:dyDescent="0.3">
      <c r="A6850" s="21">
        <v>34996</v>
      </c>
      <c r="D6850" s="12">
        <v>4975510000000</v>
      </c>
      <c r="E6850" s="12" t="e">
        <f>(US_Debt_Table[[#This Row],[Debt Held by the Public]] - B7102)/B7102 * 100</f>
        <v>#DIV/0!</v>
      </c>
      <c r="F6850" s="12" t="e">
        <f>(US_Debt_Table[[#This Row],[Debt Held by the Public]] - B7102)/B7102 * 100</f>
        <v>#DIV/0!</v>
      </c>
      <c r="G6850" s="12"/>
      <c r="H6850" s="12"/>
      <c r="K6850"/>
    </row>
    <row r="6851" spans="1:11" x14ac:dyDescent="0.3">
      <c r="A6851" s="21">
        <v>34995</v>
      </c>
      <c r="D6851" s="12">
        <v>4973900000000</v>
      </c>
      <c r="E6851" s="12" t="e">
        <f>(US_Debt_Table[[#This Row],[Debt Held by the Public]] - B7103)/B7103 * 100</f>
        <v>#DIV/0!</v>
      </c>
      <c r="F6851" s="12" t="e">
        <f>(US_Debt_Table[[#This Row],[Debt Held by the Public]] - B7103)/B7103 * 100</f>
        <v>#DIV/0!</v>
      </c>
      <c r="G6851" s="12"/>
      <c r="H6851" s="12"/>
      <c r="K6851"/>
    </row>
    <row r="6852" spans="1:11" x14ac:dyDescent="0.3">
      <c r="A6852" s="21">
        <v>34992</v>
      </c>
      <c r="D6852" s="12">
        <v>4974120000000</v>
      </c>
      <c r="E6852" s="12" t="e">
        <f>(US_Debt_Table[[#This Row],[Debt Held by the Public]] - B7104)/B7104 * 100</f>
        <v>#DIV/0!</v>
      </c>
      <c r="F6852" s="12" t="e">
        <f>(US_Debt_Table[[#This Row],[Debt Held by the Public]] - B7104)/B7104 * 100</f>
        <v>#DIV/0!</v>
      </c>
      <c r="G6852" s="12"/>
      <c r="H6852" s="12"/>
      <c r="K6852"/>
    </row>
    <row r="6853" spans="1:11" x14ac:dyDescent="0.3">
      <c r="A6853" s="21">
        <v>34991</v>
      </c>
      <c r="D6853" s="12">
        <v>4974010000000</v>
      </c>
      <c r="E6853" s="12" t="e">
        <f>(US_Debt_Table[[#This Row],[Debt Held by the Public]] - B7105)/B7105 * 100</f>
        <v>#DIV/0!</v>
      </c>
      <c r="F6853" s="12" t="e">
        <f>(US_Debt_Table[[#This Row],[Debt Held by the Public]] - B7105)/B7105 * 100</f>
        <v>#DIV/0!</v>
      </c>
      <c r="G6853" s="12"/>
      <c r="H6853" s="12"/>
      <c r="K6853"/>
    </row>
    <row r="6854" spans="1:11" x14ac:dyDescent="0.3">
      <c r="A6854" s="21">
        <v>34990</v>
      </c>
      <c r="D6854" s="12">
        <v>4970330000000</v>
      </c>
      <c r="E6854" s="12" t="e">
        <f>(US_Debt_Table[[#This Row],[Debt Held by the Public]] - B7106)/B7106 * 100</f>
        <v>#DIV/0!</v>
      </c>
      <c r="F6854" s="12" t="e">
        <f>(US_Debt_Table[[#This Row],[Debt Held by the Public]] - B7106)/B7106 * 100</f>
        <v>#DIV/0!</v>
      </c>
      <c r="G6854" s="12"/>
      <c r="H6854" s="12"/>
      <c r="K6854"/>
    </row>
    <row r="6855" spans="1:11" x14ac:dyDescent="0.3">
      <c r="A6855" s="21">
        <v>34989</v>
      </c>
      <c r="D6855" s="12">
        <v>4968950000000</v>
      </c>
      <c r="E6855" s="12" t="e">
        <f>(US_Debt_Table[[#This Row],[Debt Held by the Public]] - B7107)/B7107 * 100</f>
        <v>#DIV/0!</v>
      </c>
      <c r="F6855" s="12" t="e">
        <f>(US_Debt_Table[[#This Row],[Debt Held by the Public]] - B7107)/B7107 * 100</f>
        <v>#DIV/0!</v>
      </c>
      <c r="G6855" s="12"/>
      <c r="H6855" s="12"/>
      <c r="K6855"/>
    </row>
    <row r="6856" spans="1:11" x14ac:dyDescent="0.3">
      <c r="A6856" s="21">
        <v>34988</v>
      </c>
      <c r="D6856" s="12">
        <v>4967830000000</v>
      </c>
      <c r="E6856" s="12" t="e">
        <f>(US_Debt_Table[[#This Row],[Debt Held by the Public]] - B7108)/B7108 * 100</f>
        <v>#DIV/0!</v>
      </c>
      <c r="F6856" s="12" t="e">
        <f>(US_Debt_Table[[#This Row],[Debt Held by the Public]] - B7108)/B7108 * 100</f>
        <v>#DIV/0!</v>
      </c>
      <c r="G6856" s="12"/>
      <c r="H6856" s="12"/>
      <c r="K6856"/>
    </row>
    <row r="6857" spans="1:11" x14ac:dyDescent="0.3">
      <c r="A6857" s="21">
        <v>34985</v>
      </c>
      <c r="D6857" s="12">
        <v>4973520000000</v>
      </c>
      <c r="E6857" s="12" t="e">
        <f>(US_Debt_Table[[#This Row],[Debt Held by the Public]] - B7109)/B7109 * 100</f>
        <v>#DIV/0!</v>
      </c>
      <c r="F6857" s="12" t="e">
        <f>(US_Debt_Table[[#This Row],[Debt Held by the Public]] - B7109)/B7109 * 100</f>
        <v>#DIV/0!</v>
      </c>
      <c r="G6857" s="12"/>
      <c r="H6857" s="12"/>
      <c r="K6857"/>
    </row>
    <row r="6858" spans="1:11" x14ac:dyDescent="0.3">
      <c r="A6858" s="21">
        <v>34984</v>
      </c>
      <c r="D6858" s="12">
        <v>4972690000000</v>
      </c>
      <c r="E6858" s="12" t="e">
        <f>(US_Debt_Table[[#This Row],[Debt Held by the Public]] - B7110)/B7110 * 100</f>
        <v>#DIV/0!</v>
      </c>
      <c r="F6858" s="12" t="e">
        <f>(US_Debt_Table[[#This Row],[Debt Held by the Public]] - B7110)/B7110 * 100</f>
        <v>#DIV/0!</v>
      </c>
      <c r="G6858" s="12"/>
      <c r="H6858" s="12"/>
      <c r="K6858"/>
    </row>
    <row r="6859" spans="1:11" x14ac:dyDescent="0.3">
      <c r="A6859" s="21">
        <v>34983</v>
      </c>
      <c r="D6859" s="12">
        <v>4968820000000</v>
      </c>
      <c r="E6859" s="12" t="e">
        <f>(US_Debt_Table[[#This Row],[Debt Held by the Public]] - B7111)/B7111 * 100</f>
        <v>#DIV/0!</v>
      </c>
      <c r="F6859" s="12" t="e">
        <f>(US_Debt_Table[[#This Row],[Debt Held by the Public]] - B7111)/B7111 * 100</f>
        <v>#DIV/0!</v>
      </c>
      <c r="G6859" s="12"/>
      <c r="H6859" s="12"/>
      <c r="K6859"/>
    </row>
    <row r="6860" spans="1:11" x14ac:dyDescent="0.3">
      <c r="A6860" s="21">
        <v>34982</v>
      </c>
      <c r="D6860" s="12">
        <v>4969520000000</v>
      </c>
      <c r="E6860" s="12" t="e">
        <f>(US_Debt_Table[[#This Row],[Debt Held by the Public]] - B7112)/B7112 * 100</f>
        <v>#DIV/0!</v>
      </c>
      <c r="F6860" s="12" t="e">
        <f>(US_Debt_Table[[#This Row],[Debt Held by the Public]] - B7112)/B7112 * 100</f>
        <v>#DIV/0!</v>
      </c>
      <c r="G6860" s="12"/>
      <c r="H6860" s="12"/>
      <c r="K6860"/>
    </row>
    <row r="6861" spans="1:11" x14ac:dyDescent="0.3">
      <c r="A6861" s="21">
        <v>34978</v>
      </c>
      <c r="D6861" s="12">
        <v>4974780000000</v>
      </c>
      <c r="E6861" s="12" t="e">
        <f>(US_Debt_Table[[#This Row],[Debt Held by the Public]] - B7113)/B7113 * 100</f>
        <v>#DIV/0!</v>
      </c>
      <c r="F6861" s="12" t="e">
        <f>(US_Debt_Table[[#This Row],[Debt Held by the Public]] - B7113)/B7113 * 100</f>
        <v>#DIV/0!</v>
      </c>
      <c r="G6861" s="12"/>
      <c r="H6861" s="12"/>
      <c r="K6861"/>
    </row>
    <row r="6862" spans="1:11" x14ac:dyDescent="0.3">
      <c r="A6862" s="21">
        <v>34977</v>
      </c>
      <c r="D6862" s="12">
        <v>4979470000000</v>
      </c>
      <c r="E6862" s="12" t="e">
        <f>(US_Debt_Table[[#This Row],[Debt Held by the Public]] - B7114)/B7114 * 100</f>
        <v>#DIV/0!</v>
      </c>
      <c r="F6862" s="12" t="e">
        <f>(US_Debt_Table[[#This Row],[Debt Held by the Public]] - B7114)/B7114 * 100</f>
        <v>#DIV/0!</v>
      </c>
      <c r="G6862" s="12"/>
      <c r="H6862" s="12"/>
      <c r="K6862"/>
    </row>
    <row r="6863" spans="1:11" x14ac:dyDescent="0.3">
      <c r="A6863" s="21">
        <v>34976</v>
      </c>
      <c r="D6863" s="12">
        <v>4980560000000</v>
      </c>
      <c r="E6863" s="12" t="e">
        <f>(US_Debt_Table[[#This Row],[Debt Held by the Public]] - B7115)/B7115 * 100</f>
        <v>#DIV/0!</v>
      </c>
      <c r="F6863" s="12" t="e">
        <f>(US_Debt_Table[[#This Row],[Debt Held by the Public]] - B7115)/B7115 * 100</f>
        <v>#DIV/0!</v>
      </c>
      <c r="G6863" s="12"/>
      <c r="H6863" s="12"/>
      <c r="K6863"/>
    </row>
    <row r="6864" spans="1:11" x14ac:dyDescent="0.3">
      <c r="A6864" s="21">
        <v>34975</v>
      </c>
      <c r="D6864" s="12">
        <v>4975630000000</v>
      </c>
      <c r="E6864" s="12" t="e">
        <f>(US_Debt_Table[[#This Row],[Debt Held by the Public]] - B7116)/B7116 * 100</f>
        <v>#DIV/0!</v>
      </c>
      <c r="F6864" s="12" t="e">
        <f>(US_Debt_Table[[#This Row],[Debt Held by the Public]] - B7116)/B7116 * 100</f>
        <v>#DIV/0!</v>
      </c>
      <c r="G6864" s="12"/>
      <c r="H6864" s="12"/>
      <c r="K6864"/>
    </row>
    <row r="6865" spans="1:11" x14ac:dyDescent="0.3">
      <c r="A6865" s="21">
        <v>34974</v>
      </c>
      <c r="D6865" s="12">
        <v>4987590000000</v>
      </c>
      <c r="E6865" s="12" t="e">
        <f>(US_Debt_Table[[#This Row],[Debt Held by the Public]] - B7117)/B7117 * 100</f>
        <v>#DIV/0!</v>
      </c>
      <c r="F6865" s="12" t="e">
        <f>(US_Debt_Table[[#This Row],[Debt Held by the Public]] - B7117)/B7117 * 100</f>
        <v>#DIV/0!</v>
      </c>
      <c r="G6865" s="12"/>
      <c r="H6865" s="12"/>
      <c r="K6865"/>
    </row>
    <row r="6866" spans="1:11" x14ac:dyDescent="0.3">
      <c r="A6866" s="21">
        <v>34971</v>
      </c>
      <c r="D6866" s="12">
        <v>4973980000000</v>
      </c>
      <c r="E6866" s="12" t="e">
        <f>(US_Debt_Table[[#This Row],[Debt Held by the Public]] - B7118)/B7118 * 100</f>
        <v>#DIV/0!</v>
      </c>
      <c r="F6866" s="12" t="e">
        <f>(US_Debt_Table[[#This Row],[Debt Held by the Public]] - B7118)/B7118 * 100</f>
        <v>#DIV/0!</v>
      </c>
      <c r="G6866" s="12"/>
      <c r="H6866" s="12"/>
      <c r="K6866"/>
    </row>
    <row r="6867" spans="1:11" x14ac:dyDescent="0.3">
      <c r="A6867" s="21">
        <v>34970</v>
      </c>
      <c r="D6867" s="12">
        <v>4954790000000</v>
      </c>
      <c r="E6867" s="12" t="e">
        <f>(US_Debt_Table[[#This Row],[Debt Held by the Public]] - B7119)/B7119 * 100</f>
        <v>#DIV/0!</v>
      </c>
      <c r="F6867" s="12" t="e">
        <f>(US_Debt_Table[[#This Row],[Debt Held by the Public]] - B7119)/B7119 * 100</f>
        <v>#DIV/0!</v>
      </c>
      <c r="G6867" s="12"/>
      <c r="H6867" s="12"/>
      <c r="K6867"/>
    </row>
    <row r="6868" spans="1:11" x14ac:dyDescent="0.3">
      <c r="A6868" s="21">
        <v>34969</v>
      </c>
      <c r="D6868" s="12">
        <v>4955600000000</v>
      </c>
      <c r="E6868" s="12" t="e">
        <f>(US_Debt_Table[[#This Row],[Debt Held by the Public]] - B7120)/B7120 * 100</f>
        <v>#DIV/0!</v>
      </c>
      <c r="F6868" s="12" t="e">
        <f>(US_Debt_Table[[#This Row],[Debt Held by the Public]] - B7120)/B7120 * 100</f>
        <v>#DIV/0!</v>
      </c>
      <c r="G6868" s="12"/>
      <c r="H6868" s="12"/>
      <c r="K6868"/>
    </row>
    <row r="6869" spans="1:11" x14ac:dyDescent="0.3">
      <c r="A6869" s="21">
        <v>34968</v>
      </c>
      <c r="D6869" s="12">
        <v>4953250000000</v>
      </c>
      <c r="E6869" s="12" t="e">
        <f>(US_Debt_Table[[#This Row],[Debt Held by the Public]] - B7121)/B7121 * 100</f>
        <v>#DIV/0!</v>
      </c>
      <c r="F6869" s="12" t="e">
        <f>(US_Debt_Table[[#This Row],[Debt Held by the Public]] - B7121)/B7121 * 100</f>
        <v>#DIV/0!</v>
      </c>
      <c r="G6869" s="12"/>
      <c r="H6869" s="12"/>
      <c r="K6869"/>
    </row>
    <row r="6870" spans="1:11" x14ac:dyDescent="0.3">
      <c r="A6870" s="21">
        <v>34967</v>
      </c>
      <c r="D6870" s="12">
        <v>4949970000000</v>
      </c>
      <c r="E6870" s="12" t="e">
        <f>(US_Debt_Table[[#This Row],[Debt Held by the Public]] - B7122)/B7122 * 100</f>
        <v>#DIV/0!</v>
      </c>
      <c r="F6870" s="12" t="e">
        <f>(US_Debt_Table[[#This Row],[Debt Held by the Public]] - B7122)/B7122 * 100</f>
        <v>#DIV/0!</v>
      </c>
      <c r="G6870" s="12"/>
      <c r="H6870" s="12"/>
      <c r="K6870"/>
    </row>
    <row r="6871" spans="1:11" x14ac:dyDescent="0.3">
      <c r="A6871" s="21">
        <v>34964</v>
      </c>
      <c r="D6871" s="12">
        <v>4949190000000</v>
      </c>
      <c r="E6871" s="12" t="e">
        <f>(US_Debt_Table[[#This Row],[Debt Held by the Public]] - B7123)/B7123 * 100</f>
        <v>#DIV/0!</v>
      </c>
      <c r="F6871" s="12" t="e">
        <f>(US_Debt_Table[[#This Row],[Debt Held by the Public]] - B7123)/B7123 * 100</f>
        <v>#DIV/0!</v>
      </c>
      <c r="G6871" s="12"/>
      <c r="H6871" s="12"/>
      <c r="K6871"/>
    </row>
    <row r="6872" spans="1:11" x14ac:dyDescent="0.3">
      <c r="A6872" s="21">
        <v>34963</v>
      </c>
      <c r="D6872" s="12">
        <v>4948380000000</v>
      </c>
      <c r="E6872" s="12" t="e">
        <f>(US_Debt_Table[[#This Row],[Debt Held by the Public]] - B7124)/B7124 * 100</f>
        <v>#DIV/0!</v>
      </c>
      <c r="F6872" s="12" t="e">
        <f>(US_Debt_Table[[#This Row],[Debt Held by the Public]] - B7124)/B7124 * 100</f>
        <v>#DIV/0!</v>
      </c>
      <c r="G6872" s="12"/>
      <c r="H6872" s="12"/>
      <c r="K6872"/>
    </row>
    <row r="6873" spans="1:11" x14ac:dyDescent="0.3">
      <c r="A6873" s="21">
        <v>34962</v>
      </c>
      <c r="D6873" s="12">
        <v>4967470000000</v>
      </c>
      <c r="E6873" s="12" t="e">
        <f>(US_Debt_Table[[#This Row],[Debt Held by the Public]] - B7125)/B7125 * 100</f>
        <v>#DIV/0!</v>
      </c>
      <c r="F6873" s="12" t="e">
        <f>(US_Debt_Table[[#This Row],[Debt Held by the Public]] - B7125)/B7125 * 100</f>
        <v>#DIV/0!</v>
      </c>
      <c r="G6873" s="12"/>
      <c r="H6873" s="12"/>
      <c r="K6873"/>
    </row>
    <row r="6874" spans="1:11" x14ac:dyDescent="0.3">
      <c r="A6874" s="21">
        <v>34961</v>
      </c>
      <c r="D6874" s="12">
        <v>4965950000000</v>
      </c>
      <c r="E6874" s="12" t="e">
        <f>(US_Debt_Table[[#This Row],[Debt Held by the Public]] - B7126)/B7126 * 100</f>
        <v>#DIV/0!</v>
      </c>
      <c r="F6874" s="12" t="e">
        <f>(US_Debt_Table[[#This Row],[Debt Held by the Public]] - B7126)/B7126 * 100</f>
        <v>#DIV/0!</v>
      </c>
      <c r="G6874" s="12"/>
      <c r="H6874" s="12"/>
      <c r="K6874"/>
    </row>
    <row r="6875" spans="1:11" x14ac:dyDescent="0.3">
      <c r="A6875" s="21">
        <v>34960</v>
      </c>
      <c r="D6875" s="12">
        <v>4963470000000</v>
      </c>
      <c r="E6875" s="12" t="e">
        <f>(US_Debt_Table[[#This Row],[Debt Held by the Public]] - B7127)/B7127 * 100</f>
        <v>#DIV/0!</v>
      </c>
      <c r="F6875" s="12" t="e">
        <f>(US_Debt_Table[[#This Row],[Debt Held by the Public]] - B7127)/B7127 * 100</f>
        <v>#DIV/0!</v>
      </c>
      <c r="G6875" s="12"/>
      <c r="H6875" s="12"/>
      <c r="K6875"/>
    </row>
    <row r="6876" spans="1:11" x14ac:dyDescent="0.3">
      <c r="A6876" s="21">
        <v>34957</v>
      </c>
      <c r="D6876" s="12">
        <v>4962990000000</v>
      </c>
      <c r="E6876" s="12" t="e">
        <f>(US_Debt_Table[[#This Row],[Debt Held by the Public]] - B7128)/B7128 * 100</f>
        <v>#DIV/0!</v>
      </c>
      <c r="F6876" s="12" t="e">
        <f>(US_Debt_Table[[#This Row],[Debt Held by the Public]] - B7128)/B7128 * 100</f>
        <v>#DIV/0!</v>
      </c>
      <c r="G6876" s="12"/>
      <c r="H6876" s="12"/>
      <c r="K6876"/>
    </row>
    <row r="6877" spans="1:11" x14ac:dyDescent="0.3">
      <c r="A6877" s="21">
        <v>34956</v>
      </c>
      <c r="D6877" s="12">
        <v>4968800000000</v>
      </c>
      <c r="E6877" s="12" t="e">
        <f>(US_Debt_Table[[#This Row],[Debt Held by the Public]] - B7129)/B7129 * 100</f>
        <v>#DIV/0!</v>
      </c>
      <c r="F6877" s="12" t="e">
        <f>(US_Debt_Table[[#This Row],[Debt Held by the Public]] - B7129)/B7129 * 100</f>
        <v>#DIV/0!</v>
      </c>
      <c r="G6877" s="12"/>
      <c r="H6877" s="12"/>
      <c r="K6877"/>
    </row>
    <row r="6878" spans="1:11" x14ac:dyDescent="0.3">
      <c r="A6878" s="21">
        <v>34955</v>
      </c>
      <c r="D6878" s="12">
        <v>4967410000000</v>
      </c>
      <c r="E6878" s="12" t="e">
        <f>(US_Debt_Table[[#This Row],[Debt Held by the Public]] - B7130)/B7130 * 100</f>
        <v>#DIV/0!</v>
      </c>
      <c r="F6878" s="12" t="e">
        <f>(US_Debt_Table[[#This Row],[Debt Held by the Public]] - B7130)/B7130 * 100</f>
        <v>#DIV/0!</v>
      </c>
      <c r="G6878" s="12"/>
      <c r="H6878" s="12"/>
      <c r="K6878"/>
    </row>
    <row r="6879" spans="1:11" x14ac:dyDescent="0.3">
      <c r="A6879" s="21">
        <v>34954</v>
      </c>
      <c r="D6879" s="12">
        <v>4964470000000</v>
      </c>
      <c r="E6879" s="12" t="e">
        <f>(US_Debt_Table[[#This Row],[Debt Held by the Public]] - B7131)/B7131 * 100</f>
        <v>#DIV/0!</v>
      </c>
      <c r="F6879" s="12" t="e">
        <f>(US_Debt_Table[[#This Row],[Debt Held by the Public]] - B7131)/B7131 * 100</f>
        <v>#DIV/0!</v>
      </c>
      <c r="G6879" s="12"/>
      <c r="H6879" s="12"/>
      <c r="K6879"/>
    </row>
    <row r="6880" spans="1:11" x14ac:dyDescent="0.3">
      <c r="A6880" s="21">
        <v>34953</v>
      </c>
      <c r="D6880" s="12">
        <v>4962940000000</v>
      </c>
      <c r="E6880" s="12" t="e">
        <f>(US_Debt_Table[[#This Row],[Debt Held by the Public]] - B7132)/B7132 * 100</f>
        <v>#DIV/0!</v>
      </c>
      <c r="F6880" s="12" t="e">
        <f>(US_Debt_Table[[#This Row],[Debt Held by the Public]] - B7132)/B7132 * 100</f>
        <v>#DIV/0!</v>
      </c>
      <c r="G6880" s="12"/>
      <c r="H6880" s="12"/>
      <c r="K6880"/>
    </row>
    <row r="6881" spans="1:11" x14ac:dyDescent="0.3">
      <c r="A6881" s="21">
        <v>34950</v>
      </c>
      <c r="D6881" s="12">
        <v>4962700000000</v>
      </c>
      <c r="E6881" s="12" t="e">
        <f>(US_Debt_Table[[#This Row],[Debt Held by the Public]] - B7133)/B7133 * 100</f>
        <v>#DIV/0!</v>
      </c>
      <c r="F6881" s="12" t="e">
        <f>(US_Debt_Table[[#This Row],[Debt Held by the Public]] - B7133)/B7133 * 100</f>
        <v>#DIV/0!</v>
      </c>
      <c r="G6881" s="12"/>
      <c r="H6881" s="12"/>
      <c r="K6881"/>
    </row>
    <row r="6882" spans="1:11" x14ac:dyDescent="0.3">
      <c r="A6882" s="21">
        <v>34949</v>
      </c>
      <c r="D6882" s="12">
        <v>4968650000000</v>
      </c>
      <c r="E6882" s="12" t="e">
        <f>(US_Debt_Table[[#This Row],[Debt Held by the Public]] - B7134)/B7134 * 100</f>
        <v>#DIV/0!</v>
      </c>
      <c r="F6882" s="12" t="e">
        <f>(US_Debt_Table[[#This Row],[Debt Held by the Public]] - B7134)/B7134 * 100</f>
        <v>#DIV/0!</v>
      </c>
      <c r="G6882" s="12"/>
      <c r="H6882" s="12"/>
      <c r="K6882"/>
    </row>
    <row r="6883" spans="1:11" x14ac:dyDescent="0.3">
      <c r="A6883" s="21">
        <v>34948</v>
      </c>
      <c r="D6883" s="12">
        <v>4969750000000</v>
      </c>
      <c r="E6883" s="12" t="e">
        <f>(US_Debt_Table[[#This Row],[Debt Held by the Public]] - B7135)/B7135 * 100</f>
        <v>#DIV/0!</v>
      </c>
      <c r="F6883" s="12" t="e">
        <f>(US_Debt_Table[[#This Row],[Debt Held by the Public]] - B7135)/B7135 * 100</f>
        <v>#DIV/0!</v>
      </c>
      <c r="G6883" s="12"/>
      <c r="H6883" s="12"/>
      <c r="K6883"/>
    </row>
    <row r="6884" spans="1:11" x14ac:dyDescent="0.3">
      <c r="A6884" s="21">
        <v>34947</v>
      </c>
      <c r="D6884" s="12">
        <v>4968610000000</v>
      </c>
      <c r="E6884" s="12" t="e">
        <f>(US_Debt_Table[[#This Row],[Debt Held by the Public]] - B7136)/B7136 * 100</f>
        <v>#DIV/0!</v>
      </c>
      <c r="F6884" s="12" t="e">
        <f>(US_Debt_Table[[#This Row],[Debt Held by the Public]] - B7136)/B7136 * 100</f>
        <v>#DIV/0!</v>
      </c>
      <c r="G6884" s="12"/>
      <c r="H6884" s="12"/>
      <c r="K6884"/>
    </row>
    <row r="6885" spans="1:11" x14ac:dyDescent="0.3">
      <c r="A6885" s="21">
        <v>34943</v>
      </c>
      <c r="D6885" s="12">
        <v>4968260000000</v>
      </c>
      <c r="E6885" s="12" t="e">
        <f>(US_Debt_Table[[#This Row],[Debt Held by the Public]] - B7137)/B7137 * 100</f>
        <v>#DIV/0!</v>
      </c>
      <c r="F6885" s="12" t="e">
        <f>(US_Debt_Table[[#This Row],[Debt Held by the Public]] - B7137)/B7137 * 100</f>
        <v>#DIV/0!</v>
      </c>
      <c r="G6885" s="12"/>
      <c r="H6885" s="12"/>
      <c r="K6885"/>
    </row>
    <row r="6886" spans="1:11" x14ac:dyDescent="0.3">
      <c r="A6886" s="21">
        <v>34942</v>
      </c>
      <c r="D6886" s="12">
        <v>4970760000000</v>
      </c>
      <c r="E6886" s="12" t="e">
        <f>(US_Debt_Table[[#This Row],[Debt Held by the Public]] - B7138)/B7138 * 100</f>
        <v>#DIV/0!</v>
      </c>
      <c r="F6886" s="12" t="e">
        <f>(US_Debt_Table[[#This Row],[Debt Held by the Public]] - B7138)/B7138 * 100</f>
        <v>#DIV/0!</v>
      </c>
      <c r="G6886" s="12"/>
      <c r="H6886" s="12"/>
      <c r="K6886"/>
    </row>
    <row r="6887" spans="1:11" x14ac:dyDescent="0.3">
      <c r="A6887" s="21">
        <v>34941</v>
      </c>
      <c r="D6887" s="12">
        <v>4963360000000</v>
      </c>
      <c r="E6887" s="12" t="e">
        <f>(US_Debt_Table[[#This Row],[Debt Held by the Public]] - B7139)/B7139 * 100</f>
        <v>#DIV/0!</v>
      </c>
      <c r="F6887" s="12" t="e">
        <f>(US_Debt_Table[[#This Row],[Debt Held by the Public]] - B7139)/B7139 * 100</f>
        <v>#DIV/0!</v>
      </c>
      <c r="G6887" s="12"/>
      <c r="H6887" s="12"/>
      <c r="K6887"/>
    </row>
    <row r="6888" spans="1:11" x14ac:dyDescent="0.3">
      <c r="A6888" s="21">
        <v>34940</v>
      </c>
      <c r="D6888" s="12">
        <v>4961800000000</v>
      </c>
      <c r="E6888" s="12" t="e">
        <f>(US_Debt_Table[[#This Row],[Debt Held by the Public]] - B7140)/B7140 * 100</f>
        <v>#DIV/0!</v>
      </c>
      <c r="F6888" s="12" t="e">
        <f>(US_Debt_Table[[#This Row],[Debt Held by the Public]] - B7140)/B7140 * 100</f>
        <v>#DIV/0!</v>
      </c>
      <c r="G6888" s="12"/>
      <c r="H6888" s="12"/>
      <c r="K6888"/>
    </row>
    <row r="6889" spans="1:11" x14ac:dyDescent="0.3">
      <c r="A6889" s="21">
        <v>34939</v>
      </c>
      <c r="D6889" s="12">
        <v>4959940000000</v>
      </c>
      <c r="E6889" s="12" t="e">
        <f>(US_Debt_Table[[#This Row],[Debt Held by the Public]] - B7141)/B7141 * 100</f>
        <v>#DIV/0!</v>
      </c>
      <c r="F6889" s="12" t="e">
        <f>(US_Debt_Table[[#This Row],[Debt Held by the Public]] - B7141)/B7141 * 100</f>
        <v>#DIV/0!</v>
      </c>
      <c r="G6889" s="12"/>
      <c r="H6889" s="12"/>
      <c r="K6889"/>
    </row>
    <row r="6890" spans="1:11" x14ac:dyDescent="0.3">
      <c r="A6890" s="21">
        <v>34936</v>
      </c>
      <c r="D6890" s="12">
        <v>4959830000000</v>
      </c>
      <c r="E6890" s="12" t="e">
        <f>(US_Debt_Table[[#This Row],[Debt Held by the Public]] - B7142)/B7142 * 100</f>
        <v>#DIV/0!</v>
      </c>
      <c r="F6890" s="12" t="e">
        <f>(US_Debt_Table[[#This Row],[Debt Held by the Public]] - B7142)/B7142 * 100</f>
        <v>#DIV/0!</v>
      </c>
      <c r="G6890" s="12"/>
      <c r="H6890" s="12"/>
      <c r="K6890"/>
    </row>
    <row r="6891" spans="1:11" x14ac:dyDescent="0.3">
      <c r="A6891" s="21">
        <v>34935</v>
      </c>
      <c r="D6891" s="12">
        <v>4959430000000</v>
      </c>
      <c r="E6891" s="12" t="e">
        <f>(US_Debt_Table[[#This Row],[Debt Held by the Public]] - B7143)/B7143 * 100</f>
        <v>#DIV/0!</v>
      </c>
      <c r="F6891" s="12" t="e">
        <f>(US_Debt_Table[[#This Row],[Debt Held by the Public]] - B7143)/B7143 * 100</f>
        <v>#DIV/0!</v>
      </c>
      <c r="G6891" s="12"/>
      <c r="H6891" s="12"/>
      <c r="K6891"/>
    </row>
    <row r="6892" spans="1:11" x14ac:dyDescent="0.3">
      <c r="A6892" s="21">
        <v>34934</v>
      </c>
      <c r="D6892" s="12">
        <v>4959230000000</v>
      </c>
      <c r="E6892" s="12" t="e">
        <f>(US_Debt_Table[[#This Row],[Debt Held by the Public]] - B7144)/B7144 * 100</f>
        <v>#DIV/0!</v>
      </c>
      <c r="F6892" s="12" t="e">
        <f>(US_Debt_Table[[#This Row],[Debt Held by the Public]] - B7144)/B7144 * 100</f>
        <v>#DIV/0!</v>
      </c>
      <c r="G6892" s="12"/>
      <c r="H6892" s="12"/>
      <c r="K6892"/>
    </row>
    <row r="6893" spans="1:11" x14ac:dyDescent="0.3">
      <c r="A6893" s="21">
        <v>34933</v>
      </c>
      <c r="D6893" s="12">
        <v>4957460000000</v>
      </c>
      <c r="E6893" s="12" t="e">
        <f>(US_Debt_Table[[#This Row],[Debt Held by the Public]] - B7145)/B7145 * 100</f>
        <v>#DIV/0!</v>
      </c>
      <c r="F6893" s="12" t="e">
        <f>(US_Debt_Table[[#This Row],[Debt Held by the Public]] - B7145)/B7145 * 100</f>
        <v>#DIV/0!</v>
      </c>
      <c r="G6893" s="12"/>
      <c r="H6893" s="12"/>
      <c r="K6893"/>
    </row>
    <row r="6894" spans="1:11" x14ac:dyDescent="0.3">
      <c r="A6894" s="21">
        <v>34932</v>
      </c>
      <c r="D6894" s="12">
        <v>4956430000000</v>
      </c>
      <c r="E6894" s="12" t="e">
        <f>(US_Debt_Table[[#This Row],[Debt Held by the Public]] - B7146)/B7146 * 100</f>
        <v>#DIV/0!</v>
      </c>
      <c r="F6894" s="12" t="e">
        <f>(US_Debt_Table[[#This Row],[Debt Held by the Public]] - B7146)/B7146 * 100</f>
        <v>#DIV/0!</v>
      </c>
      <c r="G6894" s="12"/>
      <c r="H6894" s="12"/>
      <c r="K6894"/>
    </row>
    <row r="6895" spans="1:11" x14ac:dyDescent="0.3">
      <c r="A6895" s="21">
        <v>34929</v>
      </c>
      <c r="D6895" s="12">
        <v>4954740000000</v>
      </c>
      <c r="E6895" s="12" t="e">
        <f>(US_Debt_Table[[#This Row],[Debt Held by the Public]] - B7147)/B7147 * 100</f>
        <v>#DIV/0!</v>
      </c>
      <c r="F6895" s="12" t="e">
        <f>(US_Debt_Table[[#This Row],[Debt Held by the Public]] - B7147)/B7147 * 100</f>
        <v>#DIV/0!</v>
      </c>
      <c r="G6895" s="12"/>
      <c r="H6895" s="12"/>
      <c r="K6895"/>
    </row>
    <row r="6896" spans="1:11" x14ac:dyDescent="0.3">
      <c r="A6896" s="21">
        <v>34928</v>
      </c>
      <c r="D6896" s="12">
        <v>4954010000000</v>
      </c>
      <c r="E6896" s="12" t="e">
        <f>(US_Debt_Table[[#This Row],[Debt Held by the Public]] - B7148)/B7148 * 100</f>
        <v>#DIV/0!</v>
      </c>
      <c r="F6896" s="12" t="e">
        <f>(US_Debt_Table[[#This Row],[Debt Held by the Public]] - B7148)/B7148 * 100</f>
        <v>#DIV/0!</v>
      </c>
      <c r="G6896" s="12"/>
      <c r="H6896" s="12"/>
      <c r="K6896"/>
    </row>
    <row r="6897" spans="1:11" x14ac:dyDescent="0.3">
      <c r="A6897" s="21">
        <v>34927</v>
      </c>
      <c r="D6897" s="12">
        <v>4955150000000</v>
      </c>
      <c r="E6897" s="12" t="e">
        <f>(US_Debt_Table[[#This Row],[Debt Held by the Public]] - B7149)/B7149 * 100</f>
        <v>#DIV/0!</v>
      </c>
      <c r="F6897" s="12" t="e">
        <f>(US_Debt_Table[[#This Row],[Debt Held by the Public]] - B7149)/B7149 * 100</f>
        <v>#DIV/0!</v>
      </c>
      <c r="G6897" s="12"/>
      <c r="H6897" s="12"/>
      <c r="K6897"/>
    </row>
    <row r="6898" spans="1:11" x14ac:dyDescent="0.3">
      <c r="A6898" s="21">
        <v>34926</v>
      </c>
      <c r="D6898" s="12">
        <v>4954420000000</v>
      </c>
      <c r="E6898" s="12" t="e">
        <f>(US_Debt_Table[[#This Row],[Debt Held by the Public]] - B7150)/B7150 * 100</f>
        <v>#DIV/0!</v>
      </c>
      <c r="F6898" s="12" t="e">
        <f>(US_Debt_Table[[#This Row],[Debt Held by the Public]] - B7150)/B7150 * 100</f>
        <v>#DIV/0!</v>
      </c>
      <c r="G6898" s="12"/>
      <c r="H6898" s="12"/>
      <c r="K6898"/>
    </row>
    <row r="6899" spans="1:11" x14ac:dyDescent="0.3">
      <c r="A6899" s="21">
        <v>34925</v>
      </c>
      <c r="D6899" s="12">
        <v>4942930000000</v>
      </c>
      <c r="E6899" s="12" t="e">
        <f>(US_Debt_Table[[#This Row],[Debt Held by the Public]] - B7151)/B7151 * 100</f>
        <v>#DIV/0!</v>
      </c>
      <c r="F6899" s="12" t="e">
        <f>(US_Debt_Table[[#This Row],[Debt Held by the Public]] - B7151)/B7151 * 100</f>
        <v>#DIV/0!</v>
      </c>
      <c r="G6899" s="12"/>
      <c r="H6899" s="12"/>
      <c r="K6899"/>
    </row>
    <row r="6900" spans="1:11" x14ac:dyDescent="0.3">
      <c r="A6900" s="21">
        <v>34922</v>
      </c>
      <c r="D6900" s="12">
        <v>4942350000000</v>
      </c>
      <c r="E6900" s="12" t="e">
        <f>(US_Debt_Table[[#This Row],[Debt Held by the Public]] - B7152)/B7152 * 100</f>
        <v>#DIV/0!</v>
      </c>
      <c r="F6900" s="12" t="e">
        <f>(US_Debt_Table[[#This Row],[Debt Held by the Public]] - B7152)/B7152 * 100</f>
        <v>#DIV/0!</v>
      </c>
      <c r="G6900" s="12"/>
      <c r="H6900" s="12"/>
      <c r="K6900"/>
    </row>
    <row r="6901" spans="1:11" x14ac:dyDescent="0.3">
      <c r="A6901" s="21">
        <v>34921</v>
      </c>
      <c r="D6901" s="12">
        <v>4943020000000</v>
      </c>
      <c r="E6901" s="12" t="e">
        <f>(US_Debt_Table[[#This Row],[Debt Held by the Public]] - B7153)/B7153 * 100</f>
        <v>#DIV/0!</v>
      </c>
      <c r="F6901" s="12" t="e">
        <f>(US_Debt_Table[[#This Row],[Debt Held by the Public]] - B7153)/B7153 * 100</f>
        <v>#DIV/0!</v>
      </c>
      <c r="G6901" s="12"/>
      <c r="H6901" s="12"/>
      <c r="K6901"/>
    </row>
    <row r="6902" spans="1:11" x14ac:dyDescent="0.3">
      <c r="A6902" s="21">
        <v>34920</v>
      </c>
      <c r="D6902" s="12">
        <v>4942220000000</v>
      </c>
      <c r="E6902" s="12" t="e">
        <f>(US_Debt_Table[[#This Row],[Debt Held by the Public]] - B7154)/B7154 * 100</f>
        <v>#DIV/0!</v>
      </c>
      <c r="F6902" s="12" t="e">
        <f>(US_Debt_Table[[#This Row],[Debt Held by the Public]] - B7154)/B7154 * 100</f>
        <v>#DIV/0!</v>
      </c>
      <c r="G6902" s="12"/>
      <c r="H6902" s="12"/>
      <c r="K6902"/>
    </row>
    <row r="6903" spans="1:11" x14ac:dyDescent="0.3">
      <c r="A6903" s="21">
        <v>34919</v>
      </c>
      <c r="D6903" s="12">
        <v>4945210000000</v>
      </c>
      <c r="E6903" s="12" t="e">
        <f>(US_Debt_Table[[#This Row],[Debt Held by the Public]] - B7155)/B7155 * 100</f>
        <v>#DIV/0!</v>
      </c>
      <c r="F6903" s="12" t="e">
        <f>(US_Debt_Table[[#This Row],[Debt Held by the Public]] - B7155)/B7155 * 100</f>
        <v>#DIV/0!</v>
      </c>
      <c r="G6903" s="12"/>
      <c r="H6903" s="12"/>
      <c r="K6903"/>
    </row>
    <row r="6904" spans="1:11" x14ac:dyDescent="0.3">
      <c r="A6904" s="21">
        <v>34918</v>
      </c>
      <c r="D6904" s="12">
        <v>4946670000000</v>
      </c>
      <c r="E6904" s="12" t="e">
        <f>(US_Debt_Table[[#This Row],[Debt Held by the Public]] - B7156)/B7156 * 100</f>
        <v>#DIV/0!</v>
      </c>
      <c r="F6904" s="12" t="e">
        <f>(US_Debt_Table[[#This Row],[Debt Held by the Public]] - B7156)/B7156 * 100</f>
        <v>#DIV/0!</v>
      </c>
      <c r="G6904" s="12"/>
      <c r="H6904" s="12"/>
      <c r="K6904"/>
    </row>
    <row r="6905" spans="1:11" x14ac:dyDescent="0.3">
      <c r="A6905" s="21">
        <v>34915</v>
      </c>
      <c r="D6905" s="12">
        <v>4945940000000</v>
      </c>
      <c r="E6905" s="12" t="e">
        <f>(US_Debt_Table[[#This Row],[Debt Held by the Public]] - B7157)/B7157 * 100</f>
        <v>#DIV/0!</v>
      </c>
      <c r="F6905" s="12" t="e">
        <f>(US_Debt_Table[[#This Row],[Debt Held by the Public]] - B7157)/B7157 * 100</f>
        <v>#DIV/0!</v>
      </c>
      <c r="G6905" s="12"/>
      <c r="H6905" s="12"/>
      <c r="K6905"/>
    </row>
    <row r="6906" spans="1:11" x14ac:dyDescent="0.3">
      <c r="A6906" s="21">
        <v>34914</v>
      </c>
      <c r="D6906" s="12">
        <v>4944460000000</v>
      </c>
      <c r="E6906" s="12" t="e">
        <f>(US_Debt_Table[[#This Row],[Debt Held by the Public]] - B7158)/B7158 * 100</f>
        <v>#DIV/0!</v>
      </c>
      <c r="F6906" s="12" t="e">
        <f>(US_Debt_Table[[#This Row],[Debt Held by the Public]] - B7158)/B7158 * 100</f>
        <v>#DIV/0!</v>
      </c>
      <c r="G6906" s="12"/>
      <c r="H6906" s="12"/>
      <c r="K6906"/>
    </row>
    <row r="6907" spans="1:11" x14ac:dyDescent="0.3">
      <c r="A6907" s="21">
        <v>34913</v>
      </c>
      <c r="D6907" s="12">
        <v>4956660000000</v>
      </c>
      <c r="E6907" s="12" t="e">
        <f>(US_Debt_Table[[#This Row],[Debt Held by the Public]] - B7159)/B7159 * 100</f>
        <v>#DIV/0!</v>
      </c>
      <c r="F6907" s="12" t="e">
        <f>(US_Debt_Table[[#This Row],[Debt Held by the Public]] - B7159)/B7159 * 100</f>
        <v>#DIV/0!</v>
      </c>
      <c r="G6907" s="12"/>
      <c r="H6907" s="12"/>
      <c r="K6907"/>
    </row>
    <row r="6908" spans="1:11" x14ac:dyDescent="0.3">
      <c r="A6908" s="21">
        <v>34912</v>
      </c>
      <c r="D6908" s="12">
        <v>4954700000000</v>
      </c>
      <c r="E6908" s="12" t="e">
        <f>(US_Debt_Table[[#This Row],[Debt Held by the Public]] - B7160)/B7160 * 100</f>
        <v>#DIV/0!</v>
      </c>
      <c r="F6908" s="12" t="e">
        <f>(US_Debt_Table[[#This Row],[Debt Held by the Public]] - B7160)/B7160 * 100</f>
        <v>#DIV/0!</v>
      </c>
      <c r="G6908" s="12"/>
      <c r="H6908" s="12"/>
      <c r="K6908"/>
    </row>
    <row r="6909" spans="1:11" x14ac:dyDescent="0.3">
      <c r="A6909" s="21">
        <v>34911</v>
      </c>
      <c r="D6909" s="12">
        <v>4960150000000</v>
      </c>
      <c r="E6909" s="12" t="e">
        <f>(US_Debt_Table[[#This Row],[Debt Held by the Public]] - B7161)/B7161 * 100</f>
        <v>#DIV/0!</v>
      </c>
      <c r="F6909" s="12" t="e">
        <f>(US_Debt_Table[[#This Row],[Debt Held by the Public]] - B7161)/B7161 * 100</f>
        <v>#DIV/0!</v>
      </c>
      <c r="G6909" s="12"/>
      <c r="H6909" s="12"/>
      <c r="K6909"/>
    </row>
    <row r="6910" spans="1:11" x14ac:dyDescent="0.3">
      <c r="A6910" s="21">
        <v>34908</v>
      </c>
      <c r="D6910" s="12">
        <v>4948200000000</v>
      </c>
      <c r="E6910" s="12" t="e">
        <f>(US_Debt_Table[[#This Row],[Debt Held by the Public]] - B7162)/B7162 * 100</f>
        <v>#DIV/0!</v>
      </c>
      <c r="F6910" s="12" t="e">
        <f>(US_Debt_Table[[#This Row],[Debt Held by the Public]] - B7162)/B7162 * 100</f>
        <v>#DIV/0!</v>
      </c>
      <c r="G6910" s="12"/>
      <c r="H6910" s="12"/>
      <c r="K6910"/>
    </row>
    <row r="6911" spans="1:11" x14ac:dyDescent="0.3">
      <c r="A6911" s="21">
        <v>34907</v>
      </c>
      <c r="D6911" s="12">
        <v>4948220000000</v>
      </c>
      <c r="E6911" s="12" t="e">
        <f>(US_Debt_Table[[#This Row],[Debt Held by the Public]] - B7163)/B7163 * 100</f>
        <v>#DIV/0!</v>
      </c>
      <c r="F6911" s="12" t="e">
        <f>(US_Debt_Table[[#This Row],[Debt Held by the Public]] - B7163)/B7163 * 100</f>
        <v>#DIV/0!</v>
      </c>
      <c r="G6911" s="12"/>
      <c r="H6911" s="12"/>
      <c r="K6911"/>
    </row>
    <row r="6912" spans="1:11" x14ac:dyDescent="0.3">
      <c r="A6912" s="21">
        <v>34906</v>
      </c>
      <c r="D6912" s="12">
        <v>4941610000000</v>
      </c>
      <c r="E6912" s="12" t="e">
        <f>(US_Debt_Table[[#This Row],[Debt Held by the Public]] - B7164)/B7164 * 100</f>
        <v>#DIV/0!</v>
      </c>
      <c r="F6912" s="12" t="e">
        <f>(US_Debt_Table[[#This Row],[Debt Held by the Public]] - B7164)/B7164 * 100</f>
        <v>#DIV/0!</v>
      </c>
      <c r="G6912" s="12"/>
      <c r="H6912" s="12"/>
      <c r="K6912"/>
    </row>
    <row r="6913" spans="1:11" x14ac:dyDescent="0.3">
      <c r="A6913" s="21">
        <v>34905</v>
      </c>
      <c r="D6913" s="12">
        <v>4940350000000</v>
      </c>
      <c r="E6913" s="12" t="e">
        <f>(US_Debt_Table[[#This Row],[Debt Held by the Public]] - B7165)/B7165 * 100</f>
        <v>#DIV/0!</v>
      </c>
      <c r="F6913" s="12" t="e">
        <f>(US_Debt_Table[[#This Row],[Debt Held by the Public]] - B7165)/B7165 * 100</f>
        <v>#DIV/0!</v>
      </c>
      <c r="G6913" s="12"/>
      <c r="H6913" s="12"/>
      <c r="K6913"/>
    </row>
    <row r="6914" spans="1:11" x14ac:dyDescent="0.3">
      <c r="A6914" s="21">
        <v>34904</v>
      </c>
      <c r="D6914" s="12">
        <v>4938380000000</v>
      </c>
      <c r="E6914" s="12" t="e">
        <f>(US_Debt_Table[[#This Row],[Debt Held by the Public]] - B7166)/B7166 * 100</f>
        <v>#DIV/0!</v>
      </c>
      <c r="F6914" s="12" t="e">
        <f>(US_Debt_Table[[#This Row],[Debt Held by the Public]] - B7166)/B7166 * 100</f>
        <v>#DIV/0!</v>
      </c>
      <c r="G6914" s="12"/>
      <c r="H6914" s="12"/>
      <c r="K6914"/>
    </row>
    <row r="6915" spans="1:11" x14ac:dyDescent="0.3">
      <c r="A6915" s="21">
        <v>34901</v>
      </c>
      <c r="D6915" s="12">
        <v>4936740000000</v>
      </c>
      <c r="E6915" s="12" t="e">
        <f>(US_Debt_Table[[#This Row],[Debt Held by the Public]] - B7167)/B7167 * 100</f>
        <v>#DIV/0!</v>
      </c>
      <c r="F6915" s="12" t="e">
        <f>(US_Debt_Table[[#This Row],[Debt Held by the Public]] - B7167)/B7167 * 100</f>
        <v>#DIV/0!</v>
      </c>
      <c r="G6915" s="12"/>
      <c r="H6915" s="12"/>
      <c r="K6915"/>
    </row>
    <row r="6916" spans="1:11" x14ac:dyDescent="0.3">
      <c r="A6916" s="21">
        <v>34900</v>
      </c>
      <c r="D6916" s="12">
        <v>4935800000000</v>
      </c>
      <c r="E6916" s="12" t="e">
        <f>(US_Debt_Table[[#This Row],[Debt Held by the Public]] - B7168)/B7168 * 100</f>
        <v>#DIV/0!</v>
      </c>
      <c r="F6916" s="12" t="e">
        <f>(US_Debt_Table[[#This Row],[Debt Held by the Public]] - B7168)/B7168 * 100</f>
        <v>#DIV/0!</v>
      </c>
      <c r="G6916" s="12"/>
      <c r="H6916" s="12"/>
      <c r="K6916"/>
    </row>
    <row r="6917" spans="1:11" x14ac:dyDescent="0.3">
      <c r="A6917" s="21">
        <v>34899</v>
      </c>
      <c r="D6917" s="12">
        <v>4932430000000</v>
      </c>
      <c r="E6917" s="12" t="e">
        <f>(US_Debt_Table[[#This Row],[Debt Held by the Public]] - B7169)/B7169 * 100</f>
        <v>#DIV/0!</v>
      </c>
      <c r="F6917" s="12" t="e">
        <f>(US_Debt_Table[[#This Row],[Debt Held by the Public]] - B7169)/B7169 * 100</f>
        <v>#DIV/0!</v>
      </c>
      <c r="G6917" s="12"/>
      <c r="H6917" s="12"/>
      <c r="K6917"/>
    </row>
    <row r="6918" spans="1:11" x14ac:dyDescent="0.3">
      <c r="A6918" s="21">
        <v>34898</v>
      </c>
      <c r="D6918" s="12">
        <v>4929790000000</v>
      </c>
      <c r="E6918" s="12" t="e">
        <f>(US_Debt_Table[[#This Row],[Debt Held by the Public]] - B7170)/B7170 * 100</f>
        <v>#DIV/0!</v>
      </c>
      <c r="F6918" s="12" t="e">
        <f>(US_Debt_Table[[#This Row],[Debt Held by the Public]] - B7170)/B7170 * 100</f>
        <v>#DIV/0!</v>
      </c>
      <c r="G6918" s="12"/>
      <c r="H6918" s="12"/>
      <c r="K6918"/>
    </row>
    <row r="6919" spans="1:11" x14ac:dyDescent="0.3">
      <c r="A6919" s="21">
        <v>34897</v>
      </c>
      <c r="D6919" s="12">
        <v>4927650000000</v>
      </c>
      <c r="E6919" s="12" t="e">
        <f>(US_Debt_Table[[#This Row],[Debt Held by the Public]] - B7171)/B7171 * 100</f>
        <v>#DIV/0!</v>
      </c>
      <c r="F6919" s="12" t="e">
        <f>(US_Debt_Table[[#This Row],[Debt Held by the Public]] - B7171)/B7171 * 100</f>
        <v>#DIV/0!</v>
      </c>
      <c r="G6919" s="12"/>
      <c r="H6919" s="12"/>
      <c r="K6919"/>
    </row>
    <row r="6920" spans="1:11" x14ac:dyDescent="0.3">
      <c r="A6920" s="21">
        <v>34894</v>
      </c>
      <c r="D6920" s="12">
        <v>4933040000000</v>
      </c>
      <c r="E6920" s="12" t="e">
        <f>(US_Debt_Table[[#This Row],[Debt Held by the Public]] - B7172)/B7172 * 100</f>
        <v>#DIV/0!</v>
      </c>
      <c r="F6920" s="12" t="e">
        <f>(US_Debt_Table[[#This Row],[Debt Held by the Public]] - B7172)/B7172 * 100</f>
        <v>#DIV/0!</v>
      </c>
      <c r="G6920" s="12"/>
      <c r="H6920" s="12"/>
      <c r="K6920"/>
    </row>
    <row r="6921" spans="1:11" x14ac:dyDescent="0.3">
      <c r="A6921" s="21">
        <v>34893</v>
      </c>
      <c r="D6921" s="12">
        <v>4933340000000</v>
      </c>
      <c r="E6921" s="12" t="e">
        <f>(US_Debt_Table[[#This Row],[Debt Held by the Public]] - B7173)/B7173 * 100</f>
        <v>#DIV/0!</v>
      </c>
      <c r="F6921" s="12" t="e">
        <f>(US_Debt_Table[[#This Row],[Debt Held by the Public]] - B7173)/B7173 * 100</f>
        <v>#DIV/0!</v>
      </c>
      <c r="G6921" s="12"/>
      <c r="H6921" s="12"/>
      <c r="K6921"/>
    </row>
    <row r="6922" spans="1:11" x14ac:dyDescent="0.3">
      <c r="A6922" s="21">
        <v>34892</v>
      </c>
      <c r="D6922" s="12">
        <v>4927810000000</v>
      </c>
      <c r="E6922" s="12" t="e">
        <f>(US_Debt_Table[[#This Row],[Debt Held by the Public]] - B7174)/B7174 * 100</f>
        <v>#DIV/0!</v>
      </c>
      <c r="F6922" s="12" t="e">
        <f>(US_Debt_Table[[#This Row],[Debt Held by the Public]] - B7174)/B7174 * 100</f>
        <v>#DIV/0!</v>
      </c>
      <c r="G6922" s="12"/>
      <c r="H6922" s="12"/>
      <c r="K6922"/>
    </row>
    <row r="6923" spans="1:11" x14ac:dyDescent="0.3">
      <c r="A6923" s="21">
        <v>34891</v>
      </c>
      <c r="D6923" s="12">
        <v>4925460000000</v>
      </c>
      <c r="E6923" s="12" t="e">
        <f>(US_Debt_Table[[#This Row],[Debt Held by the Public]] - B7175)/B7175 * 100</f>
        <v>#DIV/0!</v>
      </c>
      <c r="F6923" s="12" t="e">
        <f>(US_Debt_Table[[#This Row],[Debt Held by the Public]] - B7175)/B7175 * 100</f>
        <v>#DIV/0!</v>
      </c>
      <c r="G6923" s="12"/>
      <c r="H6923" s="12"/>
      <c r="K6923"/>
    </row>
    <row r="6924" spans="1:11" x14ac:dyDescent="0.3">
      <c r="A6924" s="21">
        <v>34890</v>
      </c>
      <c r="D6924" s="12">
        <v>4924010000000</v>
      </c>
      <c r="E6924" s="12" t="e">
        <f>(US_Debt_Table[[#This Row],[Debt Held by the Public]] - B7176)/B7176 * 100</f>
        <v>#DIV/0!</v>
      </c>
      <c r="F6924" s="12" t="e">
        <f>(US_Debt_Table[[#This Row],[Debt Held by the Public]] - B7176)/B7176 * 100</f>
        <v>#DIV/0!</v>
      </c>
      <c r="G6924" s="12"/>
      <c r="H6924" s="12"/>
      <c r="K6924"/>
    </row>
    <row r="6925" spans="1:11" x14ac:dyDescent="0.3">
      <c r="A6925" s="21">
        <v>34887</v>
      </c>
      <c r="D6925" s="12">
        <v>4929460000000</v>
      </c>
      <c r="E6925" s="12" t="e">
        <f>(US_Debt_Table[[#This Row],[Debt Held by the Public]] - B7177)/B7177 * 100</f>
        <v>#DIV/0!</v>
      </c>
      <c r="F6925" s="12" t="e">
        <f>(US_Debt_Table[[#This Row],[Debt Held by the Public]] - B7177)/B7177 * 100</f>
        <v>#DIV/0!</v>
      </c>
      <c r="G6925" s="12"/>
      <c r="H6925" s="12"/>
      <c r="K6925"/>
    </row>
    <row r="6926" spans="1:11" x14ac:dyDescent="0.3">
      <c r="A6926" s="21">
        <v>34886</v>
      </c>
      <c r="D6926" s="12">
        <v>4933120000000</v>
      </c>
      <c r="E6926" s="12" t="e">
        <f>(US_Debt_Table[[#This Row],[Debt Held by the Public]] - B7178)/B7178 * 100</f>
        <v>#DIV/0!</v>
      </c>
      <c r="F6926" s="12" t="e">
        <f>(US_Debt_Table[[#This Row],[Debt Held by the Public]] - B7178)/B7178 * 100</f>
        <v>#DIV/0!</v>
      </c>
      <c r="G6926" s="12"/>
      <c r="H6926" s="12"/>
      <c r="K6926"/>
    </row>
    <row r="6927" spans="1:11" x14ac:dyDescent="0.3">
      <c r="A6927" s="21">
        <v>34885</v>
      </c>
      <c r="D6927" s="12">
        <v>4929650000000</v>
      </c>
      <c r="E6927" s="12" t="e">
        <f>(US_Debt_Table[[#This Row],[Debt Held by the Public]] - B7179)/B7179 * 100</f>
        <v>#DIV/0!</v>
      </c>
      <c r="F6927" s="12" t="e">
        <f>(US_Debt_Table[[#This Row],[Debt Held by the Public]] - B7179)/B7179 * 100</f>
        <v>#DIV/0!</v>
      </c>
      <c r="G6927" s="12"/>
      <c r="H6927" s="12"/>
      <c r="K6927"/>
    </row>
    <row r="6928" spans="1:11" x14ac:dyDescent="0.3">
      <c r="A6928" s="21">
        <v>34883</v>
      </c>
      <c r="D6928" s="12">
        <v>4929940000000</v>
      </c>
      <c r="E6928" s="12" t="e">
        <f>(US_Debt_Table[[#This Row],[Debt Held by the Public]] - B7180)/B7180 * 100</f>
        <v>#DIV/0!</v>
      </c>
      <c r="F6928" s="12" t="e">
        <f>(US_Debt_Table[[#This Row],[Debt Held by the Public]] - B7180)/B7180 * 100</f>
        <v>#DIV/0!</v>
      </c>
      <c r="G6928" s="12"/>
      <c r="H6928" s="12"/>
      <c r="K6928"/>
    </row>
    <row r="6929" spans="1:11" x14ac:dyDescent="0.3">
      <c r="A6929" s="21">
        <v>34880</v>
      </c>
      <c r="D6929" s="12">
        <v>4951370000000</v>
      </c>
      <c r="E6929" s="12" t="e">
        <f>(US_Debt_Table[[#This Row],[Debt Held by the Public]] - B7181)/B7181 * 100</f>
        <v>#DIV/0!</v>
      </c>
      <c r="F6929" s="12" t="e">
        <f>(US_Debt_Table[[#This Row],[Debt Held by the Public]] - B7181)/B7181 * 100</f>
        <v>#DIV/0!</v>
      </c>
      <c r="G6929" s="12"/>
      <c r="H6929" s="12"/>
      <c r="K6929"/>
    </row>
    <row r="6930" spans="1:11" x14ac:dyDescent="0.3">
      <c r="A6930" s="21">
        <v>34879</v>
      </c>
      <c r="D6930" s="12">
        <v>4898840000000</v>
      </c>
      <c r="E6930" s="12" t="e">
        <f>(US_Debt_Table[[#This Row],[Debt Held by the Public]] - B7182)/B7182 * 100</f>
        <v>#DIV/0!</v>
      </c>
      <c r="F6930" s="12" t="e">
        <f>(US_Debt_Table[[#This Row],[Debt Held by the Public]] - B7182)/B7182 * 100</f>
        <v>#DIV/0!</v>
      </c>
      <c r="G6930" s="12"/>
      <c r="H6930" s="12"/>
      <c r="K6930"/>
    </row>
    <row r="6931" spans="1:11" x14ac:dyDescent="0.3">
      <c r="A6931" s="21">
        <v>34878</v>
      </c>
      <c r="D6931" s="12">
        <v>4892750000000</v>
      </c>
      <c r="E6931" s="12" t="e">
        <f>(US_Debt_Table[[#This Row],[Debt Held by the Public]] - B7183)/B7183 * 100</f>
        <v>#DIV/0!</v>
      </c>
      <c r="F6931" s="12" t="e">
        <f>(US_Debt_Table[[#This Row],[Debt Held by the Public]] - B7183)/B7183 * 100</f>
        <v>#DIV/0!</v>
      </c>
      <c r="G6931" s="12"/>
      <c r="H6931" s="12"/>
      <c r="K6931"/>
    </row>
    <row r="6932" spans="1:11" x14ac:dyDescent="0.3">
      <c r="A6932" s="21">
        <v>34877</v>
      </c>
      <c r="D6932" s="12">
        <v>4890150000000</v>
      </c>
      <c r="E6932" s="12" t="e">
        <f>(US_Debt_Table[[#This Row],[Debt Held by the Public]] - B7184)/B7184 * 100</f>
        <v>#DIV/0!</v>
      </c>
      <c r="F6932" s="12" t="e">
        <f>(US_Debt_Table[[#This Row],[Debt Held by the Public]] - B7184)/B7184 * 100</f>
        <v>#DIV/0!</v>
      </c>
      <c r="G6932" s="12"/>
      <c r="H6932" s="12"/>
      <c r="K6932"/>
    </row>
    <row r="6933" spans="1:11" x14ac:dyDescent="0.3">
      <c r="A6933" s="21">
        <v>34876</v>
      </c>
      <c r="D6933" s="12">
        <v>4889050000000</v>
      </c>
      <c r="E6933" s="12" t="e">
        <f>(US_Debt_Table[[#This Row],[Debt Held by the Public]] - B7185)/B7185 * 100</f>
        <v>#DIV/0!</v>
      </c>
      <c r="F6933" s="12" t="e">
        <f>(US_Debt_Table[[#This Row],[Debt Held by the Public]] - B7185)/B7185 * 100</f>
        <v>#DIV/0!</v>
      </c>
      <c r="G6933" s="12"/>
      <c r="H6933" s="12"/>
      <c r="K6933"/>
    </row>
    <row r="6934" spans="1:11" x14ac:dyDescent="0.3">
      <c r="A6934" s="21">
        <v>34873</v>
      </c>
      <c r="D6934" s="12">
        <v>4887610000000</v>
      </c>
      <c r="E6934" s="12" t="e">
        <f>(US_Debt_Table[[#This Row],[Debt Held by the Public]] - B7186)/B7186 * 100</f>
        <v>#DIV/0!</v>
      </c>
      <c r="F6934" s="12" t="e">
        <f>(US_Debt_Table[[#This Row],[Debt Held by the Public]] - B7186)/B7186 * 100</f>
        <v>#DIV/0!</v>
      </c>
      <c r="G6934" s="12"/>
      <c r="H6934" s="12"/>
      <c r="K6934"/>
    </row>
    <row r="6935" spans="1:11" x14ac:dyDescent="0.3">
      <c r="A6935" s="21">
        <v>34872</v>
      </c>
      <c r="D6935" s="12">
        <v>4885970000000</v>
      </c>
      <c r="E6935" s="12" t="e">
        <f>(US_Debt_Table[[#This Row],[Debt Held by the Public]] - B7187)/B7187 * 100</f>
        <v>#DIV/0!</v>
      </c>
      <c r="F6935" s="12" t="e">
        <f>(US_Debt_Table[[#This Row],[Debt Held by the Public]] - B7187)/B7187 * 100</f>
        <v>#DIV/0!</v>
      </c>
      <c r="G6935" s="12"/>
      <c r="H6935" s="12"/>
      <c r="K6935"/>
    </row>
    <row r="6936" spans="1:11" x14ac:dyDescent="0.3">
      <c r="A6936" s="21">
        <v>34871</v>
      </c>
      <c r="D6936" s="12">
        <v>4898070000000</v>
      </c>
      <c r="E6936" s="12" t="e">
        <f>(US_Debt_Table[[#This Row],[Debt Held by the Public]] - B7188)/B7188 * 100</f>
        <v>#DIV/0!</v>
      </c>
      <c r="F6936" s="12" t="e">
        <f>(US_Debt_Table[[#This Row],[Debt Held by the Public]] - B7188)/B7188 * 100</f>
        <v>#DIV/0!</v>
      </c>
      <c r="G6936" s="12"/>
      <c r="H6936" s="12"/>
      <c r="K6936"/>
    </row>
    <row r="6937" spans="1:11" x14ac:dyDescent="0.3">
      <c r="A6937" s="21">
        <v>34870</v>
      </c>
      <c r="D6937" s="12">
        <v>4895340000000</v>
      </c>
      <c r="E6937" s="12" t="e">
        <f>(US_Debt_Table[[#This Row],[Debt Held by the Public]] - B7189)/B7189 * 100</f>
        <v>#DIV/0!</v>
      </c>
      <c r="F6937" s="12" t="e">
        <f>(US_Debt_Table[[#This Row],[Debt Held by the Public]] - B7189)/B7189 * 100</f>
        <v>#DIV/0!</v>
      </c>
      <c r="G6937" s="12"/>
      <c r="H6937" s="12"/>
      <c r="K6937"/>
    </row>
    <row r="6938" spans="1:11" x14ac:dyDescent="0.3">
      <c r="A6938" s="21">
        <v>34869</v>
      </c>
      <c r="D6938" s="12">
        <v>4892920000000</v>
      </c>
      <c r="E6938" s="12" t="e">
        <f>(US_Debt_Table[[#This Row],[Debt Held by the Public]] - B7190)/B7190 * 100</f>
        <v>#DIV/0!</v>
      </c>
      <c r="F6938" s="12" t="e">
        <f>(US_Debt_Table[[#This Row],[Debt Held by the Public]] - B7190)/B7190 * 100</f>
        <v>#DIV/0!</v>
      </c>
      <c r="G6938" s="12"/>
      <c r="H6938" s="12"/>
      <c r="K6938"/>
    </row>
    <row r="6939" spans="1:11" x14ac:dyDescent="0.3">
      <c r="A6939" s="21">
        <v>34866</v>
      </c>
      <c r="D6939" s="12">
        <v>4892370000000</v>
      </c>
      <c r="E6939" s="12" t="e">
        <f>(US_Debt_Table[[#This Row],[Debt Held by the Public]] - B7191)/B7191 * 100</f>
        <v>#DIV/0!</v>
      </c>
      <c r="F6939" s="12" t="e">
        <f>(US_Debt_Table[[#This Row],[Debt Held by the Public]] - B7191)/B7191 * 100</f>
        <v>#DIV/0!</v>
      </c>
      <c r="G6939" s="12"/>
      <c r="H6939" s="12"/>
      <c r="K6939"/>
    </row>
    <row r="6940" spans="1:11" x14ac:dyDescent="0.3">
      <c r="A6940" s="21">
        <v>34865</v>
      </c>
      <c r="D6940" s="12">
        <v>4893070000000</v>
      </c>
      <c r="E6940" s="12" t="e">
        <f>(US_Debt_Table[[#This Row],[Debt Held by the Public]] - B7192)/B7192 * 100</f>
        <v>#DIV/0!</v>
      </c>
      <c r="F6940" s="12" t="e">
        <f>(US_Debt_Table[[#This Row],[Debt Held by the Public]] - B7192)/B7192 * 100</f>
        <v>#DIV/0!</v>
      </c>
      <c r="G6940" s="12"/>
      <c r="H6940" s="12"/>
      <c r="K6940"/>
    </row>
    <row r="6941" spans="1:11" x14ac:dyDescent="0.3">
      <c r="A6941" s="21">
        <v>34864</v>
      </c>
      <c r="D6941" s="12">
        <v>4905560000000</v>
      </c>
      <c r="E6941" s="12" t="e">
        <f>(US_Debt_Table[[#This Row],[Debt Held by the Public]] - B7193)/B7193 * 100</f>
        <v>#DIV/0!</v>
      </c>
      <c r="F6941" s="12" t="e">
        <f>(US_Debt_Table[[#This Row],[Debt Held by the Public]] - B7193)/B7193 * 100</f>
        <v>#DIV/0!</v>
      </c>
      <c r="G6941" s="12"/>
      <c r="H6941" s="12"/>
      <c r="K6941"/>
    </row>
    <row r="6942" spans="1:11" x14ac:dyDescent="0.3">
      <c r="A6942" s="21">
        <v>34863</v>
      </c>
      <c r="D6942" s="12">
        <v>4903280000000</v>
      </c>
      <c r="E6942" s="12" t="e">
        <f>(US_Debt_Table[[#This Row],[Debt Held by the Public]] - B7194)/B7194 * 100</f>
        <v>#DIV/0!</v>
      </c>
      <c r="F6942" s="12" t="e">
        <f>(US_Debt_Table[[#This Row],[Debt Held by the Public]] - B7194)/B7194 * 100</f>
        <v>#DIV/0!</v>
      </c>
      <c r="G6942" s="12"/>
      <c r="H6942" s="12"/>
      <c r="K6942"/>
    </row>
    <row r="6943" spans="1:11" x14ac:dyDescent="0.3">
      <c r="A6943" s="21">
        <v>34862</v>
      </c>
      <c r="D6943" s="12">
        <v>4901420000000</v>
      </c>
      <c r="E6943" s="12" t="e">
        <f>(US_Debt_Table[[#This Row],[Debt Held by the Public]] - B7195)/B7195 * 100</f>
        <v>#DIV/0!</v>
      </c>
      <c r="F6943" s="12" t="e">
        <f>(US_Debt_Table[[#This Row],[Debt Held by the Public]] - B7195)/B7195 * 100</f>
        <v>#DIV/0!</v>
      </c>
      <c r="G6943" s="12"/>
      <c r="H6943" s="12"/>
      <c r="K6943"/>
    </row>
    <row r="6944" spans="1:11" x14ac:dyDescent="0.3">
      <c r="A6944" s="21">
        <v>34859</v>
      </c>
      <c r="D6944" s="12">
        <v>4899370000000</v>
      </c>
      <c r="E6944" s="12" t="e">
        <f>(US_Debt_Table[[#This Row],[Debt Held by the Public]] - B7196)/B7196 * 100</f>
        <v>#DIV/0!</v>
      </c>
      <c r="F6944" s="12" t="e">
        <f>(US_Debt_Table[[#This Row],[Debt Held by the Public]] - B7196)/B7196 * 100</f>
        <v>#DIV/0!</v>
      </c>
      <c r="G6944" s="12"/>
      <c r="H6944" s="12"/>
      <c r="K6944"/>
    </row>
    <row r="6945" spans="1:11" x14ac:dyDescent="0.3">
      <c r="A6945" s="21">
        <v>34858</v>
      </c>
      <c r="D6945" s="12">
        <v>4898200000000</v>
      </c>
      <c r="E6945" s="12" t="e">
        <f>(US_Debt_Table[[#This Row],[Debt Held by the Public]] - B7197)/B7197 * 100</f>
        <v>#DIV/0!</v>
      </c>
      <c r="F6945" s="12" t="e">
        <f>(US_Debt_Table[[#This Row],[Debt Held by the Public]] - B7197)/B7197 * 100</f>
        <v>#DIV/0!</v>
      </c>
      <c r="G6945" s="12"/>
      <c r="H6945" s="12"/>
      <c r="K6945"/>
    </row>
    <row r="6946" spans="1:11" x14ac:dyDescent="0.3">
      <c r="A6946" s="21">
        <v>34857</v>
      </c>
      <c r="D6946" s="12">
        <v>4902040000000</v>
      </c>
      <c r="E6946" s="12" t="e">
        <f>(US_Debt_Table[[#This Row],[Debt Held by the Public]] - B7198)/B7198 * 100</f>
        <v>#DIV/0!</v>
      </c>
      <c r="F6946" s="12" t="e">
        <f>(US_Debt_Table[[#This Row],[Debt Held by the Public]] - B7198)/B7198 * 100</f>
        <v>#DIV/0!</v>
      </c>
      <c r="G6946" s="12"/>
      <c r="H6946" s="12"/>
      <c r="K6946"/>
    </row>
    <row r="6947" spans="1:11" x14ac:dyDescent="0.3">
      <c r="A6947" s="21">
        <v>34856</v>
      </c>
      <c r="D6947" s="12">
        <v>4904370000000</v>
      </c>
      <c r="E6947" s="12" t="e">
        <f>(US_Debt_Table[[#This Row],[Debt Held by the Public]] - B7199)/B7199 * 100</f>
        <v>#DIV/0!</v>
      </c>
      <c r="F6947" s="12" t="e">
        <f>(US_Debt_Table[[#This Row],[Debt Held by the Public]] - B7199)/B7199 * 100</f>
        <v>#DIV/0!</v>
      </c>
      <c r="G6947" s="12"/>
      <c r="H6947" s="12"/>
      <c r="K6947"/>
    </row>
    <row r="6948" spans="1:11" x14ac:dyDescent="0.3">
      <c r="A6948" s="21">
        <v>34855</v>
      </c>
      <c r="D6948" s="12">
        <v>4903930000000</v>
      </c>
      <c r="E6948" s="12" t="e">
        <f>(US_Debt_Table[[#This Row],[Debt Held by the Public]] - B7200)/B7200 * 100</f>
        <v>#DIV/0!</v>
      </c>
      <c r="F6948" s="12" t="e">
        <f>(US_Debt_Table[[#This Row],[Debt Held by the Public]] - B7200)/B7200 * 100</f>
        <v>#DIV/0!</v>
      </c>
      <c r="G6948" s="12"/>
      <c r="H6948" s="12"/>
      <c r="K6948"/>
    </row>
    <row r="6949" spans="1:11" x14ac:dyDescent="0.3">
      <c r="A6949" s="21">
        <v>34852</v>
      </c>
      <c r="D6949" s="12">
        <v>4902880000000</v>
      </c>
      <c r="E6949" s="12" t="e">
        <f>(US_Debt_Table[[#This Row],[Debt Held by the Public]] - B7201)/B7201 * 100</f>
        <v>#DIV/0!</v>
      </c>
      <c r="F6949" s="12" t="e">
        <f>(US_Debt_Table[[#This Row],[Debt Held by the Public]] - B7201)/B7201 * 100</f>
        <v>#DIV/0!</v>
      </c>
      <c r="G6949" s="12"/>
      <c r="H6949" s="12"/>
      <c r="K6949"/>
    </row>
    <row r="6950" spans="1:11" x14ac:dyDescent="0.3">
      <c r="A6950" s="21">
        <v>34851</v>
      </c>
      <c r="D6950" s="12">
        <v>4900550000000</v>
      </c>
      <c r="E6950" s="12" t="e">
        <f>(US_Debt_Table[[#This Row],[Debt Held by the Public]] - B7202)/B7202 * 100</f>
        <v>#DIV/0!</v>
      </c>
      <c r="F6950" s="12" t="e">
        <f>(US_Debt_Table[[#This Row],[Debt Held by the Public]] - B7202)/B7202 * 100</f>
        <v>#DIV/0!</v>
      </c>
      <c r="G6950" s="12"/>
      <c r="H6950" s="12"/>
      <c r="K6950"/>
    </row>
    <row r="6951" spans="1:11" x14ac:dyDescent="0.3">
      <c r="A6951" s="21">
        <v>34850</v>
      </c>
      <c r="D6951" s="12">
        <v>4903930000000</v>
      </c>
      <c r="E6951" s="12" t="e">
        <f>(US_Debt_Table[[#This Row],[Debt Held by the Public]] - B7203)/B7203 * 100</f>
        <v>#DIV/0!</v>
      </c>
      <c r="F6951" s="12" t="e">
        <f>(US_Debt_Table[[#This Row],[Debt Held by the Public]] - B7203)/B7203 * 100</f>
        <v>#DIV/0!</v>
      </c>
      <c r="G6951" s="12"/>
      <c r="H6951" s="12"/>
      <c r="K6951"/>
    </row>
    <row r="6952" spans="1:11" x14ac:dyDescent="0.3">
      <c r="A6952" s="21">
        <v>34849</v>
      </c>
      <c r="D6952" s="12">
        <v>4893070000000</v>
      </c>
      <c r="E6952" s="12" t="e">
        <f>(US_Debt_Table[[#This Row],[Debt Held by the Public]] - B7204)/B7204 * 100</f>
        <v>#DIV/0!</v>
      </c>
      <c r="F6952" s="12" t="e">
        <f>(US_Debt_Table[[#This Row],[Debt Held by the Public]] - B7204)/B7204 * 100</f>
        <v>#DIV/0!</v>
      </c>
      <c r="G6952" s="12"/>
      <c r="H6952" s="12"/>
      <c r="K6952"/>
    </row>
    <row r="6953" spans="1:11" x14ac:dyDescent="0.3">
      <c r="A6953" s="21">
        <v>34845</v>
      </c>
      <c r="D6953" s="12">
        <v>4892450000000</v>
      </c>
      <c r="E6953" s="12" t="e">
        <f>(US_Debt_Table[[#This Row],[Debt Held by the Public]] - B7205)/B7205 * 100</f>
        <v>#DIV/0!</v>
      </c>
      <c r="F6953" s="12" t="e">
        <f>(US_Debt_Table[[#This Row],[Debt Held by the Public]] - B7205)/B7205 * 100</f>
        <v>#DIV/0!</v>
      </c>
      <c r="G6953" s="12"/>
      <c r="H6953" s="12"/>
      <c r="K6953"/>
    </row>
    <row r="6954" spans="1:11" x14ac:dyDescent="0.3">
      <c r="A6954" s="21">
        <v>34844</v>
      </c>
      <c r="D6954" s="12">
        <v>4891250000000</v>
      </c>
      <c r="E6954" s="12" t="e">
        <f>(US_Debt_Table[[#This Row],[Debt Held by the Public]] - B7206)/B7206 * 100</f>
        <v>#DIV/0!</v>
      </c>
      <c r="F6954" s="12" t="e">
        <f>(US_Debt_Table[[#This Row],[Debt Held by the Public]] - B7206)/B7206 * 100</f>
        <v>#DIV/0!</v>
      </c>
      <c r="G6954" s="12"/>
      <c r="H6954" s="12"/>
      <c r="K6954"/>
    </row>
    <row r="6955" spans="1:11" x14ac:dyDescent="0.3">
      <c r="A6955" s="21">
        <v>34843</v>
      </c>
      <c r="D6955" s="12">
        <v>4887790000000</v>
      </c>
      <c r="E6955" s="12" t="e">
        <f>(US_Debt_Table[[#This Row],[Debt Held by the Public]] - B7207)/B7207 * 100</f>
        <v>#DIV/0!</v>
      </c>
      <c r="F6955" s="12" t="e">
        <f>(US_Debt_Table[[#This Row],[Debt Held by the Public]] - B7207)/B7207 * 100</f>
        <v>#DIV/0!</v>
      </c>
      <c r="G6955" s="12"/>
      <c r="H6955" s="12"/>
      <c r="K6955"/>
    </row>
    <row r="6956" spans="1:11" x14ac:dyDescent="0.3">
      <c r="A6956" s="21">
        <v>34842</v>
      </c>
      <c r="D6956" s="12">
        <v>4885330000000</v>
      </c>
      <c r="E6956" s="12" t="e">
        <f>(US_Debt_Table[[#This Row],[Debt Held by the Public]] - B7208)/B7208 * 100</f>
        <v>#DIV/0!</v>
      </c>
      <c r="F6956" s="12" t="e">
        <f>(US_Debt_Table[[#This Row],[Debt Held by the Public]] - B7208)/B7208 * 100</f>
        <v>#DIV/0!</v>
      </c>
      <c r="G6956" s="12"/>
      <c r="H6956" s="12"/>
      <c r="K6956"/>
    </row>
    <row r="6957" spans="1:11" x14ac:dyDescent="0.3">
      <c r="A6957" s="21">
        <v>34841</v>
      </c>
      <c r="D6957" s="12">
        <v>4883840000000</v>
      </c>
      <c r="E6957" s="12" t="e">
        <f>(US_Debt_Table[[#This Row],[Debt Held by the Public]] - B7209)/B7209 * 100</f>
        <v>#DIV/0!</v>
      </c>
      <c r="F6957" s="12" t="e">
        <f>(US_Debt_Table[[#This Row],[Debt Held by the Public]] - B7209)/B7209 * 100</f>
        <v>#DIV/0!</v>
      </c>
      <c r="G6957" s="12"/>
      <c r="H6957" s="12"/>
      <c r="K6957"/>
    </row>
    <row r="6958" spans="1:11" x14ac:dyDescent="0.3">
      <c r="A6958" s="21">
        <v>34838</v>
      </c>
      <c r="D6958" s="12">
        <v>4883150000000</v>
      </c>
      <c r="E6958" s="12" t="e">
        <f>(US_Debt_Table[[#This Row],[Debt Held by the Public]] - B7210)/B7210 * 100</f>
        <v>#DIV/0!</v>
      </c>
      <c r="F6958" s="12" t="e">
        <f>(US_Debt_Table[[#This Row],[Debt Held by the Public]] - B7210)/B7210 * 100</f>
        <v>#DIV/0!</v>
      </c>
      <c r="G6958" s="12"/>
      <c r="H6958" s="12"/>
      <c r="K6958"/>
    </row>
    <row r="6959" spans="1:11" x14ac:dyDescent="0.3">
      <c r="A6959" s="21">
        <v>34837</v>
      </c>
      <c r="D6959" s="12">
        <v>4885260000000</v>
      </c>
      <c r="E6959" s="12" t="e">
        <f>(US_Debt_Table[[#This Row],[Debt Held by the Public]] - B7211)/B7211 * 100</f>
        <v>#DIV/0!</v>
      </c>
      <c r="F6959" s="12" t="e">
        <f>(US_Debt_Table[[#This Row],[Debt Held by the Public]] - B7211)/B7211 * 100</f>
        <v>#DIV/0!</v>
      </c>
      <c r="G6959" s="12"/>
      <c r="H6959" s="12"/>
      <c r="K6959"/>
    </row>
    <row r="6960" spans="1:11" x14ac:dyDescent="0.3">
      <c r="A6960" s="21">
        <v>34836</v>
      </c>
      <c r="D6960" s="12">
        <v>4884250000000</v>
      </c>
      <c r="E6960" s="12" t="e">
        <f>(US_Debt_Table[[#This Row],[Debt Held by the Public]] - B7212)/B7212 * 100</f>
        <v>#DIV/0!</v>
      </c>
      <c r="F6960" s="12" t="e">
        <f>(US_Debt_Table[[#This Row],[Debt Held by the Public]] - B7212)/B7212 * 100</f>
        <v>#DIV/0!</v>
      </c>
      <c r="G6960" s="12"/>
      <c r="H6960" s="12"/>
      <c r="K6960"/>
    </row>
    <row r="6961" spans="1:11" x14ac:dyDescent="0.3">
      <c r="A6961" s="21">
        <v>34835</v>
      </c>
      <c r="D6961" s="12">
        <v>4882770000000</v>
      </c>
      <c r="E6961" s="12" t="e">
        <f>(US_Debt_Table[[#This Row],[Debt Held by the Public]] - B7213)/B7213 * 100</f>
        <v>#DIV/0!</v>
      </c>
      <c r="F6961" s="12" t="e">
        <f>(US_Debt_Table[[#This Row],[Debt Held by the Public]] - B7213)/B7213 * 100</f>
        <v>#DIV/0!</v>
      </c>
      <c r="G6961" s="12"/>
      <c r="H6961" s="12"/>
      <c r="K6961"/>
    </row>
    <row r="6962" spans="1:11" x14ac:dyDescent="0.3">
      <c r="A6962" s="21">
        <v>34834</v>
      </c>
      <c r="D6962" s="12">
        <v>4881380000000</v>
      </c>
      <c r="E6962" s="12" t="e">
        <f>(US_Debt_Table[[#This Row],[Debt Held by the Public]] - B7214)/B7214 * 100</f>
        <v>#DIV/0!</v>
      </c>
      <c r="F6962" s="12" t="e">
        <f>(US_Debt_Table[[#This Row],[Debt Held by the Public]] - B7214)/B7214 * 100</f>
        <v>#DIV/0!</v>
      </c>
      <c r="G6962" s="12"/>
      <c r="H6962" s="12"/>
      <c r="K6962"/>
    </row>
    <row r="6963" spans="1:11" x14ac:dyDescent="0.3">
      <c r="A6963" s="21">
        <v>34831</v>
      </c>
      <c r="D6963" s="12">
        <v>4859130000000</v>
      </c>
      <c r="E6963" s="12" t="e">
        <f>(US_Debt_Table[[#This Row],[Debt Held by the Public]] - B7215)/B7215 * 100</f>
        <v>#DIV/0!</v>
      </c>
      <c r="F6963" s="12" t="e">
        <f>(US_Debt_Table[[#This Row],[Debt Held by the Public]] - B7215)/B7215 * 100</f>
        <v>#DIV/0!</v>
      </c>
      <c r="G6963" s="12"/>
      <c r="H6963" s="12"/>
      <c r="K6963"/>
    </row>
    <row r="6964" spans="1:11" x14ac:dyDescent="0.3">
      <c r="A6964" s="21">
        <v>34830</v>
      </c>
      <c r="D6964" s="12">
        <v>4856340000000</v>
      </c>
      <c r="E6964" s="12" t="e">
        <f>(US_Debt_Table[[#This Row],[Debt Held by the Public]] - B7216)/B7216 * 100</f>
        <v>#DIV/0!</v>
      </c>
      <c r="F6964" s="12" t="e">
        <f>(US_Debt_Table[[#This Row],[Debt Held by the Public]] - B7216)/B7216 * 100</f>
        <v>#DIV/0!</v>
      </c>
      <c r="G6964" s="12"/>
      <c r="H6964" s="12"/>
      <c r="K6964"/>
    </row>
    <row r="6965" spans="1:11" x14ac:dyDescent="0.3">
      <c r="A6965" s="21">
        <v>34829</v>
      </c>
      <c r="D6965" s="12">
        <v>4856770000000</v>
      </c>
      <c r="E6965" s="12" t="e">
        <f>(US_Debt_Table[[#This Row],[Debt Held by the Public]] - B7217)/B7217 * 100</f>
        <v>#DIV/0!</v>
      </c>
      <c r="F6965" s="12" t="e">
        <f>(US_Debt_Table[[#This Row],[Debt Held by the Public]] - B7217)/B7217 * 100</f>
        <v>#DIV/0!</v>
      </c>
      <c r="G6965" s="12"/>
      <c r="H6965" s="12"/>
      <c r="K6965"/>
    </row>
    <row r="6966" spans="1:11" x14ac:dyDescent="0.3">
      <c r="A6966" s="21">
        <v>34828</v>
      </c>
      <c r="D6966" s="12">
        <v>4853700000000</v>
      </c>
      <c r="E6966" s="12" t="e">
        <f>(US_Debt_Table[[#This Row],[Debt Held by the Public]] - B7218)/B7218 * 100</f>
        <v>#DIV/0!</v>
      </c>
      <c r="F6966" s="12" t="e">
        <f>(US_Debt_Table[[#This Row],[Debt Held by the Public]] - B7218)/B7218 * 100</f>
        <v>#DIV/0!</v>
      </c>
      <c r="G6966" s="12"/>
      <c r="H6966" s="12"/>
      <c r="K6966"/>
    </row>
    <row r="6967" spans="1:11" x14ac:dyDescent="0.3">
      <c r="A6967" s="21">
        <v>34827</v>
      </c>
      <c r="D6967" s="12">
        <v>4856500000000</v>
      </c>
      <c r="E6967" s="12" t="e">
        <f>(US_Debt_Table[[#This Row],[Debt Held by the Public]] - B7219)/B7219 * 100</f>
        <v>#DIV/0!</v>
      </c>
      <c r="F6967" s="12" t="e">
        <f>(US_Debt_Table[[#This Row],[Debt Held by the Public]] - B7219)/B7219 * 100</f>
        <v>#DIV/0!</v>
      </c>
      <c r="G6967" s="12"/>
      <c r="H6967" s="12"/>
      <c r="K6967"/>
    </row>
    <row r="6968" spans="1:11" x14ac:dyDescent="0.3">
      <c r="A6968" s="21">
        <v>34824</v>
      </c>
      <c r="D6968" s="12">
        <v>4857680000000</v>
      </c>
      <c r="E6968" s="12" t="e">
        <f>(US_Debt_Table[[#This Row],[Debt Held by the Public]] - B7220)/B7220 * 100</f>
        <v>#DIV/0!</v>
      </c>
      <c r="F6968" s="12" t="e">
        <f>(US_Debt_Table[[#This Row],[Debt Held by the Public]] - B7220)/B7220 * 100</f>
        <v>#DIV/0!</v>
      </c>
      <c r="G6968" s="12"/>
      <c r="H6968" s="12"/>
      <c r="K6968"/>
    </row>
    <row r="6969" spans="1:11" x14ac:dyDescent="0.3">
      <c r="A6969" s="21">
        <v>34823</v>
      </c>
      <c r="D6969" s="12">
        <v>4854830000000</v>
      </c>
      <c r="E6969" s="12" t="e">
        <f>(US_Debt_Table[[#This Row],[Debt Held by the Public]] - B7221)/B7221 * 100</f>
        <v>#DIV/0!</v>
      </c>
      <c r="F6969" s="12" t="e">
        <f>(US_Debt_Table[[#This Row],[Debt Held by the Public]] - B7221)/B7221 * 100</f>
        <v>#DIV/0!</v>
      </c>
      <c r="G6969" s="12"/>
      <c r="H6969" s="12"/>
      <c r="K6969"/>
    </row>
    <row r="6970" spans="1:11" x14ac:dyDescent="0.3">
      <c r="A6970" s="21">
        <v>34822</v>
      </c>
      <c r="D6970" s="12">
        <v>4855150000000</v>
      </c>
      <c r="E6970" s="12" t="e">
        <f>(US_Debt_Table[[#This Row],[Debt Held by the Public]] - B7222)/B7222 * 100</f>
        <v>#DIV/0!</v>
      </c>
      <c r="F6970" s="12" t="e">
        <f>(US_Debt_Table[[#This Row],[Debt Held by the Public]] - B7222)/B7222 * 100</f>
        <v>#DIV/0!</v>
      </c>
      <c r="G6970" s="12"/>
      <c r="H6970" s="12"/>
      <c r="K6970"/>
    </row>
    <row r="6971" spans="1:11" x14ac:dyDescent="0.3">
      <c r="A6971" s="21">
        <v>34821</v>
      </c>
      <c r="D6971" s="12">
        <v>4859130000000</v>
      </c>
      <c r="E6971" s="12" t="e">
        <f>(US_Debt_Table[[#This Row],[Debt Held by the Public]] - B7223)/B7223 * 100</f>
        <v>#DIV/0!</v>
      </c>
      <c r="F6971" s="12" t="e">
        <f>(US_Debt_Table[[#This Row],[Debt Held by the Public]] - B7223)/B7223 * 100</f>
        <v>#DIV/0!</v>
      </c>
      <c r="G6971" s="12"/>
      <c r="H6971" s="12"/>
      <c r="K6971"/>
    </row>
    <row r="6972" spans="1:11" x14ac:dyDescent="0.3">
      <c r="A6972" s="21">
        <v>34820</v>
      </c>
      <c r="D6972" s="12">
        <v>4860330000000</v>
      </c>
      <c r="E6972" s="12" t="e">
        <f>(US_Debt_Table[[#This Row],[Debt Held by the Public]] - B7224)/B7224 * 100</f>
        <v>#DIV/0!</v>
      </c>
      <c r="F6972" s="12" t="e">
        <f>(US_Debt_Table[[#This Row],[Debt Held by the Public]] - B7224)/B7224 * 100</f>
        <v>#DIV/0!</v>
      </c>
      <c r="G6972" s="12"/>
      <c r="H6972" s="12"/>
      <c r="K6972"/>
    </row>
    <row r="6973" spans="1:11" x14ac:dyDescent="0.3">
      <c r="A6973" s="21">
        <v>34817</v>
      </c>
      <c r="D6973" s="12">
        <v>4852330000000</v>
      </c>
      <c r="E6973" s="12" t="e">
        <f>(US_Debt_Table[[#This Row],[Debt Held by the Public]] - B7225)/B7225 * 100</f>
        <v>#DIV/0!</v>
      </c>
      <c r="F6973" s="12" t="e">
        <f>(US_Debt_Table[[#This Row],[Debt Held by the Public]] - B7225)/B7225 * 100</f>
        <v>#DIV/0!</v>
      </c>
      <c r="G6973" s="12"/>
      <c r="H6973" s="12"/>
      <c r="K6973"/>
    </row>
    <row r="6974" spans="1:11" x14ac:dyDescent="0.3">
      <c r="A6974" s="21">
        <v>34816</v>
      </c>
      <c r="D6974" s="12">
        <v>4846780000000</v>
      </c>
      <c r="E6974" s="12" t="e">
        <f>(US_Debt_Table[[#This Row],[Debt Held by the Public]] - B7226)/B7226 * 100</f>
        <v>#DIV/0!</v>
      </c>
      <c r="F6974" s="12" t="e">
        <f>(US_Debt_Table[[#This Row],[Debt Held by the Public]] - B7226)/B7226 * 100</f>
        <v>#DIV/0!</v>
      </c>
      <c r="G6974" s="12"/>
      <c r="H6974" s="12"/>
      <c r="K6974"/>
    </row>
    <row r="6975" spans="1:11" x14ac:dyDescent="0.3">
      <c r="A6975" s="21">
        <v>34815</v>
      </c>
      <c r="D6975" s="12">
        <v>4848090000000</v>
      </c>
      <c r="E6975" s="12" t="e">
        <f>(US_Debt_Table[[#This Row],[Debt Held by the Public]] - B7227)/B7227 * 100</f>
        <v>#DIV/0!</v>
      </c>
      <c r="F6975" s="12" t="e">
        <f>(US_Debt_Table[[#This Row],[Debt Held by the Public]] - B7227)/B7227 * 100</f>
        <v>#DIV/0!</v>
      </c>
      <c r="G6975" s="12"/>
      <c r="H6975" s="12"/>
      <c r="K6975"/>
    </row>
    <row r="6976" spans="1:11" x14ac:dyDescent="0.3">
      <c r="A6976" s="21">
        <v>34814</v>
      </c>
      <c r="D6976" s="12">
        <v>4842770000000</v>
      </c>
      <c r="E6976" s="12" t="e">
        <f>(US_Debt_Table[[#This Row],[Debt Held by the Public]] - B7228)/B7228 * 100</f>
        <v>#DIV/0!</v>
      </c>
      <c r="F6976" s="12" t="e">
        <f>(US_Debt_Table[[#This Row],[Debt Held by the Public]] - B7228)/B7228 * 100</f>
        <v>#DIV/0!</v>
      </c>
      <c r="G6976" s="12"/>
      <c r="H6976" s="12"/>
      <c r="K6976"/>
    </row>
    <row r="6977" spans="1:11" x14ac:dyDescent="0.3">
      <c r="A6977" s="21">
        <v>34813</v>
      </c>
      <c r="D6977" s="12">
        <v>4839550000000</v>
      </c>
      <c r="E6977" s="12" t="e">
        <f>(US_Debt_Table[[#This Row],[Debt Held by the Public]] - B7229)/B7229 * 100</f>
        <v>#DIV/0!</v>
      </c>
      <c r="F6977" s="12" t="e">
        <f>(US_Debt_Table[[#This Row],[Debt Held by the Public]] - B7229)/B7229 * 100</f>
        <v>#DIV/0!</v>
      </c>
      <c r="G6977" s="12"/>
      <c r="H6977" s="12"/>
      <c r="K6977"/>
    </row>
    <row r="6978" spans="1:11" x14ac:dyDescent="0.3">
      <c r="A6978" s="21">
        <v>34810</v>
      </c>
      <c r="D6978" s="12">
        <v>4837380000000</v>
      </c>
      <c r="E6978" s="12" t="e">
        <f>(US_Debt_Table[[#This Row],[Debt Held by the Public]] - B7230)/B7230 * 100</f>
        <v>#DIV/0!</v>
      </c>
      <c r="F6978" s="12" t="e">
        <f>(US_Debt_Table[[#This Row],[Debt Held by the Public]] - B7230)/B7230 * 100</f>
        <v>#DIV/0!</v>
      </c>
      <c r="G6978" s="12"/>
      <c r="H6978" s="12"/>
      <c r="K6978"/>
    </row>
    <row r="6979" spans="1:11" x14ac:dyDescent="0.3">
      <c r="A6979" s="21">
        <v>34809</v>
      </c>
      <c r="D6979" s="12">
        <v>4836080000000</v>
      </c>
      <c r="E6979" s="12" t="e">
        <f>(US_Debt_Table[[#This Row],[Debt Held by the Public]] - B7231)/B7231 * 100</f>
        <v>#DIV/0!</v>
      </c>
      <c r="F6979" s="12" t="e">
        <f>(US_Debt_Table[[#This Row],[Debt Held by the Public]] - B7231)/B7231 * 100</f>
        <v>#DIV/0!</v>
      </c>
      <c r="G6979" s="12"/>
      <c r="H6979" s="12"/>
      <c r="K6979"/>
    </row>
    <row r="6980" spans="1:11" x14ac:dyDescent="0.3">
      <c r="A6980" s="21">
        <v>34808</v>
      </c>
      <c r="D6980" s="12">
        <v>4871310000000</v>
      </c>
      <c r="E6980" s="12" t="e">
        <f>(US_Debt_Table[[#This Row],[Debt Held by the Public]] - B7232)/B7232 * 100</f>
        <v>#DIV/0!</v>
      </c>
      <c r="F6980" s="12" t="e">
        <f>(US_Debt_Table[[#This Row],[Debt Held by the Public]] - B7232)/B7232 * 100</f>
        <v>#DIV/0!</v>
      </c>
      <c r="G6980" s="12"/>
      <c r="H6980" s="12"/>
      <c r="K6980"/>
    </row>
    <row r="6981" spans="1:11" x14ac:dyDescent="0.3">
      <c r="A6981" s="21">
        <v>34807</v>
      </c>
      <c r="D6981" s="12">
        <v>4871220000000</v>
      </c>
      <c r="E6981" s="12" t="e">
        <f>(US_Debt_Table[[#This Row],[Debt Held by the Public]] - B7233)/B7233 * 100</f>
        <v>#DIV/0!</v>
      </c>
      <c r="F6981" s="12" t="e">
        <f>(US_Debt_Table[[#This Row],[Debt Held by the Public]] - B7233)/B7233 * 100</f>
        <v>#DIV/0!</v>
      </c>
      <c r="G6981" s="12"/>
      <c r="H6981" s="12"/>
      <c r="K6981"/>
    </row>
    <row r="6982" spans="1:11" x14ac:dyDescent="0.3">
      <c r="A6982" s="21">
        <v>34806</v>
      </c>
      <c r="D6982" s="12">
        <v>4869200000000</v>
      </c>
      <c r="E6982" s="12" t="e">
        <f>(US_Debt_Table[[#This Row],[Debt Held by the Public]] - B7234)/B7234 * 100</f>
        <v>#DIV/0!</v>
      </c>
      <c r="F6982" s="12" t="e">
        <f>(US_Debt_Table[[#This Row],[Debt Held by the Public]] - B7234)/B7234 * 100</f>
        <v>#DIV/0!</v>
      </c>
      <c r="G6982" s="12"/>
      <c r="H6982" s="12"/>
      <c r="K6982"/>
    </row>
    <row r="6983" spans="1:11" x14ac:dyDescent="0.3">
      <c r="A6983" s="21">
        <v>34803</v>
      </c>
      <c r="D6983" s="12">
        <v>4873410000000</v>
      </c>
      <c r="E6983" s="12" t="e">
        <f>(US_Debt_Table[[#This Row],[Debt Held by the Public]] - B7235)/B7235 * 100</f>
        <v>#DIV/0!</v>
      </c>
      <c r="F6983" s="12" t="e">
        <f>(US_Debt_Table[[#This Row],[Debt Held by the Public]] - B7235)/B7235 * 100</f>
        <v>#DIV/0!</v>
      </c>
      <c r="G6983" s="12"/>
      <c r="H6983" s="12"/>
      <c r="K6983"/>
    </row>
    <row r="6984" spans="1:11" x14ac:dyDescent="0.3">
      <c r="A6984" s="21">
        <v>34802</v>
      </c>
      <c r="D6984" s="12">
        <v>4872240000000</v>
      </c>
      <c r="E6984" s="12" t="e">
        <f>(US_Debt_Table[[#This Row],[Debt Held by the Public]] - B7236)/B7236 * 100</f>
        <v>#DIV/0!</v>
      </c>
      <c r="F6984" s="12" t="e">
        <f>(US_Debt_Table[[#This Row],[Debt Held by the Public]] - B7236)/B7236 * 100</f>
        <v>#DIV/0!</v>
      </c>
      <c r="G6984" s="12"/>
      <c r="H6984" s="12"/>
      <c r="K6984"/>
    </row>
    <row r="6985" spans="1:11" x14ac:dyDescent="0.3">
      <c r="A6985" s="21">
        <v>34801</v>
      </c>
      <c r="D6985" s="12">
        <v>4874100000000</v>
      </c>
      <c r="E6985" s="12" t="e">
        <f>(US_Debt_Table[[#This Row],[Debt Held by the Public]] - B7237)/B7237 * 100</f>
        <v>#DIV/0!</v>
      </c>
      <c r="F6985" s="12" t="e">
        <f>(US_Debt_Table[[#This Row],[Debt Held by the Public]] - B7237)/B7237 * 100</f>
        <v>#DIV/0!</v>
      </c>
      <c r="G6985" s="12"/>
      <c r="H6985" s="12"/>
      <c r="K6985"/>
    </row>
    <row r="6986" spans="1:11" x14ac:dyDescent="0.3">
      <c r="A6986" s="21">
        <v>34800</v>
      </c>
      <c r="D6986" s="12">
        <v>4871390000000</v>
      </c>
      <c r="E6986" s="12" t="e">
        <f>(US_Debt_Table[[#This Row],[Debt Held by the Public]] - B7238)/B7238 * 100</f>
        <v>#DIV/0!</v>
      </c>
      <c r="F6986" s="12" t="e">
        <f>(US_Debt_Table[[#This Row],[Debt Held by the Public]] - B7238)/B7238 * 100</f>
        <v>#DIV/0!</v>
      </c>
      <c r="G6986" s="12"/>
      <c r="H6986" s="12"/>
      <c r="K6986"/>
    </row>
    <row r="6987" spans="1:11" x14ac:dyDescent="0.3">
      <c r="A6987" s="21">
        <v>34799</v>
      </c>
      <c r="D6987" s="12">
        <v>4869420000000</v>
      </c>
      <c r="E6987" s="12" t="e">
        <f>(US_Debt_Table[[#This Row],[Debt Held by the Public]] - B7239)/B7239 * 100</f>
        <v>#DIV/0!</v>
      </c>
      <c r="F6987" s="12" t="e">
        <f>(US_Debt_Table[[#This Row],[Debt Held by the Public]] - B7239)/B7239 * 100</f>
        <v>#DIV/0!</v>
      </c>
      <c r="G6987" s="12"/>
      <c r="H6987" s="12"/>
      <c r="K6987"/>
    </row>
    <row r="6988" spans="1:11" x14ac:dyDescent="0.3">
      <c r="A6988" s="21">
        <v>34796</v>
      </c>
      <c r="D6988" s="12">
        <v>4868500000000</v>
      </c>
      <c r="E6988" s="12" t="e">
        <f>(US_Debt_Table[[#This Row],[Debt Held by the Public]] - B7240)/B7240 * 100</f>
        <v>#DIV/0!</v>
      </c>
      <c r="F6988" s="12" t="e">
        <f>(US_Debt_Table[[#This Row],[Debt Held by the Public]] - B7240)/B7240 * 100</f>
        <v>#DIV/0!</v>
      </c>
      <c r="G6988" s="12"/>
      <c r="H6988" s="12"/>
      <c r="K6988"/>
    </row>
    <row r="6989" spans="1:11" x14ac:dyDescent="0.3">
      <c r="A6989" s="21">
        <v>34795</v>
      </c>
      <c r="D6989" s="12">
        <v>4872970000000</v>
      </c>
      <c r="E6989" s="12" t="e">
        <f>(US_Debt_Table[[#This Row],[Debt Held by the Public]] - B7241)/B7241 * 100</f>
        <v>#DIV/0!</v>
      </c>
      <c r="F6989" s="12" t="e">
        <f>(US_Debt_Table[[#This Row],[Debt Held by the Public]] - B7241)/B7241 * 100</f>
        <v>#DIV/0!</v>
      </c>
      <c r="G6989" s="12"/>
      <c r="H6989" s="12"/>
      <c r="K6989"/>
    </row>
    <row r="6990" spans="1:11" x14ac:dyDescent="0.3">
      <c r="A6990" s="21">
        <v>34794</v>
      </c>
      <c r="D6990" s="12">
        <v>4878160000000</v>
      </c>
      <c r="E6990" s="12" t="e">
        <f>(US_Debt_Table[[#This Row],[Debt Held by the Public]] - B7242)/B7242 * 100</f>
        <v>#DIV/0!</v>
      </c>
      <c r="F6990" s="12" t="e">
        <f>(US_Debt_Table[[#This Row],[Debt Held by the Public]] - B7242)/B7242 * 100</f>
        <v>#DIV/0!</v>
      </c>
      <c r="G6990" s="12"/>
      <c r="H6990" s="12"/>
      <c r="K6990"/>
    </row>
    <row r="6991" spans="1:11" x14ac:dyDescent="0.3">
      <c r="A6991" s="21">
        <v>34793</v>
      </c>
      <c r="D6991" s="12">
        <v>4876210000000</v>
      </c>
      <c r="E6991" s="12" t="e">
        <f>(US_Debt_Table[[#This Row],[Debt Held by the Public]] - B7243)/B7243 * 100</f>
        <v>#DIV/0!</v>
      </c>
      <c r="F6991" s="12" t="e">
        <f>(US_Debt_Table[[#This Row],[Debt Held by the Public]] - B7243)/B7243 * 100</f>
        <v>#DIV/0!</v>
      </c>
      <c r="G6991" s="12"/>
      <c r="H6991" s="12"/>
      <c r="K6991"/>
    </row>
    <row r="6992" spans="1:11" x14ac:dyDescent="0.3">
      <c r="A6992" s="21">
        <v>34792</v>
      </c>
      <c r="D6992" s="12">
        <v>4873480000000</v>
      </c>
      <c r="E6992" s="12" t="e">
        <f>(US_Debt_Table[[#This Row],[Debt Held by the Public]] - B7244)/B7244 * 100</f>
        <v>#DIV/0!</v>
      </c>
      <c r="F6992" s="12" t="e">
        <f>(US_Debt_Table[[#This Row],[Debt Held by the Public]] - B7244)/B7244 * 100</f>
        <v>#DIV/0!</v>
      </c>
      <c r="G6992" s="12"/>
      <c r="H6992" s="12"/>
      <c r="K6992"/>
    </row>
    <row r="6993" spans="1:11" x14ac:dyDescent="0.3">
      <c r="A6993" s="21">
        <v>34789</v>
      </c>
      <c r="D6993" s="12">
        <v>4864120000000</v>
      </c>
      <c r="E6993" s="12" t="e">
        <f>(US_Debt_Table[[#This Row],[Debt Held by the Public]] - B7245)/B7245 * 100</f>
        <v>#DIV/0!</v>
      </c>
      <c r="F6993" s="12" t="e">
        <f>(US_Debt_Table[[#This Row],[Debt Held by the Public]] - B7245)/B7245 * 100</f>
        <v>#DIV/0!</v>
      </c>
      <c r="G6993" s="12"/>
      <c r="H6993" s="12"/>
      <c r="K6993"/>
    </row>
    <row r="6994" spans="1:11" x14ac:dyDescent="0.3">
      <c r="A6994" s="21">
        <v>34788</v>
      </c>
      <c r="D6994" s="12">
        <v>4852910000000</v>
      </c>
      <c r="E6994" s="12" t="e">
        <f>(US_Debt_Table[[#This Row],[Debt Held by the Public]] - B7246)/B7246 * 100</f>
        <v>#DIV/0!</v>
      </c>
      <c r="F6994" s="12" t="e">
        <f>(US_Debt_Table[[#This Row],[Debt Held by the Public]] - B7246)/B7246 * 100</f>
        <v>#DIV/0!</v>
      </c>
      <c r="G6994" s="12"/>
      <c r="H6994" s="12"/>
      <c r="K6994"/>
    </row>
    <row r="6995" spans="1:11" x14ac:dyDescent="0.3">
      <c r="A6995" s="21">
        <v>34787</v>
      </c>
      <c r="D6995" s="12">
        <v>4851860000000</v>
      </c>
      <c r="E6995" s="12" t="e">
        <f>(US_Debt_Table[[#This Row],[Debt Held by the Public]] - B7247)/B7247 * 100</f>
        <v>#DIV/0!</v>
      </c>
      <c r="F6995" s="12" t="e">
        <f>(US_Debt_Table[[#This Row],[Debt Held by the Public]] - B7247)/B7247 * 100</f>
        <v>#DIV/0!</v>
      </c>
      <c r="G6995" s="12"/>
      <c r="H6995" s="12"/>
      <c r="K6995"/>
    </row>
    <row r="6996" spans="1:11" x14ac:dyDescent="0.3">
      <c r="A6996" s="21">
        <v>34786</v>
      </c>
      <c r="D6996" s="12">
        <v>4850000000000</v>
      </c>
      <c r="E6996" s="12" t="e">
        <f>(US_Debt_Table[[#This Row],[Debt Held by the Public]] - B7248)/B7248 * 100</f>
        <v>#DIV/0!</v>
      </c>
      <c r="F6996" s="12" t="e">
        <f>(US_Debt_Table[[#This Row],[Debt Held by the Public]] - B7248)/B7248 * 100</f>
        <v>#DIV/0!</v>
      </c>
      <c r="G6996" s="12"/>
      <c r="H6996" s="12"/>
      <c r="K6996"/>
    </row>
    <row r="6997" spans="1:11" x14ac:dyDescent="0.3">
      <c r="A6997" s="21">
        <v>34785</v>
      </c>
      <c r="D6997" s="12">
        <v>4847680000000</v>
      </c>
      <c r="E6997" s="12" t="e">
        <f>(US_Debt_Table[[#This Row],[Debt Held by the Public]] - B7249)/B7249 * 100</f>
        <v>#DIV/0!</v>
      </c>
      <c r="F6997" s="12" t="e">
        <f>(US_Debt_Table[[#This Row],[Debt Held by the Public]] - B7249)/B7249 * 100</f>
        <v>#DIV/0!</v>
      </c>
      <c r="G6997" s="12"/>
      <c r="H6997" s="12"/>
      <c r="K6997"/>
    </row>
    <row r="6998" spans="1:11" x14ac:dyDescent="0.3">
      <c r="A6998" s="21">
        <v>34782</v>
      </c>
      <c r="D6998" s="12">
        <v>4846990000000</v>
      </c>
      <c r="E6998" s="12" t="e">
        <f>(US_Debt_Table[[#This Row],[Debt Held by the Public]] - B7250)/B7250 * 100</f>
        <v>#DIV/0!</v>
      </c>
      <c r="F6998" s="12" t="e">
        <f>(US_Debt_Table[[#This Row],[Debt Held by the Public]] - B7250)/B7250 * 100</f>
        <v>#DIV/0!</v>
      </c>
      <c r="G6998" s="12"/>
      <c r="H6998" s="12"/>
      <c r="K6998"/>
    </row>
    <row r="6999" spans="1:11" x14ac:dyDescent="0.3">
      <c r="A6999" s="21">
        <v>34781</v>
      </c>
      <c r="D6999" s="12">
        <v>4845960000000</v>
      </c>
      <c r="E6999" s="12" t="e">
        <f>(US_Debt_Table[[#This Row],[Debt Held by the Public]] - B7251)/B7251 * 100</f>
        <v>#DIV/0!</v>
      </c>
      <c r="F6999" s="12" t="e">
        <f>(US_Debt_Table[[#This Row],[Debt Held by the Public]] - B7251)/B7251 * 100</f>
        <v>#DIV/0!</v>
      </c>
      <c r="G6999" s="12"/>
      <c r="H6999" s="12"/>
      <c r="K6999"/>
    </row>
    <row r="7000" spans="1:11" x14ac:dyDescent="0.3">
      <c r="A7000" s="21">
        <v>34780</v>
      </c>
      <c r="D7000" s="12">
        <v>4844510000000</v>
      </c>
      <c r="E7000" s="12" t="e">
        <f>(US_Debt_Table[[#This Row],[Debt Held by the Public]] - B7252)/B7252 * 100</f>
        <v>#DIV/0!</v>
      </c>
      <c r="F7000" s="12" t="e">
        <f>(US_Debt_Table[[#This Row],[Debt Held by the Public]] - B7252)/B7252 * 100</f>
        <v>#DIV/0!</v>
      </c>
      <c r="G7000" s="12"/>
      <c r="H7000" s="12"/>
      <c r="K7000"/>
    </row>
    <row r="7001" spans="1:11" x14ac:dyDescent="0.3">
      <c r="A7001" s="21">
        <v>34779</v>
      </c>
      <c r="D7001" s="12">
        <v>4843690000000</v>
      </c>
      <c r="E7001" s="12" t="e">
        <f>(US_Debt_Table[[#This Row],[Debt Held by the Public]] - B7253)/B7253 * 100</f>
        <v>#DIV/0!</v>
      </c>
      <c r="F7001" s="12" t="e">
        <f>(US_Debt_Table[[#This Row],[Debt Held by the Public]] - B7253)/B7253 * 100</f>
        <v>#DIV/0!</v>
      </c>
      <c r="G7001" s="12"/>
      <c r="H7001" s="12"/>
      <c r="K7001"/>
    </row>
    <row r="7002" spans="1:11" x14ac:dyDescent="0.3">
      <c r="A7002" s="21">
        <v>34778</v>
      </c>
      <c r="D7002" s="12">
        <v>4842720000000</v>
      </c>
      <c r="E7002" s="12" t="e">
        <f>(US_Debt_Table[[#This Row],[Debt Held by the Public]] - B7254)/B7254 * 100</f>
        <v>#DIV/0!</v>
      </c>
      <c r="F7002" s="12" t="e">
        <f>(US_Debt_Table[[#This Row],[Debt Held by the Public]] - B7254)/B7254 * 100</f>
        <v>#DIV/0!</v>
      </c>
      <c r="G7002" s="12"/>
      <c r="H7002" s="12"/>
      <c r="K7002"/>
    </row>
    <row r="7003" spans="1:11" x14ac:dyDescent="0.3">
      <c r="A7003" s="21">
        <v>34775</v>
      </c>
      <c r="D7003" s="12">
        <v>4841550000000</v>
      </c>
      <c r="E7003" s="12" t="e">
        <f>(US_Debt_Table[[#This Row],[Debt Held by the Public]] - B7255)/B7255 * 100</f>
        <v>#DIV/0!</v>
      </c>
      <c r="F7003" s="12" t="e">
        <f>(US_Debt_Table[[#This Row],[Debt Held by the Public]] - B7255)/B7255 * 100</f>
        <v>#DIV/0!</v>
      </c>
      <c r="G7003" s="12"/>
      <c r="H7003" s="12"/>
      <c r="K7003"/>
    </row>
    <row r="7004" spans="1:11" x14ac:dyDescent="0.3">
      <c r="A7004" s="21">
        <v>34774</v>
      </c>
      <c r="D7004" s="12">
        <v>4840320000000</v>
      </c>
      <c r="E7004" s="12" t="e">
        <f>(US_Debt_Table[[#This Row],[Debt Held by the Public]] - B7256)/B7256 * 100</f>
        <v>#DIV/0!</v>
      </c>
      <c r="F7004" s="12" t="e">
        <f>(US_Debt_Table[[#This Row],[Debt Held by the Public]] - B7256)/B7256 * 100</f>
        <v>#DIV/0!</v>
      </c>
      <c r="G7004" s="12"/>
      <c r="H7004" s="12"/>
      <c r="K7004"/>
    </row>
    <row r="7005" spans="1:11" x14ac:dyDescent="0.3">
      <c r="A7005" s="21">
        <v>34773</v>
      </c>
      <c r="D7005" s="12">
        <v>4847770000000</v>
      </c>
      <c r="E7005" s="12" t="e">
        <f>(US_Debt_Table[[#This Row],[Debt Held by the Public]] - B7257)/B7257 * 100</f>
        <v>#DIV/0!</v>
      </c>
      <c r="F7005" s="12" t="e">
        <f>(US_Debt_Table[[#This Row],[Debt Held by the Public]] - B7257)/B7257 * 100</f>
        <v>#DIV/0!</v>
      </c>
      <c r="G7005" s="12"/>
      <c r="H7005" s="12"/>
      <c r="K7005"/>
    </row>
    <row r="7006" spans="1:11" x14ac:dyDescent="0.3">
      <c r="A7006" s="21">
        <v>34772</v>
      </c>
      <c r="D7006" s="12">
        <v>4846820000000</v>
      </c>
      <c r="E7006" s="12" t="e">
        <f>(US_Debt_Table[[#This Row],[Debt Held by the Public]] - B7258)/B7258 * 100</f>
        <v>#DIV/0!</v>
      </c>
      <c r="F7006" s="12" t="e">
        <f>(US_Debt_Table[[#This Row],[Debt Held by the Public]] - B7258)/B7258 * 100</f>
        <v>#DIV/0!</v>
      </c>
      <c r="G7006" s="12"/>
      <c r="H7006" s="12"/>
      <c r="K7006"/>
    </row>
    <row r="7007" spans="1:11" x14ac:dyDescent="0.3">
      <c r="A7007" s="21">
        <v>34771</v>
      </c>
      <c r="D7007" s="12">
        <v>4848750000000</v>
      </c>
      <c r="E7007" s="12" t="e">
        <f>(US_Debt_Table[[#This Row],[Debt Held by the Public]] - B7259)/B7259 * 100</f>
        <v>#DIV/0!</v>
      </c>
      <c r="F7007" s="12" t="e">
        <f>(US_Debt_Table[[#This Row],[Debt Held by the Public]] - B7259)/B7259 * 100</f>
        <v>#DIV/0!</v>
      </c>
      <c r="G7007" s="12"/>
      <c r="H7007" s="12"/>
      <c r="K7007"/>
    </row>
    <row r="7008" spans="1:11" x14ac:dyDescent="0.3">
      <c r="A7008" s="21">
        <v>34768</v>
      </c>
      <c r="D7008" s="12">
        <v>4847330000000</v>
      </c>
      <c r="E7008" s="12" t="e">
        <f>(US_Debt_Table[[#This Row],[Debt Held by the Public]] - B7260)/B7260 * 100</f>
        <v>#DIV/0!</v>
      </c>
      <c r="F7008" s="12" t="e">
        <f>(US_Debt_Table[[#This Row],[Debt Held by the Public]] - B7260)/B7260 * 100</f>
        <v>#DIV/0!</v>
      </c>
      <c r="G7008" s="12"/>
      <c r="H7008" s="12"/>
      <c r="K7008"/>
    </row>
    <row r="7009" spans="1:11" x14ac:dyDescent="0.3">
      <c r="A7009" s="21">
        <v>34767</v>
      </c>
      <c r="D7009" s="12">
        <v>4846100000000</v>
      </c>
      <c r="E7009" s="12" t="e">
        <f>(US_Debt_Table[[#This Row],[Debt Held by the Public]] - B7261)/B7261 * 100</f>
        <v>#DIV/0!</v>
      </c>
      <c r="F7009" s="12" t="e">
        <f>(US_Debt_Table[[#This Row],[Debt Held by the Public]] - B7261)/B7261 * 100</f>
        <v>#DIV/0!</v>
      </c>
      <c r="G7009" s="12"/>
      <c r="H7009" s="12"/>
      <c r="K7009"/>
    </row>
    <row r="7010" spans="1:11" x14ac:dyDescent="0.3">
      <c r="A7010" s="21">
        <v>34766</v>
      </c>
      <c r="D7010" s="12">
        <v>4848280000000</v>
      </c>
      <c r="E7010" s="12" t="e">
        <f>(US_Debt_Table[[#This Row],[Debt Held by the Public]] - B7262)/B7262 * 100</f>
        <v>#DIV/0!</v>
      </c>
      <c r="F7010" s="12" t="e">
        <f>(US_Debt_Table[[#This Row],[Debt Held by the Public]] - B7262)/B7262 * 100</f>
        <v>#DIV/0!</v>
      </c>
      <c r="G7010" s="12"/>
      <c r="H7010" s="12"/>
      <c r="K7010"/>
    </row>
    <row r="7011" spans="1:11" x14ac:dyDescent="0.3">
      <c r="A7011" s="21">
        <v>34765</v>
      </c>
      <c r="D7011" s="12">
        <v>4851010000000</v>
      </c>
      <c r="E7011" s="12" t="e">
        <f>(US_Debt_Table[[#This Row],[Debt Held by the Public]] - B7263)/B7263 * 100</f>
        <v>#DIV/0!</v>
      </c>
      <c r="F7011" s="12" t="e">
        <f>(US_Debt_Table[[#This Row],[Debt Held by the Public]] - B7263)/B7263 * 100</f>
        <v>#DIV/0!</v>
      </c>
      <c r="G7011" s="12"/>
      <c r="H7011" s="12"/>
      <c r="K7011"/>
    </row>
    <row r="7012" spans="1:11" x14ac:dyDescent="0.3">
      <c r="A7012" s="21">
        <v>34764</v>
      </c>
      <c r="D7012" s="12">
        <v>4840910000000</v>
      </c>
      <c r="E7012" s="12" t="e">
        <f>(US_Debt_Table[[#This Row],[Debt Held by the Public]] - B7264)/B7264 * 100</f>
        <v>#DIV/0!</v>
      </c>
      <c r="F7012" s="12" t="e">
        <f>(US_Debt_Table[[#This Row],[Debt Held by the Public]] - B7264)/B7264 * 100</f>
        <v>#DIV/0!</v>
      </c>
      <c r="G7012" s="12"/>
      <c r="H7012" s="12"/>
      <c r="K7012"/>
    </row>
    <row r="7013" spans="1:11" x14ac:dyDescent="0.3">
      <c r="A7013" s="21">
        <v>34761</v>
      </c>
      <c r="D7013" s="12">
        <v>4840470000000</v>
      </c>
      <c r="E7013" s="12" t="e">
        <f>(US_Debt_Table[[#This Row],[Debt Held by the Public]] - B7265)/B7265 * 100</f>
        <v>#DIV/0!</v>
      </c>
      <c r="F7013" s="12" t="e">
        <f>(US_Debt_Table[[#This Row],[Debt Held by the Public]] - B7265)/B7265 * 100</f>
        <v>#DIV/0!</v>
      </c>
      <c r="G7013" s="12"/>
      <c r="H7013" s="12"/>
      <c r="K7013"/>
    </row>
    <row r="7014" spans="1:11" x14ac:dyDescent="0.3">
      <c r="A7014" s="21">
        <v>34760</v>
      </c>
      <c r="D7014" s="12">
        <v>4851010000000</v>
      </c>
      <c r="E7014" s="12" t="e">
        <f>(US_Debt_Table[[#This Row],[Debt Held by the Public]] - B7266)/B7266 * 100</f>
        <v>#DIV/0!</v>
      </c>
      <c r="F7014" s="12" t="e">
        <f>(US_Debt_Table[[#This Row],[Debt Held by the Public]] - B7266)/B7266 * 100</f>
        <v>#DIV/0!</v>
      </c>
      <c r="G7014" s="12"/>
      <c r="H7014" s="12"/>
      <c r="K7014"/>
    </row>
    <row r="7015" spans="1:11" x14ac:dyDescent="0.3">
      <c r="A7015" s="21">
        <v>34759</v>
      </c>
      <c r="D7015" s="12">
        <v>4848390000000</v>
      </c>
      <c r="E7015" s="12" t="e">
        <f>(US_Debt_Table[[#This Row],[Debt Held by the Public]] - B7267)/B7267 * 100</f>
        <v>#DIV/0!</v>
      </c>
      <c r="F7015" s="12" t="e">
        <f>(US_Debt_Table[[#This Row],[Debt Held by the Public]] - B7267)/B7267 * 100</f>
        <v>#DIV/0!</v>
      </c>
      <c r="G7015" s="12"/>
      <c r="H7015" s="12"/>
      <c r="K7015"/>
    </row>
    <row r="7016" spans="1:11" x14ac:dyDescent="0.3">
      <c r="A7016" s="21">
        <v>34758</v>
      </c>
      <c r="D7016" s="12">
        <v>4854300000000</v>
      </c>
      <c r="E7016" s="12" t="e">
        <f>(US_Debt_Table[[#This Row],[Debt Held by the Public]] - B7268)/B7268 * 100</f>
        <v>#DIV/0!</v>
      </c>
      <c r="F7016" s="12" t="e">
        <f>(US_Debt_Table[[#This Row],[Debt Held by the Public]] - B7268)/B7268 * 100</f>
        <v>#DIV/0!</v>
      </c>
      <c r="G7016" s="12"/>
      <c r="H7016" s="12"/>
      <c r="K7016"/>
    </row>
    <row r="7017" spans="1:11" x14ac:dyDescent="0.3">
      <c r="A7017" s="21">
        <v>34757</v>
      </c>
      <c r="D7017" s="12">
        <v>4839490000000</v>
      </c>
      <c r="E7017" s="12" t="e">
        <f>(US_Debt_Table[[#This Row],[Debt Held by the Public]] - B7269)/B7269 * 100</f>
        <v>#DIV/0!</v>
      </c>
      <c r="F7017" s="12" t="e">
        <f>(US_Debt_Table[[#This Row],[Debt Held by the Public]] - B7269)/B7269 * 100</f>
        <v>#DIV/0!</v>
      </c>
      <c r="G7017" s="12"/>
      <c r="H7017" s="12"/>
      <c r="K7017"/>
    </row>
    <row r="7018" spans="1:11" x14ac:dyDescent="0.3">
      <c r="A7018" s="21">
        <v>34754</v>
      </c>
      <c r="D7018" s="12">
        <v>4838340000000</v>
      </c>
      <c r="E7018" s="12" t="e">
        <f>(US_Debt_Table[[#This Row],[Debt Held by the Public]] - B7270)/B7270 * 100</f>
        <v>#DIV/0!</v>
      </c>
      <c r="F7018" s="12" t="e">
        <f>(US_Debt_Table[[#This Row],[Debt Held by the Public]] - B7270)/B7270 * 100</f>
        <v>#DIV/0!</v>
      </c>
      <c r="G7018" s="12"/>
      <c r="H7018" s="12"/>
      <c r="K7018"/>
    </row>
    <row r="7019" spans="1:11" x14ac:dyDescent="0.3">
      <c r="A7019" s="21">
        <v>34753</v>
      </c>
      <c r="D7019" s="12">
        <v>4837340000000</v>
      </c>
      <c r="E7019" s="12" t="e">
        <f>(US_Debt_Table[[#This Row],[Debt Held by the Public]] - B7271)/B7271 * 100</f>
        <v>#DIV/0!</v>
      </c>
      <c r="F7019" s="12" t="e">
        <f>(US_Debt_Table[[#This Row],[Debt Held by the Public]] - B7271)/B7271 * 100</f>
        <v>#DIV/0!</v>
      </c>
      <c r="G7019" s="12"/>
      <c r="H7019" s="12"/>
      <c r="K7019"/>
    </row>
    <row r="7020" spans="1:11" x14ac:dyDescent="0.3">
      <c r="A7020" s="21">
        <v>34752</v>
      </c>
      <c r="D7020" s="12">
        <v>4836000000000</v>
      </c>
      <c r="E7020" s="12" t="e">
        <f>(US_Debt_Table[[#This Row],[Debt Held by the Public]] - B7272)/B7272 * 100</f>
        <v>#DIV/0!</v>
      </c>
      <c r="F7020" s="12" t="e">
        <f>(US_Debt_Table[[#This Row],[Debt Held by the Public]] - B7272)/B7272 * 100</f>
        <v>#DIV/0!</v>
      </c>
      <c r="G7020" s="12"/>
      <c r="H7020" s="12"/>
      <c r="K7020"/>
    </row>
    <row r="7021" spans="1:11" x14ac:dyDescent="0.3">
      <c r="A7021" s="21">
        <v>34751</v>
      </c>
      <c r="D7021" s="12">
        <v>4834640000000</v>
      </c>
      <c r="E7021" s="12" t="e">
        <f>(US_Debt_Table[[#This Row],[Debt Held by the Public]] - B7273)/B7273 * 100</f>
        <v>#DIV/0!</v>
      </c>
      <c r="F7021" s="12" t="e">
        <f>(US_Debt_Table[[#This Row],[Debt Held by the Public]] - B7273)/B7273 * 100</f>
        <v>#DIV/0!</v>
      </c>
      <c r="G7021" s="12"/>
      <c r="H7021" s="12"/>
      <c r="K7021"/>
    </row>
    <row r="7022" spans="1:11" x14ac:dyDescent="0.3">
      <c r="A7022" s="21">
        <v>34747</v>
      </c>
      <c r="D7022" s="12">
        <v>4832690000000</v>
      </c>
      <c r="E7022" s="12" t="e">
        <f>(US_Debt_Table[[#This Row],[Debt Held by the Public]] - B7274)/B7274 * 100</f>
        <v>#DIV/0!</v>
      </c>
      <c r="F7022" s="12" t="e">
        <f>(US_Debt_Table[[#This Row],[Debt Held by the Public]] - B7274)/B7274 * 100</f>
        <v>#DIV/0!</v>
      </c>
      <c r="G7022" s="12"/>
      <c r="H7022" s="12"/>
      <c r="K7022"/>
    </row>
    <row r="7023" spans="1:11" x14ac:dyDescent="0.3">
      <c r="A7023" s="21">
        <v>34746</v>
      </c>
      <c r="D7023" s="12">
        <v>4831280000000</v>
      </c>
      <c r="E7023" s="12" t="e">
        <f>(US_Debt_Table[[#This Row],[Debt Held by the Public]] - B7275)/B7275 * 100</f>
        <v>#DIV/0!</v>
      </c>
      <c r="F7023" s="12" t="e">
        <f>(US_Debt_Table[[#This Row],[Debt Held by the Public]] - B7275)/B7275 * 100</f>
        <v>#DIV/0!</v>
      </c>
      <c r="G7023" s="12"/>
      <c r="H7023" s="12"/>
      <c r="K7023"/>
    </row>
    <row r="7024" spans="1:11" x14ac:dyDescent="0.3">
      <c r="A7024" s="21">
        <v>34745</v>
      </c>
      <c r="D7024" s="12">
        <v>4828680000000</v>
      </c>
      <c r="E7024" s="12" t="e">
        <f>(US_Debt_Table[[#This Row],[Debt Held by the Public]] - B7276)/B7276 * 100</f>
        <v>#DIV/0!</v>
      </c>
      <c r="F7024" s="12" t="e">
        <f>(US_Debt_Table[[#This Row],[Debt Held by the Public]] - B7276)/B7276 * 100</f>
        <v>#DIV/0!</v>
      </c>
      <c r="G7024" s="12"/>
      <c r="H7024" s="12"/>
      <c r="K7024"/>
    </row>
    <row r="7025" spans="1:11" x14ac:dyDescent="0.3">
      <c r="A7025" s="21">
        <v>34744</v>
      </c>
      <c r="D7025" s="12">
        <v>4807070000000</v>
      </c>
      <c r="E7025" s="12" t="e">
        <f>(US_Debt_Table[[#This Row],[Debt Held by the Public]] - B7277)/B7277 * 100</f>
        <v>#DIV/0!</v>
      </c>
      <c r="F7025" s="12" t="e">
        <f>(US_Debt_Table[[#This Row],[Debt Held by the Public]] - B7277)/B7277 * 100</f>
        <v>#DIV/0!</v>
      </c>
      <c r="G7025" s="12"/>
      <c r="H7025" s="12"/>
      <c r="K7025"/>
    </row>
    <row r="7026" spans="1:11" x14ac:dyDescent="0.3">
      <c r="A7026" s="21">
        <v>34743</v>
      </c>
      <c r="D7026" s="12">
        <v>4805960000000</v>
      </c>
      <c r="E7026" s="12" t="e">
        <f>(US_Debt_Table[[#This Row],[Debt Held by the Public]] - B7278)/B7278 * 100</f>
        <v>#DIV/0!</v>
      </c>
      <c r="F7026" s="12" t="e">
        <f>(US_Debt_Table[[#This Row],[Debt Held by the Public]] - B7278)/B7278 * 100</f>
        <v>#DIV/0!</v>
      </c>
      <c r="G7026" s="12"/>
      <c r="H7026" s="12"/>
      <c r="K7026"/>
    </row>
    <row r="7027" spans="1:11" x14ac:dyDescent="0.3">
      <c r="A7027" s="21">
        <v>34740</v>
      </c>
      <c r="D7027" s="12">
        <v>4805270000000</v>
      </c>
      <c r="E7027" s="12" t="e">
        <f>(US_Debt_Table[[#This Row],[Debt Held by the Public]] - B7279)/B7279 * 100</f>
        <v>#DIV/0!</v>
      </c>
      <c r="F7027" s="12" t="e">
        <f>(US_Debt_Table[[#This Row],[Debt Held by the Public]] - B7279)/B7279 * 100</f>
        <v>#DIV/0!</v>
      </c>
      <c r="G7027" s="12"/>
      <c r="H7027" s="12"/>
      <c r="K7027"/>
    </row>
    <row r="7028" spans="1:11" x14ac:dyDescent="0.3">
      <c r="A7028" s="21">
        <v>34739</v>
      </c>
      <c r="D7028" s="12">
        <v>4803440000000</v>
      </c>
      <c r="E7028" s="12" t="e">
        <f>(US_Debt_Table[[#This Row],[Debt Held by the Public]] - B7280)/B7280 * 100</f>
        <v>#DIV/0!</v>
      </c>
      <c r="F7028" s="12" t="e">
        <f>(US_Debt_Table[[#This Row],[Debt Held by the Public]] - B7280)/B7280 * 100</f>
        <v>#DIV/0!</v>
      </c>
      <c r="G7028" s="12"/>
      <c r="H7028" s="12"/>
      <c r="K7028"/>
    </row>
    <row r="7029" spans="1:11" x14ac:dyDescent="0.3">
      <c r="A7029" s="21">
        <v>34738</v>
      </c>
      <c r="D7029" s="12">
        <v>4805610000000</v>
      </c>
      <c r="E7029" s="12" t="e">
        <f>(US_Debt_Table[[#This Row],[Debt Held by the Public]] - B7281)/B7281 * 100</f>
        <v>#DIV/0!</v>
      </c>
      <c r="F7029" s="12" t="e">
        <f>(US_Debt_Table[[#This Row],[Debt Held by the Public]] - B7281)/B7281 * 100</f>
        <v>#DIV/0!</v>
      </c>
      <c r="G7029" s="12"/>
      <c r="H7029" s="12"/>
      <c r="K7029"/>
    </row>
    <row r="7030" spans="1:11" x14ac:dyDescent="0.3">
      <c r="A7030" s="21">
        <v>34737</v>
      </c>
      <c r="D7030" s="12">
        <v>4806970000000</v>
      </c>
      <c r="E7030" s="12" t="e">
        <f>(US_Debt_Table[[#This Row],[Debt Held by the Public]] - B7282)/B7282 * 100</f>
        <v>#DIV/0!</v>
      </c>
      <c r="F7030" s="12" t="e">
        <f>(US_Debt_Table[[#This Row],[Debt Held by the Public]] - B7282)/B7282 * 100</f>
        <v>#DIV/0!</v>
      </c>
      <c r="G7030" s="12"/>
      <c r="H7030" s="12"/>
      <c r="K7030"/>
    </row>
    <row r="7031" spans="1:11" x14ac:dyDescent="0.3">
      <c r="A7031" s="21">
        <v>34736</v>
      </c>
      <c r="D7031" s="12">
        <v>4804910000000</v>
      </c>
      <c r="E7031" s="12" t="e">
        <f>(US_Debt_Table[[#This Row],[Debt Held by the Public]] - B7283)/B7283 * 100</f>
        <v>#DIV/0!</v>
      </c>
      <c r="F7031" s="12" t="e">
        <f>(US_Debt_Table[[#This Row],[Debt Held by the Public]] - B7283)/B7283 * 100</f>
        <v>#DIV/0!</v>
      </c>
      <c r="G7031" s="12"/>
      <c r="H7031" s="12"/>
      <c r="K7031"/>
    </row>
    <row r="7032" spans="1:11" x14ac:dyDescent="0.3">
      <c r="A7032" s="21">
        <v>34733</v>
      </c>
      <c r="D7032" s="12">
        <v>4804730000000</v>
      </c>
      <c r="E7032" s="12" t="e">
        <f>(US_Debt_Table[[#This Row],[Debt Held by the Public]] - B7284)/B7284 * 100</f>
        <v>#DIV/0!</v>
      </c>
      <c r="F7032" s="12" t="e">
        <f>(US_Debt_Table[[#This Row],[Debt Held by the Public]] - B7284)/B7284 * 100</f>
        <v>#DIV/0!</v>
      </c>
      <c r="G7032" s="12"/>
      <c r="H7032" s="12"/>
      <c r="K7032"/>
    </row>
    <row r="7033" spans="1:11" x14ac:dyDescent="0.3">
      <c r="A7033" s="21">
        <v>34732</v>
      </c>
      <c r="D7033" s="12">
        <v>4814200000000</v>
      </c>
      <c r="E7033" s="12" t="e">
        <f>(US_Debt_Table[[#This Row],[Debt Held by the Public]] - B7285)/B7285 * 100</f>
        <v>#DIV/0!</v>
      </c>
      <c r="F7033" s="12" t="e">
        <f>(US_Debt_Table[[#This Row],[Debt Held by the Public]] - B7285)/B7285 * 100</f>
        <v>#DIV/0!</v>
      </c>
      <c r="G7033" s="12"/>
      <c r="H7033" s="12"/>
      <c r="K7033"/>
    </row>
    <row r="7034" spans="1:11" x14ac:dyDescent="0.3">
      <c r="A7034" s="21">
        <v>34731</v>
      </c>
      <c r="D7034" s="12">
        <v>4810860000000</v>
      </c>
      <c r="E7034" s="12" t="e">
        <f>(US_Debt_Table[[#This Row],[Debt Held by the Public]] - B7286)/B7286 * 100</f>
        <v>#DIV/0!</v>
      </c>
      <c r="F7034" s="12" t="e">
        <f>(US_Debt_Table[[#This Row],[Debt Held by the Public]] - B7286)/B7286 * 100</f>
        <v>#DIV/0!</v>
      </c>
      <c r="G7034" s="12"/>
      <c r="H7034" s="12"/>
      <c r="K7034"/>
    </row>
    <row r="7035" spans="1:11" x14ac:dyDescent="0.3">
      <c r="A7035" s="21">
        <v>34730</v>
      </c>
      <c r="D7035" s="12">
        <v>4815830000000</v>
      </c>
      <c r="E7035" s="12" t="e">
        <f>(US_Debt_Table[[#This Row],[Debt Held by the Public]] - B7287)/B7287 * 100</f>
        <v>#DIV/0!</v>
      </c>
      <c r="F7035" s="12" t="e">
        <f>(US_Debt_Table[[#This Row],[Debt Held by the Public]] - B7287)/B7287 * 100</f>
        <v>#DIV/0!</v>
      </c>
      <c r="G7035" s="12"/>
      <c r="H7035" s="12"/>
      <c r="K7035"/>
    </row>
    <row r="7036" spans="1:11" x14ac:dyDescent="0.3">
      <c r="A7036" s="21">
        <v>34729</v>
      </c>
      <c r="D7036" s="12">
        <v>4803800000000</v>
      </c>
      <c r="E7036" s="12" t="e">
        <f>(US_Debt_Table[[#This Row],[Debt Held by the Public]] - B7288)/B7288 * 100</f>
        <v>#DIV/0!</v>
      </c>
      <c r="F7036" s="12" t="e">
        <f>(US_Debt_Table[[#This Row],[Debt Held by the Public]] - B7288)/B7288 * 100</f>
        <v>#DIV/0!</v>
      </c>
      <c r="G7036" s="12"/>
      <c r="H7036" s="12"/>
      <c r="K7036"/>
    </row>
    <row r="7037" spans="1:11" x14ac:dyDescent="0.3">
      <c r="A7037" s="21">
        <v>34726</v>
      </c>
      <c r="D7037" s="12">
        <v>4805320000000</v>
      </c>
      <c r="E7037" s="12" t="e">
        <f>(US_Debt_Table[[#This Row],[Debt Held by the Public]] - B7289)/B7289 * 100</f>
        <v>#DIV/0!</v>
      </c>
      <c r="F7037" s="12" t="e">
        <f>(US_Debt_Table[[#This Row],[Debt Held by the Public]] - B7289)/B7289 * 100</f>
        <v>#DIV/0!</v>
      </c>
      <c r="G7037" s="12"/>
      <c r="H7037" s="12"/>
      <c r="K7037"/>
    </row>
    <row r="7038" spans="1:11" x14ac:dyDescent="0.3">
      <c r="A7038" s="21">
        <v>34725</v>
      </c>
      <c r="D7038" s="12">
        <v>4801410000000</v>
      </c>
      <c r="E7038" s="12" t="e">
        <f>(US_Debt_Table[[#This Row],[Debt Held by the Public]] - B7290)/B7290 * 100</f>
        <v>#DIV/0!</v>
      </c>
      <c r="F7038" s="12" t="e">
        <f>(US_Debt_Table[[#This Row],[Debt Held by the Public]] - B7290)/B7290 * 100</f>
        <v>#DIV/0!</v>
      </c>
      <c r="G7038" s="12"/>
      <c r="H7038" s="12"/>
      <c r="K7038"/>
    </row>
    <row r="7039" spans="1:11" x14ac:dyDescent="0.3">
      <c r="A7039" s="21">
        <v>34724</v>
      </c>
      <c r="D7039" s="12">
        <v>4800100000000</v>
      </c>
      <c r="E7039" s="12" t="e">
        <f>(US_Debt_Table[[#This Row],[Debt Held by the Public]] - B7291)/B7291 * 100</f>
        <v>#DIV/0!</v>
      </c>
      <c r="F7039" s="12" t="e">
        <f>(US_Debt_Table[[#This Row],[Debt Held by the Public]] - B7291)/B7291 * 100</f>
        <v>#DIV/0!</v>
      </c>
      <c r="G7039" s="12"/>
      <c r="H7039" s="12"/>
      <c r="K7039"/>
    </row>
    <row r="7040" spans="1:11" x14ac:dyDescent="0.3">
      <c r="A7040" s="21">
        <v>34723</v>
      </c>
      <c r="D7040" s="12">
        <v>4799370000000</v>
      </c>
      <c r="E7040" s="12" t="e">
        <f>(US_Debt_Table[[#This Row],[Debt Held by the Public]] - B7292)/B7292 * 100</f>
        <v>#DIV/0!</v>
      </c>
      <c r="F7040" s="12" t="e">
        <f>(US_Debt_Table[[#This Row],[Debt Held by the Public]] - B7292)/B7292 * 100</f>
        <v>#DIV/0!</v>
      </c>
      <c r="G7040" s="12"/>
      <c r="H7040" s="12"/>
      <c r="K7040"/>
    </row>
    <row r="7041" spans="1:11" x14ac:dyDescent="0.3">
      <c r="A7041" s="21">
        <v>34722</v>
      </c>
      <c r="D7041" s="12">
        <v>4796790000000</v>
      </c>
      <c r="E7041" s="12" t="e">
        <f>(US_Debt_Table[[#This Row],[Debt Held by the Public]] - B7293)/B7293 * 100</f>
        <v>#DIV/0!</v>
      </c>
      <c r="F7041" s="12" t="e">
        <f>(US_Debt_Table[[#This Row],[Debt Held by the Public]] - B7293)/B7293 * 100</f>
        <v>#DIV/0!</v>
      </c>
      <c r="G7041" s="12"/>
      <c r="H7041" s="12"/>
      <c r="K7041"/>
    </row>
    <row r="7042" spans="1:11" x14ac:dyDescent="0.3">
      <c r="A7042" s="21">
        <v>34719</v>
      </c>
      <c r="D7042" s="12">
        <v>4796540000000</v>
      </c>
      <c r="E7042" s="12" t="e">
        <f>(US_Debt_Table[[#This Row],[Debt Held by the Public]] - B7294)/B7294 * 100</f>
        <v>#DIV/0!</v>
      </c>
      <c r="F7042" s="12" t="e">
        <f>(US_Debt_Table[[#This Row],[Debt Held by the Public]] - B7294)/B7294 * 100</f>
        <v>#DIV/0!</v>
      </c>
      <c r="G7042" s="12"/>
      <c r="H7042" s="12"/>
      <c r="K7042"/>
    </row>
    <row r="7043" spans="1:11" x14ac:dyDescent="0.3">
      <c r="A7043" s="21">
        <v>34718</v>
      </c>
      <c r="D7043" s="12">
        <v>4795320000000</v>
      </c>
      <c r="E7043" s="12" t="e">
        <f>(US_Debt_Table[[#This Row],[Debt Held by the Public]] - B7295)/B7295 * 100</f>
        <v>#DIV/0!</v>
      </c>
      <c r="F7043" s="12" t="e">
        <f>(US_Debt_Table[[#This Row],[Debt Held by the Public]] - B7295)/B7295 * 100</f>
        <v>#DIV/0!</v>
      </c>
      <c r="G7043" s="12"/>
      <c r="H7043" s="12"/>
      <c r="K7043"/>
    </row>
    <row r="7044" spans="1:11" x14ac:dyDescent="0.3">
      <c r="A7044" s="21">
        <v>34717</v>
      </c>
      <c r="D7044" s="12">
        <v>4806930000000</v>
      </c>
      <c r="E7044" s="12" t="e">
        <f>(US_Debt_Table[[#This Row],[Debt Held by the Public]] - B7296)/B7296 * 100</f>
        <v>#DIV/0!</v>
      </c>
      <c r="F7044" s="12" t="e">
        <f>(US_Debt_Table[[#This Row],[Debt Held by the Public]] - B7296)/B7296 * 100</f>
        <v>#DIV/0!</v>
      </c>
      <c r="G7044" s="12"/>
      <c r="H7044" s="12"/>
      <c r="K7044"/>
    </row>
    <row r="7045" spans="1:11" x14ac:dyDescent="0.3">
      <c r="A7045" s="21">
        <v>34716</v>
      </c>
      <c r="D7045" s="12">
        <v>4802870000000</v>
      </c>
      <c r="E7045" s="12" t="e">
        <f>(US_Debt_Table[[#This Row],[Debt Held by the Public]] - B7297)/B7297 * 100</f>
        <v>#DIV/0!</v>
      </c>
      <c r="F7045" s="12" t="e">
        <f>(US_Debt_Table[[#This Row],[Debt Held by the Public]] - B7297)/B7297 * 100</f>
        <v>#DIV/0!</v>
      </c>
      <c r="G7045" s="12"/>
      <c r="H7045" s="12"/>
      <c r="K7045"/>
    </row>
    <row r="7046" spans="1:11" x14ac:dyDescent="0.3">
      <c r="A7046" s="21">
        <v>34712</v>
      </c>
      <c r="D7046" s="12">
        <v>4808660000000</v>
      </c>
      <c r="E7046" s="12" t="e">
        <f>(US_Debt_Table[[#This Row],[Debt Held by the Public]] - B7298)/B7298 * 100</f>
        <v>#DIV/0!</v>
      </c>
      <c r="F7046" s="12" t="e">
        <f>(US_Debt_Table[[#This Row],[Debt Held by the Public]] - B7298)/B7298 * 100</f>
        <v>#DIV/0!</v>
      </c>
      <c r="G7046" s="12"/>
      <c r="H7046" s="12"/>
      <c r="K7046"/>
    </row>
    <row r="7047" spans="1:11" x14ac:dyDescent="0.3">
      <c r="A7047" s="21">
        <v>34711</v>
      </c>
      <c r="D7047" s="12">
        <v>4809180000000</v>
      </c>
      <c r="E7047" s="12" t="e">
        <f>(US_Debt_Table[[#This Row],[Debt Held by the Public]] - B7299)/B7299 * 100</f>
        <v>#DIV/0!</v>
      </c>
      <c r="F7047" s="12" t="e">
        <f>(US_Debt_Table[[#This Row],[Debt Held by the Public]] - B7299)/B7299 * 100</f>
        <v>#DIV/0!</v>
      </c>
      <c r="G7047" s="12"/>
      <c r="H7047" s="12"/>
      <c r="K7047"/>
    </row>
    <row r="7048" spans="1:11" x14ac:dyDescent="0.3">
      <c r="A7048" s="21">
        <v>34710</v>
      </c>
      <c r="D7048" s="12">
        <v>4802570000000</v>
      </c>
      <c r="E7048" s="12" t="e">
        <f>(US_Debt_Table[[#This Row],[Debt Held by the Public]] - B7300)/B7300 * 100</f>
        <v>#DIV/0!</v>
      </c>
      <c r="F7048" s="12" t="e">
        <f>(US_Debt_Table[[#This Row],[Debt Held by the Public]] - B7300)/B7300 * 100</f>
        <v>#DIV/0!</v>
      </c>
      <c r="G7048" s="12"/>
      <c r="H7048" s="12"/>
      <c r="K7048"/>
    </row>
    <row r="7049" spans="1:11" x14ac:dyDescent="0.3">
      <c r="A7049" s="21">
        <v>34709</v>
      </c>
      <c r="D7049" s="12">
        <v>4798790000000</v>
      </c>
      <c r="E7049" s="12" t="e">
        <f>(US_Debt_Table[[#This Row],[Debt Held by the Public]] - B7301)/B7301 * 100</f>
        <v>#DIV/0!</v>
      </c>
      <c r="F7049" s="12" t="e">
        <f>(US_Debt_Table[[#This Row],[Debt Held by the Public]] - B7301)/B7301 * 100</f>
        <v>#DIV/0!</v>
      </c>
      <c r="G7049" s="12"/>
      <c r="H7049" s="12"/>
      <c r="K7049"/>
    </row>
    <row r="7050" spans="1:11" x14ac:dyDescent="0.3">
      <c r="A7050" s="21">
        <v>34708</v>
      </c>
      <c r="D7050" s="12">
        <v>4795840000000</v>
      </c>
      <c r="E7050" s="12" t="e">
        <f>(US_Debt_Table[[#This Row],[Debt Held by the Public]] - B7302)/B7302 * 100</f>
        <v>#DIV/0!</v>
      </c>
      <c r="F7050" s="12" t="e">
        <f>(US_Debt_Table[[#This Row],[Debt Held by the Public]] - B7302)/B7302 * 100</f>
        <v>#DIV/0!</v>
      </c>
      <c r="G7050" s="12"/>
      <c r="H7050" s="12"/>
      <c r="K7050"/>
    </row>
    <row r="7051" spans="1:11" x14ac:dyDescent="0.3">
      <c r="A7051" s="21">
        <v>34705</v>
      </c>
      <c r="D7051" s="12">
        <v>4802130000000</v>
      </c>
      <c r="E7051" s="12" t="e">
        <f>(US_Debt_Table[[#This Row],[Debt Held by the Public]] - B7303)/B7303 * 100</f>
        <v>#DIV/0!</v>
      </c>
      <c r="F7051" s="12" t="e">
        <f>(US_Debt_Table[[#This Row],[Debt Held by the Public]] - B7303)/B7303 * 100</f>
        <v>#DIV/0!</v>
      </c>
      <c r="G7051" s="12"/>
      <c r="H7051" s="12"/>
      <c r="K7051"/>
    </row>
    <row r="7052" spans="1:11" x14ac:dyDescent="0.3">
      <c r="A7052" s="21">
        <v>34704</v>
      </c>
      <c r="D7052" s="12">
        <v>4805640000000</v>
      </c>
      <c r="E7052" s="12" t="e">
        <f>(US_Debt_Table[[#This Row],[Debt Held by the Public]] - B7304)/B7304 * 100</f>
        <v>#DIV/0!</v>
      </c>
      <c r="F7052" s="12" t="e">
        <f>(US_Debt_Table[[#This Row],[Debt Held by the Public]] - B7304)/B7304 * 100</f>
        <v>#DIV/0!</v>
      </c>
      <c r="G7052" s="12"/>
      <c r="H7052" s="12"/>
      <c r="K7052"/>
    </row>
    <row r="7053" spans="1:11" x14ac:dyDescent="0.3">
      <c r="A7053" s="21">
        <v>34703</v>
      </c>
      <c r="D7053" s="12">
        <v>4801790000000</v>
      </c>
      <c r="E7053" s="12" t="e">
        <f>(US_Debt_Table[[#This Row],[Debt Held by the Public]] - B7305)/B7305 * 100</f>
        <v>#DIV/0!</v>
      </c>
      <c r="F7053" s="12" t="e">
        <f>(US_Debt_Table[[#This Row],[Debt Held by the Public]] - B7305)/B7305 * 100</f>
        <v>#DIV/0!</v>
      </c>
      <c r="G7053" s="12"/>
      <c r="H7053" s="12"/>
      <c r="K7053"/>
    </row>
    <row r="7054" spans="1:11" x14ac:dyDescent="0.3">
      <c r="A7054" s="21">
        <v>34702</v>
      </c>
      <c r="D7054" s="12">
        <v>4798120000000</v>
      </c>
      <c r="E7054" s="12" t="e">
        <f>(US_Debt_Table[[#This Row],[Debt Held by the Public]] - B7306)/B7306 * 100</f>
        <v>#DIV/0!</v>
      </c>
      <c r="F7054" s="12" t="e">
        <f>(US_Debt_Table[[#This Row],[Debt Held by the Public]] - B7306)/B7306 * 100</f>
        <v>#DIV/0!</v>
      </c>
      <c r="G7054" s="12"/>
      <c r="H7054" s="12"/>
      <c r="K7054"/>
    </row>
    <row r="7055" spans="1:11" x14ac:dyDescent="0.3">
      <c r="A7055" s="21">
        <v>34698</v>
      </c>
      <c r="D7055" s="12">
        <v>4800150000000</v>
      </c>
      <c r="E7055" s="12" t="e">
        <f>(US_Debt_Table[[#This Row],[Debt Held by the Public]] - B7307)/B7307 * 100</f>
        <v>#DIV/0!</v>
      </c>
      <c r="F7055" s="12" t="e">
        <f>(US_Debt_Table[[#This Row],[Debt Held by the Public]] - B7307)/B7307 * 100</f>
        <v>#DIV/0!</v>
      </c>
      <c r="G7055" s="12"/>
      <c r="H7055" s="12"/>
      <c r="K7055"/>
    </row>
    <row r="7056" spans="1:11" x14ac:dyDescent="0.3">
      <c r="A7056" s="21">
        <v>34697</v>
      </c>
      <c r="D7056" s="12">
        <v>4758800000000</v>
      </c>
      <c r="E7056" s="12" t="e">
        <f>(US_Debt_Table[[#This Row],[Debt Held by the Public]] - B7308)/B7308 * 100</f>
        <v>#DIV/0!</v>
      </c>
      <c r="F7056" s="12" t="e">
        <f>(US_Debt_Table[[#This Row],[Debt Held by the Public]] - B7308)/B7308 * 100</f>
        <v>#DIV/0!</v>
      </c>
      <c r="G7056" s="12"/>
      <c r="H7056" s="12"/>
      <c r="K7056"/>
    </row>
    <row r="7057" spans="1:11" x14ac:dyDescent="0.3">
      <c r="A7057" s="21">
        <v>34696</v>
      </c>
      <c r="D7057" s="12">
        <v>4752190000000</v>
      </c>
      <c r="E7057" s="12" t="e">
        <f>(US_Debt_Table[[#This Row],[Debt Held by the Public]] - B7309)/B7309 * 100</f>
        <v>#DIV/0!</v>
      </c>
      <c r="F7057" s="12" t="e">
        <f>(US_Debt_Table[[#This Row],[Debt Held by the Public]] - B7309)/B7309 * 100</f>
        <v>#DIV/0!</v>
      </c>
      <c r="G7057" s="12"/>
      <c r="H7057" s="12"/>
      <c r="K7057"/>
    </row>
    <row r="7058" spans="1:11" x14ac:dyDescent="0.3">
      <c r="A7058" s="21">
        <v>34695</v>
      </c>
      <c r="D7058" s="12">
        <v>4751230000000</v>
      </c>
      <c r="E7058" s="12" t="e">
        <f>(US_Debt_Table[[#This Row],[Debt Held by the Public]] - B7310)/B7310 * 100</f>
        <v>#DIV/0!</v>
      </c>
      <c r="F7058" s="12" t="e">
        <f>(US_Debt_Table[[#This Row],[Debt Held by the Public]] - B7310)/B7310 * 100</f>
        <v>#DIV/0!</v>
      </c>
      <c r="G7058" s="12"/>
      <c r="H7058" s="12"/>
      <c r="K7058"/>
    </row>
    <row r="7059" spans="1:11" x14ac:dyDescent="0.3">
      <c r="A7059" s="21">
        <v>34691</v>
      </c>
      <c r="D7059" s="12">
        <v>4749590000000</v>
      </c>
      <c r="E7059" s="12" t="e">
        <f>(US_Debt_Table[[#This Row],[Debt Held by the Public]] - B7311)/B7311 * 100</f>
        <v>#DIV/0!</v>
      </c>
      <c r="F7059" s="12" t="e">
        <f>(US_Debt_Table[[#This Row],[Debt Held by the Public]] - B7311)/B7311 * 100</f>
        <v>#DIV/0!</v>
      </c>
      <c r="G7059" s="12"/>
      <c r="H7059" s="12"/>
      <c r="K7059"/>
    </row>
    <row r="7060" spans="1:11" x14ac:dyDescent="0.3">
      <c r="A7060" s="21">
        <v>34690</v>
      </c>
      <c r="D7060" s="12">
        <v>4747970000000</v>
      </c>
      <c r="E7060" s="12" t="e">
        <f>(US_Debt_Table[[#This Row],[Debt Held by the Public]] - B7312)/B7312 * 100</f>
        <v>#DIV/0!</v>
      </c>
      <c r="F7060" s="12" t="e">
        <f>(US_Debt_Table[[#This Row],[Debt Held by the Public]] - B7312)/B7312 * 100</f>
        <v>#DIV/0!</v>
      </c>
      <c r="G7060" s="12"/>
      <c r="H7060" s="12"/>
      <c r="K7060"/>
    </row>
    <row r="7061" spans="1:11" x14ac:dyDescent="0.3">
      <c r="A7061" s="21">
        <v>34689</v>
      </c>
      <c r="D7061" s="12">
        <v>4780160000000</v>
      </c>
      <c r="E7061" s="12" t="e">
        <f>(US_Debt_Table[[#This Row],[Debt Held by the Public]] - B7313)/B7313 * 100</f>
        <v>#DIV/0!</v>
      </c>
      <c r="F7061" s="12" t="e">
        <f>(US_Debt_Table[[#This Row],[Debt Held by the Public]] - B7313)/B7313 * 100</f>
        <v>#DIV/0!</v>
      </c>
      <c r="G7061" s="12"/>
      <c r="H7061" s="12"/>
      <c r="K7061"/>
    </row>
    <row r="7062" spans="1:11" x14ac:dyDescent="0.3">
      <c r="A7062" s="21">
        <v>34688</v>
      </c>
      <c r="D7062" s="12">
        <v>4777320000000</v>
      </c>
      <c r="E7062" s="12" t="e">
        <f>(US_Debt_Table[[#This Row],[Debt Held by the Public]] - B7314)/B7314 * 100</f>
        <v>#DIV/0!</v>
      </c>
      <c r="F7062" s="12" t="e">
        <f>(US_Debt_Table[[#This Row],[Debt Held by the Public]] - B7314)/B7314 * 100</f>
        <v>#DIV/0!</v>
      </c>
      <c r="G7062" s="12"/>
      <c r="H7062" s="12"/>
      <c r="K7062"/>
    </row>
    <row r="7063" spans="1:11" x14ac:dyDescent="0.3">
      <c r="A7063" s="21">
        <v>34687</v>
      </c>
      <c r="D7063" s="12">
        <v>4776290000000</v>
      </c>
      <c r="E7063" s="12" t="e">
        <f>(US_Debt_Table[[#This Row],[Debt Held by the Public]] - B7315)/B7315 * 100</f>
        <v>#DIV/0!</v>
      </c>
      <c r="F7063" s="12" t="e">
        <f>(US_Debt_Table[[#This Row],[Debt Held by the Public]] - B7315)/B7315 * 100</f>
        <v>#DIV/0!</v>
      </c>
      <c r="G7063" s="12"/>
      <c r="H7063" s="12"/>
      <c r="K7063"/>
    </row>
    <row r="7064" spans="1:11" x14ac:dyDescent="0.3">
      <c r="A7064" s="21">
        <v>34684</v>
      </c>
      <c r="D7064" s="12">
        <v>4776070000000</v>
      </c>
      <c r="E7064" s="12" t="e">
        <f>(US_Debt_Table[[#This Row],[Debt Held by the Public]] - B7316)/B7316 * 100</f>
        <v>#DIV/0!</v>
      </c>
      <c r="F7064" s="12" t="e">
        <f>(US_Debt_Table[[#This Row],[Debt Held by the Public]] - B7316)/B7316 * 100</f>
        <v>#DIV/0!</v>
      </c>
      <c r="G7064" s="12"/>
      <c r="H7064" s="12"/>
      <c r="K7064"/>
    </row>
    <row r="7065" spans="1:11" x14ac:dyDescent="0.3">
      <c r="A7065" s="21">
        <v>34683</v>
      </c>
      <c r="D7065" s="12">
        <v>4777130000000</v>
      </c>
      <c r="E7065" s="12" t="e">
        <f>(US_Debt_Table[[#This Row],[Debt Held by the Public]] - B7317)/B7317 * 100</f>
        <v>#DIV/0!</v>
      </c>
      <c r="F7065" s="12" t="e">
        <f>(US_Debt_Table[[#This Row],[Debt Held by the Public]] - B7317)/B7317 * 100</f>
        <v>#DIV/0!</v>
      </c>
      <c r="G7065" s="12"/>
      <c r="H7065" s="12"/>
      <c r="K7065"/>
    </row>
    <row r="7066" spans="1:11" x14ac:dyDescent="0.3">
      <c r="A7066" s="21">
        <v>34682</v>
      </c>
      <c r="D7066" s="12">
        <v>4771900000000</v>
      </c>
      <c r="E7066" s="12" t="e">
        <f>(US_Debt_Table[[#This Row],[Debt Held by the Public]] - B7318)/B7318 * 100</f>
        <v>#DIV/0!</v>
      </c>
      <c r="F7066" s="12" t="e">
        <f>(US_Debt_Table[[#This Row],[Debt Held by the Public]] - B7318)/B7318 * 100</f>
        <v>#DIV/0!</v>
      </c>
      <c r="G7066" s="12"/>
      <c r="H7066" s="12"/>
      <c r="K7066"/>
    </row>
    <row r="7067" spans="1:11" x14ac:dyDescent="0.3">
      <c r="A7067" s="21">
        <v>34681</v>
      </c>
      <c r="D7067" s="12">
        <v>4770850000000</v>
      </c>
      <c r="E7067" s="12" t="e">
        <f>(US_Debt_Table[[#This Row],[Debt Held by the Public]] - B7319)/B7319 * 100</f>
        <v>#DIV/0!</v>
      </c>
      <c r="F7067" s="12" t="e">
        <f>(US_Debt_Table[[#This Row],[Debt Held by the Public]] - B7319)/B7319 * 100</f>
        <v>#DIV/0!</v>
      </c>
      <c r="G7067" s="12"/>
      <c r="H7067" s="12"/>
      <c r="K7067"/>
    </row>
    <row r="7068" spans="1:11" x14ac:dyDescent="0.3">
      <c r="A7068" s="21">
        <v>34680</v>
      </c>
      <c r="D7068" s="12">
        <v>4769780000000</v>
      </c>
      <c r="E7068" s="12" t="e">
        <f>(US_Debt_Table[[#This Row],[Debt Held by the Public]] - B7320)/B7320 * 100</f>
        <v>#DIV/0!</v>
      </c>
      <c r="F7068" s="12" t="e">
        <f>(US_Debt_Table[[#This Row],[Debt Held by the Public]] - B7320)/B7320 * 100</f>
        <v>#DIV/0!</v>
      </c>
      <c r="G7068" s="12"/>
      <c r="H7068" s="12"/>
      <c r="K7068"/>
    </row>
    <row r="7069" spans="1:11" x14ac:dyDescent="0.3">
      <c r="A7069" s="21">
        <v>34677</v>
      </c>
      <c r="D7069" s="12">
        <v>4768500000000</v>
      </c>
      <c r="E7069" s="12" t="e">
        <f>(US_Debt_Table[[#This Row],[Debt Held by the Public]] - B7321)/B7321 * 100</f>
        <v>#DIV/0!</v>
      </c>
      <c r="F7069" s="12" t="e">
        <f>(US_Debt_Table[[#This Row],[Debt Held by the Public]] - B7321)/B7321 * 100</f>
        <v>#DIV/0!</v>
      </c>
      <c r="G7069" s="12"/>
      <c r="H7069" s="12"/>
      <c r="K7069"/>
    </row>
    <row r="7070" spans="1:11" x14ac:dyDescent="0.3">
      <c r="A7070" s="21">
        <v>34676</v>
      </c>
      <c r="D7070" s="12">
        <v>4767800000000</v>
      </c>
      <c r="E7070" s="12" t="e">
        <f>(US_Debt_Table[[#This Row],[Debt Held by the Public]] - B7322)/B7322 * 100</f>
        <v>#DIV/0!</v>
      </c>
      <c r="F7070" s="12" t="e">
        <f>(US_Debt_Table[[#This Row],[Debt Held by the Public]] - B7322)/B7322 * 100</f>
        <v>#DIV/0!</v>
      </c>
      <c r="G7070" s="12"/>
      <c r="H7070" s="12"/>
      <c r="K7070"/>
    </row>
    <row r="7071" spans="1:11" x14ac:dyDescent="0.3">
      <c r="A7071" s="21">
        <v>34675</v>
      </c>
      <c r="D7071" s="12">
        <v>4768440000000</v>
      </c>
      <c r="E7071" s="12" t="e">
        <f>(US_Debt_Table[[#This Row],[Debt Held by the Public]] - B7323)/B7323 * 100</f>
        <v>#DIV/0!</v>
      </c>
      <c r="F7071" s="12" t="e">
        <f>(US_Debt_Table[[#This Row],[Debt Held by the Public]] - B7323)/B7323 * 100</f>
        <v>#DIV/0!</v>
      </c>
      <c r="G7071" s="12"/>
      <c r="H7071" s="12"/>
      <c r="K7071"/>
    </row>
    <row r="7072" spans="1:11" x14ac:dyDescent="0.3">
      <c r="A7072" s="21">
        <v>34674</v>
      </c>
      <c r="D7072" s="12">
        <v>4771160000000</v>
      </c>
      <c r="E7072" s="12" t="e">
        <f>(US_Debt_Table[[#This Row],[Debt Held by the Public]] - B7324)/B7324 * 100</f>
        <v>#DIV/0!</v>
      </c>
      <c r="F7072" s="12" t="e">
        <f>(US_Debt_Table[[#This Row],[Debt Held by the Public]] - B7324)/B7324 * 100</f>
        <v>#DIV/0!</v>
      </c>
      <c r="G7072" s="12"/>
      <c r="H7072" s="12"/>
      <c r="K7072"/>
    </row>
    <row r="7073" spans="1:11" x14ac:dyDescent="0.3">
      <c r="A7073" s="21">
        <v>34673</v>
      </c>
      <c r="D7073" s="12">
        <v>4770670000000</v>
      </c>
      <c r="E7073" s="12" t="e">
        <f>(US_Debt_Table[[#This Row],[Debt Held by the Public]] - B7325)/B7325 * 100</f>
        <v>#DIV/0!</v>
      </c>
      <c r="F7073" s="12" t="e">
        <f>(US_Debt_Table[[#This Row],[Debt Held by the Public]] - B7325)/B7325 * 100</f>
        <v>#DIV/0!</v>
      </c>
      <c r="G7073" s="12"/>
      <c r="H7073" s="12"/>
      <c r="K7073"/>
    </row>
    <row r="7074" spans="1:11" x14ac:dyDescent="0.3">
      <c r="A7074" s="21">
        <v>34670</v>
      </c>
      <c r="D7074" s="12">
        <v>4770600000000</v>
      </c>
      <c r="E7074" s="12" t="e">
        <f>(US_Debt_Table[[#This Row],[Debt Held by the Public]] - B7326)/B7326 * 100</f>
        <v>#DIV/0!</v>
      </c>
      <c r="F7074" s="12" t="e">
        <f>(US_Debt_Table[[#This Row],[Debt Held by the Public]] - B7326)/B7326 * 100</f>
        <v>#DIV/0!</v>
      </c>
      <c r="G7074" s="12"/>
      <c r="H7074" s="12"/>
      <c r="K7074"/>
    </row>
    <row r="7075" spans="1:11" x14ac:dyDescent="0.3">
      <c r="A7075" s="21">
        <v>34669</v>
      </c>
      <c r="D7075" s="12">
        <v>4774850000000</v>
      </c>
      <c r="E7075" s="12" t="e">
        <f>(US_Debt_Table[[#This Row],[Debt Held by the Public]] - B7327)/B7327 * 100</f>
        <v>#DIV/0!</v>
      </c>
      <c r="F7075" s="12" t="e">
        <f>(US_Debt_Table[[#This Row],[Debt Held by the Public]] - B7327)/B7327 * 100</f>
        <v>#DIV/0!</v>
      </c>
      <c r="G7075" s="12"/>
      <c r="H7075" s="12"/>
      <c r="K7075"/>
    </row>
    <row r="7076" spans="1:11" x14ac:dyDescent="0.3">
      <c r="A7076" s="21">
        <v>34668</v>
      </c>
      <c r="D7076" s="12">
        <v>4778520000000</v>
      </c>
      <c r="E7076" s="12" t="e">
        <f>(US_Debt_Table[[#This Row],[Debt Held by the Public]] - B7328)/B7328 * 100</f>
        <v>#DIV/0!</v>
      </c>
      <c r="F7076" s="12" t="e">
        <f>(US_Debt_Table[[#This Row],[Debt Held by the Public]] - B7328)/B7328 * 100</f>
        <v>#DIV/0!</v>
      </c>
      <c r="G7076" s="12"/>
      <c r="H7076" s="12"/>
      <c r="K7076"/>
    </row>
    <row r="7077" spans="1:11" x14ac:dyDescent="0.3">
      <c r="A7077" s="21">
        <v>34667</v>
      </c>
      <c r="D7077" s="12">
        <v>4761960000000</v>
      </c>
      <c r="E7077" s="12" t="e">
        <f>(US_Debt_Table[[#This Row],[Debt Held by the Public]] - B7329)/B7329 * 100</f>
        <v>#DIV/0!</v>
      </c>
      <c r="F7077" s="12" t="e">
        <f>(US_Debt_Table[[#This Row],[Debt Held by the Public]] - B7329)/B7329 * 100</f>
        <v>#DIV/0!</v>
      </c>
      <c r="G7077" s="12"/>
      <c r="H7077" s="12"/>
      <c r="K7077"/>
    </row>
    <row r="7078" spans="1:11" x14ac:dyDescent="0.3">
      <c r="A7078" s="21">
        <v>34666</v>
      </c>
      <c r="D7078" s="12">
        <v>4759200000000</v>
      </c>
      <c r="E7078" s="12" t="e">
        <f>(US_Debt_Table[[#This Row],[Debt Held by the Public]] - B7330)/B7330 * 100</f>
        <v>#DIV/0!</v>
      </c>
      <c r="F7078" s="12" t="e">
        <f>(US_Debt_Table[[#This Row],[Debt Held by the Public]] - B7330)/B7330 * 100</f>
        <v>#DIV/0!</v>
      </c>
      <c r="G7078" s="12"/>
      <c r="H7078" s="12"/>
      <c r="K7078"/>
    </row>
    <row r="7079" spans="1:11" x14ac:dyDescent="0.3">
      <c r="A7079" s="21">
        <v>34663</v>
      </c>
      <c r="D7079" s="12">
        <v>4757940000000</v>
      </c>
      <c r="E7079" s="12" t="e">
        <f>(US_Debt_Table[[#This Row],[Debt Held by the Public]] - B7331)/B7331 * 100</f>
        <v>#DIV/0!</v>
      </c>
      <c r="F7079" s="12" t="e">
        <f>(US_Debt_Table[[#This Row],[Debt Held by the Public]] - B7331)/B7331 * 100</f>
        <v>#DIV/0!</v>
      </c>
      <c r="G7079" s="12"/>
      <c r="H7079" s="12"/>
      <c r="K7079"/>
    </row>
    <row r="7080" spans="1:11" x14ac:dyDescent="0.3">
      <c r="A7080" s="21">
        <v>34661</v>
      </c>
      <c r="D7080" s="12">
        <v>4756350000000</v>
      </c>
      <c r="E7080" s="12" t="e">
        <f>(US_Debt_Table[[#This Row],[Debt Held by the Public]] - B7332)/B7332 * 100</f>
        <v>#DIV/0!</v>
      </c>
      <c r="F7080" s="12" t="e">
        <f>(US_Debt_Table[[#This Row],[Debt Held by the Public]] - B7332)/B7332 * 100</f>
        <v>#DIV/0!</v>
      </c>
      <c r="G7080" s="12"/>
      <c r="H7080" s="12"/>
      <c r="K7080"/>
    </row>
    <row r="7081" spans="1:11" x14ac:dyDescent="0.3">
      <c r="A7081" s="21">
        <v>34660</v>
      </c>
      <c r="D7081" s="12">
        <v>4753350000000</v>
      </c>
      <c r="E7081" s="12" t="e">
        <f>(US_Debt_Table[[#This Row],[Debt Held by the Public]] - B7333)/B7333 * 100</f>
        <v>#DIV/0!</v>
      </c>
      <c r="F7081" s="12" t="e">
        <f>(US_Debt_Table[[#This Row],[Debt Held by the Public]] - B7333)/B7333 * 100</f>
        <v>#DIV/0!</v>
      </c>
      <c r="G7081" s="12"/>
      <c r="H7081" s="12"/>
      <c r="K7081"/>
    </row>
    <row r="7082" spans="1:11" x14ac:dyDescent="0.3">
      <c r="A7082" s="21">
        <v>34659</v>
      </c>
      <c r="D7082" s="12">
        <v>4752360000000</v>
      </c>
      <c r="E7082" s="12" t="e">
        <f>(US_Debt_Table[[#This Row],[Debt Held by the Public]] - B7334)/B7334 * 100</f>
        <v>#DIV/0!</v>
      </c>
      <c r="F7082" s="12" t="e">
        <f>(US_Debt_Table[[#This Row],[Debt Held by the Public]] - B7334)/B7334 * 100</f>
        <v>#DIV/0!</v>
      </c>
      <c r="G7082" s="12"/>
      <c r="H7082" s="12"/>
      <c r="K7082"/>
    </row>
    <row r="7083" spans="1:11" x14ac:dyDescent="0.3">
      <c r="A7083" s="21">
        <v>34656</v>
      </c>
      <c r="D7083" s="12">
        <v>4752720000000</v>
      </c>
      <c r="E7083" s="12" t="e">
        <f>(US_Debt_Table[[#This Row],[Debt Held by the Public]] - B7335)/B7335 * 100</f>
        <v>#DIV/0!</v>
      </c>
      <c r="F7083" s="12" t="e">
        <f>(US_Debt_Table[[#This Row],[Debt Held by the Public]] - B7335)/B7335 * 100</f>
        <v>#DIV/0!</v>
      </c>
      <c r="G7083" s="12"/>
      <c r="H7083" s="12"/>
      <c r="K7083"/>
    </row>
    <row r="7084" spans="1:11" x14ac:dyDescent="0.3">
      <c r="A7084" s="21">
        <v>34655</v>
      </c>
      <c r="D7084" s="12">
        <v>4752750000000</v>
      </c>
      <c r="E7084" s="12" t="e">
        <f>(US_Debt_Table[[#This Row],[Debt Held by the Public]] - B7336)/B7336 * 100</f>
        <v>#DIV/0!</v>
      </c>
      <c r="F7084" s="12" t="e">
        <f>(US_Debt_Table[[#This Row],[Debt Held by the Public]] - B7336)/B7336 * 100</f>
        <v>#DIV/0!</v>
      </c>
      <c r="G7084" s="12"/>
      <c r="H7084" s="12"/>
      <c r="K7084"/>
    </row>
    <row r="7085" spans="1:11" x14ac:dyDescent="0.3">
      <c r="A7085" s="21">
        <v>34654</v>
      </c>
      <c r="D7085" s="12">
        <v>4748420000000</v>
      </c>
      <c r="E7085" s="12" t="e">
        <f>(US_Debt_Table[[#This Row],[Debt Held by the Public]] - B7337)/B7337 * 100</f>
        <v>#DIV/0!</v>
      </c>
      <c r="F7085" s="12" t="e">
        <f>(US_Debt_Table[[#This Row],[Debt Held by the Public]] - B7337)/B7337 * 100</f>
        <v>#DIV/0!</v>
      </c>
      <c r="G7085" s="12"/>
      <c r="H7085" s="12"/>
      <c r="K7085"/>
    </row>
    <row r="7086" spans="1:11" x14ac:dyDescent="0.3">
      <c r="A7086" s="21">
        <v>34653</v>
      </c>
      <c r="D7086" s="12">
        <v>4747130000000</v>
      </c>
      <c r="E7086" s="12" t="e">
        <f>(US_Debt_Table[[#This Row],[Debt Held by the Public]] - B7338)/B7338 * 100</f>
        <v>#DIV/0!</v>
      </c>
      <c r="F7086" s="12" t="e">
        <f>(US_Debt_Table[[#This Row],[Debt Held by the Public]] - B7338)/B7338 * 100</f>
        <v>#DIV/0!</v>
      </c>
      <c r="G7086" s="12"/>
      <c r="H7086" s="12"/>
      <c r="K7086"/>
    </row>
    <row r="7087" spans="1:11" x14ac:dyDescent="0.3">
      <c r="A7087" s="21">
        <v>34652</v>
      </c>
      <c r="D7087" s="12">
        <v>4726480000000</v>
      </c>
      <c r="E7087" s="12" t="e">
        <f>(US_Debt_Table[[#This Row],[Debt Held by the Public]] - B7339)/B7339 * 100</f>
        <v>#DIV/0!</v>
      </c>
      <c r="F7087" s="12" t="e">
        <f>(US_Debt_Table[[#This Row],[Debt Held by the Public]] - B7339)/B7339 * 100</f>
        <v>#DIV/0!</v>
      </c>
      <c r="G7087" s="12"/>
      <c r="H7087" s="12"/>
      <c r="K7087"/>
    </row>
    <row r="7088" spans="1:11" x14ac:dyDescent="0.3">
      <c r="A7088" s="21">
        <v>34648</v>
      </c>
      <c r="D7088" s="12">
        <v>4725480000000</v>
      </c>
      <c r="E7088" s="12" t="e">
        <f>(US_Debt_Table[[#This Row],[Debt Held by the Public]] - B7340)/B7340 * 100</f>
        <v>#DIV/0!</v>
      </c>
      <c r="F7088" s="12" t="e">
        <f>(US_Debt_Table[[#This Row],[Debt Held by the Public]] - B7340)/B7340 * 100</f>
        <v>#DIV/0!</v>
      </c>
      <c r="G7088" s="12"/>
      <c r="H7088" s="12"/>
      <c r="K7088"/>
    </row>
    <row r="7089" spans="1:11" x14ac:dyDescent="0.3">
      <c r="A7089" s="21">
        <v>34647</v>
      </c>
      <c r="D7089" s="12">
        <v>4720920000000</v>
      </c>
      <c r="E7089" s="12" t="e">
        <f>(US_Debt_Table[[#This Row],[Debt Held by the Public]] - B7341)/B7341 * 100</f>
        <v>#DIV/0!</v>
      </c>
      <c r="F7089" s="12" t="e">
        <f>(US_Debt_Table[[#This Row],[Debt Held by the Public]] - B7341)/B7341 * 100</f>
        <v>#DIV/0!</v>
      </c>
      <c r="G7089" s="12"/>
      <c r="H7089" s="12"/>
      <c r="K7089"/>
    </row>
    <row r="7090" spans="1:11" x14ac:dyDescent="0.3">
      <c r="A7090" s="21">
        <v>34646</v>
      </c>
      <c r="D7090" s="12">
        <v>4724110000000</v>
      </c>
      <c r="E7090" s="12" t="e">
        <f>(US_Debt_Table[[#This Row],[Debt Held by the Public]] - B7342)/B7342 * 100</f>
        <v>#DIV/0!</v>
      </c>
      <c r="F7090" s="12" t="e">
        <f>(US_Debt_Table[[#This Row],[Debt Held by the Public]] - B7342)/B7342 * 100</f>
        <v>#DIV/0!</v>
      </c>
      <c r="G7090" s="12"/>
      <c r="H7090" s="12"/>
      <c r="K7090"/>
    </row>
    <row r="7091" spans="1:11" x14ac:dyDescent="0.3">
      <c r="A7091" s="21">
        <v>34645</v>
      </c>
      <c r="D7091" s="12">
        <v>4726120000000</v>
      </c>
      <c r="E7091" s="12" t="e">
        <f>(US_Debt_Table[[#This Row],[Debt Held by the Public]] - B7343)/B7343 * 100</f>
        <v>#DIV/0!</v>
      </c>
      <c r="F7091" s="12" t="e">
        <f>(US_Debt_Table[[#This Row],[Debt Held by the Public]] - B7343)/B7343 * 100</f>
        <v>#DIV/0!</v>
      </c>
      <c r="G7091" s="12"/>
      <c r="H7091" s="12"/>
      <c r="K7091"/>
    </row>
    <row r="7092" spans="1:11" x14ac:dyDescent="0.3">
      <c r="A7092" s="21">
        <v>34642</v>
      </c>
      <c r="D7092" s="12">
        <v>4723800000000</v>
      </c>
      <c r="E7092" s="12" t="e">
        <f>(US_Debt_Table[[#This Row],[Debt Held by the Public]] - B7344)/B7344 * 100</f>
        <v>#DIV/0!</v>
      </c>
      <c r="F7092" s="12" t="e">
        <f>(US_Debt_Table[[#This Row],[Debt Held by the Public]] - B7344)/B7344 * 100</f>
        <v>#DIV/0!</v>
      </c>
      <c r="G7092" s="12"/>
      <c r="H7092" s="12"/>
      <c r="K7092"/>
    </row>
    <row r="7093" spans="1:11" x14ac:dyDescent="0.3">
      <c r="A7093" s="21">
        <v>34641</v>
      </c>
      <c r="D7093" s="12">
        <v>4723730000000</v>
      </c>
      <c r="E7093" s="12" t="e">
        <f>(US_Debt_Table[[#This Row],[Debt Held by the Public]] - B7345)/B7345 * 100</f>
        <v>#DIV/0!</v>
      </c>
      <c r="F7093" s="12" t="e">
        <f>(US_Debt_Table[[#This Row],[Debt Held by the Public]] - B7345)/B7345 * 100</f>
        <v>#DIV/0!</v>
      </c>
      <c r="G7093" s="12"/>
      <c r="H7093" s="12"/>
      <c r="K7093"/>
    </row>
    <row r="7094" spans="1:11" x14ac:dyDescent="0.3">
      <c r="A7094" s="21">
        <v>34640</v>
      </c>
      <c r="D7094" s="12">
        <v>4730360000000</v>
      </c>
      <c r="E7094" s="12" t="e">
        <f>(US_Debt_Table[[#This Row],[Debt Held by the Public]] - B7346)/B7346 * 100</f>
        <v>#DIV/0!</v>
      </c>
      <c r="F7094" s="12" t="e">
        <f>(US_Debt_Table[[#This Row],[Debt Held by the Public]] - B7346)/B7346 * 100</f>
        <v>#DIV/0!</v>
      </c>
      <c r="G7094" s="12"/>
      <c r="H7094" s="12"/>
      <c r="K7094"/>
    </row>
    <row r="7095" spans="1:11" x14ac:dyDescent="0.3">
      <c r="A7095" s="21">
        <v>34639</v>
      </c>
      <c r="D7095" s="12">
        <v>4728710000000</v>
      </c>
      <c r="E7095" s="12" t="e">
        <f>(US_Debt_Table[[#This Row],[Debt Held by the Public]] - B7347)/B7347 * 100</f>
        <v>#DIV/0!</v>
      </c>
      <c r="F7095" s="12" t="e">
        <f>(US_Debt_Table[[#This Row],[Debt Held by the Public]] - B7347)/B7347 * 100</f>
        <v>#DIV/0!</v>
      </c>
      <c r="G7095" s="12"/>
      <c r="H7095" s="12"/>
      <c r="K7095"/>
    </row>
    <row r="7096" spans="1:11" x14ac:dyDescent="0.3">
      <c r="A7096" s="21">
        <v>34638</v>
      </c>
      <c r="D7096" s="12">
        <v>4734170000000</v>
      </c>
      <c r="E7096" s="12" t="e">
        <f>(US_Debt_Table[[#This Row],[Debt Held by the Public]] - B7348)/B7348 * 100</f>
        <v>#DIV/0!</v>
      </c>
      <c r="F7096" s="12" t="e">
        <f>(US_Debt_Table[[#This Row],[Debt Held by the Public]] - B7348)/B7348 * 100</f>
        <v>#DIV/0!</v>
      </c>
      <c r="G7096" s="12"/>
      <c r="H7096" s="12"/>
      <c r="K7096"/>
    </row>
    <row r="7097" spans="1:11" x14ac:dyDescent="0.3">
      <c r="A7097" s="21">
        <v>34635</v>
      </c>
      <c r="D7097" s="12">
        <v>4717700000000</v>
      </c>
      <c r="E7097" s="12" t="e">
        <f>(US_Debt_Table[[#This Row],[Debt Held by the Public]] - B7349)/B7349 * 100</f>
        <v>#DIV/0!</v>
      </c>
      <c r="F7097" s="12" t="e">
        <f>(US_Debt_Table[[#This Row],[Debt Held by the Public]] - B7349)/B7349 * 100</f>
        <v>#DIV/0!</v>
      </c>
      <c r="G7097" s="12"/>
      <c r="H7097" s="12"/>
      <c r="K7097"/>
    </row>
    <row r="7098" spans="1:11" x14ac:dyDescent="0.3">
      <c r="A7098" s="21">
        <v>34634</v>
      </c>
      <c r="D7098" s="12">
        <v>4716780000000</v>
      </c>
      <c r="E7098" s="12" t="e">
        <f>(US_Debt_Table[[#This Row],[Debt Held by the Public]] - B7350)/B7350 * 100</f>
        <v>#DIV/0!</v>
      </c>
      <c r="F7098" s="12" t="e">
        <f>(US_Debt_Table[[#This Row],[Debt Held by the Public]] - B7350)/B7350 * 100</f>
        <v>#DIV/0!</v>
      </c>
      <c r="G7098" s="12"/>
      <c r="H7098" s="12"/>
      <c r="K7098"/>
    </row>
    <row r="7099" spans="1:11" x14ac:dyDescent="0.3">
      <c r="A7099" s="21">
        <v>34633</v>
      </c>
      <c r="D7099" s="12">
        <v>4713110000000</v>
      </c>
      <c r="E7099" s="12" t="e">
        <f>(US_Debt_Table[[#This Row],[Debt Held by the Public]] - B7351)/B7351 * 100</f>
        <v>#DIV/0!</v>
      </c>
      <c r="F7099" s="12" t="e">
        <f>(US_Debt_Table[[#This Row],[Debt Held by the Public]] - B7351)/B7351 * 100</f>
        <v>#DIV/0!</v>
      </c>
      <c r="G7099" s="12"/>
      <c r="H7099" s="12"/>
      <c r="K7099"/>
    </row>
    <row r="7100" spans="1:11" x14ac:dyDescent="0.3">
      <c r="A7100" s="21">
        <v>34632</v>
      </c>
      <c r="D7100" s="12">
        <v>4711440000000</v>
      </c>
      <c r="E7100" s="12" t="e">
        <f>(US_Debt_Table[[#This Row],[Debt Held by the Public]] - B7352)/B7352 * 100</f>
        <v>#DIV/0!</v>
      </c>
      <c r="F7100" s="12" t="e">
        <f>(US_Debt_Table[[#This Row],[Debt Held by the Public]] - B7352)/B7352 * 100</f>
        <v>#DIV/0!</v>
      </c>
      <c r="G7100" s="12"/>
      <c r="H7100" s="12"/>
      <c r="K7100"/>
    </row>
    <row r="7101" spans="1:11" x14ac:dyDescent="0.3">
      <c r="A7101" s="21">
        <v>34631</v>
      </c>
      <c r="D7101" s="12">
        <v>4710160000000</v>
      </c>
      <c r="E7101" s="12" t="e">
        <f>(US_Debt_Table[[#This Row],[Debt Held by the Public]] - B7353)/B7353 * 100</f>
        <v>#DIV/0!</v>
      </c>
      <c r="F7101" s="12" t="e">
        <f>(US_Debt_Table[[#This Row],[Debt Held by the Public]] - B7353)/B7353 * 100</f>
        <v>#DIV/0!</v>
      </c>
      <c r="G7101" s="12"/>
      <c r="H7101" s="12"/>
      <c r="K7101"/>
    </row>
    <row r="7102" spans="1:11" x14ac:dyDescent="0.3">
      <c r="A7102" s="21">
        <v>34628</v>
      </c>
      <c r="D7102" s="12">
        <v>4709800000000</v>
      </c>
      <c r="E7102" s="12" t="e">
        <f>(US_Debt_Table[[#This Row],[Debt Held by the Public]] - B7354)/B7354 * 100</f>
        <v>#DIV/0!</v>
      </c>
      <c r="F7102" s="12" t="e">
        <f>(US_Debt_Table[[#This Row],[Debt Held by the Public]] - B7354)/B7354 * 100</f>
        <v>#DIV/0!</v>
      </c>
      <c r="G7102" s="12"/>
      <c r="H7102" s="12"/>
      <c r="K7102"/>
    </row>
    <row r="7103" spans="1:11" x14ac:dyDescent="0.3">
      <c r="A7103" s="21">
        <v>34627</v>
      </c>
      <c r="D7103" s="12">
        <v>4709360000000</v>
      </c>
      <c r="E7103" s="12" t="e">
        <f>(US_Debt_Table[[#This Row],[Debt Held by the Public]] - B7355)/B7355 * 100</f>
        <v>#DIV/0!</v>
      </c>
      <c r="F7103" s="12" t="e">
        <f>(US_Debt_Table[[#This Row],[Debt Held by the Public]] - B7355)/B7355 * 100</f>
        <v>#DIV/0!</v>
      </c>
      <c r="G7103" s="12"/>
      <c r="H7103" s="12"/>
      <c r="K7103"/>
    </row>
    <row r="7104" spans="1:11" x14ac:dyDescent="0.3">
      <c r="A7104" s="21">
        <v>34626</v>
      </c>
      <c r="D7104" s="12">
        <v>4705190000000</v>
      </c>
      <c r="E7104" s="12" t="e">
        <f>(US_Debt_Table[[#This Row],[Debt Held by the Public]] - B7356)/B7356 * 100</f>
        <v>#DIV/0!</v>
      </c>
      <c r="F7104" s="12" t="e">
        <f>(US_Debt_Table[[#This Row],[Debt Held by the Public]] - B7356)/B7356 * 100</f>
        <v>#DIV/0!</v>
      </c>
      <c r="G7104" s="12"/>
      <c r="H7104" s="12"/>
      <c r="K7104"/>
    </row>
    <row r="7105" spans="1:11" x14ac:dyDescent="0.3">
      <c r="A7105" s="21">
        <v>34625</v>
      </c>
      <c r="D7105" s="12">
        <v>4702050000000</v>
      </c>
      <c r="E7105" s="12" t="e">
        <f>(US_Debt_Table[[#This Row],[Debt Held by the Public]] - B7357)/B7357 * 100</f>
        <v>#DIV/0!</v>
      </c>
      <c r="F7105" s="12" t="e">
        <f>(US_Debt_Table[[#This Row],[Debt Held by the Public]] - B7357)/B7357 * 100</f>
        <v>#DIV/0!</v>
      </c>
      <c r="G7105" s="12"/>
      <c r="H7105" s="12"/>
      <c r="K7105"/>
    </row>
    <row r="7106" spans="1:11" x14ac:dyDescent="0.3">
      <c r="A7106" s="21">
        <v>34624</v>
      </c>
      <c r="D7106" s="12">
        <v>4700600000000</v>
      </c>
      <c r="E7106" s="12" t="e">
        <f>(US_Debt_Table[[#This Row],[Debt Held by the Public]] - B7358)/B7358 * 100</f>
        <v>#DIV/0!</v>
      </c>
      <c r="F7106" s="12" t="e">
        <f>(US_Debt_Table[[#This Row],[Debt Held by the Public]] - B7358)/B7358 * 100</f>
        <v>#DIV/0!</v>
      </c>
      <c r="G7106" s="12"/>
      <c r="H7106" s="12"/>
      <c r="K7106"/>
    </row>
    <row r="7107" spans="1:11" x14ac:dyDescent="0.3">
      <c r="A7107" s="21">
        <v>34621</v>
      </c>
      <c r="D7107" s="12">
        <v>4691920000000</v>
      </c>
      <c r="E7107" s="12" t="e">
        <f>(US_Debt_Table[[#This Row],[Debt Held by the Public]] - B7359)/B7359 * 100</f>
        <v>#DIV/0!</v>
      </c>
      <c r="F7107" s="12" t="e">
        <f>(US_Debt_Table[[#This Row],[Debt Held by the Public]] - B7359)/B7359 * 100</f>
        <v>#DIV/0!</v>
      </c>
      <c r="G7107" s="12"/>
      <c r="H7107" s="12"/>
      <c r="K7107"/>
    </row>
    <row r="7108" spans="1:11" x14ac:dyDescent="0.3">
      <c r="A7108" s="21">
        <v>34620</v>
      </c>
      <c r="D7108" s="12">
        <v>4690870000000</v>
      </c>
      <c r="E7108" s="12" t="e">
        <f>(US_Debt_Table[[#This Row],[Debt Held by the Public]] - B7360)/B7360 * 100</f>
        <v>#DIV/0!</v>
      </c>
      <c r="F7108" s="12" t="e">
        <f>(US_Debt_Table[[#This Row],[Debt Held by the Public]] - B7360)/B7360 * 100</f>
        <v>#DIV/0!</v>
      </c>
      <c r="G7108" s="12"/>
      <c r="H7108" s="12"/>
      <c r="K7108"/>
    </row>
    <row r="7109" spans="1:11" x14ac:dyDescent="0.3">
      <c r="A7109" s="21">
        <v>34619</v>
      </c>
      <c r="D7109" s="12">
        <v>4686730000000</v>
      </c>
      <c r="E7109" s="12" t="e">
        <f>(US_Debt_Table[[#This Row],[Debt Held by the Public]] - B7361)/B7361 * 100</f>
        <v>#DIV/0!</v>
      </c>
      <c r="F7109" s="12" t="e">
        <f>(US_Debt_Table[[#This Row],[Debt Held by the Public]] - B7361)/B7361 * 100</f>
        <v>#DIV/0!</v>
      </c>
      <c r="G7109" s="12"/>
      <c r="H7109" s="12"/>
      <c r="K7109"/>
    </row>
    <row r="7110" spans="1:11" x14ac:dyDescent="0.3">
      <c r="A7110" s="21">
        <v>34618</v>
      </c>
      <c r="D7110" s="12">
        <v>4685660000000</v>
      </c>
      <c r="E7110" s="12" t="e">
        <f>(US_Debt_Table[[#This Row],[Debt Held by the Public]] - B7362)/B7362 * 100</f>
        <v>#DIV/0!</v>
      </c>
      <c r="F7110" s="12" t="e">
        <f>(US_Debt_Table[[#This Row],[Debt Held by the Public]] - B7362)/B7362 * 100</f>
        <v>#DIV/0!</v>
      </c>
      <c r="G7110" s="12"/>
      <c r="H7110" s="12"/>
      <c r="K7110"/>
    </row>
    <row r="7111" spans="1:11" x14ac:dyDescent="0.3">
      <c r="A7111" s="21">
        <v>34614</v>
      </c>
      <c r="D7111" s="12">
        <v>4684790000000</v>
      </c>
      <c r="E7111" s="12" t="e">
        <f>(US_Debt_Table[[#This Row],[Debt Held by the Public]] - B7363)/B7363 * 100</f>
        <v>#DIV/0!</v>
      </c>
      <c r="F7111" s="12" t="e">
        <f>(US_Debt_Table[[#This Row],[Debt Held by the Public]] - B7363)/B7363 * 100</f>
        <v>#DIV/0!</v>
      </c>
      <c r="G7111" s="12"/>
      <c r="H7111" s="12"/>
      <c r="K7111"/>
    </row>
    <row r="7112" spans="1:11" x14ac:dyDescent="0.3">
      <c r="A7112" s="21">
        <v>34613</v>
      </c>
      <c r="D7112" s="12">
        <v>4690450000000</v>
      </c>
      <c r="E7112" s="12" t="e">
        <f>(US_Debt_Table[[#This Row],[Debt Held by the Public]] - B7364)/B7364 * 100</f>
        <v>#DIV/0!</v>
      </c>
      <c r="F7112" s="12" t="e">
        <f>(US_Debt_Table[[#This Row],[Debt Held by the Public]] - B7364)/B7364 * 100</f>
        <v>#DIV/0!</v>
      </c>
      <c r="G7112" s="12"/>
      <c r="H7112" s="12"/>
      <c r="K7112"/>
    </row>
    <row r="7113" spans="1:11" x14ac:dyDescent="0.3">
      <c r="A7113" s="21">
        <v>34612</v>
      </c>
      <c r="D7113" s="12">
        <v>4692970000000</v>
      </c>
      <c r="E7113" s="12" t="e">
        <f>(US_Debt_Table[[#This Row],[Debt Held by the Public]] - B7365)/B7365 * 100</f>
        <v>#DIV/0!</v>
      </c>
      <c r="F7113" s="12" t="e">
        <f>(US_Debt_Table[[#This Row],[Debt Held by the Public]] - B7365)/B7365 * 100</f>
        <v>#DIV/0!</v>
      </c>
      <c r="G7113" s="12"/>
      <c r="H7113" s="12"/>
      <c r="K7113"/>
    </row>
    <row r="7114" spans="1:11" x14ac:dyDescent="0.3">
      <c r="A7114" s="21">
        <v>34611</v>
      </c>
      <c r="D7114" s="12">
        <v>4692030000000</v>
      </c>
      <c r="E7114" s="12" t="e">
        <f>(US_Debt_Table[[#This Row],[Debt Held by the Public]] - B7366)/B7366 * 100</f>
        <v>#DIV/0!</v>
      </c>
      <c r="F7114" s="12" t="e">
        <f>(US_Debt_Table[[#This Row],[Debt Held by the Public]] - B7366)/B7366 * 100</f>
        <v>#DIV/0!</v>
      </c>
      <c r="G7114" s="12"/>
      <c r="H7114" s="12"/>
      <c r="K7114"/>
    </row>
    <row r="7115" spans="1:11" x14ac:dyDescent="0.3">
      <c r="A7115" s="21">
        <v>34610</v>
      </c>
      <c r="D7115" s="12">
        <v>4686470000000</v>
      </c>
      <c r="E7115" s="12" t="e">
        <f>(US_Debt_Table[[#This Row],[Debt Held by the Public]] - B7367)/B7367 * 100</f>
        <v>#DIV/0!</v>
      </c>
      <c r="F7115" s="12" t="e">
        <f>(US_Debt_Table[[#This Row],[Debt Held by the Public]] - B7367)/B7367 * 100</f>
        <v>#DIV/0!</v>
      </c>
      <c r="G7115" s="12"/>
      <c r="H7115" s="12"/>
      <c r="K7115"/>
    </row>
    <row r="7116" spans="1:11" x14ac:dyDescent="0.3">
      <c r="A7116" s="21">
        <v>34607</v>
      </c>
      <c r="D7116" s="12">
        <v>4692750000000</v>
      </c>
      <c r="E7116" s="12" t="e">
        <f>(US_Debt_Table[[#This Row],[Debt Held by the Public]] - B7368)/B7368 * 100</f>
        <v>#DIV/0!</v>
      </c>
      <c r="F7116" s="12" t="e">
        <f>(US_Debt_Table[[#This Row],[Debt Held by the Public]] - B7368)/B7368 * 100</f>
        <v>#DIV/0!</v>
      </c>
      <c r="G7116" s="12"/>
      <c r="H7116" s="12"/>
      <c r="K7116"/>
    </row>
    <row r="7117" spans="1:11" x14ac:dyDescent="0.3">
      <c r="A7117" s="21">
        <v>34606</v>
      </c>
      <c r="D7117" s="12">
        <v>4669820000000</v>
      </c>
      <c r="E7117" s="12" t="e">
        <f>(US_Debt_Table[[#This Row],[Debt Held by the Public]] - B7369)/B7369 * 100</f>
        <v>#DIV/0!</v>
      </c>
      <c r="F7117" s="12" t="e">
        <f>(US_Debt_Table[[#This Row],[Debt Held by the Public]] - B7369)/B7369 * 100</f>
        <v>#DIV/0!</v>
      </c>
      <c r="G7117" s="12"/>
      <c r="H7117" s="12"/>
      <c r="K7117"/>
    </row>
    <row r="7118" spans="1:11" x14ac:dyDescent="0.3">
      <c r="A7118" s="21">
        <v>34605</v>
      </c>
      <c r="D7118" s="12">
        <v>4672480000000</v>
      </c>
      <c r="E7118" s="12" t="e">
        <f>(US_Debt_Table[[#This Row],[Debt Held by the Public]] - B7370)/B7370 * 100</f>
        <v>#DIV/0!</v>
      </c>
      <c r="F7118" s="12" t="e">
        <f>(US_Debt_Table[[#This Row],[Debt Held by the Public]] - B7370)/B7370 * 100</f>
        <v>#DIV/0!</v>
      </c>
      <c r="G7118" s="12"/>
      <c r="H7118" s="12"/>
      <c r="K7118"/>
    </row>
    <row r="7119" spans="1:11" x14ac:dyDescent="0.3">
      <c r="A7119" s="21">
        <v>34604</v>
      </c>
      <c r="D7119" s="12">
        <v>4670110000000</v>
      </c>
      <c r="E7119" s="12" t="e">
        <f>(US_Debt_Table[[#This Row],[Debt Held by the Public]] - B7371)/B7371 * 100</f>
        <v>#DIV/0!</v>
      </c>
      <c r="F7119" s="12" t="e">
        <f>(US_Debt_Table[[#This Row],[Debt Held by the Public]] - B7371)/B7371 * 100</f>
        <v>#DIV/0!</v>
      </c>
      <c r="G7119" s="12"/>
      <c r="H7119" s="12"/>
      <c r="K7119"/>
    </row>
    <row r="7120" spans="1:11" x14ac:dyDescent="0.3">
      <c r="A7120" s="21">
        <v>34603</v>
      </c>
      <c r="D7120" s="12">
        <v>4668220000000</v>
      </c>
      <c r="E7120" s="12" t="e">
        <f>(US_Debt_Table[[#This Row],[Debt Held by the Public]] - B7372)/B7372 * 100</f>
        <v>#DIV/0!</v>
      </c>
      <c r="F7120" s="12" t="e">
        <f>(US_Debt_Table[[#This Row],[Debt Held by the Public]] - B7372)/B7372 * 100</f>
        <v>#DIV/0!</v>
      </c>
      <c r="G7120" s="12"/>
      <c r="H7120" s="12"/>
      <c r="K7120"/>
    </row>
    <row r="7121" spans="1:11" x14ac:dyDescent="0.3">
      <c r="A7121" s="21">
        <v>34600</v>
      </c>
      <c r="D7121" s="12">
        <v>4667470000000</v>
      </c>
      <c r="E7121" s="12" t="e">
        <f>(US_Debt_Table[[#This Row],[Debt Held by the Public]] - B7373)/B7373 * 100</f>
        <v>#DIV/0!</v>
      </c>
      <c r="F7121" s="12" t="e">
        <f>(US_Debt_Table[[#This Row],[Debt Held by the Public]] - B7373)/B7373 * 100</f>
        <v>#DIV/0!</v>
      </c>
      <c r="G7121" s="12"/>
      <c r="H7121" s="12"/>
      <c r="K7121"/>
    </row>
    <row r="7122" spans="1:11" x14ac:dyDescent="0.3">
      <c r="A7122" s="21">
        <v>34599</v>
      </c>
      <c r="D7122" s="12">
        <v>4666420000000</v>
      </c>
      <c r="E7122" s="12" t="e">
        <f>(US_Debt_Table[[#This Row],[Debt Held by the Public]] - B7374)/B7374 * 100</f>
        <v>#DIV/0!</v>
      </c>
      <c r="F7122" s="12" t="e">
        <f>(US_Debt_Table[[#This Row],[Debt Held by the Public]] - B7374)/B7374 * 100</f>
        <v>#DIV/0!</v>
      </c>
      <c r="G7122" s="12"/>
      <c r="H7122" s="12"/>
      <c r="K7122"/>
    </row>
    <row r="7123" spans="1:11" x14ac:dyDescent="0.3">
      <c r="A7123" s="21">
        <v>34598</v>
      </c>
      <c r="D7123" s="12">
        <v>4685970000000</v>
      </c>
      <c r="E7123" s="12" t="e">
        <f>(US_Debt_Table[[#This Row],[Debt Held by the Public]] - B7375)/B7375 * 100</f>
        <v>#DIV/0!</v>
      </c>
      <c r="F7123" s="12" t="e">
        <f>(US_Debt_Table[[#This Row],[Debt Held by the Public]] - B7375)/B7375 * 100</f>
        <v>#DIV/0!</v>
      </c>
      <c r="G7123" s="12"/>
      <c r="H7123" s="12"/>
      <c r="K7123"/>
    </row>
    <row r="7124" spans="1:11" x14ac:dyDescent="0.3">
      <c r="A7124" s="21">
        <v>34597</v>
      </c>
      <c r="D7124" s="12">
        <v>4683870000000</v>
      </c>
      <c r="E7124" s="12" t="e">
        <f>(US_Debt_Table[[#This Row],[Debt Held by the Public]] - B7376)/B7376 * 100</f>
        <v>#DIV/0!</v>
      </c>
      <c r="F7124" s="12" t="e">
        <f>(US_Debt_Table[[#This Row],[Debt Held by the Public]] - B7376)/B7376 * 100</f>
        <v>#DIV/0!</v>
      </c>
      <c r="G7124" s="12"/>
      <c r="H7124" s="12"/>
      <c r="K7124"/>
    </row>
    <row r="7125" spans="1:11" x14ac:dyDescent="0.3">
      <c r="A7125" s="21">
        <v>34596</v>
      </c>
      <c r="D7125" s="12">
        <v>4682000000000</v>
      </c>
      <c r="E7125" s="12" t="e">
        <f>(US_Debt_Table[[#This Row],[Debt Held by the Public]] - B7377)/B7377 * 100</f>
        <v>#DIV/0!</v>
      </c>
      <c r="F7125" s="12" t="e">
        <f>(US_Debt_Table[[#This Row],[Debt Held by the Public]] - B7377)/B7377 * 100</f>
        <v>#DIV/0!</v>
      </c>
      <c r="G7125" s="12"/>
      <c r="H7125" s="12"/>
      <c r="K7125"/>
    </row>
    <row r="7126" spans="1:11" x14ac:dyDescent="0.3">
      <c r="A7126" s="21">
        <v>34593</v>
      </c>
      <c r="D7126" s="12">
        <v>4681050000000</v>
      </c>
      <c r="E7126" s="12" t="e">
        <f>(US_Debt_Table[[#This Row],[Debt Held by the Public]] - B7378)/B7378 * 100</f>
        <v>#DIV/0!</v>
      </c>
      <c r="F7126" s="12" t="e">
        <f>(US_Debt_Table[[#This Row],[Debt Held by the Public]] - B7378)/B7378 * 100</f>
        <v>#DIV/0!</v>
      </c>
      <c r="G7126" s="12"/>
      <c r="H7126" s="12"/>
      <c r="K7126"/>
    </row>
    <row r="7127" spans="1:11" x14ac:dyDescent="0.3">
      <c r="A7127" s="21">
        <v>34592</v>
      </c>
      <c r="D7127" s="12">
        <v>4683900000000</v>
      </c>
      <c r="E7127" s="12" t="e">
        <f>(US_Debt_Table[[#This Row],[Debt Held by the Public]] - B7379)/B7379 * 100</f>
        <v>#DIV/0!</v>
      </c>
      <c r="F7127" s="12" t="e">
        <f>(US_Debt_Table[[#This Row],[Debt Held by the Public]] - B7379)/B7379 * 100</f>
        <v>#DIV/0!</v>
      </c>
      <c r="G7127" s="12"/>
      <c r="H7127" s="12"/>
      <c r="K7127"/>
    </row>
    <row r="7128" spans="1:11" x14ac:dyDescent="0.3">
      <c r="A7128" s="21">
        <v>34591</v>
      </c>
      <c r="D7128" s="12">
        <v>4683790000000</v>
      </c>
      <c r="E7128" s="12" t="e">
        <f>(US_Debt_Table[[#This Row],[Debt Held by the Public]] - B7380)/B7380 * 100</f>
        <v>#DIV/0!</v>
      </c>
      <c r="F7128" s="12" t="e">
        <f>(US_Debt_Table[[#This Row],[Debt Held by the Public]] - B7380)/B7380 * 100</f>
        <v>#DIV/0!</v>
      </c>
      <c r="G7128" s="12"/>
      <c r="H7128" s="12"/>
      <c r="K7128"/>
    </row>
    <row r="7129" spans="1:11" x14ac:dyDescent="0.3">
      <c r="A7129" s="21">
        <v>34590</v>
      </c>
      <c r="D7129" s="12">
        <v>4681590000000</v>
      </c>
      <c r="E7129" s="12" t="e">
        <f>(US_Debt_Table[[#This Row],[Debt Held by the Public]] - B7381)/B7381 * 100</f>
        <v>#DIV/0!</v>
      </c>
      <c r="F7129" s="12" t="e">
        <f>(US_Debt_Table[[#This Row],[Debt Held by the Public]] - B7381)/B7381 * 100</f>
        <v>#DIV/0!</v>
      </c>
      <c r="G7129" s="12"/>
      <c r="H7129" s="12"/>
      <c r="K7129"/>
    </row>
    <row r="7130" spans="1:11" x14ac:dyDescent="0.3">
      <c r="A7130" s="21">
        <v>34589</v>
      </c>
      <c r="D7130" s="12">
        <v>4680080000000</v>
      </c>
      <c r="E7130" s="12" t="e">
        <f>(US_Debt_Table[[#This Row],[Debt Held by the Public]] - B7382)/B7382 * 100</f>
        <v>#DIV/0!</v>
      </c>
      <c r="F7130" s="12" t="e">
        <f>(US_Debt_Table[[#This Row],[Debt Held by the Public]] - B7382)/B7382 * 100</f>
        <v>#DIV/0!</v>
      </c>
      <c r="G7130" s="12"/>
      <c r="H7130" s="12"/>
      <c r="K7130"/>
    </row>
    <row r="7131" spans="1:11" x14ac:dyDescent="0.3">
      <c r="A7131" s="21">
        <v>34586</v>
      </c>
      <c r="D7131" s="12">
        <v>4679670000000</v>
      </c>
      <c r="E7131" s="12" t="e">
        <f>(US_Debt_Table[[#This Row],[Debt Held by the Public]] - B7383)/B7383 * 100</f>
        <v>#DIV/0!</v>
      </c>
      <c r="F7131" s="12" t="e">
        <f>(US_Debt_Table[[#This Row],[Debt Held by the Public]] - B7383)/B7383 * 100</f>
        <v>#DIV/0!</v>
      </c>
      <c r="G7131" s="12"/>
      <c r="H7131" s="12"/>
      <c r="K7131"/>
    </row>
    <row r="7132" spans="1:11" x14ac:dyDescent="0.3">
      <c r="A7132" s="21">
        <v>34585</v>
      </c>
      <c r="D7132" s="12">
        <v>4679340000000</v>
      </c>
      <c r="E7132" s="12" t="e">
        <f>(US_Debt_Table[[#This Row],[Debt Held by the Public]] - B7384)/B7384 * 100</f>
        <v>#DIV/0!</v>
      </c>
      <c r="F7132" s="12" t="e">
        <f>(US_Debt_Table[[#This Row],[Debt Held by the Public]] - B7384)/B7384 * 100</f>
        <v>#DIV/0!</v>
      </c>
      <c r="G7132" s="12"/>
      <c r="H7132" s="12"/>
      <c r="K7132"/>
    </row>
    <row r="7133" spans="1:11" x14ac:dyDescent="0.3">
      <c r="A7133" s="21">
        <v>34584</v>
      </c>
      <c r="D7133" s="12">
        <v>4683500000000</v>
      </c>
      <c r="E7133" s="12" t="e">
        <f>(US_Debt_Table[[#This Row],[Debt Held by the Public]] - B7385)/B7385 * 100</f>
        <v>#DIV/0!</v>
      </c>
      <c r="F7133" s="12" t="e">
        <f>(US_Debt_Table[[#This Row],[Debt Held by the Public]] - B7385)/B7385 * 100</f>
        <v>#DIV/0!</v>
      </c>
      <c r="G7133" s="12"/>
      <c r="H7133" s="12"/>
      <c r="K7133"/>
    </row>
    <row r="7134" spans="1:11" x14ac:dyDescent="0.3">
      <c r="A7134" s="21">
        <v>34583</v>
      </c>
      <c r="D7134" s="12">
        <v>4683570000000</v>
      </c>
      <c r="E7134" s="12" t="e">
        <f>(US_Debt_Table[[#This Row],[Debt Held by the Public]] - B7386)/B7386 * 100</f>
        <v>#DIV/0!</v>
      </c>
      <c r="F7134" s="12" t="e">
        <f>(US_Debt_Table[[#This Row],[Debt Held by the Public]] - B7386)/B7386 * 100</f>
        <v>#DIV/0!</v>
      </c>
      <c r="G7134" s="12"/>
      <c r="H7134" s="12"/>
      <c r="K7134"/>
    </row>
    <row r="7135" spans="1:11" x14ac:dyDescent="0.3">
      <c r="A7135" s="21">
        <v>34579</v>
      </c>
      <c r="D7135" s="12">
        <v>4675960000000</v>
      </c>
      <c r="E7135" s="12" t="e">
        <f>(US_Debt_Table[[#This Row],[Debt Held by the Public]] - B7387)/B7387 * 100</f>
        <v>#DIV/0!</v>
      </c>
      <c r="F7135" s="12" t="e">
        <f>(US_Debt_Table[[#This Row],[Debt Held by the Public]] - B7387)/B7387 * 100</f>
        <v>#DIV/0!</v>
      </c>
      <c r="G7135" s="12"/>
      <c r="H7135" s="12"/>
      <c r="K7135"/>
    </row>
    <row r="7136" spans="1:11" x14ac:dyDescent="0.3">
      <c r="A7136" s="21">
        <v>34578</v>
      </c>
      <c r="D7136" s="12">
        <v>4685830000000</v>
      </c>
      <c r="E7136" s="12" t="e">
        <f>(US_Debt_Table[[#This Row],[Debt Held by the Public]] - B7388)/B7388 * 100</f>
        <v>#DIV/0!</v>
      </c>
      <c r="F7136" s="12" t="e">
        <f>(US_Debt_Table[[#This Row],[Debt Held by the Public]] - B7388)/B7388 * 100</f>
        <v>#DIV/0!</v>
      </c>
      <c r="G7136" s="12"/>
      <c r="H7136" s="12"/>
      <c r="K7136"/>
    </row>
    <row r="7137" spans="1:11" x14ac:dyDescent="0.3">
      <c r="A7137" s="21">
        <v>34577</v>
      </c>
      <c r="D7137" s="12">
        <v>4691990000000</v>
      </c>
      <c r="E7137" s="12" t="e">
        <f>(US_Debt_Table[[#This Row],[Debt Held by the Public]] - B7389)/B7389 * 100</f>
        <v>#DIV/0!</v>
      </c>
      <c r="F7137" s="12" t="e">
        <f>(US_Debt_Table[[#This Row],[Debt Held by the Public]] - B7389)/B7389 * 100</f>
        <v>#DIV/0!</v>
      </c>
      <c r="G7137" s="12"/>
      <c r="H7137" s="12"/>
      <c r="K7137"/>
    </row>
    <row r="7138" spans="1:11" x14ac:dyDescent="0.3">
      <c r="A7138" s="21">
        <v>34576</v>
      </c>
      <c r="D7138" s="12">
        <v>4678490000000</v>
      </c>
      <c r="E7138" s="12" t="e">
        <f>(US_Debt_Table[[#This Row],[Debt Held by the Public]] - B7390)/B7390 * 100</f>
        <v>#DIV/0!</v>
      </c>
      <c r="F7138" s="12" t="e">
        <f>(US_Debt_Table[[#This Row],[Debt Held by the Public]] - B7390)/B7390 * 100</f>
        <v>#DIV/0!</v>
      </c>
      <c r="G7138" s="12"/>
      <c r="H7138" s="12"/>
      <c r="K7138"/>
    </row>
    <row r="7139" spans="1:11" x14ac:dyDescent="0.3">
      <c r="A7139" s="21">
        <v>34575</v>
      </c>
      <c r="D7139" s="12">
        <v>4677960000000</v>
      </c>
      <c r="E7139" s="12" t="e">
        <f>(US_Debt_Table[[#This Row],[Debt Held by the Public]] - B7391)/B7391 * 100</f>
        <v>#DIV/0!</v>
      </c>
      <c r="F7139" s="12" t="e">
        <f>(US_Debt_Table[[#This Row],[Debt Held by the Public]] - B7391)/B7391 * 100</f>
        <v>#DIV/0!</v>
      </c>
      <c r="G7139" s="12"/>
      <c r="H7139" s="12"/>
      <c r="K7139"/>
    </row>
    <row r="7140" spans="1:11" x14ac:dyDescent="0.3">
      <c r="A7140" s="21">
        <v>34572</v>
      </c>
      <c r="D7140" s="12">
        <v>4677400000000</v>
      </c>
      <c r="E7140" s="12" t="e">
        <f>(US_Debt_Table[[#This Row],[Debt Held by the Public]] - B7392)/B7392 * 100</f>
        <v>#DIV/0!</v>
      </c>
      <c r="F7140" s="12" t="e">
        <f>(US_Debt_Table[[#This Row],[Debt Held by the Public]] - B7392)/B7392 * 100</f>
        <v>#DIV/0!</v>
      </c>
      <c r="G7140" s="12"/>
      <c r="H7140" s="12"/>
      <c r="K7140"/>
    </row>
    <row r="7141" spans="1:11" x14ac:dyDescent="0.3">
      <c r="A7141" s="21">
        <v>34571</v>
      </c>
      <c r="D7141" s="12">
        <v>4676660000000</v>
      </c>
      <c r="E7141" s="12" t="e">
        <f>(US_Debt_Table[[#This Row],[Debt Held by the Public]] - B7393)/B7393 * 100</f>
        <v>#DIV/0!</v>
      </c>
      <c r="F7141" s="12" t="e">
        <f>(US_Debt_Table[[#This Row],[Debt Held by the Public]] - B7393)/B7393 * 100</f>
        <v>#DIV/0!</v>
      </c>
      <c r="G7141" s="12"/>
      <c r="H7141" s="12"/>
      <c r="K7141"/>
    </row>
    <row r="7142" spans="1:11" x14ac:dyDescent="0.3">
      <c r="A7142" s="21">
        <v>34570</v>
      </c>
      <c r="D7142" s="12">
        <v>4676090000000</v>
      </c>
      <c r="E7142" s="12" t="e">
        <f>(US_Debt_Table[[#This Row],[Debt Held by the Public]] - B7394)/B7394 * 100</f>
        <v>#DIV/0!</v>
      </c>
      <c r="F7142" s="12" t="e">
        <f>(US_Debt_Table[[#This Row],[Debt Held by the Public]] - B7394)/B7394 * 100</f>
        <v>#DIV/0!</v>
      </c>
      <c r="G7142" s="12"/>
      <c r="H7142" s="12"/>
      <c r="K7142"/>
    </row>
    <row r="7143" spans="1:11" x14ac:dyDescent="0.3">
      <c r="A7143" s="21">
        <v>34569</v>
      </c>
      <c r="D7143" s="12">
        <v>4674170000000</v>
      </c>
      <c r="E7143" s="12" t="e">
        <f>(US_Debt_Table[[#This Row],[Debt Held by the Public]] - B7395)/B7395 * 100</f>
        <v>#DIV/0!</v>
      </c>
      <c r="F7143" s="12" t="e">
        <f>(US_Debt_Table[[#This Row],[Debt Held by the Public]] - B7395)/B7395 * 100</f>
        <v>#DIV/0!</v>
      </c>
      <c r="G7143" s="12"/>
      <c r="H7143" s="12"/>
      <c r="K7143"/>
    </row>
    <row r="7144" spans="1:11" x14ac:dyDescent="0.3">
      <c r="A7144" s="21">
        <v>34568</v>
      </c>
      <c r="D7144" s="12">
        <v>4672640000000</v>
      </c>
      <c r="E7144" s="12" t="e">
        <f>(US_Debt_Table[[#This Row],[Debt Held by the Public]] - B7396)/B7396 * 100</f>
        <v>#DIV/0!</v>
      </c>
      <c r="F7144" s="12" t="e">
        <f>(US_Debt_Table[[#This Row],[Debt Held by the Public]] - B7396)/B7396 * 100</f>
        <v>#DIV/0!</v>
      </c>
      <c r="G7144" s="12"/>
      <c r="H7144" s="12"/>
      <c r="K7144"/>
    </row>
    <row r="7145" spans="1:11" x14ac:dyDescent="0.3">
      <c r="A7145" s="21">
        <v>34565</v>
      </c>
      <c r="D7145" s="12">
        <v>4671520000000</v>
      </c>
      <c r="E7145" s="12" t="e">
        <f>(US_Debt_Table[[#This Row],[Debt Held by the Public]] - B7397)/B7397 * 100</f>
        <v>#DIV/0!</v>
      </c>
      <c r="F7145" s="12" t="e">
        <f>(US_Debt_Table[[#This Row],[Debt Held by the Public]] - B7397)/B7397 * 100</f>
        <v>#DIV/0!</v>
      </c>
      <c r="G7145" s="12"/>
      <c r="H7145" s="12"/>
      <c r="K7145"/>
    </row>
    <row r="7146" spans="1:11" x14ac:dyDescent="0.3">
      <c r="A7146" s="21">
        <v>34564</v>
      </c>
      <c r="D7146" s="12">
        <v>4670700000000</v>
      </c>
      <c r="E7146" s="12" t="e">
        <f>(US_Debt_Table[[#This Row],[Debt Held by the Public]] - B7398)/B7398 * 100</f>
        <v>#DIV/0!</v>
      </c>
      <c r="F7146" s="12" t="e">
        <f>(US_Debt_Table[[#This Row],[Debt Held by the Public]] - B7398)/B7398 * 100</f>
        <v>#DIV/0!</v>
      </c>
      <c r="G7146" s="12"/>
      <c r="H7146" s="12"/>
      <c r="K7146"/>
    </row>
    <row r="7147" spans="1:11" x14ac:dyDescent="0.3">
      <c r="A7147" s="21">
        <v>34563</v>
      </c>
      <c r="D7147" s="12">
        <v>4668680000000</v>
      </c>
      <c r="E7147" s="12" t="e">
        <f>(US_Debt_Table[[#This Row],[Debt Held by the Public]] - B7399)/B7399 * 100</f>
        <v>#DIV/0!</v>
      </c>
      <c r="F7147" s="12" t="e">
        <f>(US_Debt_Table[[#This Row],[Debt Held by the Public]] - B7399)/B7399 * 100</f>
        <v>#DIV/0!</v>
      </c>
      <c r="G7147" s="12"/>
      <c r="H7147" s="12"/>
      <c r="K7147"/>
    </row>
    <row r="7148" spans="1:11" x14ac:dyDescent="0.3">
      <c r="A7148" s="21">
        <v>34562</v>
      </c>
      <c r="D7148" s="12">
        <v>4667390000000</v>
      </c>
      <c r="E7148" s="12" t="e">
        <f>(US_Debt_Table[[#This Row],[Debt Held by the Public]] - B7400)/B7400 * 100</f>
        <v>#DIV/0!</v>
      </c>
      <c r="F7148" s="12" t="e">
        <f>(US_Debt_Table[[#This Row],[Debt Held by the Public]] - B7400)/B7400 * 100</f>
        <v>#DIV/0!</v>
      </c>
      <c r="G7148" s="12"/>
      <c r="H7148" s="12"/>
      <c r="K7148"/>
    </row>
    <row r="7149" spans="1:11" x14ac:dyDescent="0.3">
      <c r="A7149" s="21">
        <v>34561</v>
      </c>
      <c r="D7149" s="12">
        <v>4666430000000</v>
      </c>
      <c r="E7149" s="12" t="e">
        <f>(US_Debt_Table[[#This Row],[Debt Held by the Public]] - B7401)/B7401 * 100</f>
        <v>#DIV/0!</v>
      </c>
      <c r="F7149" s="12" t="e">
        <f>(US_Debt_Table[[#This Row],[Debt Held by the Public]] - B7401)/B7401 * 100</f>
        <v>#DIV/0!</v>
      </c>
      <c r="G7149" s="12"/>
      <c r="H7149" s="12"/>
      <c r="K7149"/>
    </row>
    <row r="7150" spans="1:11" x14ac:dyDescent="0.3">
      <c r="A7150" s="21">
        <v>34558</v>
      </c>
      <c r="D7150" s="12">
        <v>4645750000000</v>
      </c>
      <c r="E7150" s="12" t="e">
        <f>(US_Debt_Table[[#This Row],[Debt Held by the Public]] - B7402)/B7402 * 100</f>
        <v>#DIV/0!</v>
      </c>
      <c r="F7150" s="12" t="e">
        <f>(US_Debt_Table[[#This Row],[Debt Held by the Public]] - B7402)/B7402 * 100</f>
        <v>#DIV/0!</v>
      </c>
      <c r="G7150" s="12"/>
      <c r="H7150" s="12"/>
      <c r="K7150"/>
    </row>
    <row r="7151" spans="1:11" x14ac:dyDescent="0.3">
      <c r="A7151" s="21">
        <v>34557</v>
      </c>
      <c r="D7151" s="12">
        <v>4654160000000</v>
      </c>
      <c r="E7151" s="12" t="e">
        <f>(US_Debt_Table[[#This Row],[Debt Held by the Public]] - B7403)/B7403 * 100</f>
        <v>#DIV/0!</v>
      </c>
      <c r="F7151" s="12" t="e">
        <f>(US_Debt_Table[[#This Row],[Debt Held by the Public]] - B7403)/B7403 * 100</f>
        <v>#DIV/0!</v>
      </c>
      <c r="G7151" s="12"/>
      <c r="H7151" s="12"/>
      <c r="K7151"/>
    </row>
    <row r="7152" spans="1:11" x14ac:dyDescent="0.3">
      <c r="A7152" s="21">
        <v>34556</v>
      </c>
      <c r="D7152" s="12">
        <v>4644510000000</v>
      </c>
      <c r="E7152" s="12" t="e">
        <f>(US_Debt_Table[[#This Row],[Debt Held by the Public]] - B7404)/B7404 * 100</f>
        <v>#DIV/0!</v>
      </c>
      <c r="F7152" s="12" t="e">
        <f>(US_Debt_Table[[#This Row],[Debt Held by the Public]] - B7404)/B7404 * 100</f>
        <v>#DIV/0!</v>
      </c>
      <c r="G7152" s="12"/>
      <c r="H7152" s="12"/>
      <c r="K7152"/>
    </row>
    <row r="7153" spans="1:11" x14ac:dyDescent="0.3">
      <c r="A7153" s="21">
        <v>34555</v>
      </c>
      <c r="D7153" s="12">
        <v>4641220000000</v>
      </c>
      <c r="E7153" s="12" t="e">
        <f>(US_Debt_Table[[#This Row],[Debt Held by the Public]] - B7405)/B7405 * 100</f>
        <v>#DIV/0!</v>
      </c>
      <c r="F7153" s="12" t="e">
        <f>(US_Debt_Table[[#This Row],[Debt Held by the Public]] - B7405)/B7405 * 100</f>
        <v>#DIV/0!</v>
      </c>
      <c r="G7153" s="12"/>
      <c r="H7153" s="12"/>
      <c r="K7153"/>
    </row>
    <row r="7154" spans="1:11" x14ac:dyDescent="0.3">
      <c r="A7154" s="21">
        <v>34554</v>
      </c>
      <c r="D7154" s="12">
        <v>4644720000000</v>
      </c>
      <c r="E7154" s="12" t="e">
        <f>(US_Debt_Table[[#This Row],[Debt Held by the Public]] - B7406)/B7406 * 100</f>
        <v>#DIV/0!</v>
      </c>
      <c r="F7154" s="12" t="e">
        <f>(US_Debt_Table[[#This Row],[Debt Held by the Public]] - B7406)/B7406 * 100</f>
        <v>#DIV/0!</v>
      </c>
      <c r="G7154" s="12"/>
      <c r="H7154" s="12"/>
      <c r="K7154"/>
    </row>
    <row r="7155" spans="1:11" x14ac:dyDescent="0.3">
      <c r="A7155" s="21">
        <v>34551</v>
      </c>
      <c r="D7155" s="12">
        <v>4646470000000</v>
      </c>
      <c r="E7155" s="12" t="e">
        <f>(US_Debt_Table[[#This Row],[Debt Held by the Public]] - B7407)/B7407 * 100</f>
        <v>#DIV/0!</v>
      </c>
      <c r="F7155" s="12" t="e">
        <f>(US_Debt_Table[[#This Row],[Debt Held by the Public]] - B7407)/B7407 * 100</f>
        <v>#DIV/0!</v>
      </c>
      <c r="G7155" s="12"/>
      <c r="H7155" s="12"/>
      <c r="K7155"/>
    </row>
    <row r="7156" spans="1:11" x14ac:dyDescent="0.3">
      <c r="A7156" s="21">
        <v>34550</v>
      </c>
      <c r="D7156" s="12">
        <v>4643450000000</v>
      </c>
      <c r="E7156" s="12" t="e">
        <f>(US_Debt_Table[[#This Row],[Debt Held by the Public]] - B7408)/B7408 * 100</f>
        <v>#DIV/0!</v>
      </c>
      <c r="F7156" s="12" t="e">
        <f>(US_Debt_Table[[#This Row],[Debt Held by the Public]] - B7408)/B7408 * 100</f>
        <v>#DIV/0!</v>
      </c>
      <c r="G7156" s="12"/>
      <c r="H7156" s="12"/>
      <c r="K7156"/>
    </row>
    <row r="7157" spans="1:11" x14ac:dyDescent="0.3">
      <c r="A7157" s="21">
        <v>34549</v>
      </c>
      <c r="D7157" s="12">
        <v>4640190000000</v>
      </c>
      <c r="E7157" s="12" t="e">
        <f>(US_Debt_Table[[#This Row],[Debt Held by the Public]] - B7409)/B7409 * 100</f>
        <v>#DIV/0!</v>
      </c>
      <c r="F7157" s="12" t="e">
        <f>(US_Debt_Table[[#This Row],[Debt Held by the Public]] - B7409)/B7409 * 100</f>
        <v>#DIV/0!</v>
      </c>
      <c r="G7157" s="12"/>
      <c r="H7157" s="12"/>
      <c r="K7157"/>
    </row>
    <row r="7158" spans="1:11" x14ac:dyDescent="0.3">
      <c r="A7158" s="21">
        <v>34548</v>
      </c>
      <c r="D7158" s="12">
        <v>4648620000000</v>
      </c>
      <c r="E7158" s="12" t="e">
        <f>(US_Debt_Table[[#This Row],[Debt Held by the Public]] - B7410)/B7410 * 100</f>
        <v>#DIV/0!</v>
      </c>
      <c r="F7158" s="12" t="e">
        <f>(US_Debt_Table[[#This Row],[Debt Held by the Public]] - B7410)/B7410 * 100</f>
        <v>#DIV/0!</v>
      </c>
      <c r="G7158" s="12"/>
      <c r="H7158" s="12"/>
      <c r="K7158"/>
    </row>
    <row r="7159" spans="1:11" x14ac:dyDescent="0.3">
      <c r="A7159" s="21">
        <v>34547</v>
      </c>
      <c r="D7159" s="12">
        <v>4646030000000</v>
      </c>
      <c r="E7159" s="12" t="e">
        <f>(US_Debt_Table[[#This Row],[Debt Held by the Public]] - B7411)/B7411 * 100</f>
        <v>#DIV/0!</v>
      </c>
      <c r="F7159" s="12" t="e">
        <f>(US_Debt_Table[[#This Row],[Debt Held by the Public]] - B7411)/B7411 * 100</f>
        <v>#DIV/0!</v>
      </c>
      <c r="G7159" s="12"/>
      <c r="H7159" s="12"/>
      <c r="K7159"/>
    </row>
    <row r="7160" spans="1:11" x14ac:dyDescent="0.3">
      <c r="A7160" s="21">
        <v>34544</v>
      </c>
      <c r="D7160" s="12">
        <v>4636360000000</v>
      </c>
      <c r="E7160" s="12" t="e">
        <f>(US_Debt_Table[[#This Row],[Debt Held by the Public]] - B7412)/B7412 * 100</f>
        <v>#DIV/0!</v>
      </c>
      <c r="F7160" s="12" t="e">
        <f>(US_Debt_Table[[#This Row],[Debt Held by the Public]] - B7412)/B7412 * 100</f>
        <v>#DIV/0!</v>
      </c>
      <c r="G7160" s="12"/>
      <c r="H7160" s="12"/>
      <c r="K7160"/>
    </row>
    <row r="7161" spans="1:11" x14ac:dyDescent="0.3">
      <c r="A7161" s="21">
        <v>34543</v>
      </c>
      <c r="D7161" s="12">
        <v>4638860000000</v>
      </c>
      <c r="E7161" s="12" t="e">
        <f>(US_Debt_Table[[#This Row],[Debt Held by the Public]] - B7413)/B7413 * 100</f>
        <v>#DIV/0!</v>
      </c>
      <c r="F7161" s="12" t="e">
        <f>(US_Debt_Table[[#This Row],[Debt Held by the Public]] - B7413)/B7413 * 100</f>
        <v>#DIV/0!</v>
      </c>
      <c r="G7161" s="12"/>
      <c r="H7161" s="12"/>
      <c r="K7161"/>
    </row>
    <row r="7162" spans="1:11" x14ac:dyDescent="0.3">
      <c r="A7162" s="21">
        <v>34542</v>
      </c>
      <c r="D7162" s="12">
        <v>4634710000000</v>
      </c>
      <c r="E7162" s="12" t="e">
        <f>(US_Debt_Table[[#This Row],[Debt Held by the Public]] - B7414)/B7414 * 100</f>
        <v>#DIV/0!</v>
      </c>
      <c r="F7162" s="12" t="e">
        <f>(US_Debt_Table[[#This Row],[Debt Held by the Public]] - B7414)/B7414 * 100</f>
        <v>#DIV/0!</v>
      </c>
      <c r="G7162" s="12"/>
      <c r="H7162" s="12"/>
      <c r="K7162"/>
    </row>
    <row r="7163" spans="1:11" x14ac:dyDescent="0.3">
      <c r="A7163" s="21">
        <v>34541</v>
      </c>
      <c r="D7163" s="12">
        <v>4632300000000</v>
      </c>
      <c r="E7163" s="12" t="e">
        <f>(US_Debt_Table[[#This Row],[Debt Held by the Public]] - B7415)/B7415 * 100</f>
        <v>#DIV/0!</v>
      </c>
      <c r="F7163" s="12" t="e">
        <f>(US_Debt_Table[[#This Row],[Debt Held by the Public]] - B7415)/B7415 * 100</f>
        <v>#DIV/0!</v>
      </c>
      <c r="G7163" s="12"/>
      <c r="H7163" s="12"/>
      <c r="K7163"/>
    </row>
    <row r="7164" spans="1:11" x14ac:dyDescent="0.3">
      <c r="A7164" s="21">
        <v>34540</v>
      </c>
      <c r="D7164" s="12">
        <v>4631350000000</v>
      </c>
      <c r="E7164" s="12" t="e">
        <f>(US_Debt_Table[[#This Row],[Debt Held by the Public]] - B7416)/B7416 * 100</f>
        <v>#DIV/0!</v>
      </c>
      <c r="F7164" s="12" t="e">
        <f>(US_Debt_Table[[#This Row],[Debt Held by the Public]] - B7416)/B7416 * 100</f>
        <v>#DIV/0!</v>
      </c>
      <c r="G7164" s="12"/>
      <c r="H7164" s="12"/>
      <c r="K7164"/>
    </row>
    <row r="7165" spans="1:11" x14ac:dyDescent="0.3">
      <c r="A7165" s="21">
        <v>34537</v>
      </c>
      <c r="D7165" s="12">
        <v>4629650000000</v>
      </c>
      <c r="E7165" s="12" t="e">
        <f>(US_Debt_Table[[#This Row],[Debt Held by the Public]] - B7417)/B7417 * 100</f>
        <v>#DIV/0!</v>
      </c>
      <c r="F7165" s="12" t="e">
        <f>(US_Debt_Table[[#This Row],[Debt Held by the Public]] - B7417)/B7417 * 100</f>
        <v>#DIV/0!</v>
      </c>
      <c r="G7165" s="12"/>
      <c r="H7165" s="12"/>
      <c r="K7165"/>
    </row>
    <row r="7166" spans="1:11" x14ac:dyDescent="0.3">
      <c r="A7166" s="21">
        <v>34536</v>
      </c>
      <c r="D7166" s="12">
        <v>4628450000000</v>
      </c>
      <c r="E7166" s="12" t="e">
        <f>(US_Debt_Table[[#This Row],[Debt Held by the Public]] - B7418)/B7418 * 100</f>
        <v>#DIV/0!</v>
      </c>
      <c r="F7166" s="12" t="e">
        <f>(US_Debt_Table[[#This Row],[Debt Held by the Public]] - B7418)/B7418 * 100</f>
        <v>#DIV/0!</v>
      </c>
      <c r="G7166" s="12"/>
      <c r="H7166" s="12"/>
      <c r="K7166"/>
    </row>
    <row r="7167" spans="1:11" x14ac:dyDescent="0.3">
      <c r="A7167" s="21">
        <v>34535</v>
      </c>
      <c r="D7167" s="12">
        <v>4626400000000</v>
      </c>
      <c r="E7167" s="12" t="e">
        <f>(US_Debt_Table[[#This Row],[Debt Held by the Public]] - B7419)/B7419 * 100</f>
        <v>#DIV/0!</v>
      </c>
      <c r="F7167" s="12" t="e">
        <f>(US_Debt_Table[[#This Row],[Debt Held by the Public]] - B7419)/B7419 * 100</f>
        <v>#DIV/0!</v>
      </c>
      <c r="G7167" s="12"/>
      <c r="H7167" s="12"/>
      <c r="K7167"/>
    </row>
    <row r="7168" spans="1:11" x14ac:dyDescent="0.3">
      <c r="A7168" s="21">
        <v>34534</v>
      </c>
      <c r="D7168" s="12">
        <v>4625470000000</v>
      </c>
      <c r="E7168" s="12" t="e">
        <f>(US_Debt_Table[[#This Row],[Debt Held by the Public]] - B7420)/B7420 * 100</f>
        <v>#DIV/0!</v>
      </c>
      <c r="F7168" s="12" t="e">
        <f>(US_Debt_Table[[#This Row],[Debt Held by the Public]] - B7420)/B7420 * 100</f>
        <v>#DIV/0!</v>
      </c>
      <c r="G7168" s="12"/>
      <c r="H7168" s="12"/>
      <c r="K7168"/>
    </row>
    <row r="7169" spans="1:11" x14ac:dyDescent="0.3">
      <c r="A7169" s="21">
        <v>34533</v>
      </c>
      <c r="D7169" s="12">
        <v>4624280000000</v>
      </c>
      <c r="E7169" s="12" t="e">
        <f>(US_Debt_Table[[#This Row],[Debt Held by the Public]] - B7421)/B7421 * 100</f>
        <v>#DIV/0!</v>
      </c>
      <c r="F7169" s="12" t="e">
        <f>(US_Debt_Table[[#This Row],[Debt Held by the Public]] - B7421)/B7421 * 100</f>
        <v>#DIV/0!</v>
      </c>
      <c r="G7169" s="12"/>
      <c r="H7169" s="12"/>
      <c r="K7169"/>
    </row>
    <row r="7170" spans="1:11" x14ac:dyDescent="0.3">
      <c r="A7170" s="21">
        <v>34530</v>
      </c>
      <c r="D7170" s="12">
        <v>4624150000000</v>
      </c>
      <c r="E7170" s="12" t="e">
        <f>(US_Debt_Table[[#This Row],[Debt Held by the Public]] - B7422)/B7422 * 100</f>
        <v>#DIV/0!</v>
      </c>
      <c r="F7170" s="12" t="e">
        <f>(US_Debt_Table[[#This Row],[Debt Held by the Public]] - B7422)/B7422 * 100</f>
        <v>#DIV/0!</v>
      </c>
      <c r="G7170" s="12"/>
      <c r="H7170" s="12"/>
      <c r="K7170"/>
    </row>
    <row r="7171" spans="1:11" x14ac:dyDescent="0.3">
      <c r="A7171" s="21">
        <v>34529</v>
      </c>
      <c r="D7171" s="12">
        <v>4625000000000</v>
      </c>
      <c r="E7171" s="12" t="e">
        <f>(US_Debt_Table[[#This Row],[Debt Held by the Public]] - B7423)/B7423 * 100</f>
        <v>#DIV/0!</v>
      </c>
      <c r="F7171" s="12" t="e">
        <f>(US_Debt_Table[[#This Row],[Debt Held by the Public]] - B7423)/B7423 * 100</f>
        <v>#DIV/0!</v>
      </c>
      <c r="G7171" s="12"/>
      <c r="H7171" s="12"/>
      <c r="K7171"/>
    </row>
    <row r="7172" spans="1:11" x14ac:dyDescent="0.3">
      <c r="A7172" s="21">
        <v>34528</v>
      </c>
      <c r="D7172" s="12">
        <v>4624340000000</v>
      </c>
      <c r="E7172" s="12" t="e">
        <f>(US_Debt_Table[[#This Row],[Debt Held by the Public]] - B7424)/B7424 * 100</f>
        <v>#DIV/0!</v>
      </c>
      <c r="F7172" s="12" t="e">
        <f>(US_Debt_Table[[#This Row],[Debt Held by the Public]] - B7424)/B7424 * 100</f>
        <v>#DIV/0!</v>
      </c>
      <c r="G7172" s="12"/>
      <c r="H7172" s="12"/>
      <c r="K7172"/>
    </row>
    <row r="7173" spans="1:11" x14ac:dyDescent="0.3">
      <c r="A7173" s="21">
        <v>34527</v>
      </c>
      <c r="D7173" s="12">
        <v>4621830000000</v>
      </c>
      <c r="E7173" s="12" t="e">
        <f>(US_Debt_Table[[#This Row],[Debt Held by the Public]] - B7425)/B7425 * 100</f>
        <v>#DIV/0!</v>
      </c>
      <c r="F7173" s="12" t="e">
        <f>(US_Debt_Table[[#This Row],[Debt Held by the Public]] - B7425)/B7425 * 100</f>
        <v>#DIV/0!</v>
      </c>
      <c r="G7173" s="12"/>
      <c r="H7173" s="12"/>
      <c r="K7173"/>
    </row>
    <row r="7174" spans="1:11" x14ac:dyDescent="0.3">
      <c r="A7174" s="21">
        <v>34526</v>
      </c>
      <c r="D7174" s="12">
        <v>4620360000000</v>
      </c>
      <c r="E7174" s="12" t="e">
        <f>(US_Debt_Table[[#This Row],[Debt Held by the Public]] - B7426)/B7426 * 100</f>
        <v>#DIV/0!</v>
      </c>
      <c r="F7174" s="12" t="e">
        <f>(US_Debt_Table[[#This Row],[Debt Held by the Public]] - B7426)/B7426 * 100</f>
        <v>#DIV/0!</v>
      </c>
      <c r="G7174" s="12"/>
      <c r="H7174" s="12"/>
      <c r="K7174"/>
    </row>
    <row r="7175" spans="1:11" x14ac:dyDescent="0.3">
      <c r="A7175" s="21">
        <v>34523</v>
      </c>
      <c r="D7175" s="12">
        <v>4618830000000</v>
      </c>
      <c r="E7175" s="12" t="e">
        <f>(US_Debt_Table[[#This Row],[Debt Held by the Public]] - B7427)/B7427 * 100</f>
        <v>#DIV/0!</v>
      </c>
      <c r="F7175" s="12" t="e">
        <f>(US_Debt_Table[[#This Row],[Debt Held by the Public]] - B7427)/B7427 * 100</f>
        <v>#DIV/0!</v>
      </c>
      <c r="G7175" s="12"/>
      <c r="H7175" s="12"/>
      <c r="K7175"/>
    </row>
    <row r="7176" spans="1:11" x14ac:dyDescent="0.3">
      <c r="A7176" s="21">
        <v>34522</v>
      </c>
      <c r="D7176" s="12">
        <v>4623730000000</v>
      </c>
      <c r="E7176" s="12" t="e">
        <f>(US_Debt_Table[[#This Row],[Debt Held by the Public]] - B7428)/B7428 * 100</f>
        <v>#DIV/0!</v>
      </c>
      <c r="F7176" s="12" t="e">
        <f>(US_Debt_Table[[#This Row],[Debt Held by the Public]] - B7428)/B7428 * 100</f>
        <v>#DIV/0!</v>
      </c>
      <c r="G7176" s="12"/>
      <c r="H7176" s="12"/>
      <c r="K7176"/>
    </row>
    <row r="7177" spans="1:11" x14ac:dyDescent="0.3">
      <c r="A7177" s="21">
        <v>34521</v>
      </c>
      <c r="D7177" s="12">
        <v>4628080000000</v>
      </c>
      <c r="E7177" s="12" t="e">
        <f>(US_Debt_Table[[#This Row],[Debt Held by the Public]] - B7429)/B7429 * 100</f>
        <v>#DIV/0!</v>
      </c>
      <c r="F7177" s="12" t="e">
        <f>(US_Debt_Table[[#This Row],[Debt Held by the Public]] - B7429)/B7429 * 100</f>
        <v>#DIV/0!</v>
      </c>
      <c r="G7177" s="12"/>
      <c r="H7177" s="12"/>
      <c r="K7177"/>
    </row>
    <row r="7178" spans="1:11" x14ac:dyDescent="0.3">
      <c r="A7178" s="21">
        <v>34520</v>
      </c>
      <c r="D7178" s="12">
        <v>4627740000000</v>
      </c>
      <c r="E7178" s="12" t="e">
        <f>(US_Debt_Table[[#This Row],[Debt Held by the Public]] - B7430)/B7430 * 100</f>
        <v>#DIV/0!</v>
      </c>
      <c r="F7178" s="12" t="e">
        <f>(US_Debt_Table[[#This Row],[Debt Held by the Public]] - B7430)/B7430 * 100</f>
        <v>#DIV/0!</v>
      </c>
      <c r="G7178" s="12"/>
      <c r="H7178" s="12"/>
      <c r="K7178"/>
    </row>
    <row r="7179" spans="1:11" x14ac:dyDescent="0.3">
      <c r="A7179" s="21">
        <v>34516</v>
      </c>
      <c r="D7179" s="12">
        <v>4626910000000</v>
      </c>
      <c r="E7179" s="12" t="e">
        <f>(US_Debt_Table[[#This Row],[Debt Held by the Public]] - B7431)/B7431 * 100</f>
        <v>#DIV/0!</v>
      </c>
      <c r="F7179" s="12" t="e">
        <f>(US_Debt_Table[[#This Row],[Debt Held by the Public]] - B7431)/B7431 * 100</f>
        <v>#DIV/0!</v>
      </c>
      <c r="G7179" s="12"/>
      <c r="H7179" s="12"/>
      <c r="K7179"/>
    </row>
    <row r="7180" spans="1:11" x14ac:dyDescent="0.3">
      <c r="A7180" s="21">
        <v>34515</v>
      </c>
      <c r="D7180" s="12">
        <v>4645800000000</v>
      </c>
      <c r="E7180" s="12" t="e">
        <f>(US_Debt_Table[[#This Row],[Debt Held by the Public]] - B7432)/B7432 * 100</f>
        <v>#DIV/0!</v>
      </c>
      <c r="F7180" s="12" t="e">
        <f>(US_Debt_Table[[#This Row],[Debt Held by the Public]] - B7432)/B7432 * 100</f>
        <v>#DIV/0!</v>
      </c>
      <c r="G7180" s="12"/>
      <c r="H7180" s="12"/>
      <c r="K7180"/>
    </row>
    <row r="7181" spans="1:11" x14ac:dyDescent="0.3">
      <c r="A7181" s="21">
        <v>34514</v>
      </c>
      <c r="D7181" s="12">
        <v>4604970000000</v>
      </c>
      <c r="E7181" s="12" t="e">
        <f>(US_Debt_Table[[#This Row],[Debt Held by the Public]] - B7433)/B7433 * 100</f>
        <v>#DIV/0!</v>
      </c>
      <c r="F7181" s="12" t="e">
        <f>(US_Debt_Table[[#This Row],[Debt Held by the Public]] - B7433)/B7433 * 100</f>
        <v>#DIV/0!</v>
      </c>
      <c r="G7181" s="12"/>
      <c r="H7181" s="12"/>
      <c r="K7181"/>
    </row>
    <row r="7182" spans="1:11" x14ac:dyDescent="0.3">
      <c r="A7182" s="21">
        <v>34513</v>
      </c>
      <c r="D7182" s="12">
        <v>4603690000000</v>
      </c>
      <c r="E7182" s="12" t="e">
        <f>(US_Debt_Table[[#This Row],[Debt Held by the Public]] - B7434)/B7434 * 100</f>
        <v>#DIV/0!</v>
      </c>
      <c r="F7182" s="12" t="e">
        <f>(US_Debt_Table[[#This Row],[Debt Held by the Public]] - B7434)/B7434 * 100</f>
        <v>#DIV/0!</v>
      </c>
      <c r="G7182" s="12"/>
      <c r="H7182" s="12"/>
      <c r="K7182"/>
    </row>
    <row r="7183" spans="1:11" x14ac:dyDescent="0.3">
      <c r="A7183" s="21">
        <v>34512</v>
      </c>
      <c r="D7183" s="12">
        <v>4601450000000</v>
      </c>
      <c r="E7183" s="12" t="e">
        <f>(US_Debt_Table[[#This Row],[Debt Held by the Public]] - B7435)/B7435 * 100</f>
        <v>#DIV/0!</v>
      </c>
      <c r="F7183" s="12" t="e">
        <f>(US_Debt_Table[[#This Row],[Debt Held by the Public]] - B7435)/B7435 * 100</f>
        <v>#DIV/0!</v>
      </c>
      <c r="G7183" s="12"/>
      <c r="H7183" s="12"/>
      <c r="K7183"/>
    </row>
    <row r="7184" spans="1:11" x14ac:dyDescent="0.3">
      <c r="A7184" s="21">
        <v>34509</v>
      </c>
      <c r="D7184" s="12">
        <v>4600320000000</v>
      </c>
      <c r="E7184" s="12" t="e">
        <f>(US_Debt_Table[[#This Row],[Debt Held by the Public]] - B7436)/B7436 * 100</f>
        <v>#DIV/0!</v>
      </c>
      <c r="F7184" s="12" t="e">
        <f>(US_Debt_Table[[#This Row],[Debt Held by the Public]] - B7436)/B7436 * 100</f>
        <v>#DIV/0!</v>
      </c>
      <c r="G7184" s="12"/>
      <c r="H7184" s="12"/>
      <c r="K7184"/>
    </row>
    <row r="7185" spans="1:11" x14ac:dyDescent="0.3">
      <c r="A7185" s="21">
        <v>34508</v>
      </c>
      <c r="D7185" s="12">
        <v>4598160000000</v>
      </c>
      <c r="E7185" s="12" t="e">
        <f>(US_Debt_Table[[#This Row],[Debt Held by the Public]] - B7437)/B7437 * 100</f>
        <v>#DIV/0!</v>
      </c>
      <c r="F7185" s="12" t="e">
        <f>(US_Debt_Table[[#This Row],[Debt Held by the Public]] - B7437)/B7437 * 100</f>
        <v>#DIV/0!</v>
      </c>
      <c r="G7185" s="12"/>
      <c r="H7185" s="12"/>
      <c r="K7185"/>
    </row>
    <row r="7186" spans="1:11" x14ac:dyDescent="0.3">
      <c r="A7186" s="21">
        <v>34507</v>
      </c>
      <c r="D7186" s="12">
        <v>4597070000000</v>
      </c>
      <c r="E7186" s="12" t="e">
        <f>(US_Debt_Table[[#This Row],[Debt Held by the Public]] - B7438)/B7438 * 100</f>
        <v>#DIV/0!</v>
      </c>
      <c r="F7186" s="12" t="e">
        <f>(US_Debt_Table[[#This Row],[Debt Held by the Public]] - B7438)/B7438 * 100</f>
        <v>#DIV/0!</v>
      </c>
      <c r="G7186" s="12"/>
      <c r="H7186" s="12"/>
      <c r="K7186"/>
    </row>
    <row r="7187" spans="1:11" x14ac:dyDescent="0.3">
      <c r="A7187" s="21">
        <v>34506</v>
      </c>
      <c r="D7187" s="12">
        <v>4594500000000</v>
      </c>
      <c r="E7187" s="12" t="e">
        <f>(US_Debt_Table[[#This Row],[Debt Held by the Public]] - B7439)/B7439 * 100</f>
        <v>#DIV/0!</v>
      </c>
      <c r="F7187" s="12" t="e">
        <f>(US_Debt_Table[[#This Row],[Debt Held by the Public]] - B7439)/B7439 * 100</f>
        <v>#DIV/0!</v>
      </c>
      <c r="G7187" s="12"/>
      <c r="H7187" s="12"/>
      <c r="K7187"/>
    </row>
    <row r="7188" spans="1:11" x14ac:dyDescent="0.3">
      <c r="A7188" s="21">
        <v>34505</v>
      </c>
      <c r="D7188" s="12">
        <v>4592530000000</v>
      </c>
      <c r="E7188" s="12" t="e">
        <f>(US_Debt_Table[[#This Row],[Debt Held by the Public]] - B7440)/B7440 * 100</f>
        <v>#DIV/0!</v>
      </c>
      <c r="F7188" s="12" t="e">
        <f>(US_Debt_Table[[#This Row],[Debt Held by the Public]] - B7440)/B7440 * 100</f>
        <v>#DIV/0!</v>
      </c>
      <c r="G7188" s="12"/>
      <c r="H7188" s="12"/>
      <c r="K7188"/>
    </row>
    <row r="7189" spans="1:11" x14ac:dyDescent="0.3">
      <c r="A7189" s="21">
        <v>34502</v>
      </c>
      <c r="D7189" s="12">
        <v>4591910000000</v>
      </c>
      <c r="E7189" s="12" t="e">
        <f>(US_Debt_Table[[#This Row],[Debt Held by the Public]] - B7441)/B7441 * 100</f>
        <v>#DIV/0!</v>
      </c>
      <c r="F7189" s="12" t="e">
        <f>(US_Debt_Table[[#This Row],[Debt Held by the Public]] - B7441)/B7441 * 100</f>
        <v>#DIV/0!</v>
      </c>
      <c r="G7189" s="12"/>
      <c r="H7189" s="12"/>
      <c r="K7189"/>
    </row>
    <row r="7190" spans="1:11" x14ac:dyDescent="0.3">
      <c r="A7190" s="21">
        <v>34501</v>
      </c>
      <c r="D7190" s="12">
        <v>4592640000000</v>
      </c>
      <c r="E7190" s="12" t="e">
        <f>(US_Debt_Table[[#This Row],[Debt Held by the Public]] - B7442)/B7442 * 100</f>
        <v>#DIV/0!</v>
      </c>
      <c r="F7190" s="12" t="e">
        <f>(US_Debt_Table[[#This Row],[Debt Held by the Public]] - B7442)/B7442 * 100</f>
        <v>#DIV/0!</v>
      </c>
      <c r="G7190" s="12"/>
      <c r="H7190" s="12"/>
      <c r="K7190"/>
    </row>
    <row r="7191" spans="1:11" x14ac:dyDescent="0.3">
      <c r="A7191" s="21">
        <v>34500</v>
      </c>
      <c r="D7191" s="12">
        <v>4607230000000</v>
      </c>
      <c r="E7191" s="12" t="e">
        <f>(US_Debt_Table[[#This Row],[Debt Held by the Public]] - B7443)/B7443 * 100</f>
        <v>#DIV/0!</v>
      </c>
      <c r="F7191" s="12" t="e">
        <f>(US_Debt_Table[[#This Row],[Debt Held by the Public]] - B7443)/B7443 * 100</f>
        <v>#DIV/0!</v>
      </c>
      <c r="G7191" s="12"/>
      <c r="H7191" s="12"/>
      <c r="K7191"/>
    </row>
    <row r="7192" spans="1:11" x14ac:dyDescent="0.3">
      <c r="A7192" s="21">
        <v>34499</v>
      </c>
      <c r="D7192" s="12">
        <v>4605760000000</v>
      </c>
      <c r="E7192" s="12" t="e">
        <f>(US_Debt_Table[[#This Row],[Debt Held by the Public]] - B7444)/B7444 * 100</f>
        <v>#DIV/0!</v>
      </c>
      <c r="F7192" s="12" t="e">
        <f>(US_Debt_Table[[#This Row],[Debt Held by the Public]] - B7444)/B7444 * 100</f>
        <v>#DIV/0!</v>
      </c>
      <c r="G7192" s="12"/>
      <c r="H7192" s="12"/>
      <c r="K7192"/>
    </row>
    <row r="7193" spans="1:11" x14ac:dyDescent="0.3">
      <c r="A7193" s="21">
        <v>34498</v>
      </c>
      <c r="D7193" s="12">
        <v>4604540000000</v>
      </c>
      <c r="E7193" s="12" t="e">
        <f>(US_Debt_Table[[#This Row],[Debt Held by the Public]] - B7445)/B7445 * 100</f>
        <v>#DIV/0!</v>
      </c>
      <c r="F7193" s="12" t="e">
        <f>(US_Debt_Table[[#This Row],[Debt Held by the Public]] - B7445)/B7445 * 100</f>
        <v>#DIV/0!</v>
      </c>
      <c r="G7193" s="12"/>
      <c r="H7193" s="12"/>
      <c r="K7193"/>
    </row>
    <row r="7194" spans="1:11" x14ac:dyDescent="0.3">
      <c r="A7194" s="21">
        <v>34495</v>
      </c>
      <c r="D7194" s="12">
        <v>4603990000000</v>
      </c>
      <c r="E7194" s="12" t="e">
        <f>(US_Debt_Table[[#This Row],[Debt Held by the Public]] - B7446)/B7446 * 100</f>
        <v>#DIV/0!</v>
      </c>
      <c r="F7194" s="12" t="e">
        <f>(US_Debt_Table[[#This Row],[Debt Held by the Public]] - B7446)/B7446 * 100</f>
        <v>#DIV/0!</v>
      </c>
      <c r="G7194" s="12"/>
      <c r="H7194" s="12"/>
      <c r="K7194"/>
    </row>
    <row r="7195" spans="1:11" x14ac:dyDescent="0.3">
      <c r="A7195" s="21">
        <v>34494</v>
      </c>
      <c r="D7195" s="12">
        <v>4601860000000</v>
      </c>
      <c r="E7195" s="12" t="e">
        <f>(US_Debt_Table[[#This Row],[Debt Held by the Public]] - B7447)/B7447 * 100</f>
        <v>#DIV/0!</v>
      </c>
      <c r="F7195" s="12" t="e">
        <f>(US_Debt_Table[[#This Row],[Debt Held by the Public]] - B7447)/B7447 * 100</f>
        <v>#DIV/0!</v>
      </c>
      <c r="G7195" s="12"/>
      <c r="H7195" s="12"/>
      <c r="K7195"/>
    </row>
    <row r="7196" spans="1:11" x14ac:dyDescent="0.3">
      <c r="A7196" s="21">
        <v>34493</v>
      </c>
      <c r="D7196" s="12">
        <v>4605630000000</v>
      </c>
      <c r="E7196" s="12" t="e">
        <f>(US_Debt_Table[[#This Row],[Debt Held by the Public]] - B7448)/B7448 * 100</f>
        <v>#DIV/0!</v>
      </c>
      <c r="F7196" s="12" t="e">
        <f>(US_Debt_Table[[#This Row],[Debt Held by the Public]] - B7448)/B7448 * 100</f>
        <v>#DIV/0!</v>
      </c>
      <c r="G7196" s="12"/>
      <c r="H7196" s="12"/>
      <c r="K7196"/>
    </row>
    <row r="7197" spans="1:11" x14ac:dyDescent="0.3">
      <c r="A7197" s="21">
        <v>34492</v>
      </c>
      <c r="D7197" s="12">
        <v>4606570000000</v>
      </c>
      <c r="E7197" s="12" t="e">
        <f>(US_Debt_Table[[#This Row],[Debt Held by the Public]] - B7449)/B7449 * 100</f>
        <v>#DIV/0!</v>
      </c>
      <c r="F7197" s="12" t="e">
        <f>(US_Debt_Table[[#This Row],[Debt Held by the Public]] - B7449)/B7449 * 100</f>
        <v>#DIV/0!</v>
      </c>
      <c r="G7197" s="12"/>
      <c r="H7197" s="12"/>
      <c r="K7197"/>
    </row>
    <row r="7198" spans="1:11" x14ac:dyDescent="0.3">
      <c r="A7198" s="21">
        <v>34491</v>
      </c>
      <c r="D7198" s="12">
        <v>4605340000000</v>
      </c>
      <c r="E7198" s="12" t="e">
        <f>(US_Debt_Table[[#This Row],[Debt Held by the Public]] - B7450)/B7450 * 100</f>
        <v>#DIV/0!</v>
      </c>
      <c r="F7198" s="12" t="e">
        <f>(US_Debt_Table[[#This Row],[Debt Held by the Public]] - B7450)/B7450 * 100</f>
        <v>#DIV/0!</v>
      </c>
      <c r="G7198" s="12"/>
      <c r="H7198" s="12"/>
      <c r="K7198"/>
    </row>
    <row r="7199" spans="1:11" x14ac:dyDescent="0.3">
      <c r="A7199" s="21">
        <v>34488</v>
      </c>
      <c r="D7199" s="12">
        <v>4605740000000</v>
      </c>
      <c r="E7199" s="12" t="e">
        <f>(US_Debt_Table[[#This Row],[Debt Held by the Public]] - B7451)/B7451 * 100</f>
        <v>#DIV/0!</v>
      </c>
      <c r="F7199" s="12" t="e">
        <f>(US_Debt_Table[[#This Row],[Debt Held by the Public]] - B7451)/B7451 * 100</f>
        <v>#DIV/0!</v>
      </c>
      <c r="G7199" s="12"/>
      <c r="H7199" s="12"/>
      <c r="K7199"/>
    </row>
    <row r="7200" spans="1:11" x14ac:dyDescent="0.3">
      <c r="A7200" s="21">
        <v>34487</v>
      </c>
      <c r="D7200" s="12">
        <v>4602360000000</v>
      </c>
      <c r="E7200" s="12" t="e">
        <f>(US_Debt_Table[[#This Row],[Debt Held by the Public]] - B7452)/B7452 * 100</f>
        <v>#DIV/0!</v>
      </c>
      <c r="F7200" s="12" t="e">
        <f>(US_Debt_Table[[#This Row],[Debt Held by the Public]] - B7452)/B7452 * 100</f>
        <v>#DIV/0!</v>
      </c>
      <c r="G7200" s="12"/>
      <c r="H7200" s="12"/>
      <c r="K7200"/>
    </row>
    <row r="7201" spans="1:11" x14ac:dyDescent="0.3">
      <c r="A7201" s="21">
        <v>34486</v>
      </c>
      <c r="D7201" s="12">
        <v>4603370000000</v>
      </c>
      <c r="E7201" s="12" t="e">
        <f>(US_Debt_Table[[#This Row],[Debt Held by the Public]] - B7453)/B7453 * 100</f>
        <v>#DIV/0!</v>
      </c>
      <c r="F7201" s="12" t="e">
        <f>(US_Debt_Table[[#This Row],[Debt Held by the Public]] - B7453)/B7453 * 100</f>
        <v>#DIV/0!</v>
      </c>
      <c r="G7201" s="12"/>
      <c r="H7201" s="12"/>
      <c r="K7201"/>
    </row>
    <row r="7202" spans="1:11" x14ac:dyDescent="0.3">
      <c r="A7202" s="21">
        <v>34485</v>
      </c>
      <c r="D7202" s="12">
        <v>4609300000000</v>
      </c>
      <c r="E7202" s="12" t="e">
        <f>(US_Debt_Table[[#This Row],[Debt Held by the Public]] - B7454)/B7454 * 100</f>
        <v>#DIV/0!</v>
      </c>
      <c r="F7202" s="12" t="e">
        <f>(US_Debt_Table[[#This Row],[Debt Held by the Public]] - B7454)/B7454 * 100</f>
        <v>#DIV/0!</v>
      </c>
      <c r="G7202" s="12"/>
      <c r="H7202" s="12"/>
      <c r="K7202"/>
    </row>
    <row r="7203" spans="1:11" x14ac:dyDescent="0.3">
      <c r="A7203" s="21">
        <v>34481</v>
      </c>
      <c r="D7203" s="12">
        <v>4596840000000</v>
      </c>
      <c r="E7203" s="12" t="e">
        <f>(US_Debt_Table[[#This Row],[Debt Held by the Public]] - B7455)/B7455 * 100</f>
        <v>#DIV/0!</v>
      </c>
      <c r="F7203" s="12" t="e">
        <f>(US_Debt_Table[[#This Row],[Debt Held by the Public]] - B7455)/B7455 * 100</f>
        <v>#DIV/0!</v>
      </c>
      <c r="G7203" s="12"/>
      <c r="H7203" s="12"/>
      <c r="K7203"/>
    </row>
    <row r="7204" spans="1:11" x14ac:dyDescent="0.3">
      <c r="A7204" s="21">
        <v>34480</v>
      </c>
      <c r="D7204" s="12">
        <v>4596090000000</v>
      </c>
      <c r="E7204" s="12" t="e">
        <f>(US_Debt_Table[[#This Row],[Debt Held by the Public]] - B7456)/B7456 * 100</f>
        <v>#DIV/0!</v>
      </c>
      <c r="F7204" s="12" t="e">
        <f>(US_Debt_Table[[#This Row],[Debt Held by the Public]] - B7456)/B7456 * 100</f>
        <v>#DIV/0!</v>
      </c>
      <c r="G7204" s="12"/>
      <c r="H7204" s="12"/>
      <c r="K7204"/>
    </row>
    <row r="7205" spans="1:11" x14ac:dyDescent="0.3">
      <c r="A7205" s="21">
        <v>34479</v>
      </c>
      <c r="D7205" s="12">
        <v>4594150000000</v>
      </c>
      <c r="E7205" s="12" t="e">
        <f>(US_Debt_Table[[#This Row],[Debt Held by the Public]] - B7457)/B7457 * 100</f>
        <v>#DIV/0!</v>
      </c>
      <c r="F7205" s="12" t="e">
        <f>(US_Debt_Table[[#This Row],[Debt Held by the Public]] - B7457)/B7457 * 100</f>
        <v>#DIV/0!</v>
      </c>
      <c r="G7205" s="12"/>
      <c r="H7205" s="12"/>
      <c r="K7205"/>
    </row>
    <row r="7206" spans="1:11" x14ac:dyDescent="0.3">
      <c r="A7206" s="21">
        <v>34478</v>
      </c>
      <c r="D7206" s="12">
        <v>4591880000000</v>
      </c>
      <c r="E7206" s="12" t="e">
        <f>(US_Debt_Table[[#This Row],[Debt Held by the Public]] - B7458)/B7458 * 100</f>
        <v>#DIV/0!</v>
      </c>
      <c r="F7206" s="12" t="e">
        <f>(US_Debt_Table[[#This Row],[Debt Held by the Public]] - B7458)/B7458 * 100</f>
        <v>#DIV/0!</v>
      </c>
      <c r="G7206" s="12"/>
      <c r="H7206" s="12"/>
      <c r="K7206"/>
    </row>
    <row r="7207" spans="1:11" x14ac:dyDescent="0.3">
      <c r="A7207" s="21">
        <v>34477</v>
      </c>
      <c r="D7207" s="12">
        <v>4590490000000</v>
      </c>
      <c r="E7207" s="12" t="e">
        <f>(US_Debt_Table[[#This Row],[Debt Held by the Public]] - B7459)/B7459 * 100</f>
        <v>#DIV/0!</v>
      </c>
      <c r="F7207" s="12" t="e">
        <f>(US_Debt_Table[[#This Row],[Debt Held by the Public]] - B7459)/B7459 * 100</f>
        <v>#DIV/0!</v>
      </c>
      <c r="G7207" s="12"/>
      <c r="H7207" s="12"/>
      <c r="K7207"/>
    </row>
    <row r="7208" spans="1:11" x14ac:dyDescent="0.3">
      <c r="A7208" s="21">
        <v>34474</v>
      </c>
      <c r="D7208" s="12">
        <v>4589270000000</v>
      </c>
      <c r="E7208" s="12" t="e">
        <f>(US_Debt_Table[[#This Row],[Debt Held by the Public]] - B7460)/B7460 * 100</f>
        <v>#DIV/0!</v>
      </c>
      <c r="F7208" s="12" t="e">
        <f>(US_Debt_Table[[#This Row],[Debt Held by the Public]] - B7460)/B7460 * 100</f>
        <v>#DIV/0!</v>
      </c>
      <c r="G7208" s="12"/>
      <c r="H7208" s="12"/>
      <c r="K7208"/>
    </row>
    <row r="7209" spans="1:11" x14ac:dyDescent="0.3">
      <c r="A7209" s="21">
        <v>34473</v>
      </c>
      <c r="D7209" s="12">
        <v>4588990000000</v>
      </c>
      <c r="E7209" s="12" t="e">
        <f>(US_Debt_Table[[#This Row],[Debt Held by the Public]] - B7461)/B7461 * 100</f>
        <v>#DIV/0!</v>
      </c>
      <c r="F7209" s="12" t="e">
        <f>(US_Debt_Table[[#This Row],[Debt Held by the Public]] - B7461)/B7461 * 100</f>
        <v>#DIV/0!</v>
      </c>
      <c r="G7209" s="12"/>
      <c r="H7209" s="12"/>
      <c r="K7209"/>
    </row>
    <row r="7210" spans="1:11" x14ac:dyDescent="0.3">
      <c r="A7210" s="21">
        <v>34472</v>
      </c>
      <c r="D7210" s="12">
        <v>4590200000000</v>
      </c>
      <c r="E7210" s="12" t="e">
        <f>(US_Debt_Table[[#This Row],[Debt Held by the Public]] - B7462)/B7462 * 100</f>
        <v>#DIV/0!</v>
      </c>
      <c r="F7210" s="12" t="e">
        <f>(US_Debt_Table[[#This Row],[Debt Held by the Public]] - B7462)/B7462 * 100</f>
        <v>#DIV/0!</v>
      </c>
      <c r="G7210" s="12"/>
      <c r="H7210" s="12"/>
      <c r="K7210"/>
    </row>
    <row r="7211" spans="1:11" x14ac:dyDescent="0.3">
      <c r="A7211" s="21">
        <v>34471</v>
      </c>
      <c r="D7211" s="12">
        <v>4588710000000</v>
      </c>
      <c r="E7211" s="12" t="e">
        <f>(US_Debt_Table[[#This Row],[Debt Held by the Public]] - B7463)/B7463 * 100</f>
        <v>#DIV/0!</v>
      </c>
      <c r="F7211" s="12" t="e">
        <f>(US_Debt_Table[[#This Row],[Debt Held by the Public]] - B7463)/B7463 * 100</f>
        <v>#DIV/0!</v>
      </c>
      <c r="G7211" s="12"/>
      <c r="H7211" s="12"/>
      <c r="K7211"/>
    </row>
    <row r="7212" spans="1:11" x14ac:dyDescent="0.3">
      <c r="A7212" s="21">
        <v>34470</v>
      </c>
      <c r="D7212" s="12">
        <v>4587880000000</v>
      </c>
      <c r="E7212" s="12" t="e">
        <f>(US_Debt_Table[[#This Row],[Debt Held by the Public]] - B7464)/B7464 * 100</f>
        <v>#DIV/0!</v>
      </c>
      <c r="F7212" s="12" t="e">
        <f>(US_Debt_Table[[#This Row],[Debt Held by the Public]] - B7464)/B7464 * 100</f>
        <v>#DIV/0!</v>
      </c>
      <c r="G7212" s="12"/>
      <c r="H7212" s="12"/>
      <c r="K7212"/>
    </row>
    <row r="7213" spans="1:11" x14ac:dyDescent="0.3">
      <c r="A7213" s="21">
        <v>34467</v>
      </c>
      <c r="D7213" s="12">
        <v>4579500000000</v>
      </c>
      <c r="E7213" s="12" t="e">
        <f>(US_Debt_Table[[#This Row],[Debt Held by the Public]] - B7465)/B7465 * 100</f>
        <v>#DIV/0!</v>
      </c>
      <c r="F7213" s="12" t="e">
        <f>(US_Debt_Table[[#This Row],[Debt Held by the Public]] - B7465)/B7465 * 100</f>
        <v>#DIV/0!</v>
      </c>
      <c r="G7213" s="12"/>
      <c r="H7213" s="12"/>
      <c r="K7213"/>
    </row>
    <row r="7214" spans="1:11" x14ac:dyDescent="0.3">
      <c r="A7214" s="21">
        <v>34466</v>
      </c>
      <c r="D7214" s="12">
        <v>4577410000000</v>
      </c>
      <c r="E7214" s="12" t="e">
        <f>(US_Debt_Table[[#This Row],[Debt Held by the Public]] - B7466)/B7466 * 100</f>
        <v>#DIV/0!</v>
      </c>
      <c r="F7214" s="12" t="e">
        <f>(US_Debt_Table[[#This Row],[Debt Held by the Public]] - B7466)/B7466 * 100</f>
        <v>#DIV/0!</v>
      </c>
      <c r="G7214" s="12"/>
      <c r="H7214" s="12"/>
      <c r="K7214"/>
    </row>
    <row r="7215" spans="1:11" x14ac:dyDescent="0.3">
      <c r="A7215" s="21">
        <v>34465</v>
      </c>
      <c r="D7215" s="12">
        <v>4575660000000</v>
      </c>
      <c r="E7215" s="12" t="e">
        <f>(US_Debt_Table[[#This Row],[Debt Held by the Public]] - B7467)/B7467 * 100</f>
        <v>#DIV/0!</v>
      </c>
      <c r="F7215" s="12" t="e">
        <f>(US_Debt_Table[[#This Row],[Debt Held by the Public]] - B7467)/B7467 * 100</f>
        <v>#DIV/0!</v>
      </c>
      <c r="G7215" s="12"/>
      <c r="H7215" s="12"/>
      <c r="K7215"/>
    </row>
    <row r="7216" spans="1:11" x14ac:dyDescent="0.3">
      <c r="A7216" s="21">
        <v>34464</v>
      </c>
      <c r="D7216" s="12">
        <v>4571810000000</v>
      </c>
      <c r="E7216" s="12" t="e">
        <f>(US_Debt_Table[[#This Row],[Debt Held by the Public]] - B7468)/B7468 * 100</f>
        <v>#DIV/0!</v>
      </c>
      <c r="F7216" s="12" t="e">
        <f>(US_Debt_Table[[#This Row],[Debt Held by the Public]] - B7468)/B7468 * 100</f>
        <v>#DIV/0!</v>
      </c>
      <c r="G7216" s="12"/>
      <c r="H7216" s="12"/>
      <c r="K7216"/>
    </row>
    <row r="7217" spans="1:11" x14ac:dyDescent="0.3">
      <c r="A7217" s="21">
        <v>34463</v>
      </c>
      <c r="D7217" s="12">
        <v>4569340000000</v>
      </c>
      <c r="E7217" s="12" t="e">
        <f>(US_Debt_Table[[#This Row],[Debt Held by the Public]] - B7469)/B7469 * 100</f>
        <v>#DIV/0!</v>
      </c>
      <c r="F7217" s="12" t="e">
        <f>(US_Debt_Table[[#This Row],[Debt Held by the Public]] - B7469)/B7469 * 100</f>
        <v>#DIV/0!</v>
      </c>
      <c r="G7217" s="12"/>
      <c r="H7217" s="12"/>
      <c r="K7217"/>
    </row>
    <row r="7218" spans="1:11" x14ac:dyDescent="0.3">
      <c r="A7218" s="21">
        <v>34460</v>
      </c>
      <c r="D7218" s="12">
        <v>4571840000000</v>
      </c>
      <c r="E7218" s="12" t="e">
        <f>(US_Debt_Table[[#This Row],[Debt Held by the Public]] - B7470)/B7470 * 100</f>
        <v>#DIV/0!</v>
      </c>
      <c r="F7218" s="12" t="e">
        <f>(US_Debt_Table[[#This Row],[Debt Held by the Public]] - B7470)/B7470 * 100</f>
        <v>#DIV/0!</v>
      </c>
      <c r="G7218" s="12"/>
      <c r="H7218" s="12"/>
      <c r="K7218"/>
    </row>
    <row r="7219" spans="1:11" x14ac:dyDescent="0.3">
      <c r="A7219" s="21">
        <v>34459</v>
      </c>
      <c r="D7219" s="12">
        <v>4573710000000</v>
      </c>
      <c r="E7219" s="12" t="e">
        <f>(US_Debt_Table[[#This Row],[Debt Held by the Public]] - B7471)/B7471 * 100</f>
        <v>#DIV/0!</v>
      </c>
      <c r="F7219" s="12" t="e">
        <f>(US_Debt_Table[[#This Row],[Debt Held by the Public]] - B7471)/B7471 * 100</f>
        <v>#DIV/0!</v>
      </c>
      <c r="G7219" s="12"/>
      <c r="H7219" s="12"/>
      <c r="K7219"/>
    </row>
    <row r="7220" spans="1:11" x14ac:dyDescent="0.3">
      <c r="A7220" s="21">
        <v>34458</v>
      </c>
      <c r="D7220" s="12">
        <v>4572990000000</v>
      </c>
      <c r="E7220" s="12" t="e">
        <f>(US_Debt_Table[[#This Row],[Debt Held by the Public]] - B7472)/B7472 * 100</f>
        <v>#DIV/0!</v>
      </c>
      <c r="F7220" s="12" t="e">
        <f>(US_Debt_Table[[#This Row],[Debt Held by the Public]] - B7472)/B7472 * 100</f>
        <v>#DIV/0!</v>
      </c>
      <c r="G7220" s="12"/>
      <c r="H7220" s="12"/>
      <c r="K7220"/>
    </row>
    <row r="7221" spans="1:11" x14ac:dyDescent="0.3">
      <c r="A7221" s="21">
        <v>34457</v>
      </c>
      <c r="D7221" s="12">
        <v>4569520000000</v>
      </c>
      <c r="E7221" s="12" t="e">
        <f>(US_Debt_Table[[#This Row],[Debt Held by the Public]] - B7473)/B7473 * 100</f>
        <v>#DIV/0!</v>
      </c>
      <c r="F7221" s="12" t="e">
        <f>(US_Debt_Table[[#This Row],[Debt Held by the Public]] - B7473)/B7473 * 100</f>
        <v>#DIV/0!</v>
      </c>
      <c r="G7221" s="12"/>
      <c r="H7221" s="12"/>
      <c r="K7221"/>
    </row>
    <row r="7222" spans="1:11" x14ac:dyDescent="0.3">
      <c r="A7222" s="21">
        <v>34456</v>
      </c>
      <c r="D7222" s="12">
        <v>4577740000000</v>
      </c>
      <c r="E7222" s="12" t="e">
        <f>(US_Debt_Table[[#This Row],[Debt Held by the Public]] - B7474)/B7474 * 100</f>
        <v>#DIV/0!</v>
      </c>
      <c r="F7222" s="12" t="e">
        <f>(US_Debt_Table[[#This Row],[Debt Held by the Public]] - B7474)/B7474 * 100</f>
        <v>#DIV/0!</v>
      </c>
      <c r="G7222" s="12"/>
      <c r="H7222" s="12"/>
      <c r="K7222"/>
    </row>
    <row r="7223" spans="1:11" x14ac:dyDescent="0.3">
      <c r="A7223" s="21">
        <v>34453</v>
      </c>
      <c r="D7223" s="12">
        <v>4568700000000</v>
      </c>
      <c r="E7223" s="12" t="e">
        <f>(US_Debt_Table[[#This Row],[Debt Held by the Public]] - B7475)/B7475 * 100</f>
        <v>#DIV/0!</v>
      </c>
      <c r="F7223" s="12" t="e">
        <f>(US_Debt_Table[[#This Row],[Debt Held by the Public]] - B7475)/B7475 * 100</f>
        <v>#DIV/0!</v>
      </c>
      <c r="G7223" s="12"/>
      <c r="H7223" s="12"/>
      <c r="K7223"/>
    </row>
    <row r="7224" spans="1:11" x14ac:dyDescent="0.3">
      <c r="A7224" s="21">
        <v>34452</v>
      </c>
      <c r="D7224" s="12">
        <v>4564290000000</v>
      </c>
      <c r="E7224" s="12" t="e">
        <f>(US_Debt_Table[[#This Row],[Debt Held by the Public]] - B7476)/B7476 * 100</f>
        <v>#DIV/0!</v>
      </c>
      <c r="F7224" s="12" t="e">
        <f>(US_Debt_Table[[#This Row],[Debt Held by the Public]] - B7476)/B7476 * 100</f>
        <v>#DIV/0!</v>
      </c>
      <c r="G7224" s="12"/>
      <c r="H7224" s="12"/>
      <c r="K7224"/>
    </row>
    <row r="7225" spans="1:11" x14ac:dyDescent="0.3">
      <c r="A7225" s="21">
        <v>34451</v>
      </c>
      <c r="D7225" s="12">
        <v>4562360000000</v>
      </c>
      <c r="E7225" s="12" t="e">
        <f>(US_Debt_Table[[#This Row],[Debt Held by the Public]] - B7477)/B7477 * 100</f>
        <v>#DIV/0!</v>
      </c>
      <c r="F7225" s="12" t="e">
        <f>(US_Debt_Table[[#This Row],[Debt Held by the Public]] - B7477)/B7477 * 100</f>
        <v>#DIV/0!</v>
      </c>
      <c r="G7225" s="12"/>
      <c r="H7225" s="12"/>
      <c r="K7225"/>
    </row>
    <row r="7226" spans="1:11" x14ac:dyDescent="0.3">
      <c r="A7226" s="21">
        <v>34450</v>
      </c>
      <c r="D7226" s="12">
        <v>4561450000000</v>
      </c>
      <c r="E7226" s="12" t="e">
        <f>(US_Debt_Table[[#This Row],[Debt Held by the Public]] - B7478)/B7478 * 100</f>
        <v>#DIV/0!</v>
      </c>
      <c r="F7226" s="12" t="e">
        <f>(US_Debt_Table[[#This Row],[Debt Held by the Public]] - B7478)/B7478 * 100</f>
        <v>#DIV/0!</v>
      </c>
      <c r="G7226" s="12"/>
      <c r="H7226" s="12"/>
      <c r="K7226"/>
    </row>
    <row r="7227" spans="1:11" x14ac:dyDescent="0.3">
      <c r="A7227" s="21">
        <v>34449</v>
      </c>
      <c r="D7227" s="12">
        <v>4558350000000</v>
      </c>
      <c r="E7227" s="12" t="e">
        <f>(US_Debt_Table[[#This Row],[Debt Held by the Public]] - B7479)/B7479 * 100</f>
        <v>#DIV/0!</v>
      </c>
      <c r="F7227" s="12" t="e">
        <f>(US_Debt_Table[[#This Row],[Debt Held by the Public]] - B7479)/B7479 * 100</f>
        <v>#DIV/0!</v>
      </c>
      <c r="G7227" s="12"/>
      <c r="H7227" s="12"/>
      <c r="K7227"/>
    </row>
    <row r="7228" spans="1:11" x14ac:dyDescent="0.3">
      <c r="A7228" s="21">
        <v>34446</v>
      </c>
      <c r="D7228" s="12">
        <v>4556260000000</v>
      </c>
      <c r="E7228" s="12" t="e">
        <f>(US_Debt_Table[[#This Row],[Debt Held by the Public]] - B7480)/B7480 * 100</f>
        <v>#DIV/0!</v>
      </c>
      <c r="F7228" s="12" t="e">
        <f>(US_Debt_Table[[#This Row],[Debt Held by the Public]] - B7480)/B7480 * 100</f>
        <v>#DIV/0!</v>
      </c>
      <c r="G7228" s="12"/>
      <c r="H7228" s="12"/>
      <c r="K7228"/>
    </row>
    <row r="7229" spans="1:11" x14ac:dyDescent="0.3">
      <c r="A7229" s="21">
        <v>34445</v>
      </c>
      <c r="D7229" s="12">
        <v>4555160000000</v>
      </c>
      <c r="E7229" s="12" t="e">
        <f>(US_Debt_Table[[#This Row],[Debt Held by the Public]] - B7481)/B7481 * 100</f>
        <v>#DIV/0!</v>
      </c>
      <c r="F7229" s="12" t="e">
        <f>(US_Debt_Table[[#This Row],[Debt Held by the Public]] - B7481)/B7481 * 100</f>
        <v>#DIV/0!</v>
      </c>
      <c r="G7229" s="12"/>
      <c r="H7229" s="12"/>
      <c r="K7229"/>
    </row>
    <row r="7230" spans="1:11" x14ac:dyDescent="0.3">
      <c r="A7230" s="21">
        <v>34444</v>
      </c>
      <c r="D7230" s="12">
        <v>4569090000000</v>
      </c>
      <c r="E7230" s="12" t="e">
        <f>(US_Debt_Table[[#This Row],[Debt Held by the Public]] - B7482)/B7482 * 100</f>
        <v>#DIV/0!</v>
      </c>
      <c r="F7230" s="12" t="e">
        <f>(US_Debt_Table[[#This Row],[Debt Held by the Public]] - B7482)/B7482 * 100</f>
        <v>#DIV/0!</v>
      </c>
      <c r="G7230" s="12"/>
      <c r="H7230" s="12"/>
      <c r="K7230"/>
    </row>
    <row r="7231" spans="1:11" x14ac:dyDescent="0.3">
      <c r="A7231" s="21">
        <v>34443</v>
      </c>
      <c r="D7231" s="12">
        <v>4565950000000</v>
      </c>
      <c r="E7231" s="12" t="e">
        <f>(US_Debt_Table[[#This Row],[Debt Held by the Public]] - B7483)/B7483 * 100</f>
        <v>#DIV/0!</v>
      </c>
      <c r="F7231" s="12" t="e">
        <f>(US_Debt_Table[[#This Row],[Debt Held by the Public]] - B7483)/B7483 * 100</f>
        <v>#DIV/0!</v>
      </c>
      <c r="G7231" s="12"/>
      <c r="H7231" s="12"/>
      <c r="K7231"/>
    </row>
    <row r="7232" spans="1:11" x14ac:dyDescent="0.3">
      <c r="A7232" s="21">
        <v>34442</v>
      </c>
      <c r="D7232" s="12">
        <v>4563270000000</v>
      </c>
      <c r="E7232" s="12" t="e">
        <f>(US_Debt_Table[[#This Row],[Debt Held by the Public]] - B7484)/B7484 * 100</f>
        <v>#DIV/0!</v>
      </c>
      <c r="F7232" s="12" t="e">
        <f>(US_Debt_Table[[#This Row],[Debt Held by the Public]] - B7484)/B7484 * 100</f>
        <v>#DIV/0!</v>
      </c>
      <c r="G7232" s="12"/>
      <c r="H7232" s="12"/>
      <c r="K7232"/>
    </row>
    <row r="7233" spans="1:11" x14ac:dyDescent="0.3">
      <c r="A7233" s="21">
        <v>34439</v>
      </c>
      <c r="D7233" s="12">
        <v>4561680000000</v>
      </c>
      <c r="E7233" s="12" t="e">
        <f>(US_Debt_Table[[#This Row],[Debt Held by the Public]] - B7485)/B7485 * 100</f>
        <v>#DIV/0!</v>
      </c>
      <c r="F7233" s="12" t="e">
        <f>(US_Debt_Table[[#This Row],[Debt Held by the Public]] - B7485)/B7485 * 100</f>
        <v>#DIV/0!</v>
      </c>
      <c r="G7233" s="12"/>
      <c r="H7233" s="12"/>
      <c r="K7233"/>
    </row>
    <row r="7234" spans="1:11" x14ac:dyDescent="0.3">
      <c r="A7234" s="21">
        <v>34438</v>
      </c>
      <c r="D7234" s="12">
        <v>4567340000000</v>
      </c>
      <c r="E7234" s="12" t="e">
        <f>(US_Debt_Table[[#This Row],[Debt Held by the Public]] - B7486)/B7486 * 100</f>
        <v>#DIV/0!</v>
      </c>
      <c r="F7234" s="12" t="e">
        <f>(US_Debt_Table[[#This Row],[Debt Held by the Public]] - B7486)/B7486 * 100</f>
        <v>#DIV/0!</v>
      </c>
      <c r="G7234" s="12"/>
      <c r="H7234" s="12"/>
      <c r="K7234"/>
    </row>
    <row r="7235" spans="1:11" x14ac:dyDescent="0.3">
      <c r="A7235" s="21">
        <v>34437</v>
      </c>
      <c r="D7235" s="12">
        <v>4567990000000</v>
      </c>
      <c r="E7235" s="12" t="e">
        <f>(US_Debt_Table[[#This Row],[Debt Held by the Public]] - B7487)/B7487 * 100</f>
        <v>#DIV/0!</v>
      </c>
      <c r="F7235" s="12" t="e">
        <f>(US_Debt_Table[[#This Row],[Debt Held by the Public]] - B7487)/B7487 * 100</f>
        <v>#DIV/0!</v>
      </c>
      <c r="G7235" s="12"/>
      <c r="H7235" s="12"/>
      <c r="K7235"/>
    </row>
    <row r="7236" spans="1:11" x14ac:dyDescent="0.3">
      <c r="A7236" s="21">
        <v>34436</v>
      </c>
      <c r="D7236" s="12">
        <v>4565110000000</v>
      </c>
      <c r="E7236" s="12" t="e">
        <f>(US_Debt_Table[[#This Row],[Debt Held by the Public]] - B7488)/B7488 * 100</f>
        <v>#DIV/0!</v>
      </c>
      <c r="F7236" s="12" t="e">
        <f>(US_Debt_Table[[#This Row],[Debt Held by the Public]] - B7488)/B7488 * 100</f>
        <v>#DIV/0!</v>
      </c>
      <c r="G7236" s="12"/>
      <c r="H7236" s="12"/>
      <c r="K7236"/>
    </row>
    <row r="7237" spans="1:11" x14ac:dyDescent="0.3">
      <c r="A7237" s="21">
        <v>34435</v>
      </c>
      <c r="D7237" s="12">
        <v>4561840000000</v>
      </c>
      <c r="E7237" s="12" t="e">
        <f>(US_Debt_Table[[#This Row],[Debt Held by the Public]] - B7489)/B7489 * 100</f>
        <v>#DIV/0!</v>
      </c>
      <c r="F7237" s="12" t="e">
        <f>(US_Debt_Table[[#This Row],[Debt Held by the Public]] - B7489)/B7489 * 100</f>
        <v>#DIV/0!</v>
      </c>
      <c r="G7237" s="12"/>
      <c r="H7237" s="12"/>
      <c r="K7237"/>
    </row>
    <row r="7238" spans="1:11" x14ac:dyDescent="0.3">
      <c r="A7238" s="21">
        <v>34432</v>
      </c>
      <c r="D7238" s="12">
        <v>4560730000000</v>
      </c>
      <c r="E7238" s="12" t="e">
        <f>(US_Debt_Table[[#This Row],[Debt Held by the Public]] - B7490)/B7490 * 100</f>
        <v>#DIV/0!</v>
      </c>
      <c r="F7238" s="12" t="e">
        <f>(US_Debt_Table[[#This Row],[Debt Held by the Public]] - B7490)/B7490 * 100</f>
        <v>#DIV/0!</v>
      </c>
      <c r="G7238" s="12"/>
      <c r="H7238" s="12"/>
      <c r="K7238"/>
    </row>
    <row r="7239" spans="1:11" x14ac:dyDescent="0.3">
      <c r="A7239" s="21">
        <v>34431</v>
      </c>
      <c r="D7239" s="12">
        <v>4559250000000</v>
      </c>
      <c r="E7239" s="12" t="e">
        <f>(US_Debt_Table[[#This Row],[Debt Held by the Public]] - B7491)/B7491 * 100</f>
        <v>#DIV/0!</v>
      </c>
      <c r="F7239" s="12" t="e">
        <f>(US_Debt_Table[[#This Row],[Debt Held by the Public]] - B7491)/B7491 * 100</f>
        <v>#DIV/0!</v>
      </c>
      <c r="G7239" s="12"/>
      <c r="H7239" s="12"/>
      <c r="K7239"/>
    </row>
    <row r="7240" spans="1:11" x14ac:dyDescent="0.3">
      <c r="A7240" s="21">
        <v>34430</v>
      </c>
      <c r="D7240" s="12">
        <v>4560260000000</v>
      </c>
      <c r="E7240" s="12" t="e">
        <f>(US_Debt_Table[[#This Row],[Debt Held by the Public]] - B7492)/B7492 * 100</f>
        <v>#DIV/0!</v>
      </c>
      <c r="F7240" s="12" t="e">
        <f>(US_Debt_Table[[#This Row],[Debt Held by the Public]] - B7492)/B7492 * 100</f>
        <v>#DIV/0!</v>
      </c>
      <c r="G7240" s="12"/>
      <c r="H7240" s="12"/>
      <c r="K7240"/>
    </row>
    <row r="7241" spans="1:11" x14ac:dyDescent="0.3">
      <c r="A7241" s="21">
        <v>34429</v>
      </c>
      <c r="D7241" s="12">
        <v>4563210000000</v>
      </c>
      <c r="E7241" s="12" t="e">
        <f>(US_Debt_Table[[#This Row],[Debt Held by the Public]] - B7493)/B7493 * 100</f>
        <v>#DIV/0!</v>
      </c>
      <c r="F7241" s="12" t="e">
        <f>(US_Debt_Table[[#This Row],[Debt Held by the Public]] - B7493)/B7493 * 100</f>
        <v>#DIV/0!</v>
      </c>
      <c r="G7241" s="12"/>
      <c r="H7241" s="12"/>
      <c r="K7241"/>
    </row>
    <row r="7242" spans="1:11" x14ac:dyDescent="0.3">
      <c r="A7242" s="21">
        <v>34428</v>
      </c>
      <c r="D7242" s="12">
        <v>4562450000000</v>
      </c>
      <c r="E7242" s="12" t="e">
        <f>(US_Debt_Table[[#This Row],[Debt Held by the Public]] - B7494)/B7494 * 100</f>
        <v>#DIV/0!</v>
      </c>
      <c r="F7242" s="12" t="e">
        <f>(US_Debt_Table[[#This Row],[Debt Held by the Public]] - B7494)/B7494 * 100</f>
        <v>#DIV/0!</v>
      </c>
      <c r="G7242" s="12"/>
      <c r="H7242" s="12"/>
      <c r="K7242"/>
    </row>
    <row r="7243" spans="1:11" x14ac:dyDescent="0.3">
      <c r="A7243" s="21">
        <v>34425</v>
      </c>
      <c r="D7243" s="12">
        <v>4560800000000</v>
      </c>
      <c r="E7243" s="12" t="e">
        <f>(US_Debt_Table[[#This Row],[Debt Held by the Public]] - B7495)/B7495 * 100</f>
        <v>#DIV/0!</v>
      </c>
      <c r="F7243" s="12" t="e">
        <f>(US_Debt_Table[[#This Row],[Debt Held by the Public]] - B7495)/B7495 * 100</f>
        <v>#DIV/0!</v>
      </c>
      <c r="G7243" s="12"/>
      <c r="H7243" s="12"/>
      <c r="K7243"/>
    </row>
    <row r="7244" spans="1:11" x14ac:dyDescent="0.3">
      <c r="A7244" s="21">
        <v>34424</v>
      </c>
      <c r="D7244" s="12">
        <v>4575870000000</v>
      </c>
      <c r="E7244" s="12" t="e">
        <f>(US_Debt_Table[[#This Row],[Debt Held by the Public]] - B7496)/B7496 * 100</f>
        <v>#DIV/0!</v>
      </c>
      <c r="F7244" s="12" t="e">
        <f>(US_Debt_Table[[#This Row],[Debt Held by the Public]] - B7496)/B7496 * 100</f>
        <v>#DIV/0!</v>
      </c>
      <c r="G7244" s="12"/>
      <c r="H7244" s="12"/>
      <c r="K7244"/>
    </row>
    <row r="7245" spans="1:11" x14ac:dyDescent="0.3">
      <c r="A7245" s="21">
        <v>34423</v>
      </c>
      <c r="D7245" s="12">
        <v>4558420000000</v>
      </c>
      <c r="E7245" s="12" t="e">
        <f>(US_Debt_Table[[#This Row],[Debt Held by the Public]] - B7497)/B7497 * 100</f>
        <v>#DIV/0!</v>
      </c>
      <c r="F7245" s="12" t="e">
        <f>(US_Debt_Table[[#This Row],[Debt Held by the Public]] - B7497)/B7497 * 100</f>
        <v>#DIV/0!</v>
      </c>
      <c r="G7245" s="12"/>
      <c r="H7245" s="12"/>
      <c r="K7245"/>
    </row>
    <row r="7246" spans="1:11" x14ac:dyDescent="0.3">
      <c r="A7246" s="21">
        <v>34422</v>
      </c>
      <c r="D7246" s="12">
        <v>4558840000000</v>
      </c>
      <c r="E7246" s="12" t="e">
        <f>(US_Debt_Table[[#This Row],[Debt Held by the Public]] - B7498)/B7498 * 100</f>
        <v>#DIV/0!</v>
      </c>
      <c r="F7246" s="12" t="e">
        <f>(US_Debt_Table[[#This Row],[Debt Held by the Public]] - B7498)/B7498 * 100</f>
        <v>#DIV/0!</v>
      </c>
      <c r="G7246" s="12"/>
      <c r="H7246" s="12"/>
      <c r="K7246"/>
    </row>
    <row r="7247" spans="1:11" x14ac:dyDescent="0.3">
      <c r="A7247" s="21">
        <v>34421</v>
      </c>
      <c r="D7247" s="12">
        <v>4557420000000</v>
      </c>
      <c r="E7247" s="12" t="e">
        <f>(US_Debt_Table[[#This Row],[Debt Held by the Public]] - B7499)/B7499 * 100</f>
        <v>#DIV/0!</v>
      </c>
      <c r="F7247" s="12" t="e">
        <f>(US_Debt_Table[[#This Row],[Debt Held by the Public]] - B7499)/B7499 * 100</f>
        <v>#DIV/0!</v>
      </c>
      <c r="G7247" s="12"/>
      <c r="H7247" s="12"/>
      <c r="K7247"/>
    </row>
    <row r="7248" spans="1:11" x14ac:dyDescent="0.3">
      <c r="A7248" s="21">
        <v>34418</v>
      </c>
      <c r="D7248" s="12">
        <v>4556330000000</v>
      </c>
      <c r="E7248" s="12" t="e">
        <f>(US_Debt_Table[[#This Row],[Debt Held by the Public]] - B7500)/B7500 * 100</f>
        <v>#DIV/0!</v>
      </c>
      <c r="F7248" s="12" t="e">
        <f>(US_Debt_Table[[#This Row],[Debt Held by the Public]] - B7500)/B7500 * 100</f>
        <v>#DIV/0!</v>
      </c>
      <c r="G7248" s="12"/>
      <c r="H7248" s="12"/>
      <c r="K7248"/>
    </row>
    <row r="7249" spans="1:11" x14ac:dyDescent="0.3">
      <c r="A7249" s="21">
        <v>34417</v>
      </c>
      <c r="D7249" s="12">
        <v>4556300000000</v>
      </c>
      <c r="E7249" s="12" t="e">
        <f>(US_Debt_Table[[#This Row],[Debt Held by the Public]] - B7501)/B7501 * 100</f>
        <v>#DIV/0!</v>
      </c>
      <c r="F7249" s="12" t="e">
        <f>(US_Debt_Table[[#This Row],[Debt Held by the Public]] - B7501)/B7501 * 100</f>
        <v>#DIV/0!</v>
      </c>
      <c r="G7249" s="12"/>
      <c r="H7249" s="12"/>
      <c r="K7249"/>
    </row>
    <row r="7250" spans="1:11" x14ac:dyDescent="0.3">
      <c r="A7250" s="21">
        <v>34416</v>
      </c>
      <c r="D7250" s="12">
        <v>4559370000000</v>
      </c>
      <c r="E7250" s="12" t="e">
        <f>(US_Debt_Table[[#This Row],[Debt Held by the Public]] -#REF!)/#REF! * 100</f>
        <v>#REF!</v>
      </c>
      <c r="F7250" s="12" t="e">
        <f>(US_Debt_Table[[#This Row],[Debt Held by the Public]] -#REF!)/#REF! * 100</f>
        <v>#REF!</v>
      </c>
      <c r="G7250" s="12"/>
      <c r="H7250" s="12"/>
      <c r="K7250"/>
    </row>
    <row r="7251" spans="1:11" x14ac:dyDescent="0.3">
      <c r="A7251" s="21">
        <v>34415</v>
      </c>
      <c r="D7251" s="12">
        <v>4557220000000</v>
      </c>
      <c r="E7251" s="12" t="e">
        <f>(US_Debt_Table[[#This Row],[Debt Held by the Public]] -#REF!)/#REF! * 100</f>
        <v>#REF!</v>
      </c>
      <c r="F7251" s="12" t="e">
        <f>(US_Debt_Table[[#This Row],[Debt Held by the Public]] -#REF!)/#REF! * 100</f>
        <v>#REF!</v>
      </c>
      <c r="G7251" s="12"/>
      <c r="H7251" s="12"/>
      <c r="K7251"/>
    </row>
    <row r="7252" spans="1:11" x14ac:dyDescent="0.3">
      <c r="A7252" s="21">
        <v>34414</v>
      </c>
      <c r="D7252" s="12">
        <v>4555500000000</v>
      </c>
      <c r="E7252" s="12" t="e">
        <f>(US_Debt_Table[[#This Row],[Debt Held by the Public]] -#REF!)/#REF! * 100</f>
        <v>#REF!</v>
      </c>
      <c r="F7252" s="12" t="e">
        <f>(US_Debt_Table[[#This Row],[Debt Held by the Public]] -#REF!)/#REF! * 100</f>
        <v>#REF!</v>
      </c>
      <c r="G7252" s="12"/>
      <c r="H7252" s="12"/>
      <c r="K7252"/>
    </row>
    <row r="7253" spans="1:11" x14ac:dyDescent="0.3">
      <c r="A7253" s="21">
        <v>34411</v>
      </c>
      <c r="D7253" s="12">
        <v>4554110000000</v>
      </c>
      <c r="E7253" s="12" t="e">
        <f>(US_Debt_Table[[#This Row],[Debt Held by the Public]] -#REF!)/#REF! * 100</f>
        <v>#REF!</v>
      </c>
      <c r="F7253" s="12" t="e">
        <f>(US_Debt_Table[[#This Row],[Debt Held by the Public]] -#REF!)/#REF! * 100</f>
        <v>#REF!</v>
      </c>
      <c r="G7253" s="12"/>
      <c r="H7253" s="12"/>
      <c r="K7253"/>
    </row>
    <row r="7254" spans="1:11" x14ac:dyDescent="0.3">
      <c r="A7254" s="21">
        <v>34410</v>
      </c>
      <c r="D7254" s="12">
        <v>4553030000000</v>
      </c>
      <c r="E7254" s="12" t="e">
        <f>(US_Debt_Table[[#This Row],[Debt Held by the Public]] -#REF!)/#REF! * 100</f>
        <v>#REF!</v>
      </c>
      <c r="F7254" s="12" t="e">
        <f>(US_Debt_Table[[#This Row],[Debt Held by the Public]] -#REF!)/#REF! * 100</f>
        <v>#REF!</v>
      </c>
      <c r="G7254" s="12"/>
      <c r="H7254" s="12"/>
      <c r="K7254"/>
    </row>
    <row r="7255" spans="1:11" x14ac:dyDescent="0.3">
      <c r="A7255" s="21">
        <v>34409</v>
      </c>
      <c r="D7255" s="12">
        <v>4550470000000</v>
      </c>
      <c r="E7255" s="12" t="e">
        <f>(US_Debt_Table[[#This Row],[Debt Held by the Public]] -#REF!)/#REF! * 100</f>
        <v>#REF!</v>
      </c>
      <c r="F7255" s="12" t="e">
        <f>(US_Debt_Table[[#This Row],[Debt Held by the Public]] -#REF!)/#REF! * 100</f>
        <v>#REF!</v>
      </c>
      <c r="G7255" s="12"/>
      <c r="H7255" s="12"/>
      <c r="K7255"/>
    </row>
    <row r="7256" spans="1:11" x14ac:dyDescent="0.3">
      <c r="A7256" s="21">
        <v>34408</v>
      </c>
      <c r="D7256" s="12">
        <v>4549060000000</v>
      </c>
      <c r="E7256" s="12" t="e">
        <f>(US_Debt_Table[[#This Row],[Debt Held by the Public]] -#REF!)/#REF! * 100</f>
        <v>#REF!</v>
      </c>
      <c r="F7256" s="12" t="e">
        <f>(US_Debt_Table[[#This Row],[Debt Held by the Public]] -#REF!)/#REF! * 100</f>
        <v>#REF!</v>
      </c>
      <c r="G7256" s="12"/>
      <c r="H7256" s="12"/>
      <c r="K7256"/>
    </row>
    <row r="7257" spans="1:11" x14ac:dyDescent="0.3">
      <c r="A7257" s="21">
        <v>34407</v>
      </c>
      <c r="D7257" s="12">
        <v>4548390000000</v>
      </c>
      <c r="E7257" s="12" t="e">
        <f>(US_Debt_Table[[#This Row],[Debt Held by the Public]] -#REF!)/#REF! * 100</f>
        <v>#REF!</v>
      </c>
      <c r="F7257" s="12" t="e">
        <f>(US_Debt_Table[[#This Row],[Debt Held by the Public]] -#REF!)/#REF! * 100</f>
        <v>#REF!</v>
      </c>
      <c r="G7257" s="12"/>
      <c r="H7257" s="12"/>
      <c r="K7257"/>
    </row>
    <row r="7258" spans="1:11" x14ac:dyDescent="0.3">
      <c r="A7258" s="21">
        <v>34404</v>
      </c>
      <c r="D7258" s="12">
        <v>4547620000000</v>
      </c>
      <c r="E7258" s="12" t="e">
        <f>(US_Debt_Table[[#This Row],[Debt Held by the Public]] -#REF!)/#REF! * 100</f>
        <v>#REF!</v>
      </c>
      <c r="F7258" s="12" t="e">
        <f>(US_Debt_Table[[#This Row],[Debt Held by the Public]] -#REF!)/#REF! * 100</f>
        <v>#REF!</v>
      </c>
      <c r="G7258" s="12"/>
      <c r="H7258" s="12"/>
      <c r="K7258"/>
    </row>
    <row r="7259" spans="1:11" x14ac:dyDescent="0.3">
      <c r="A7259" s="21">
        <v>34403</v>
      </c>
      <c r="D7259" s="12">
        <v>4546800000000</v>
      </c>
      <c r="E7259" s="12" t="e">
        <f>(US_Debt_Table[[#This Row],[Debt Held by the Public]] - B7511)/B7511 * 100</f>
        <v>#DIV/0!</v>
      </c>
      <c r="F7259" s="12" t="e">
        <f>(US_Debt_Table[[#This Row],[Debt Held by the Public]] - B7511)/B7511 * 100</f>
        <v>#DIV/0!</v>
      </c>
      <c r="G7259" s="12"/>
      <c r="H7259" s="12"/>
      <c r="K7259"/>
    </row>
    <row r="7260" spans="1:11" x14ac:dyDescent="0.3">
      <c r="A7260" s="21">
        <v>34402</v>
      </c>
      <c r="D7260" s="12">
        <v>4542640000000</v>
      </c>
      <c r="E7260" s="12" t="e">
        <f>(US_Debt_Table[[#This Row],[Debt Held by the Public]] - B7512)/B7512 * 100</f>
        <v>#DIV/0!</v>
      </c>
      <c r="F7260" s="12" t="e">
        <f>(US_Debt_Table[[#This Row],[Debt Held by the Public]] - B7512)/B7512 * 100</f>
        <v>#DIV/0!</v>
      </c>
      <c r="G7260" s="12"/>
      <c r="H7260" s="12"/>
      <c r="K7260"/>
    </row>
    <row r="7261" spans="1:11" x14ac:dyDescent="0.3">
      <c r="A7261" s="21">
        <v>34401</v>
      </c>
      <c r="D7261" s="12">
        <v>4545810000000</v>
      </c>
      <c r="E7261" s="12" t="e">
        <f>(US_Debt_Table[[#This Row],[Debt Held by the Public]] - B7513)/B7513 * 100</f>
        <v>#DIV/0!</v>
      </c>
      <c r="F7261" s="12" t="e">
        <f>(US_Debt_Table[[#This Row],[Debt Held by the Public]] - B7513)/B7513 * 100</f>
        <v>#DIV/0!</v>
      </c>
      <c r="G7261" s="12"/>
      <c r="H7261" s="12"/>
      <c r="K7261"/>
    </row>
    <row r="7262" spans="1:11" x14ac:dyDescent="0.3">
      <c r="A7262" s="21">
        <v>34400</v>
      </c>
      <c r="D7262" s="12">
        <v>4547790000000</v>
      </c>
      <c r="E7262" s="12" t="e">
        <f>(US_Debt_Table[[#This Row],[Debt Held by the Public]] - B7514)/B7514 * 100</f>
        <v>#DIV/0!</v>
      </c>
      <c r="F7262" s="12" t="e">
        <f>(US_Debt_Table[[#This Row],[Debt Held by the Public]] - B7514)/B7514 * 100</f>
        <v>#DIV/0!</v>
      </c>
      <c r="G7262" s="12"/>
      <c r="H7262" s="12"/>
      <c r="K7262"/>
    </row>
    <row r="7263" spans="1:11" x14ac:dyDescent="0.3">
      <c r="A7263" s="21">
        <v>34397</v>
      </c>
      <c r="D7263" s="12">
        <v>4546830000000</v>
      </c>
      <c r="E7263" s="12" t="e">
        <f>(US_Debt_Table[[#This Row],[Debt Held by the Public]] - B7515)/B7515 * 100</f>
        <v>#DIV/0!</v>
      </c>
      <c r="F7263" s="12" t="e">
        <f>(US_Debt_Table[[#This Row],[Debt Held by the Public]] - B7515)/B7515 * 100</f>
        <v>#DIV/0!</v>
      </c>
      <c r="G7263" s="12"/>
      <c r="H7263" s="12"/>
      <c r="K7263"/>
    </row>
    <row r="7264" spans="1:11" x14ac:dyDescent="0.3">
      <c r="A7264" s="21">
        <v>34396</v>
      </c>
      <c r="D7264" s="12">
        <v>4546230000000</v>
      </c>
      <c r="E7264" s="12" t="e">
        <f>(US_Debt_Table[[#This Row],[Debt Held by the Public]] - B7516)/B7516 * 100</f>
        <v>#DIV/0!</v>
      </c>
      <c r="F7264" s="12" t="e">
        <f>(US_Debt_Table[[#This Row],[Debt Held by the Public]] - B7516)/B7516 * 100</f>
        <v>#DIV/0!</v>
      </c>
      <c r="G7264" s="12"/>
      <c r="H7264" s="12"/>
      <c r="K7264"/>
    </row>
    <row r="7265" spans="1:11" x14ac:dyDescent="0.3">
      <c r="A7265" s="21">
        <v>34395</v>
      </c>
      <c r="D7265" s="12">
        <v>4554850000000</v>
      </c>
      <c r="E7265" s="12" t="e">
        <f>(US_Debt_Table[[#This Row],[Debt Held by the Public]] - B7517)/B7517 * 100</f>
        <v>#DIV/0!</v>
      </c>
      <c r="F7265" s="12" t="e">
        <f>(US_Debt_Table[[#This Row],[Debt Held by the Public]] - B7517)/B7517 * 100</f>
        <v>#DIV/0!</v>
      </c>
      <c r="G7265" s="12"/>
      <c r="H7265" s="12"/>
      <c r="K7265"/>
    </row>
    <row r="7266" spans="1:11" x14ac:dyDescent="0.3">
      <c r="A7266" s="21">
        <v>34394</v>
      </c>
      <c r="D7266" s="12">
        <v>4554540000000</v>
      </c>
      <c r="E7266" s="12" t="e">
        <f>(US_Debt_Table[[#This Row],[Debt Held by the Public]] - B7518)/B7518 * 100</f>
        <v>#DIV/0!</v>
      </c>
      <c r="F7266" s="12" t="e">
        <f>(US_Debt_Table[[#This Row],[Debt Held by the Public]] - B7518)/B7518 * 100</f>
        <v>#DIV/0!</v>
      </c>
      <c r="G7266" s="12"/>
      <c r="H7266" s="12"/>
      <c r="K7266"/>
    </row>
    <row r="7267" spans="1:11" x14ac:dyDescent="0.3">
      <c r="A7267" s="21">
        <v>34393</v>
      </c>
      <c r="D7267" s="12">
        <v>4559540000000</v>
      </c>
      <c r="E7267" s="12" t="e">
        <f>(US_Debt_Table[[#This Row],[Debt Held by the Public]] - B7519)/B7519 * 100</f>
        <v>#DIV/0!</v>
      </c>
      <c r="F7267" s="12" t="e">
        <f>(US_Debt_Table[[#This Row],[Debt Held by the Public]] - B7519)/B7519 * 100</f>
        <v>#DIV/0!</v>
      </c>
      <c r="G7267" s="12"/>
      <c r="H7267" s="12"/>
      <c r="K7267"/>
    </row>
    <row r="7268" spans="1:11" x14ac:dyDescent="0.3">
      <c r="A7268" s="21">
        <v>34390</v>
      </c>
      <c r="D7268" s="12">
        <v>4543470000000</v>
      </c>
      <c r="E7268" s="12" t="e">
        <f>(US_Debt_Table[[#This Row],[Debt Held by the Public]] - B7520)/B7520 * 100</f>
        <v>#DIV/0!</v>
      </c>
      <c r="F7268" s="12" t="e">
        <f>(US_Debt_Table[[#This Row],[Debt Held by the Public]] - B7520)/B7520 * 100</f>
        <v>#DIV/0!</v>
      </c>
      <c r="G7268" s="12"/>
      <c r="H7268" s="12"/>
      <c r="K7268"/>
    </row>
    <row r="7269" spans="1:11" x14ac:dyDescent="0.3">
      <c r="A7269" s="21">
        <v>34389</v>
      </c>
      <c r="D7269" s="12">
        <v>4541550000000</v>
      </c>
      <c r="E7269" s="12" t="e">
        <f>(US_Debt_Table[[#This Row],[Debt Held by the Public]] - B7521)/B7521 * 100</f>
        <v>#DIV/0!</v>
      </c>
      <c r="F7269" s="12" t="e">
        <f>(US_Debt_Table[[#This Row],[Debt Held by the Public]] - B7521)/B7521 * 100</f>
        <v>#DIV/0!</v>
      </c>
      <c r="G7269" s="12"/>
      <c r="H7269" s="12"/>
      <c r="K7269"/>
    </row>
    <row r="7270" spans="1:11" x14ac:dyDescent="0.3">
      <c r="A7270" s="21">
        <v>34388</v>
      </c>
      <c r="D7270" s="12">
        <v>4541170000000</v>
      </c>
      <c r="E7270" s="12" t="e">
        <f>(US_Debt_Table[[#This Row],[Debt Held by the Public]] - B7522)/B7522 * 100</f>
        <v>#DIV/0!</v>
      </c>
      <c r="F7270" s="12" t="e">
        <f>(US_Debt_Table[[#This Row],[Debt Held by the Public]] - B7522)/B7522 * 100</f>
        <v>#DIV/0!</v>
      </c>
      <c r="G7270" s="12"/>
      <c r="H7270" s="12"/>
      <c r="K7270"/>
    </row>
    <row r="7271" spans="1:11" x14ac:dyDescent="0.3">
      <c r="A7271" s="21">
        <v>34387</v>
      </c>
      <c r="D7271" s="12">
        <v>4540130000000</v>
      </c>
      <c r="E7271" s="12" t="e">
        <f>(US_Debt_Table[[#This Row],[Debt Held by the Public]] - B7523)/B7523 * 100</f>
        <v>#DIV/0!</v>
      </c>
      <c r="F7271" s="12" t="e">
        <f>(US_Debt_Table[[#This Row],[Debt Held by the Public]] - B7523)/B7523 * 100</f>
        <v>#DIV/0!</v>
      </c>
      <c r="G7271" s="12"/>
      <c r="H7271" s="12"/>
      <c r="K7271"/>
    </row>
    <row r="7272" spans="1:11" x14ac:dyDescent="0.3">
      <c r="A7272" s="21">
        <v>34383</v>
      </c>
      <c r="D7272" s="12">
        <v>4539330000000</v>
      </c>
      <c r="E7272" s="12" t="e">
        <f>(US_Debt_Table[[#This Row],[Debt Held by the Public]] - B7524)/B7524 * 100</f>
        <v>#DIV/0!</v>
      </c>
      <c r="F7272" s="12" t="e">
        <f>(US_Debt_Table[[#This Row],[Debt Held by the Public]] - B7524)/B7524 * 100</f>
        <v>#DIV/0!</v>
      </c>
      <c r="G7272" s="12"/>
      <c r="H7272" s="12"/>
      <c r="K7272"/>
    </row>
    <row r="7273" spans="1:11" x14ac:dyDescent="0.3">
      <c r="A7273" s="21">
        <v>34382</v>
      </c>
      <c r="D7273" s="12">
        <v>4538440000000</v>
      </c>
      <c r="E7273" s="12" t="e">
        <f>(US_Debt_Table[[#This Row],[Debt Held by the Public]] - B7525)/B7525 * 100</f>
        <v>#DIV/0!</v>
      </c>
      <c r="F7273" s="12" t="e">
        <f>(US_Debt_Table[[#This Row],[Debt Held by the Public]] - B7525)/B7525 * 100</f>
        <v>#DIV/0!</v>
      </c>
      <c r="G7273" s="12"/>
      <c r="H7273" s="12"/>
      <c r="K7273"/>
    </row>
    <row r="7274" spans="1:11" x14ac:dyDescent="0.3">
      <c r="A7274" s="21">
        <v>34381</v>
      </c>
      <c r="D7274" s="12">
        <v>4537890000000</v>
      </c>
      <c r="E7274" s="12" t="e">
        <f>(US_Debt_Table[[#This Row],[Debt Held by the Public]] - B7526)/B7526 * 100</f>
        <v>#DIV/0!</v>
      </c>
      <c r="F7274" s="12" t="e">
        <f>(US_Debt_Table[[#This Row],[Debt Held by the Public]] - B7526)/B7526 * 100</f>
        <v>#DIV/0!</v>
      </c>
      <c r="G7274" s="12"/>
      <c r="H7274" s="12"/>
      <c r="K7274"/>
    </row>
    <row r="7275" spans="1:11" x14ac:dyDescent="0.3">
      <c r="A7275" s="21">
        <v>34380</v>
      </c>
      <c r="D7275" s="12">
        <v>4536510000000</v>
      </c>
      <c r="E7275" s="12" t="e">
        <f>(US_Debt_Table[[#This Row],[Debt Held by the Public]] - B7527)/B7527 * 100</f>
        <v>#DIV/0!</v>
      </c>
      <c r="F7275" s="12" t="e">
        <f>(US_Debt_Table[[#This Row],[Debt Held by the Public]] - B7527)/B7527 * 100</f>
        <v>#DIV/0!</v>
      </c>
      <c r="G7275" s="12"/>
      <c r="H7275" s="12"/>
      <c r="K7275"/>
    </row>
    <row r="7276" spans="1:11" x14ac:dyDescent="0.3">
      <c r="A7276" s="21">
        <v>34379</v>
      </c>
      <c r="D7276" s="12">
        <v>4516570000000</v>
      </c>
      <c r="E7276" s="12" t="e">
        <f>(US_Debt_Table[[#This Row],[Debt Held by the Public]] - B7528)/B7528 * 100</f>
        <v>#DIV/0!</v>
      </c>
      <c r="F7276" s="12" t="e">
        <f>(US_Debt_Table[[#This Row],[Debt Held by the Public]] - B7528)/B7528 * 100</f>
        <v>#DIV/0!</v>
      </c>
      <c r="G7276" s="12"/>
      <c r="H7276" s="12"/>
      <c r="K7276"/>
    </row>
    <row r="7277" spans="1:11" x14ac:dyDescent="0.3">
      <c r="A7277" s="21">
        <v>34376</v>
      </c>
      <c r="D7277" s="12">
        <v>4514950000000</v>
      </c>
      <c r="E7277" s="12" t="e">
        <f>(US_Debt_Table[[#This Row],[Debt Held by the Public]] - B7529)/B7529 * 100</f>
        <v>#DIV/0!</v>
      </c>
      <c r="F7277" s="12" t="e">
        <f>(US_Debt_Table[[#This Row],[Debt Held by the Public]] - B7529)/B7529 * 100</f>
        <v>#DIV/0!</v>
      </c>
      <c r="G7277" s="12"/>
      <c r="H7277" s="12"/>
      <c r="K7277"/>
    </row>
    <row r="7278" spans="1:11" x14ac:dyDescent="0.3">
      <c r="A7278" s="21">
        <v>34375</v>
      </c>
      <c r="D7278" s="12">
        <v>4515950000000</v>
      </c>
      <c r="E7278" s="12" t="e">
        <f>(US_Debt_Table[[#This Row],[Debt Held by the Public]] - B7530)/B7530 * 100</f>
        <v>#DIV/0!</v>
      </c>
      <c r="F7278" s="12" t="e">
        <f>(US_Debt_Table[[#This Row],[Debt Held by the Public]] - B7530)/B7530 * 100</f>
        <v>#DIV/0!</v>
      </c>
      <c r="G7278" s="12"/>
      <c r="H7278" s="12"/>
      <c r="K7278"/>
    </row>
    <row r="7279" spans="1:11" x14ac:dyDescent="0.3">
      <c r="A7279" s="21">
        <v>34374</v>
      </c>
      <c r="D7279" s="12">
        <v>4518430000000</v>
      </c>
      <c r="E7279" s="12" t="e">
        <f>(US_Debt_Table[[#This Row],[Debt Held by the Public]] - B7531)/B7531 * 100</f>
        <v>#DIV/0!</v>
      </c>
      <c r="F7279" s="12" t="e">
        <f>(US_Debt_Table[[#This Row],[Debt Held by the Public]] - B7531)/B7531 * 100</f>
        <v>#DIV/0!</v>
      </c>
      <c r="G7279" s="12"/>
      <c r="H7279" s="12"/>
      <c r="K7279"/>
    </row>
    <row r="7280" spans="1:11" x14ac:dyDescent="0.3">
      <c r="A7280" s="21">
        <v>34373</v>
      </c>
      <c r="D7280" s="12">
        <v>4516110000000</v>
      </c>
      <c r="E7280" s="12" t="e">
        <f>(US_Debt_Table[[#This Row],[Debt Held by the Public]] - B7532)/B7532 * 100</f>
        <v>#DIV/0!</v>
      </c>
      <c r="F7280" s="12" t="e">
        <f>(US_Debt_Table[[#This Row],[Debt Held by the Public]] - B7532)/B7532 * 100</f>
        <v>#DIV/0!</v>
      </c>
      <c r="G7280" s="12"/>
      <c r="H7280" s="12"/>
      <c r="K7280"/>
    </row>
    <row r="7281" spans="1:11" x14ac:dyDescent="0.3">
      <c r="A7281" s="21">
        <v>34372</v>
      </c>
      <c r="D7281" s="12">
        <v>4517320000000</v>
      </c>
      <c r="E7281" s="12" t="e">
        <f>(US_Debt_Table[[#This Row],[Debt Held by the Public]] - B7533)/B7533 * 100</f>
        <v>#DIV/0!</v>
      </c>
      <c r="F7281" s="12" t="e">
        <f>(US_Debt_Table[[#This Row],[Debt Held by the Public]] - B7533)/B7533 * 100</f>
        <v>#DIV/0!</v>
      </c>
      <c r="G7281" s="12"/>
      <c r="H7281" s="12"/>
      <c r="K7281"/>
    </row>
    <row r="7282" spans="1:11" x14ac:dyDescent="0.3">
      <c r="A7282" s="21">
        <v>34369</v>
      </c>
      <c r="D7282" s="12">
        <v>4516290000000</v>
      </c>
      <c r="E7282" s="12" t="e">
        <f>(US_Debt_Table[[#This Row],[Debt Held by the Public]] - B7534)/B7534 * 100</f>
        <v>#DIV/0!</v>
      </c>
      <c r="F7282" s="12" t="e">
        <f>(US_Debt_Table[[#This Row],[Debt Held by the Public]] - B7534)/B7534 * 100</f>
        <v>#DIV/0!</v>
      </c>
      <c r="G7282" s="12"/>
      <c r="H7282" s="12"/>
      <c r="K7282"/>
    </row>
    <row r="7283" spans="1:11" x14ac:dyDescent="0.3">
      <c r="A7283" s="21">
        <v>34368</v>
      </c>
      <c r="D7283" s="12">
        <v>4515060000000</v>
      </c>
      <c r="E7283" s="12" t="e">
        <f>(US_Debt_Table[[#This Row],[Debt Held by the Public]] - B7535)/B7535 * 100</f>
        <v>#DIV/0!</v>
      </c>
      <c r="F7283" s="12" t="e">
        <f>(US_Debt_Table[[#This Row],[Debt Held by the Public]] - B7535)/B7535 * 100</f>
        <v>#DIV/0!</v>
      </c>
      <c r="G7283" s="12"/>
      <c r="H7283" s="12"/>
      <c r="K7283"/>
    </row>
    <row r="7284" spans="1:11" x14ac:dyDescent="0.3">
      <c r="A7284" s="21">
        <v>34367</v>
      </c>
      <c r="D7284" s="12">
        <v>4524360000000</v>
      </c>
      <c r="E7284" s="12" t="e">
        <f>(US_Debt_Table[[#This Row],[Debt Held by the Public]] - B7536)/B7536 * 100</f>
        <v>#DIV/0!</v>
      </c>
      <c r="F7284" s="12" t="e">
        <f>(US_Debt_Table[[#This Row],[Debt Held by the Public]] - B7536)/B7536 * 100</f>
        <v>#DIV/0!</v>
      </c>
      <c r="G7284" s="12"/>
      <c r="H7284" s="12"/>
      <c r="K7284"/>
    </row>
    <row r="7285" spans="1:11" x14ac:dyDescent="0.3">
      <c r="A7285" s="21">
        <v>34366</v>
      </c>
      <c r="D7285" s="12">
        <v>4522740000000</v>
      </c>
      <c r="E7285" s="12" t="e">
        <f>(US_Debt_Table[[#This Row],[Debt Held by the Public]] - B7537)/B7537 * 100</f>
        <v>#DIV/0!</v>
      </c>
      <c r="F7285" s="12" t="e">
        <f>(US_Debt_Table[[#This Row],[Debt Held by the Public]] - B7537)/B7537 * 100</f>
        <v>#DIV/0!</v>
      </c>
      <c r="G7285" s="12"/>
      <c r="H7285" s="12"/>
      <c r="K7285"/>
    </row>
    <row r="7286" spans="1:11" x14ac:dyDescent="0.3">
      <c r="A7286" s="21">
        <v>34365</v>
      </c>
      <c r="D7286" s="12">
        <v>4526310000000</v>
      </c>
      <c r="E7286" s="12" t="e">
        <f>(US_Debt_Table[[#This Row],[Debt Held by the Public]] - B7538)/B7538 * 100</f>
        <v>#DIV/0!</v>
      </c>
      <c r="F7286" s="12" t="e">
        <f>(US_Debt_Table[[#This Row],[Debt Held by the Public]] - B7538)/B7538 * 100</f>
        <v>#DIV/0!</v>
      </c>
      <c r="G7286" s="12"/>
      <c r="H7286" s="12"/>
      <c r="K7286"/>
    </row>
    <row r="7287" spans="1:11" x14ac:dyDescent="0.3">
      <c r="A7287" s="21">
        <v>34362</v>
      </c>
      <c r="D7287" s="12">
        <v>4512950000000</v>
      </c>
      <c r="E7287" s="12" t="e">
        <f>(US_Debt_Table[[#This Row],[Debt Held by the Public]] - B7539)/B7539 * 100</f>
        <v>#DIV/0!</v>
      </c>
      <c r="F7287" s="12" t="e">
        <f>(US_Debt_Table[[#This Row],[Debt Held by the Public]] - B7539)/B7539 * 100</f>
        <v>#DIV/0!</v>
      </c>
      <c r="G7287" s="12"/>
      <c r="H7287" s="12"/>
      <c r="K7287"/>
    </row>
    <row r="7288" spans="1:11" x14ac:dyDescent="0.3">
      <c r="A7288" s="21">
        <v>34361</v>
      </c>
      <c r="D7288" s="12">
        <v>4514180000000</v>
      </c>
      <c r="E7288" s="12" t="e">
        <f>(US_Debt_Table[[#This Row],[Debt Held by the Public]] - B7540)/B7540 * 100</f>
        <v>#DIV/0!</v>
      </c>
      <c r="F7288" s="12" t="e">
        <f>(US_Debt_Table[[#This Row],[Debt Held by the Public]] - B7540)/B7540 * 100</f>
        <v>#DIV/0!</v>
      </c>
      <c r="G7288" s="12"/>
      <c r="H7288" s="12"/>
      <c r="K7288"/>
    </row>
    <row r="7289" spans="1:11" x14ac:dyDescent="0.3">
      <c r="A7289" s="21">
        <v>34360</v>
      </c>
      <c r="D7289" s="12">
        <v>4511230000000</v>
      </c>
      <c r="E7289" s="12" t="e">
        <f>(US_Debt_Table[[#This Row],[Debt Held by the Public]] - B7541)/B7541 * 100</f>
        <v>#DIV/0!</v>
      </c>
      <c r="F7289" s="12" t="e">
        <f>(US_Debt_Table[[#This Row],[Debt Held by the Public]] - B7541)/B7541 * 100</f>
        <v>#DIV/0!</v>
      </c>
      <c r="G7289" s="12"/>
      <c r="H7289" s="12"/>
      <c r="K7289"/>
    </row>
    <row r="7290" spans="1:11" x14ac:dyDescent="0.3">
      <c r="A7290" s="21">
        <v>34359</v>
      </c>
      <c r="D7290" s="12">
        <v>4508810000000</v>
      </c>
      <c r="E7290" s="12" t="e">
        <f>(US_Debt_Table[[#This Row],[Debt Held by the Public]] - B7542)/B7542 * 100</f>
        <v>#DIV/0!</v>
      </c>
      <c r="F7290" s="12" t="e">
        <f>(US_Debt_Table[[#This Row],[Debt Held by the Public]] - B7542)/B7542 * 100</f>
        <v>#DIV/0!</v>
      </c>
      <c r="G7290" s="12"/>
      <c r="H7290" s="12"/>
      <c r="K7290"/>
    </row>
    <row r="7291" spans="1:11" x14ac:dyDescent="0.3">
      <c r="A7291" s="21">
        <v>34358</v>
      </c>
      <c r="D7291" s="12">
        <v>4506790000000</v>
      </c>
      <c r="E7291" s="12" t="e">
        <f>(US_Debt_Table[[#This Row],[Debt Held by the Public]] - B7543)/B7543 * 100</f>
        <v>#DIV/0!</v>
      </c>
      <c r="F7291" s="12" t="e">
        <f>(US_Debt_Table[[#This Row],[Debt Held by the Public]] - B7543)/B7543 * 100</f>
        <v>#DIV/0!</v>
      </c>
      <c r="G7291" s="12"/>
      <c r="H7291" s="12"/>
      <c r="K7291"/>
    </row>
    <row r="7292" spans="1:11" x14ac:dyDescent="0.3">
      <c r="A7292" s="21">
        <v>34355</v>
      </c>
      <c r="D7292" s="12">
        <v>4503710000000</v>
      </c>
      <c r="E7292" s="12" t="e">
        <f>(US_Debt_Table[[#This Row],[Debt Held by the Public]] - B7544)/B7544 * 100</f>
        <v>#DIV/0!</v>
      </c>
      <c r="F7292" s="12" t="e">
        <f>(US_Debt_Table[[#This Row],[Debt Held by the Public]] - B7544)/B7544 * 100</f>
        <v>#DIV/0!</v>
      </c>
      <c r="G7292" s="12"/>
      <c r="H7292" s="12"/>
      <c r="K7292"/>
    </row>
    <row r="7293" spans="1:11" x14ac:dyDescent="0.3">
      <c r="A7293" s="21">
        <v>34354</v>
      </c>
      <c r="D7293" s="12">
        <v>4500680000000</v>
      </c>
      <c r="E7293" s="12" t="e">
        <f>(US_Debt_Table[[#This Row],[Debt Held by the Public]] - B7545)/B7545 * 100</f>
        <v>#DIV/0!</v>
      </c>
      <c r="F7293" s="12" t="e">
        <f>(US_Debt_Table[[#This Row],[Debt Held by the Public]] - B7545)/B7545 * 100</f>
        <v>#DIV/0!</v>
      </c>
      <c r="G7293" s="12"/>
      <c r="H7293" s="12"/>
      <c r="K7293"/>
    </row>
    <row r="7294" spans="1:11" x14ac:dyDescent="0.3">
      <c r="A7294" s="21">
        <v>34353</v>
      </c>
      <c r="D7294" s="12">
        <v>4515990000000</v>
      </c>
      <c r="E7294" s="12" t="e">
        <f>(US_Debt_Table[[#This Row],[Debt Held by the Public]] - B7546)/B7546 * 100</f>
        <v>#DIV/0!</v>
      </c>
      <c r="F7294" s="12" t="e">
        <f>(US_Debt_Table[[#This Row],[Debt Held by the Public]] - B7546)/B7546 * 100</f>
        <v>#DIV/0!</v>
      </c>
      <c r="G7294" s="12"/>
      <c r="H7294" s="12"/>
      <c r="K7294"/>
    </row>
    <row r="7295" spans="1:11" x14ac:dyDescent="0.3">
      <c r="A7295" s="21">
        <v>34352</v>
      </c>
      <c r="D7295" s="12">
        <v>4514740000000</v>
      </c>
      <c r="E7295" s="12" t="e">
        <f>(US_Debt_Table[[#This Row],[Debt Held by the Public]] - B7547)/B7547 * 100</f>
        <v>#DIV/0!</v>
      </c>
      <c r="F7295" s="12" t="e">
        <f>(US_Debt_Table[[#This Row],[Debt Held by the Public]] - B7547)/B7547 * 100</f>
        <v>#DIV/0!</v>
      </c>
      <c r="G7295" s="12"/>
      <c r="H7295" s="12"/>
      <c r="K7295"/>
    </row>
    <row r="7296" spans="1:11" x14ac:dyDescent="0.3">
      <c r="A7296" s="21">
        <v>34348</v>
      </c>
      <c r="D7296" s="12">
        <v>4522210000000</v>
      </c>
      <c r="E7296" s="12" t="e">
        <f>(US_Debt_Table[[#This Row],[Debt Held by the Public]] - B7548)/B7548 * 100</f>
        <v>#DIV/0!</v>
      </c>
      <c r="F7296" s="12" t="e">
        <f>(US_Debt_Table[[#This Row],[Debt Held by the Public]] - B7548)/B7548 * 100</f>
        <v>#DIV/0!</v>
      </c>
      <c r="G7296" s="12"/>
      <c r="H7296" s="12"/>
      <c r="K7296"/>
    </row>
    <row r="7297" spans="1:11" x14ac:dyDescent="0.3">
      <c r="A7297" s="21">
        <v>34347</v>
      </c>
      <c r="D7297" s="12">
        <v>4523920000000</v>
      </c>
      <c r="E7297" s="12" t="e">
        <f>(US_Debt_Table[[#This Row],[Debt Held by the Public]] - B7549)/B7549 * 100</f>
        <v>#DIV/0!</v>
      </c>
      <c r="F7297" s="12" t="e">
        <f>(US_Debt_Table[[#This Row],[Debt Held by the Public]] - B7549)/B7549 * 100</f>
        <v>#DIV/0!</v>
      </c>
      <c r="G7297" s="12"/>
      <c r="H7297" s="12"/>
      <c r="K7297"/>
    </row>
    <row r="7298" spans="1:11" x14ac:dyDescent="0.3">
      <c r="A7298" s="21">
        <v>34346</v>
      </c>
      <c r="D7298" s="12">
        <v>4522330000000</v>
      </c>
      <c r="E7298" s="12" t="e">
        <f>(US_Debt_Table[[#This Row],[Debt Held by the Public]] - B7550)/B7550 * 100</f>
        <v>#DIV/0!</v>
      </c>
      <c r="F7298" s="12" t="e">
        <f>(US_Debt_Table[[#This Row],[Debt Held by the Public]] - B7550)/B7550 * 100</f>
        <v>#DIV/0!</v>
      </c>
      <c r="G7298" s="12"/>
      <c r="H7298" s="12"/>
      <c r="K7298"/>
    </row>
    <row r="7299" spans="1:11" x14ac:dyDescent="0.3">
      <c r="A7299" s="21">
        <v>34345</v>
      </c>
      <c r="D7299" s="12">
        <v>4518780000000</v>
      </c>
      <c r="E7299" s="12" t="e">
        <f>(US_Debt_Table[[#This Row],[Debt Held by the Public]] - B7551)/B7551 * 100</f>
        <v>#DIV/0!</v>
      </c>
      <c r="F7299" s="12" t="e">
        <f>(US_Debt_Table[[#This Row],[Debt Held by the Public]] - B7551)/B7551 * 100</f>
        <v>#DIV/0!</v>
      </c>
      <c r="G7299" s="12"/>
      <c r="H7299" s="12"/>
      <c r="K7299"/>
    </row>
    <row r="7300" spans="1:11" x14ac:dyDescent="0.3">
      <c r="A7300" s="21">
        <v>34344</v>
      </c>
      <c r="D7300" s="12">
        <v>4516730000000</v>
      </c>
      <c r="E7300" s="12" t="e">
        <f>(US_Debt_Table[[#This Row],[Debt Held by the Public]] - B7552)/B7552 * 100</f>
        <v>#DIV/0!</v>
      </c>
      <c r="F7300" s="12" t="e">
        <f>(US_Debt_Table[[#This Row],[Debt Held by the Public]] - B7552)/B7552 * 100</f>
        <v>#DIV/0!</v>
      </c>
      <c r="G7300" s="12"/>
      <c r="H7300" s="12"/>
      <c r="K7300"/>
    </row>
    <row r="7301" spans="1:11" x14ac:dyDescent="0.3">
      <c r="A7301" s="21">
        <v>34341</v>
      </c>
      <c r="D7301" s="12">
        <v>4514710000000</v>
      </c>
      <c r="E7301" s="12" t="e">
        <f>(US_Debt_Table[[#This Row],[Debt Held by the Public]] - B7553)/B7553 * 100</f>
        <v>#DIV/0!</v>
      </c>
      <c r="F7301" s="12" t="e">
        <f>(US_Debt_Table[[#This Row],[Debt Held by the Public]] - B7553)/B7553 * 100</f>
        <v>#DIV/0!</v>
      </c>
      <c r="G7301" s="12"/>
      <c r="H7301" s="12"/>
      <c r="K7301"/>
    </row>
    <row r="7302" spans="1:11" x14ac:dyDescent="0.3">
      <c r="A7302" s="21">
        <v>34340</v>
      </c>
      <c r="D7302" s="12">
        <v>4517950000000</v>
      </c>
      <c r="E7302" s="12" t="e">
        <f>(US_Debt_Table[[#This Row],[Debt Held by the Public]] - B7554)/B7554 * 100</f>
        <v>#DIV/0!</v>
      </c>
      <c r="F7302" s="12" t="e">
        <f>(US_Debt_Table[[#This Row],[Debt Held by the Public]] - B7554)/B7554 * 100</f>
        <v>#DIV/0!</v>
      </c>
      <c r="G7302" s="12"/>
      <c r="H7302" s="12"/>
      <c r="K7302"/>
    </row>
    <row r="7303" spans="1:11" x14ac:dyDescent="0.3">
      <c r="A7303" s="21">
        <v>34339</v>
      </c>
      <c r="D7303" s="12">
        <v>4516390000000</v>
      </c>
      <c r="E7303" s="12" t="e">
        <f>(US_Debt_Table[[#This Row],[Debt Held by the Public]] - B7555)/B7555 * 100</f>
        <v>#DIV/0!</v>
      </c>
      <c r="F7303" s="12" t="e">
        <f>(US_Debt_Table[[#This Row],[Debt Held by the Public]] - B7555)/B7555 * 100</f>
        <v>#DIV/0!</v>
      </c>
      <c r="G7303" s="12"/>
      <c r="H7303" s="12"/>
      <c r="K7303"/>
    </row>
    <row r="7304" spans="1:11" x14ac:dyDescent="0.3">
      <c r="A7304" s="21">
        <v>34338</v>
      </c>
      <c r="D7304" s="12">
        <v>4514020000000</v>
      </c>
      <c r="E7304" s="12" t="e">
        <f>(US_Debt_Table[[#This Row],[Debt Held by the Public]] - B7556)/B7556 * 100</f>
        <v>#DIV/0!</v>
      </c>
      <c r="F7304" s="12" t="e">
        <f>(US_Debt_Table[[#This Row],[Debt Held by the Public]] - B7556)/B7556 * 100</f>
        <v>#DIV/0!</v>
      </c>
      <c r="G7304" s="12"/>
      <c r="H7304" s="12"/>
      <c r="K7304"/>
    </row>
    <row r="7305" spans="1:11" x14ac:dyDescent="0.3">
      <c r="A7305" s="21">
        <v>34337</v>
      </c>
      <c r="D7305" s="12">
        <v>4512320000000</v>
      </c>
      <c r="E7305" s="12" t="e">
        <f>(US_Debt_Table[[#This Row],[Debt Held by the Public]] - B7557)/B7557 * 100</f>
        <v>#DIV/0!</v>
      </c>
      <c r="F7305" s="12" t="e">
        <f>(US_Debt_Table[[#This Row],[Debt Held by the Public]] - B7557)/B7557 * 100</f>
        <v>#DIV/0!</v>
      </c>
      <c r="G7305" s="12"/>
      <c r="H7305" s="12"/>
      <c r="K7305"/>
    </row>
    <row r="7306" spans="1:11" x14ac:dyDescent="0.3">
      <c r="A7306" s="21">
        <v>34334</v>
      </c>
      <c r="D7306" s="12">
        <v>4535690000000</v>
      </c>
      <c r="E7306" s="12" t="e">
        <f>(US_Debt_Table[[#This Row],[Debt Held by the Public]] - B7558)/B7558 * 100</f>
        <v>#DIV/0!</v>
      </c>
      <c r="F7306" s="12" t="e">
        <f>(US_Debt_Table[[#This Row],[Debt Held by the Public]] - B7558)/B7558 * 100</f>
        <v>#DIV/0!</v>
      </c>
      <c r="G7306" s="12"/>
      <c r="H7306" s="12"/>
      <c r="K7306"/>
    </row>
    <row r="7307" spans="1:11" x14ac:dyDescent="0.3">
      <c r="A7307" s="21">
        <v>34333</v>
      </c>
      <c r="D7307" s="12">
        <v>4495710000000</v>
      </c>
      <c r="E7307" s="12" t="e">
        <f>(US_Debt_Table[[#This Row],[Debt Held by the Public]] - B7559)/B7559 * 100</f>
        <v>#DIV/0!</v>
      </c>
      <c r="F7307" s="12" t="e">
        <f>(US_Debt_Table[[#This Row],[Debt Held by the Public]] - B7559)/B7559 * 100</f>
        <v>#DIV/0!</v>
      </c>
      <c r="G7307" s="12"/>
      <c r="H7307" s="12"/>
      <c r="K7307"/>
    </row>
    <row r="7308" spans="1:11" x14ac:dyDescent="0.3">
      <c r="A7308" s="21">
        <v>34332</v>
      </c>
      <c r="D7308" s="12">
        <v>4487920000000</v>
      </c>
      <c r="E7308" s="12" t="e">
        <f>(US_Debt_Table[[#This Row],[Debt Held by the Public]] - B7560)/B7560 * 100</f>
        <v>#DIV/0!</v>
      </c>
      <c r="F7308" s="12" t="e">
        <f>(US_Debt_Table[[#This Row],[Debt Held by the Public]] - B7560)/B7560 * 100</f>
        <v>#DIV/0!</v>
      </c>
      <c r="G7308" s="12"/>
      <c r="H7308" s="12"/>
      <c r="K7308"/>
    </row>
    <row r="7309" spans="1:11" x14ac:dyDescent="0.3">
      <c r="A7309" s="21">
        <v>34331</v>
      </c>
      <c r="D7309" s="12">
        <v>4484720000000</v>
      </c>
      <c r="E7309" s="12" t="e">
        <f>(US_Debt_Table[[#This Row],[Debt Held by the Public]] - B7561)/B7561 * 100</f>
        <v>#DIV/0!</v>
      </c>
      <c r="F7309" s="12" t="e">
        <f>(US_Debt_Table[[#This Row],[Debt Held by the Public]] - B7561)/B7561 * 100</f>
        <v>#DIV/0!</v>
      </c>
      <c r="G7309" s="12"/>
      <c r="H7309" s="12"/>
      <c r="K7309"/>
    </row>
    <row r="7310" spans="1:11" x14ac:dyDescent="0.3">
      <c r="A7310" s="21">
        <v>34330</v>
      </c>
      <c r="D7310" s="12">
        <v>4484990000000</v>
      </c>
      <c r="E7310" s="12" t="e">
        <f>(US_Debt_Table[[#This Row],[Debt Held by the Public]] - B7562)/B7562 * 100</f>
        <v>#DIV/0!</v>
      </c>
      <c r="F7310" s="12" t="e">
        <f>(US_Debt_Table[[#This Row],[Debt Held by the Public]] - B7562)/B7562 * 100</f>
        <v>#DIV/0!</v>
      </c>
      <c r="G7310" s="12"/>
      <c r="H7310" s="12"/>
      <c r="K7310"/>
    </row>
    <row r="7311" spans="1:11" x14ac:dyDescent="0.3">
      <c r="A7311" s="21">
        <v>34327</v>
      </c>
      <c r="D7311" s="12">
        <v>4482900000000</v>
      </c>
      <c r="E7311" s="12" t="e">
        <f>(US_Debt_Table[[#This Row],[Debt Held by the Public]] - B7563)/B7563 * 100</f>
        <v>#DIV/0!</v>
      </c>
      <c r="F7311" s="12" t="e">
        <f>(US_Debt_Table[[#This Row],[Debt Held by the Public]] - B7563)/B7563 * 100</f>
        <v>#DIV/0!</v>
      </c>
      <c r="G7311" s="12"/>
      <c r="H7311" s="12"/>
      <c r="K7311"/>
    </row>
    <row r="7312" spans="1:11" x14ac:dyDescent="0.3">
      <c r="A7312" s="21">
        <v>34326</v>
      </c>
      <c r="D7312" s="12">
        <v>4482640000000</v>
      </c>
      <c r="E7312" s="12" t="e">
        <f>(US_Debt_Table[[#This Row],[Debt Held by the Public]] - B7564)/B7564 * 100</f>
        <v>#DIV/0!</v>
      </c>
      <c r="F7312" s="12" t="e">
        <f>(US_Debt_Table[[#This Row],[Debt Held by the Public]] - B7564)/B7564 * 100</f>
        <v>#DIV/0!</v>
      </c>
      <c r="G7312" s="12"/>
      <c r="H7312" s="12"/>
      <c r="K7312"/>
    </row>
    <row r="7313" spans="1:11" x14ac:dyDescent="0.3">
      <c r="A7313" s="21">
        <v>34325</v>
      </c>
      <c r="D7313" s="12">
        <v>4477480000000</v>
      </c>
      <c r="E7313" s="12" t="e">
        <f>(US_Debt_Table[[#This Row],[Debt Held by the Public]] - B7565)/B7565 * 100</f>
        <v>#DIV/0!</v>
      </c>
      <c r="F7313" s="12" t="e">
        <f>(US_Debt_Table[[#This Row],[Debt Held by the Public]] - B7565)/B7565 * 100</f>
        <v>#DIV/0!</v>
      </c>
      <c r="G7313" s="12"/>
      <c r="H7313" s="12"/>
      <c r="K7313"/>
    </row>
    <row r="7314" spans="1:11" x14ac:dyDescent="0.3">
      <c r="A7314" s="21">
        <v>34324</v>
      </c>
      <c r="D7314" s="12">
        <v>4476110000000</v>
      </c>
      <c r="E7314" s="12" t="e">
        <f>(US_Debt_Table[[#This Row],[Debt Held by the Public]] - B7566)/B7566 * 100</f>
        <v>#DIV/0!</v>
      </c>
      <c r="F7314" s="12" t="e">
        <f>(US_Debt_Table[[#This Row],[Debt Held by the Public]] - B7566)/B7566 * 100</f>
        <v>#DIV/0!</v>
      </c>
      <c r="G7314" s="12"/>
      <c r="H7314" s="12"/>
      <c r="K7314"/>
    </row>
    <row r="7315" spans="1:11" x14ac:dyDescent="0.3">
      <c r="A7315" s="21">
        <v>34323</v>
      </c>
      <c r="D7315" s="12">
        <v>4475120000000</v>
      </c>
      <c r="E7315" s="12" t="e">
        <f>(US_Debt_Table[[#This Row],[Debt Held by the Public]] - B7567)/B7567 * 100</f>
        <v>#DIV/0!</v>
      </c>
      <c r="F7315" s="12" t="e">
        <f>(US_Debt_Table[[#This Row],[Debt Held by the Public]] - B7567)/B7567 * 100</f>
        <v>#DIV/0!</v>
      </c>
      <c r="G7315" s="12"/>
      <c r="H7315" s="12"/>
      <c r="K7315"/>
    </row>
    <row r="7316" spans="1:11" x14ac:dyDescent="0.3">
      <c r="A7316" s="21">
        <v>34320</v>
      </c>
      <c r="D7316" s="12">
        <v>4474430000000</v>
      </c>
      <c r="E7316" s="12" t="e">
        <f>(US_Debt_Table[[#This Row],[Debt Held by the Public]] - B7568)/B7568 * 100</f>
        <v>#DIV/0!</v>
      </c>
      <c r="F7316" s="12" t="e">
        <f>(US_Debt_Table[[#This Row],[Debt Held by the Public]] - B7568)/B7568 * 100</f>
        <v>#DIV/0!</v>
      </c>
      <c r="G7316" s="12"/>
      <c r="H7316" s="12"/>
      <c r="K7316"/>
    </row>
    <row r="7317" spans="1:11" x14ac:dyDescent="0.3">
      <c r="A7317" s="21">
        <v>34319</v>
      </c>
      <c r="D7317" s="12">
        <v>4475490000000</v>
      </c>
      <c r="E7317" s="12" t="e">
        <f>(US_Debt_Table[[#This Row],[Debt Held by the Public]] - B7569)/B7569 * 100</f>
        <v>#DIV/0!</v>
      </c>
      <c r="F7317" s="12" t="e">
        <f>(US_Debt_Table[[#This Row],[Debt Held by the Public]] - B7569)/B7569 * 100</f>
        <v>#DIV/0!</v>
      </c>
      <c r="G7317" s="12"/>
      <c r="H7317" s="12"/>
      <c r="K7317"/>
    </row>
    <row r="7318" spans="1:11" x14ac:dyDescent="0.3">
      <c r="A7318" s="21">
        <v>34318</v>
      </c>
      <c r="D7318" s="12">
        <v>4483570000000</v>
      </c>
      <c r="E7318" s="12" t="e">
        <f>(US_Debt_Table[[#This Row],[Debt Held by the Public]] - B7570)/B7570 * 100</f>
        <v>#DIV/0!</v>
      </c>
      <c r="F7318" s="12" t="e">
        <f>(US_Debt_Table[[#This Row],[Debt Held by the Public]] - B7570)/B7570 * 100</f>
        <v>#DIV/0!</v>
      </c>
      <c r="G7318" s="12"/>
      <c r="H7318" s="12"/>
      <c r="K7318"/>
    </row>
    <row r="7319" spans="1:11" x14ac:dyDescent="0.3">
      <c r="A7319" s="21">
        <v>34317</v>
      </c>
      <c r="D7319" s="12">
        <v>4484920000000</v>
      </c>
      <c r="E7319" s="12" t="e">
        <f>(US_Debt_Table[[#This Row],[Debt Held by the Public]] - B7571)/B7571 * 100</f>
        <v>#DIV/0!</v>
      </c>
      <c r="F7319" s="12" t="e">
        <f>(US_Debt_Table[[#This Row],[Debt Held by the Public]] - B7571)/B7571 * 100</f>
        <v>#DIV/0!</v>
      </c>
      <c r="G7319" s="12"/>
      <c r="H7319" s="12"/>
      <c r="K7319"/>
    </row>
    <row r="7320" spans="1:11" x14ac:dyDescent="0.3">
      <c r="A7320" s="21">
        <v>34316</v>
      </c>
      <c r="D7320" s="12">
        <v>4483550000000</v>
      </c>
      <c r="E7320" s="12" t="e">
        <f>(US_Debt_Table[[#This Row],[Debt Held by the Public]] - B7572)/B7572 * 100</f>
        <v>#DIV/0!</v>
      </c>
      <c r="F7320" s="12" t="e">
        <f>(US_Debt_Table[[#This Row],[Debt Held by the Public]] - B7572)/B7572 * 100</f>
        <v>#DIV/0!</v>
      </c>
      <c r="G7320" s="12"/>
      <c r="H7320" s="12"/>
      <c r="K7320"/>
    </row>
    <row r="7321" spans="1:11" x14ac:dyDescent="0.3">
      <c r="A7321" s="21">
        <v>34313</v>
      </c>
      <c r="D7321" s="12">
        <v>4482980000000</v>
      </c>
      <c r="E7321" s="12" t="e">
        <f>(US_Debt_Table[[#This Row],[Debt Held by the Public]] - B7573)/B7573 * 100</f>
        <v>#DIV/0!</v>
      </c>
      <c r="F7321" s="12" t="e">
        <f>(US_Debt_Table[[#This Row],[Debt Held by the Public]] - B7573)/B7573 * 100</f>
        <v>#DIV/0!</v>
      </c>
      <c r="G7321" s="12"/>
      <c r="H7321" s="12"/>
      <c r="K7321"/>
    </row>
    <row r="7322" spans="1:11" x14ac:dyDescent="0.3">
      <c r="A7322" s="21">
        <v>34312</v>
      </c>
      <c r="D7322" s="12">
        <v>4482210000000</v>
      </c>
      <c r="E7322" s="12" t="e">
        <f>(US_Debt_Table[[#This Row],[Debt Held by the Public]] - B7574)/B7574 * 100</f>
        <v>#DIV/0!</v>
      </c>
      <c r="F7322" s="12" t="e">
        <f>(US_Debt_Table[[#This Row],[Debt Held by the Public]] - B7574)/B7574 * 100</f>
        <v>#DIV/0!</v>
      </c>
      <c r="G7322" s="12"/>
      <c r="H7322" s="12"/>
      <c r="K7322"/>
    </row>
    <row r="7323" spans="1:11" x14ac:dyDescent="0.3">
      <c r="A7323" s="21">
        <v>34311</v>
      </c>
      <c r="D7323" s="12">
        <v>4483210000000</v>
      </c>
      <c r="E7323" s="12" t="e">
        <f>(US_Debt_Table[[#This Row],[Debt Held by the Public]] - B7575)/B7575 * 100</f>
        <v>#DIV/0!</v>
      </c>
      <c r="F7323" s="12" t="e">
        <f>(US_Debt_Table[[#This Row],[Debt Held by the Public]] - B7575)/B7575 * 100</f>
        <v>#DIV/0!</v>
      </c>
      <c r="G7323" s="12"/>
      <c r="H7323" s="12"/>
      <c r="K7323"/>
    </row>
    <row r="7324" spans="1:11" x14ac:dyDescent="0.3">
      <c r="A7324" s="21">
        <v>34310</v>
      </c>
      <c r="D7324" s="12">
        <v>4485190000000</v>
      </c>
      <c r="E7324" s="12" t="e">
        <f>(US_Debt_Table[[#This Row],[Debt Held by the Public]] - B7576)/B7576 * 100</f>
        <v>#DIV/0!</v>
      </c>
      <c r="F7324" s="12" t="e">
        <f>(US_Debt_Table[[#This Row],[Debt Held by the Public]] - B7576)/B7576 * 100</f>
        <v>#DIV/0!</v>
      </c>
      <c r="G7324" s="12"/>
      <c r="H7324" s="12"/>
      <c r="K7324"/>
    </row>
    <row r="7325" spans="1:11" x14ac:dyDescent="0.3">
      <c r="A7325" s="21">
        <v>34309</v>
      </c>
      <c r="D7325" s="12">
        <v>4484410000000</v>
      </c>
      <c r="E7325" s="12" t="e">
        <f>(US_Debt_Table[[#This Row],[Debt Held by the Public]] - B7577)/B7577 * 100</f>
        <v>#DIV/0!</v>
      </c>
      <c r="F7325" s="12" t="e">
        <f>(US_Debt_Table[[#This Row],[Debt Held by the Public]] - B7577)/B7577 * 100</f>
        <v>#DIV/0!</v>
      </c>
      <c r="G7325" s="12"/>
      <c r="H7325" s="12"/>
      <c r="K7325"/>
    </row>
    <row r="7326" spans="1:11" x14ac:dyDescent="0.3">
      <c r="A7326" s="21">
        <v>34306</v>
      </c>
      <c r="D7326" s="12">
        <v>4481380000000</v>
      </c>
      <c r="E7326" s="12" t="e">
        <f>(US_Debt_Table[[#This Row],[Debt Held by the Public]] - B7578)/B7578 * 100</f>
        <v>#DIV/0!</v>
      </c>
      <c r="F7326" s="12" t="e">
        <f>(US_Debt_Table[[#This Row],[Debt Held by the Public]] - B7578)/B7578 * 100</f>
        <v>#DIV/0!</v>
      </c>
      <c r="G7326" s="12"/>
      <c r="H7326" s="12"/>
      <c r="K7326"/>
    </row>
    <row r="7327" spans="1:11" x14ac:dyDescent="0.3">
      <c r="A7327" s="21">
        <v>34305</v>
      </c>
      <c r="D7327" s="12">
        <v>4492560000000</v>
      </c>
      <c r="E7327" s="12" t="e">
        <f>(US_Debt_Table[[#This Row],[Debt Held by the Public]] - B7579)/B7579 * 100</f>
        <v>#DIV/0!</v>
      </c>
      <c r="F7327" s="12" t="e">
        <f>(US_Debt_Table[[#This Row],[Debt Held by the Public]] - B7579)/B7579 * 100</f>
        <v>#DIV/0!</v>
      </c>
      <c r="G7327" s="12"/>
      <c r="H7327" s="12"/>
      <c r="K7327"/>
    </row>
    <row r="7328" spans="1:11" x14ac:dyDescent="0.3">
      <c r="A7328" s="21">
        <v>34304</v>
      </c>
      <c r="D7328" s="12">
        <v>4487480000000</v>
      </c>
      <c r="E7328" s="12" t="e">
        <f>(US_Debt_Table[[#This Row],[Debt Held by the Public]] - B7580)/B7580 * 100</f>
        <v>#DIV/0!</v>
      </c>
      <c r="F7328" s="12" t="e">
        <f>(US_Debt_Table[[#This Row],[Debt Held by the Public]] - B7580)/B7580 * 100</f>
        <v>#DIV/0!</v>
      </c>
      <c r="G7328" s="12"/>
      <c r="H7328" s="12"/>
      <c r="K7328"/>
    </row>
    <row r="7329" spans="1:11" x14ac:dyDescent="0.3">
      <c r="A7329" s="21">
        <v>34303</v>
      </c>
      <c r="D7329" s="12">
        <v>4493540000000</v>
      </c>
      <c r="E7329" s="12" t="e">
        <f>(US_Debt_Table[[#This Row],[Debt Held by the Public]] - B7581)/B7581 * 100</f>
        <v>#DIV/0!</v>
      </c>
      <c r="F7329" s="12" t="e">
        <f>(US_Debt_Table[[#This Row],[Debt Held by the Public]] - B7581)/B7581 * 100</f>
        <v>#DIV/0!</v>
      </c>
      <c r="G7329" s="12"/>
      <c r="H7329" s="12"/>
      <c r="K7329"/>
    </row>
    <row r="7330" spans="1:11" x14ac:dyDescent="0.3">
      <c r="A7330" s="21">
        <v>34302</v>
      </c>
      <c r="D7330" s="12">
        <v>4476470000000</v>
      </c>
      <c r="E7330" s="12" t="e">
        <f>(US_Debt_Table[[#This Row],[Debt Held by the Public]] - B7582)/B7582 * 100</f>
        <v>#DIV/0!</v>
      </c>
      <c r="F7330" s="12" t="e">
        <f>(US_Debt_Table[[#This Row],[Debt Held by the Public]] - B7582)/B7582 * 100</f>
        <v>#DIV/0!</v>
      </c>
      <c r="G7330" s="12"/>
      <c r="H7330" s="12"/>
      <c r="K7330"/>
    </row>
    <row r="7331" spans="1:11" x14ac:dyDescent="0.3">
      <c r="A7331" s="21">
        <v>34299</v>
      </c>
      <c r="D7331" s="12">
        <v>4475900000000</v>
      </c>
      <c r="E7331" s="12" t="e">
        <f>(US_Debt_Table[[#This Row],[Debt Held by the Public]] - B7583)/B7583 * 100</f>
        <v>#DIV/0!</v>
      </c>
      <c r="F7331" s="12" t="e">
        <f>(US_Debt_Table[[#This Row],[Debt Held by the Public]] - B7583)/B7583 * 100</f>
        <v>#DIV/0!</v>
      </c>
      <c r="G7331" s="12"/>
      <c r="H7331" s="12"/>
      <c r="K7331"/>
    </row>
    <row r="7332" spans="1:11" x14ac:dyDescent="0.3">
      <c r="A7332" s="21">
        <v>34297</v>
      </c>
      <c r="D7332" s="12">
        <v>4471920000000</v>
      </c>
      <c r="E7332" s="12" t="e">
        <f>(US_Debt_Table[[#This Row],[Debt Held by the Public]] - B7584)/B7584 * 100</f>
        <v>#DIV/0!</v>
      </c>
      <c r="F7332" s="12" t="e">
        <f>(US_Debt_Table[[#This Row],[Debt Held by the Public]] - B7584)/B7584 * 100</f>
        <v>#DIV/0!</v>
      </c>
      <c r="G7332" s="12"/>
      <c r="H7332" s="12"/>
      <c r="K7332"/>
    </row>
    <row r="7333" spans="1:11" x14ac:dyDescent="0.3">
      <c r="A7333" s="21">
        <v>34296</v>
      </c>
      <c r="D7333" s="12">
        <v>4469260000000</v>
      </c>
      <c r="E7333" s="12" t="e">
        <f>(US_Debt_Table[[#This Row],[Debt Held by the Public]] - B7585)/B7585 * 100</f>
        <v>#DIV/0!</v>
      </c>
      <c r="F7333" s="12" t="e">
        <f>(US_Debt_Table[[#This Row],[Debt Held by the Public]] - B7585)/B7585 * 100</f>
        <v>#DIV/0!</v>
      </c>
      <c r="G7333" s="12"/>
      <c r="H7333" s="12"/>
      <c r="K7333"/>
    </row>
    <row r="7334" spans="1:11" x14ac:dyDescent="0.3">
      <c r="A7334" s="21">
        <v>34295</v>
      </c>
      <c r="D7334" s="12">
        <v>4446980000000</v>
      </c>
      <c r="E7334" s="12" t="e">
        <f>(US_Debt_Table[[#This Row],[Debt Held by the Public]] - B7586)/B7586 * 100</f>
        <v>#DIV/0!</v>
      </c>
      <c r="F7334" s="12" t="e">
        <f>(US_Debt_Table[[#This Row],[Debt Held by the Public]] - B7586)/B7586 * 100</f>
        <v>#DIV/0!</v>
      </c>
      <c r="G7334" s="12"/>
      <c r="H7334" s="12"/>
      <c r="K7334"/>
    </row>
    <row r="7335" spans="1:11" x14ac:dyDescent="0.3">
      <c r="A7335" s="21">
        <v>34292</v>
      </c>
      <c r="D7335" s="12">
        <v>4469100000000</v>
      </c>
      <c r="E7335" s="12" t="e">
        <f>(US_Debt_Table[[#This Row],[Debt Held by the Public]] - B7587)/B7587 * 100</f>
        <v>#DIV/0!</v>
      </c>
      <c r="F7335" s="12" t="e">
        <f>(US_Debt_Table[[#This Row],[Debt Held by the Public]] - B7587)/B7587 * 100</f>
        <v>#DIV/0!</v>
      </c>
      <c r="G7335" s="12"/>
      <c r="H7335" s="12"/>
      <c r="K7335"/>
    </row>
    <row r="7336" spans="1:11" x14ac:dyDescent="0.3">
      <c r="A7336" s="21">
        <v>34291</v>
      </c>
      <c r="D7336" s="12">
        <v>4468600000000</v>
      </c>
      <c r="E7336" s="12" t="e">
        <f>(US_Debt_Table[[#This Row],[Debt Held by the Public]] - B7588)/B7588 * 100</f>
        <v>#DIV/0!</v>
      </c>
      <c r="F7336" s="12" t="e">
        <f>(US_Debt_Table[[#This Row],[Debt Held by the Public]] - B7588)/B7588 * 100</f>
        <v>#DIV/0!</v>
      </c>
      <c r="G7336" s="12"/>
      <c r="H7336" s="12"/>
      <c r="K7336"/>
    </row>
    <row r="7337" spans="1:11" x14ac:dyDescent="0.3">
      <c r="A7337" s="21">
        <v>34290</v>
      </c>
      <c r="D7337" s="12">
        <v>4462810000000</v>
      </c>
      <c r="E7337" s="12" t="e">
        <f>(US_Debt_Table[[#This Row],[Debt Held by the Public]] - B7589)/B7589 * 100</f>
        <v>#DIV/0!</v>
      </c>
      <c r="F7337" s="12" t="e">
        <f>(US_Debt_Table[[#This Row],[Debt Held by the Public]] - B7589)/B7589 * 100</f>
        <v>#DIV/0!</v>
      </c>
      <c r="G7337" s="12"/>
      <c r="H7337" s="12"/>
      <c r="K7337"/>
    </row>
    <row r="7338" spans="1:11" x14ac:dyDescent="0.3">
      <c r="A7338" s="21">
        <v>34289</v>
      </c>
      <c r="D7338" s="12">
        <v>4461660000000</v>
      </c>
      <c r="E7338" s="12" t="e">
        <f>(US_Debt_Table[[#This Row],[Debt Held by the Public]] - B7590)/B7590 * 100</f>
        <v>#DIV/0!</v>
      </c>
      <c r="F7338" s="12" t="e">
        <f>(US_Debt_Table[[#This Row],[Debt Held by the Public]] - B7590)/B7590 * 100</f>
        <v>#DIV/0!</v>
      </c>
      <c r="G7338" s="12"/>
      <c r="H7338" s="12"/>
      <c r="K7338"/>
    </row>
    <row r="7339" spans="1:11" x14ac:dyDescent="0.3">
      <c r="A7339" s="21">
        <v>34288</v>
      </c>
      <c r="D7339" s="12">
        <v>4459590000000</v>
      </c>
      <c r="E7339" s="12" t="e">
        <f>(US_Debt_Table[[#This Row],[Debt Held by the Public]] - B7591)/B7591 * 100</f>
        <v>#DIV/0!</v>
      </c>
      <c r="F7339" s="12" t="e">
        <f>(US_Debt_Table[[#This Row],[Debt Held by the Public]] - B7591)/B7591 * 100</f>
        <v>#DIV/0!</v>
      </c>
      <c r="G7339" s="12"/>
      <c r="H7339" s="12"/>
      <c r="K7339"/>
    </row>
    <row r="7340" spans="1:11" x14ac:dyDescent="0.3">
      <c r="A7340" s="21">
        <v>34285</v>
      </c>
      <c r="D7340" s="12">
        <v>4441830000000</v>
      </c>
      <c r="E7340" s="12" t="e">
        <f>(US_Debt_Table[[#This Row],[Debt Held by the Public]] - B7592)/B7592 * 100</f>
        <v>#DIV/0!</v>
      </c>
      <c r="F7340" s="12" t="e">
        <f>(US_Debt_Table[[#This Row],[Debt Held by the Public]] - B7592)/B7592 * 100</f>
        <v>#DIV/0!</v>
      </c>
      <c r="G7340" s="12"/>
      <c r="H7340" s="12"/>
      <c r="K7340"/>
    </row>
    <row r="7341" spans="1:11" x14ac:dyDescent="0.3">
      <c r="A7341" s="21">
        <v>34283</v>
      </c>
      <c r="D7341" s="12">
        <v>4436710000000</v>
      </c>
      <c r="E7341" s="12" t="e">
        <f>(US_Debt_Table[[#This Row],[Debt Held by the Public]] - B7593)/B7593 * 100</f>
        <v>#DIV/0!</v>
      </c>
      <c r="F7341" s="12" t="e">
        <f>(US_Debt_Table[[#This Row],[Debt Held by the Public]] - B7593)/B7593 * 100</f>
        <v>#DIV/0!</v>
      </c>
      <c r="G7341" s="12"/>
      <c r="H7341" s="12"/>
      <c r="K7341"/>
    </row>
    <row r="7342" spans="1:11" x14ac:dyDescent="0.3">
      <c r="A7342" s="21">
        <v>34282</v>
      </c>
      <c r="D7342" s="12">
        <v>4423280000000</v>
      </c>
      <c r="E7342" s="12" t="e">
        <f>(US_Debt_Table[[#This Row],[Debt Held by the Public]] - B7594)/B7594 * 100</f>
        <v>#DIV/0!</v>
      </c>
      <c r="F7342" s="12" t="e">
        <f>(US_Debt_Table[[#This Row],[Debt Held by the Public]] - B7594)/B7594 * 100</f>
        <v>#DIV/0!</v>
      </c>
      <c r="G7342" s="12"/>
      <c r="H7342" s="12"/>
      <c r="K7342"/>
    </row>
    <row r="7343" spans="1:11" x14ac:dyDescent="0.3">
      <c r="A7343" s="21">
        <v>34281</v>
      </c>
      <c r="D7343" s="12">
        <v>4427230000000</v>
      </c>
      <c r="E7343" s="12" t="e">
        <f>(US_Debt_Table[[#This Row],[Debt Held by the Public]] - B7595)/B7595 * 100</f>
        <v>#DIV/0!</v>
      </c>
      <c r="F7343" s="12" t="e">
        <f>(US_Debt_Table[[#This Row],[Debt Held by the Public]] - B7595)/B7595 * 100</f>
        <v>#DIV/0!</v>
      </c>
      <c r="G7343" s="12"/>
      <c r="H7343" s="12"/>
      <c r="K7343"/>
    </row>
    <row r="7344" spans="1:11" x14ac:dyDescent="0.3">
      <c r="A7344" s="21">
        <v>34278</v>
      </c>
      <c r="D7344" s="12">
        <v>4429510000000</v>
      </c>
      <c r="E7344" s="12" t="e">
        <f>(US_Debt_Table[[#This Row],[Debt Held by the Public]] - B7596)/B7596 * 100</f>
        <v>#DIV/0!</v>
      </c>
      <c r="F7344" s="12" t="e">
        <f>(US_Debt_Table[[#This Row],[Debt Held by the Public]] - B7596)/B7596 * 100</f>
        <v>#DIV/0!</v>
      </c>
      <c r="G7344" s="12"/>
      <c r="H7344" s="12"/>
      <c r="K7344"/>
    </row>
    <row r="7345" spans="1:11" x14ac:dyDescent="0.3">
      <c r="A7345" s="21">
        <v>34277</v>
      </c>
      <c r="D7345" s="12">
        <v>4429230000000</v>
      </c>
      <c r="E7345" s="12" t="e">
        <f>(US_Debt_Table[[#This Row],[Debt Held by the Public]] - B7597)/B7597 * 100</f>
        <v>#DIV/0!</v>
      </c>
      <c r="F7345" s="12" t="e">
        <f>(US_Debt_Table[[#This Row],[Debt Held by the Public]] - B7597)/B7597 * 100</f>
        <v>#DIV/0!</v>
      </c>
      <c r="G7345" s="12"/>
      <c r="H7345" s="12"/>
      <c r="K7345"/>
    </row>
    <row r="7346" spans="1:11" x14ac:dyDescent="0.3">
      <c r="A7346" s="21">
        <v>34276</v>
      </c>
      <c r="D7346" s="12">
        <v>4424960000000</v>
      </c>
      <c r="E7346" s="12" t="e">
        <f>(US_Debt_Table[[#This Row],[Debt Held by the Public]] - B7598)/B7598 * 100</f>
        <v>#DIV/0!</v>
      </c>
      <c r="F7346" s="12" t="e">
        <f>(US_Debt_Table[[#This Row],[Debt Held by the Public]] - B7598)/B7598 * 100</f>
        <v>#DIV/0!</v>
      </c>
      <c r="G7346" s="12"/>
      <c r="H7346" s="12"/>
      <c r="K7346"/>
    </row>
    <row r="7347" spans="1:11" x14ac:dyDescent="0.3">
      <c r="A7347" s="21">
        <v>34275</v>
      </c>
      <c r="D7347" s="12">
        <v>4432980000000</v>
      </c>
      <c r="E7347" s="12" t="e">
        <f>(US_Debt_Table[[#This Row],[Debt Held by the Public]] - B7599)/B7599 * 100</f>
        <v>#DIV/0!</v>
      </c>
      <c r="F7347" s="12" t="e">
        <f>(US_Debt_Table[[#This Row],[Debt Held by the Public]] - B7599)/B7599 * 100</f>
        <v>#DIV/0!</v>
      </c>
      <c r="G7347" s="12"/>
      <c r="H7347" s="12"/>
      <c r="K7347"/>
    </row>
    <row r="7348" spans="1:11" x14ac:dyDescent="0.3">
      <c r="A7348" s="21">
        <v>34274</v>
      </c>
      <c r="D7348" s="12">
        <v>4432420000000</v>
      </c>
      <c r="E7348" s="12" t="e">
        <f>(US_Debt_Table[[#This Row],[Debt Held by the Public]] - B7600)/B7600 * 100</f>
        <v>#DIV/0!</v>
      </c>
      <c r="F7348" s="12" t="e">
        <f>(US_Debt_Table[[#This Row],[Debt Held by the Public]] - B7600)/B7600 * 100</f>
        <v>#DIV/0!</v>
      </c>
      <c r="G7348" s="12"/>
      <c r="H7348" s="12"/>
      <c r="K7348"/>
    </row>
    <row r="7349" spans="1:11" x14ac:dyDescent="0.3">
      <c r="A7349" s="21">
        <v>34271</v>
      </c>
      <c r="D7349" s="12">
        <v>4422510000000</v>
      </c>
      <c r="E7349" s="12" t="e">
        <f>(US_Debt_Table[[#This Row],[Debt Held by the Public]] - B7601)/B7601 * 100</f>
        <v>#DIV/0!</v>
      </c>
      <c r="F7349" s="12" t="e">
        <f>(US_Debt_Table[[#This Row],[Debt Held by the Public]] - B7601)/B7601 * 100</f>
        <v>#DIV/0!</v>
      </c>
      <c r="G7349" s="12"/>
      <c r="H7349" s="12"/>
      <c r="K7349"/>
    </row>
    <row r="7350" spans="1:11" x14ac:dyDescent="0.3">
      <c r="A7350" s="21">
        <v>34270</v>
      </c>
      <c r="D7350" s="12">
        <v>4420680000000</v>
      </c>
      <c r="E7350" s="12" t="e">
        <f>(US_Debt_Table[[#This Row],[Debt Held by the Public]] - B7602)/B7602 * 100</f>
        <v>#DIV/0!</v>
      </c>
      <c r="F7350" s="12" t="e">
        <f>(US_Debt_Table[[#This Row],[Debt Held by the Public]] - B7602)/B7602 * 100</f>
        <v>#DIV/0!</v>
      </c>
      <c r="G7350" s="12"/>
      <c r="H7350" s="12"/>
      <c r="K7350"/>
    </row>
    <row r="7351" spans="1:11" x14ac:dyDescent="0.3">
      <c r="A7351" s="21">
        <v>34269</v>
      </c>
      <c r="D7351" s="12">
        <v>4415930000000</v>
      </c>
      <c r="E7351" s="12" t="e">
        <f>(US_Debt_Table[[#This Row],[Debt Held by the Public]] - B7603)/B7603 * 100</f>
        <v>#DIV/0!</v>
      </c>
      <c r="F7351" s="12" t="e">
        <f>(US_Debt_Table[[#This Row],[Debt Held by the Public]] - B7603)/B7603 * 100</f>
        <v>#DIV/0!</v>
      </c>
      <c r="G7351" s="12"/>
      <c r="H7351" s="12"/>
      <c r="K7351"/>
    </row>
    <row r="7352" spans="1:11" x14ac:dyDescent="0.3">
      <c r="A7352" s="21">
        <v>34268</v>
      </c>
      <c r="D7352" s="12">
        <v>4413050000000</v>
      </c>
      <c r="E7352" s="12" t="e">
        <f>(US_Debt_Table[[#This Row],[Debt Held by the Public]] - B7604)/B7604 * 100</f>
        <v>#DIV/0!</v>
      </c>
      <c r="F7352" s="12" t="e">
        <f>(US_Debt_Table[[#This Row],[Debt Held by the Public]] - B7604)/B7604 * 100</f>
        <v>#DIV/0!</v>
      </c>
      <c r="G7352" s="12"/>
      <c r="H7352" s="12"/>
      <c r="K7352"/>
    </row>
    <row r="7353" spans="1:11" x14ac:dyDescent="0.3">
      <c r="A7353" s="21">
        <v>34267</v>
      </c>
      <c r="D7353" s="12">
        <v>4411590000000</v>
      </c>
      <c r="E7353" s="12" t="e">
        <f>(US_Debt_Table[[#This Row],[Debt Held by the Public]] - B7605)/B7605 * 100</f>
        <v>#DIV/0!</v>
      </c>
      <c r="F7353" s="12" t="e">
        <f>(US_Debt_Table[[#This Row],[Debt Held by the Public]] - B7605)/B7605 * 100</f>
        <v>#DIV/0!</v>
      </c>
      <c r="G7353" s="12"/>
      <c r="H7353" s="12"/>
      <c r="K7353"/>
    </row>
    <row r="7354" spans="1:11" x14ac:dyDescent="0.3">
      <c r="A7354" s="21">
        <v>34264</v>
      </c>
      <c r="D7354" s="12">
        <v>4410680000000</v>
      </c>
      <c r="E7354" s="12" t="e">
        <f>(US_Debt_Table[[#This Row],[Debt Held by the Public]] - B7606)/B7606 * 100</f>
        <v>#DIV/0!</v>
      </c>
      <c r="F7354" s="12" t="e">
        <f>(US_Debt_Table[[#This Row],[Debt Held by the Public]] - B7606)/B7606 * 100</f>
        <v>#DIV/0!</v>
      </c>
      <c r="G7354" s="12"/>
      <c r="H7354" s="12"/>
      <c r="K7354"/>
    </row>
    <row r="7355" spans="1:11" x14ac:dyDescent="0.3">
      <c r="A7355" s="21">
        <v>34263</v>
      </c>
      <c r="D7355" s="12">
        <v>4410420000000</v>
      </c>
      <c r="E7355" s="12" t="e">
        <f>(US_Debt_Table[[#This Row],[Debt Held by the Public]] - B7607)/B7607 * 100</f>
        <v>#DIV/0!</v>
      </c>
      <c r="F7355" s="12" t="e">
        <f>(US_Debt_Table[[#This Row],[Debt Held by the Public]] - B7607)/B7607 * 100</f>
        <v>#DIV/0!</v>
      </c>
      <c r="G7355" s="12"/>
      <c r="H7355" s="12"/>
      <c r="K7355"/>
    </row>
    <row r="7356" spans="1:11" x14ac:dyDescent="0.3">
      <c r="A7356" s="21">
        <v>34262</v>
      </c>
      <c r="D7356" s="12">
        <v>4405120000000</v>
      </c>
      <c r="E7356" s="12" t="e">
        <f>(US_Debt_Table[[#This Row],[Debt Held by the Public]] - B7608)/B7608 * 100</f>
        <v>#DIV/0!</v>
      </c>
      <c r="F7356" s="12" t="e">
        <f>(US_Debt_Table[[#This Row],[Debt Held by the Public]] - B7608)/B7608 * 100</f>
        <v>#DIV/0!</v>
      </c>
      <c r="G7356" s="12"/>
      <c r="H7356" s="12"/>
      <c r="K7356"/>
    </row>
    <row r="7357" spans="1:11" x14ac:dyDescent="0.3">
      <c r="A7357" s="21">
        <v>34261</v>
      </c>
      <c r="D7357" s="12">
        <v>4403900000000</v>
      </c>
      <c r="E7357" s="12" t="e">
        <f>(US_Debt_Table[[#This Row],[Debt Held by the Public]] - B7609)/B7609 * 100</f>
        <v>#DIV/0!</v>
      </c>
      <c r="F7357" s="12" t="e">
        <f>(US_Debt_Table[[#This Row],[Debt Held by the Public]] - B7609)/B7609 * 100</f>
        <v>#DIV/0!</v>
      </c>
      <c r="G7357" s="12"/>
      <c r="H7357" s="12"/>
      <c r="K7357"/>
    </row>
    <row r="7358" spans="1:11" x14ac:dyDescent="0.3">
      <c r="A7358" s="21">
        <v>34260</v>
      </c>
      <c r="D7358" s="12">
        <v>4401990000000</v>
      </c>
      <c r="E7358" s="12" t="e">
        <f>(US_Debt_Table[[#This Row],[Debt Held by the Public]] - B7610)/B7610 * 100</f>
        <v>#DIV/0!</v>
      </c>
      <c r="F7358" s="12" t="e">
        <f>(US_Debt_Table[[#This Row],[Debt Held by the Public]] - B7610)/B7610 * 100</f>
        <v>#DIV/0!</v>
      </c>
      <c r="G7358" s="12"/>
      <c r="H7358" s="12"/>
      <c r="K7358"/>
    </row>
    <row r="7359" spans="1:11" x14ac:dyDescent="0.3">
      <c r="A7359" s="21">
        <v>34257</v>
      </c>
      <c r="D7359" s="12">
        <v>4401820000000</v>
      </c>
      <c r="E7359" s="12" t="e">
        <f>(US_Debt_Table[[#This Row],[Debt Held by the Public]] - B7611)/B7611 * 100</f>
        <v>#DIV/0!</v>
      </c>
      <c r="F7359" s="12" t="e">
        <f>(US_Debt_Table[[#This Row],[Debt Held by the Public]] - B7611)/B7611 * 100</f>
        <v>#DIV/0!</v>
      </c>
      <c r="G7359" s="12"/>
      <c r="H7359" s="12"/>
      <c r="K7359"/>
    </row>
    <row r="7360" spans="1:11" x14ac:dyDescent="0.3">
      <c r="A7360" s="21">
        <v>34256</v>
      </c>
      <c r="D7360" s="12">
        <v>4407560000000</v>
      </c>
      <c r="E7360" s="12" t="e">
        <f>(US_Debt_Table[[#This Row],[Debt Held by the Public]] - B7612)/B7612 * 100</f>
        <v>#DIV/0!</v>
      </c>
      <c r="F7360" s="12" t="e">
        <f>(US_Debt_Table[[#This Row],[Debt Held by the Public]] - B7612)/B7612 * 100</f>
        <v>#DIV/0!</v>
      </c>
      <c r="G7360" s="12"/>
      <c r="H7360" s="12"/>
      <c r="K7360"/>
    </row>
    <row r="7361" spans="1:11" x14ac:dyDescent="0.3">
      <c r="A7361" s="21">
        <v>34255</v>
      </c>
      <c r="D7361" s="12">
        <v>4403480000000</v>
      </c>
      <c r="E7361" s="12" t="e">
        <f>(US_Debt_Table[[#This Row],[Debt Held by the Public]] - B7613)/B7613 * 100</f>
        <v>#DIV/0!</v>
      </c>
      <c r="F7361" s="12" t="e">
        <f>(US_Debt_Table[[#This Row],[Debt Held by the Public]] - B7613)/B7613 * 100</f>
        <v>#DIV/0!</v>
      </c>
      <c r="G7361" s="12"/>
      <c r="H7361" s="12"/>
      <c r="K7361"/>
    </row>
    <row r="7362" spans="1:11" x14ac:dyDescent="0.3">
      <c r="A7362" s="21">
        <v>34254</v>
      </c>
      <c r="D7362" s="12">
        <v>4401390000000</v>
      </c>
      <c r="E7362" s="12" t="e">
        <f>(US_Debt_Table[[#This Row],[Debt Held by the Public]] - B7614)/B7614 * 100</f>
        <v>#DIV/0!</v>
      </c>
      <c r="F7362" s="12" t="e">
        <f>(US_Debt_Table[[#This Row],[Debt Held by the Public]] - B7614)/B7614 * 100</f>
        <v>#DIV/0!</v>
      </c>
      <c r="G7362" s="12"/>
      <c r="H7362" s="12"/>
      <c r="K7362"/>
    </row>
    <row r="7363" spans="1:11" x14ac:dyDescent="0.3">
      <c r="A7363" s="21">
        <v>34250</v>
      </c>
      <c r="D7363" s="12">
        <v>4400580000000</v>
      </c>
      <c r="E7363" s="12" t="e">
        <f>(US_Debt_Table[[#This Row],[Debt Held by the Public]] - B7615)/B7615 * 100</f>
        <v>#DIV/0!</v>
      </c>
      <c r="F7363" s="12" t="e">
        <f>(US_Debt_Table[[#This Row],[Debt Held by the Public]] - B7615)/B7615 * 100</f>
        <v>#DIV/0!</v>
      </c>
      <c r="G7363" s="12"/>
      <c r="H7363" s="12"/>
      <c r="K7363"/>
    </row>
    <row r="7364" spans="1:11" x14ac:dyDescent="0.3">
      <c r="A7364" s="21">
        <v>34249</v>
      </c>
      <c r="D7364" s="12">
        <v>4399630000000</v>
      </c>
      <c r="E7364" s="12" t="e">
        <f>(US_Debt_Table[[#This Row],[Debt Held by the Public]] - B7616)/B7616 * 100</f>
        <v>#DIV/0!</v>
      </c>
      <c r="F7364" s="12" t="e">
        <f>(US_Debt_Table[[#This Row],[Debt Held by the Public]] - B7616)/B7616 * 100</f>
        <v>#DIV/0!</v>
      </c>
      <c r="G7364" s="12"/>
      <c r="H7364" s="12"/>
      <c r="K7364"/>
    </row>
    <row r="7365" spans="1:11" x14ac:dyDescent="0.3">
      <c r="A7365" s="21">
        <v>34248</v>
      </c>
      <c r="D7365" s="12">
        <v>4404060000000</v>
      </c>
      <c r="E7365" s="12" t="e">
        <f>(US_Debt_Table[[#This Row],[Debt Held by the Public]] - B7617)/B7617 * 100</f>
        <v>#DIV/0!</v>
      </c>
      <c r="F7365" s="12" t="e">
        <f>(US_Debt_Table[[#This Row],[Debt Held by the Public]] - B7617)/B7617 * 100</f>
        <v>#DIV/0!</v>
      </c>
      <c r="G7365" s="12"/>
      <c r="H7365" s="12"/>
      <c r="K7365"/>
    </row>
    <row r="7366" spans="1:11" x14ac:dyDescent="0.3">
      <c r="A7366" s="21">
        <v>34247</v>
      </c>
      <c r="D7366" s="12">
        <v>4407910000000</v>
      </c>
      <c r="E7366" s="12" t="e">
        <f>(US_Debt_Table[[#This Row],[Debt Held by the Public]] - B7618)/B7618 * 100</f>
        <v>#DIV/0!</v>
      </c>
      <c r="F7366" s="12" t="e">
        <f>(US_Debt_Table[[#This Row],[Debt Held by the Public]] - B7618)/B7618 * 100</f>
        <v>#DIV/0!</v>
      </c>
      <c r="G7366" s="12"/>
      <c r="H7366" s="12"/>
      <c r="K7366"/>
    </row>
    <row r="7367" spans="1:11" x14ac:dyDescent="0.3">
      <c r="A7367" s="21">
        <v>34246</v>
      </c>
      <c r="D7367" s="12">
        <v>4407770000000</v>
      </c>
      <c r="E7367" s="12" t="e">
        <f>(US_Debt_Table[[#This Row],[Debt Held by the Public]] - B7619)/B7619 * 100</f>
        <v>#DIV/0!</v>
      </c>
      <c r="F7367" s="12" t="e">
        <f>(US_Debt_Table[[#This Row],[Debt Held by the Public]] - B7619)/B7619 * 100</f>
        <v>#DIV/0!</v>
      </c>
      <c r="G7367" s="12"/>
      <c r="H7367" s="12"/>
      <c r="K7367"/>
    </row>
    <row r="7368" spans="1:11" x14ac:dyDescent="0.3">
      <c r="A7368" s="21">
        <v>34243</v>
      </c>
      <c r="D7368" s="12">
        <v>4406340000000</v>
      </c>
      <c r="E7368" s="12" t="e">
        <f>(US_Debt_Table[[#This Row],[Debt Held by the Public]] - B7620)/B7620 * 100</f>
        <v>#DIV/0!</v>
      </c>
      <c r="F7368" s="12" t="e">
        <f>(US_Debt_Table[[#This Row],[Debt Held by the Public]] - B7620)/B7620 * 100</f>
        <v>#DIV/0!</v>
      </c>
      <c r="G7368" s="12"/>
      <c r="H7368" s="12"/>
      <c r="K7368"/>
    </row>
    <row r="7369" spans="1:11" x14ac:dyDescent="0.3">
      <c r="A7369" s="21">
        <v>34242</v>
      </c>
      <c r="D7369" s="12">
        <v>4411490000000</v>
      </c>
      <c r="E7369" s="12" t="e">
        <f>(US_Debt_Table[[#This Row],[Debt Held by the Public]] - B7621)/B7621 * 100</f>
        <v>#DIV/0!</v>
      </c>
      <c r="F7369" s="12" t="e">
        <f>(US_Debt_Table[[#This Row],[Debt Held by the Public]] - B7621)/B7621 * 100</f>
        <v>#DIV/0!</v>
      </c>
      <c r="G7369" s="12"/>
      <c r="H7369" s="12"/>
      <c r="K7369"/>
    </row>
    <row r="7370" spans="1:11" x14ac:dyDescent="0.3">
      <c r="A7370" s="21">
        <v>34241</v>
      </c>
      <c r="D7370" s="12">
        <v>4387840000000</v>
      </c>
      <c r="E7370" s="12" t="e">
        <f>(US_Debt_Table[[#This Row],[Debt Held by the Public]] - B7622)/B7622 * 100</f>
        <v>#DIV/0!</v>
      </c>
      <c r="F7370" s="12" t="e">
        <f>(US_Debt_Table[[#This Row],[Debt Held by the Public]] - B7622)/B7622 * 100</f>
        <v>#DIV/0!</v>
      </c>
      <c r="G7370" s="12"/>
      <c r="H7370" s="12"/>
      <c r="K7370"/>
    </row>
    <row r="7371" spans="1:11" x14ac:dyDescent="0.3">
      <c r="A7371" s="21">
        <v>34240</v>
      </c>
      <c r="D7371" s="12">
        <v>4386350000000</v>
      </c>
      <c r="E7371" s="12" t="e">
        <f>(US_Debt_Table[[#This Row],[Debt Held by the Public]] - B7623)/B7623 * 100</f>
        <v>#DIV/0!</v>
      </c>
      <c r="F7371" s="12" t="e">
        <f>(US_Debt_Table[[#This Row],[Debt Held by the Public]] - B7623)/B7623 * 100</f>
        <v>#DIV/0!</v>
      </c>
      <c r="G7371" s="12"/>
      <c r="H7371" s="12"/>
      <c r="K7371"/>
    </row>
    <row r="7372" spans="1:11" x14ac:dyDescent="0.3">
      <c r="A7372" s="21">
        <v>34239</v>
      </c>
      <c r="D7372" s="12">
        <v>4384310000000</v>
      </c>
      <c r="E7372" s="12" t="e">
        <f>(US_Debt_Table[[#This Row],[Debt Held by the Public]] - B7624)/B7624 * 100</f>
        <v>#DIV/0!</v>
      </c>
      <c r="F7372" s="12" t="e">
        <f>(US_Debt_Table[[#This Row],[Debt Held by the Public]] - B7624)/B7624 * 100</f>
        <v>#DIV/0!</v>
      </c>
      <c r="G7372" s="12"/>
      <c r="H7372" s="12"/>
      <c r="K7372"/>
    </row>
    <row r="7373" spans="1:11" x14ac:dyDescent="0.3">
      <c r="A7373" s="21">
        <v>34236</v>
      </c>
      <c r="D7373" s="12">
        <v>4381850000000</v>
      </c>
      <c r="E7373" s="12" t="e">
        <f>(US_Debt_Table[[#This Row],[Debt Held by the Public]] - B7625)/B7625 * 100</f>
        <v>#DIV/0!</v>
      </c>
      <c r="F7373" s="12" t="e">
        <f>(US_Debt_Table[[#This Row],[Debt Held by the Public]] - B7625)/B7625 * 100</f>
        <v>#DIV/0!</v>
      </c>
      <c r="G7373" s="12"/>
      <c r="H7373" s="12"/>
      <c r="K7373"/>
    </row>
    <row r="7374" spans="1:11" x14ac:dyDescent="0.3">
      <c r="A7374" s="21">
        <v>34235</v>
      </c>
      <c r="D7374" s="12">
        <v>4380950000000</v>
      </c>
      <c r="E7374" s="12" t="e">
        <f>(US_Debt_Table[[#This Row],[Debt Held by the Public]] - B7626)/B7626 * 100</f>
        <v>#DIV/0!</v>
      </c>
      <c r="F7374" s="12" t="e">
        <f>(US_Debt_Table[[#This Row],[Debt Held by the Public]] - B7626)/B7626 * 100</f>
        <v>#DIV/0!</v>
      </c>
      <c r="G7374" s="12"/>
      <c r="H7374" s="12"/>
      <c r="K7374"/>
    </row>
    <row r="7375" spans="1:11" x14ac:dyDescent="0.3">
      <c r="A7375" s="21">
        <v>34234</v>
      </c>
      <c r="D7375" s="12">
        <v>4395750000000</v>
      </c>
      <c r="E7375" s="12" t="e">
        <f>(US_Debt_Table[[#This Row],[Debt Held by the Public]] - B7627)/B7627 * 100</f>
        <v>#DIV/0!</v>
      </c>
      <c r="F7375" s="12" t="e">
        <f>(US_Debt_Table[[#This Row],[Debt Held by the Public]] - B7627)/B7627 * 100</f>
        <v>#DIV/0!</v>
      </c>
      <c r="G7375" s="12"/>
      <c r="H7375" s="12"/>
      <c r="K7375"/>
    </row>
    <row r="7376" spans="1:11" x14ac:dyDescent="0.3">
      <c r="A7376" s="21">
        <v>34233</v>
      </c>
      <c r="D7376" s="12">
        <v>4392900000000</v>
      </c>
      <c r="E7376" s="12" t="e">
        <f>(US_Debt_Table[[#This Row],[Debt Held by the Public]] - B7628)/B7628 * 100</f>
        <v>#DIV/0!</v>
      </c>
      <c r="F7376" s="12" t="e">
        <f>(US_Debt_Table[[#This Row],[Debt Held by the Public]] - B7628)/B7628 * 100</f>
        <v>#DIV/0!</v>
      </c>
      <c r="G7376" s="12"/>
      <c r="H7376" s="12"/>
      <c r="K7376"/>
    </row>
    <row r="7377" spans="1:11" x14ac:dyDescent="0.3">
      <c r="A7377" s="21">
        <v>34232</v>
      </c>
      <c r="D7377" s="12">
        <v>4390870000000</v>
      </c>
      <c r="E7377" s="12" t="e">
        <f>(US_Debt_Table[[#This Row],[Debt Held by the Public]] - B7629)/B7629 * 100</f>
        <v>#DIV/0!</v>
      </c>
      <c r="F7377" s="12" t="e">
        <f>(US_Debt_Table[[#This Row],[Debt Held by the Public]] - B7629)/B7629 * 100</f>
        <v>#DIV/0!</v>
      </c>
      <c r="G7377" s="12"/>
      <c r="H7377" s="12"/>
      <c r="K7377"/>
    </row>
    <row r="7378" spans="1:11" x14ac:dyDescent="0.3">
      <c r="A7378" s="21">
        <v>34229</v>
      </c>
      <c r="D7378" s="12">
        <v>4389960000000</v>
      </c>
      <c r="E7378" s="12" t="e">
        <f>(US_Debt_Table[[#This Row],[Debt Held by the Public]] - B7630)/B7630 * 100</f>
        <v>#DIV/0!</v>
      </c>
      <c r="F7378" s="12" t="e">
        <f>(US_Debt_Table[[#This Row],[Debt Held by the Public]] - B7630)/B7630 * 100</f>
        <v>#DIV/0!</v>
      </c>
      <c r="G7378" s="12"/>
      <c r="H7378" s="12"/>
      <c r="K7378"/>
    </row>
    <row r="7379" spans="1:11" x14ac:dyDescent="0.3">
      <c r="A7379" s="21">
        <v>34228</v>
      </c>
      <c r="D7379" s="12">
        <v>4388880000000</v>
      </c>
      <c r="E7379" s="12" t="e">
        <f>(US_Debt_Table[[#This Row],[Debt Held by the Public]] - B7631)/B7631 * 100</f>
        <v>#DIV/0!</v>
      </c>
      <c r="F7379" s="12" t="e">
        <f>(US_Debt_Table[[#This Row],[Debt Held by the Public]] - B7631)/B7631 * 100</f>
        <v>#DIV/0!</v>
      </c>
      <c r="G7379" s="12"/>
      <c r="H7379" s="12"/>
      <c r="K7379"/>
    </row>
    <row r="7380" spans="1:11" x14ac:dyDescent="0.3">
      <c r="A7380" s="21">
        <v>34227</v>
      </c>
      <c r="D7380" s="12">
        <v>4388000000000</v>
      </c>
      <c r="E7380" s="12" t="e">
        <f>(US_Debt_Table[[#This Row],[Debt Held by the Public]] - B7632)/B7632 * 100</f>
        <v>#DIV/0!</v>
      </c>
      <c r="F7380" s="12" t="e">
        <f>(US_Debt_Table[[#This Row],[Debt Held by the Public]] - B7632)/B7632 * 100</f>
        <v>#DIV/0!</v>
      </c>
      <c r="G7380" s="12"/>
      <c r="H7380" s="12"/>
      <c r="K7380"/>
    </row>
    <row r="7381" spans="1:11" x14ac:dyDescent="0.3">
      <c r="A7381" s="21">
        <v>34226</v>
      </c>
      <c r="D7381" s="12">
        <v>4387140000000</v>
      </c>
      <c r="E7381" s="12" t="e">
        <f>(US_Debt_Table[[#This Row],[Debt Held by the Public]] - B7633)/B7633 * 100</f>
        <v>#DIV/0!</v>
      </c>
      <c r="F7381" s="12" t="e">
        <f>(US_Debt_Table[[#This Row],[Debt Held by the Public]] - B7633)/B7633 * 100</f>
        <v>#DIV/0!</v>
      </c>
      <c r="G7381" s="12"/>
      <c r="H7381" s="12"/>
      <c r="K7381"/>
    </row>
    <row r="7382" spans="1:11" x14ac:dyDescent="0.3">
      <c r="A7382" s="21">
        <v>34225</v>
      </c>
      <c r="D7382" s="12">
        <v>4385330000000</v>
      </c>
      <c r="E7382" s="12" t="e">
        <f>(US_Debt_Table[[#This Row],[Debt Held by the Public]] - B7634)/B7634 * 100</f>
        <v>#DIV/0!</v>
      </c>
      <c r="F7382" s="12" t="e">
        <f>(US_Debt_Table[[#This Row],[Debt Held by the Public]] - B7634)/B7634 * 100</f>
        <v>#DIV/0!</v>
      </c>
      <c r="G7382" s="12"/>
      <c r="H7382" s="12"/>
      <c r="K7382"/>
    </row>
    <row r="7383" spans="1:11" x14ac:dyDescent="0.3">
      <c r="A7383" s="21">
        <v>34222</v>
      </c>
      <c r="D7383" s="12">
        <v>4384110000000</v>
      </c>
      <c r="E7383" s="12" t="e">
        <f>(US_Debt_Table[[#This Row],[Debt Held by the Public]] - B7635)/B7635 * 100</f>
        <v>#DIV/0!</v>
      </c>
      <c r="F7383" s="12" t="e">
        <f>(US_Debt_Table[[#This Row],[Debt Held by the Public]] - B7635)/B7635 * 100</f>
        <v>#DIV/0!</v>
      </c>
      <c r="G7383" s="12"/>
      <c r="H7383" s="12"/>
      <c r="K7383"/>
    </row>
    <row r="7384" spans="1:11" x14ac:dyDescent="0.3">
      <c r="A7384" s="21">
        <v>34221</v>
      </c>
      <c r="D7384" s="12">
        <v>4389200000000</v>
      </c>
      <c r="E7384" s="12" t="e">
        <f>(US_Debt_Table[[#This Row],[Debt Held by the Public]] - B7636)/B7636 * 100</f>
        <v>#DIV/0!</v>
      </c>
      <c r="F7384" s="12" t="e">
        <f>(US_Debt_Table[[#This Row],[Debt Held by the Public]] - B7636)/B7636 * 100</f>
        <v>#DIV/0!</v>
      </c>
      <c r="G7384" s="12"/>
      <c r="H7384" s="12"/>
      <c r="K7384"/>
    </row>
    <row r="7385" spans="1:11" x14ac:dyDescent="0.3">
      <c r="A7385" s="21">
        <v>34220</v>
      </c>
      <c r="D7385" s="12">
        <v>4391320000000</v>
      </c>
      <c r="E7385" s="12" t="e">
        <f>(US_Debt_Table[[#This Row],[Debt Held by the Public]] - B7637)/B7637 * 100</f>
        <v>#DIV/0!</v>
      </c>
      <c r="F7385" s="12" t="e">
        <f>(US_Debt_Table[[#This Row],[Debt Held by the Public]] - B7637)/B7637 * 100</f>
        <v>#DIV/0!</v>
      </c>
      <c r="G7385" s="12"/>
      <c r="H7385" s="12"/>
      <c r="K7385"/>
    </row>
    <row r="7386" spans="1:11" x14ac:dyDescent="0.3">
      <c r="A7386" s="21">
        <v>34219</v>
      </c>
      <c r="D7386" s="12">
        <v>4390680000000</v>
      </c>
      <c r="E7386" s="12" t="e">
        <f>(US_Debt_Table[[#This Row],[Debt Held by the Public]] - B7638)/B7638 * 100</f>
        <v>#DIV/0!</v>
      </c>
      <c r="F7386" s="12" t="e">
        <f>(US_Debt_Table[[#This Row],[Debt Held by the Public]] - B7638)/B7638 * 100</f>
        <v>#DIV/0!</v>
      </c>
      <c r="G7386" s="12"/>
      <c r="H7386" s="12"/>
      <c r="K7386"/>
    </row>
    <row r="7387" spans="1:11" x14ac:dyDescent="0.3">
      <c r="A7387" s="21">
        <v>34215</v>
      </c>
      <c r="D7387" s="12">
        <v>4390740000000</v>
      </c>
      <c r="E7387" s="12" t="e">
        <f>(US_Debt_Table[[#This Row],[Debt Held by the Public]] - B7639)/B7639 * 100</f>
        <v>#DIV/0!</v>
      </c>
      <c r="F7387" s="12" t="e">
        <f>(US_Debt_Table[[#This Row],[Debt Held by the Public]] - B7639)/B7639 * 100</f>
        <v>#DIV/0!</v>
      </c>
      <c r="G7387" s="12"/>
      <c r="H7387" s="12"/>
      <c r="K7387"/>
    </row>
    <row r="7388" spans="1:11" x14ac:dyDescent="0.3">
      <c r="A7388" s="21">
        <v>34214</v>
      </c>
      <c r="D7388" s="12">
        <v>4399260000000</v>
      </c>
      <c r="E7388" s="12" t="e">
        <f>(US_Debt_Table[[#This Row],[Debt Held by the Public]] - B7640)/B7640 * 100</f>
        <v>#DIV/0!</v>
      </c>
      <c r="F7388" s="12" t="e">
        <f>(US_Debt_Table[[#This Row],[Debt Held by the Public]] - B7640)/B7640 * 100</f>
        <v>#DIV/0!</v>
      </c>
      <c r="G7388" s="12"/>
      <c r="H7388" s="12"/>
      <c r="K7388"/>
    </row>
    <row r="7389" spans="1:11" x14ac:dyDescent="0.3">
      <c r="A7389" s="21">
        <v>34213</v>
      </c>
      <c r="D7389" s="12">
        <v>4398850000000</v>
      </c>
      <c r="E7389" s="12" t="e">
        <f>(US_Debt_Table[[#This Row],[Debt Held by the Public]] - B7641)/B7641 * 100</f>
        <v>#DIV/0!</v>
      </c>
      <c r="F7389" s="12" t="e">
        <f>(US_Debt_Table[[#This Row],[Debt Held by the Public]] - B7641)/B7641 * 100</f>
        <v>#DIV/0!</v>
      </c>
      <c r="G7389" s="12"/>
      <c r="H7389" s="12"/>
      <c r="K7389"/>
    </row>
    <row r="7390" spans="1:11" x14ac:dyDescent="0.3">
      <c r="A7390" s="21">
        <v>34212</v>
      </c>
      <c r="D7390" s="12">
        <v>4403250000000</v>
      </c>
      <c r="E7390" s="12" t="e">
        <f>(US_Debt_Table[[#This Row],[Debt Held by the Public]] - B7642)/B7642 * 100</f>
        <v>#DIV/0!</v>
      </c>
      <c r="F7390" s="12" t="e">
        <f>(US_Debt_Table[[#This Row],[Debt Held by the Public]] - B7642)/B7642 * 100</f>
        <v>#DIV/0!</v>
      </c>
      <c r="G7390" s="12"/>
      <c r="H7390" s="12"/>
      <c r="K7390"/>
    </row>
    <row r="7391" spans="1:11" x14ac:dyDescent="0.3">
      <c r="A7391" s="21">
        <v>34211</v>
      </c>
      <c r="D7391" s="12">
        <v>4387700000000</v>
      </c>
      <c r="E7391" s="12" t="e">
        <f>(US_Debt_Table[[#This Row],[Debt Held by the Public]] - B7643)/B7643 * 100</f>
        <v>#DIV/0!</v>
      </c>
      <c r="F7391" s="12" t="e">
        <f>(US_Debt_Table[[#This Row],[Debt Held by the Public]] - B7643)/B7643 * 100</f>
        <v>#DIV/0!</v>
      </c>
      <c r="G7391" s="12"/>
      <c r="H7391" s="12"/>
      <c r="K7391"/>
    </row>
    <row r="7392" spans="1:11" x14ac:dyDescent="0.3">
      <c r="A7392" s="21">
        <v>34208</v>
      </c>
      <c r="D7392" s="12">
        <v>4387150000000</v>
      </c>
      <c r="E7392" s="12" t="e">
        <f>(US_Debt_Table[[#This Row],[Debt Held by the Public]] - B7644)/B7644 * 100</f>
        <v>#DIV/0!</v>
      </c>
      <c r="F7392" s="12" t="e">
        <f>(US_Debt_Table[[#This Row],[Debt Held by the Public]] - B7644)/B7644 * 100</f>
        <v>#DIV/0!</v>
      </c>
      <c r="G7392" s="12"/>
      <c r="H7392" s="12"/>
      <c r="K7392"/>
    </row>
    <row r="7393" spans="1:11" x14ac:dyDescent="0.3">
      <c r="A7393" s="21">
        <v>34207</v>
      </c>
      <c r="D7393" s="12">
        <v>4386240000000</v>
      </c>
      <c r="E7393" s="12" t="e">
        <f>(US_Debt_Table[[#This Row],[Debt Held by the Public]] - B7645)/B7645 * 100</f>
        <v>#DIV/0!</v>
      </c>
      <c r="F7393" s="12" t="e">
        <f>(US_Debt_Table[[#This Row],[Debt Held by the Public]] - B7645)/B7645 * 100</f>
        <v>#DIV/0!</v>
      </c>
      <c r="G7393" s="12"/>
      <c r="H7393" s="12"/>
      <c r="K7393"/>
    </row>
    <row r="7394" spans="1:11" x14ac:dyDescent="0.3">
      <c r="A7394" s="21">
        <v>34206</v>
      </c>
      <c r="D7394" s="12">
        <v>4383910000000</v>
      </c>
      <c r="E7394" s="12" t="e">
        <f>(US_Debt_Table[[#This Row],[Debt Held by the Public]] - B7646)/B7646 * 100</f>
        <v>#DIV/0!</v>
      </c>
      <c r="F7394" s="12" t="e">
        <f>(US_Debt_Table[[#This Row],[Debt Held by the Public]] - B7646)/B7646 * 100</f>
        <v>#DIV/0!</v>
      </c>
      <c r="G7394" s="12"/>
      <c r="H7394" s="12"/>
      <c r="K7394"/>
    </row>
    <row r="7395" spans="1:11" x14ac:dyDescent="0.3">
      <c r="A7395" s="21">
        <v>34205</v>
      </c>
      <c r="D7395" s="12">
        <v>4381420000000</v>
      </c>
      <c r="E7395" s="12" t="e">
        <f>(US_Debt_Table[[#This Row],[Debt Held by the Public]] - B7647)/B7647 * 100</f>
        <v>#DIV/0!</v>
      </c>
      <c r="F7395" s="12" t="e">
        <f>(US_Debt_Table[[#This Row],[Debt Held by the Public]] - B7647)/B7647 * 100</f>
        <v>#DIV/0!</v>
      </c>
      <c r="G7395" s="12"/>
      <c r="H7395" s="12"/>
      <c r="K7395"/>
    </row>
    <row r="7396" spans="1:11" x14ac:dyDescent="0.3">
      <c r="A7396" s="21">
        <v>34204</v>
      </c>
      <c r="D7396" s="12">
        <v>4380320000000</v>
      </c>
      <c r="E7396" s="12" t="e">
        <f>(US_Debt_Table[[#This Row],[Debt Held by the Public]] - B7648)/B7648 * 100</f>
        <v>#DIV/0!</v>
      </c>
      <c r="F7396" s="12" t="e">
        <f>(US_Debt_Table[[#This Row],[Debt Held by the Public]] - B7648)/B7648 * 100</f>
        <v>#DIV/0!</v>
      </c>
      <c r="G7396" s="12"/>
      <c r="H7396" s="12"/>
      <c r="K7396"/>
    </row>
    <row r="7397" spans="1:11" x14ac:dyDescent="0.3">
      <c r="A7397" s="21">
        <v>34201</v>
      </c>
      <c r="D7397" s="12">
        <v>4378960000000</v>
      </c>
      <c r="E7397" s="12" t="e">
        <f>(US_Debt_Table[[#This Row],[Debt Held by the Public]] - B7649)/B7649 * 100</f>
        <v>#DIV/0!</v>
      </c>
      <c r="F7397" s="12" t="e">
        <f>(US_Debt_Table[[#This Row],[Debt Held by the Public]] - B7649)/B7649 * 100</f>
        <v>#DIV/0!</v>
      </c>
      <c r="G7397" s="12"/>
      <c r="H7397" s="12"/>
      <c r="K7397"/>
    </row>
    <row r="7398" spans="1:11" x14ac:dyDescent="0.3">
      <c r="A7398" s="21">
        <v>34200</v>
      </c>
      <c r="D7398" s="12">
        <v>4377930000000</v>
      </c>
      <c r="E7398" s="12" t="e">
        <f>(US_Debt_Table[[#This Row],[Debt Held by the Public]] - B7650)/B7650 * 100</f>
        <v>#DIV/0!</v>
      </c>
      <c r="F7398" s="12" t="e">
        <f>(US_Debt_Table[[#This Row],[Debt Held by the Public]] - B7650)/B7650 * 100</f>
        <v>#DIV/0!</v>
      </c>
      <c r="G7398" s="12"/>
      <c r="H7398" s="12"/>
      <c r="K7398"/>
    </row>
    <row r="7399" spans="1:11" x14ac:dyDescent="0.3">
      <c r="A7399" s="21">
        <v>34199</v>
      </c>
      <c r="D7399" s="12">
        <v>4376450000000</v>
      </c>
      <c r="E7399" s="12" t="e">
        <f>(US_Debt_Table[[#This Row],[Debt Held by the Public]] - B7651)/B7651 * 100</f>
        <v>#DIV/0!</v>
      </c>
      <c r="F7399" s="12" t="e">
        <f>(US_Debt_Table[[#This Row],[Debt Held by the Public]] - B7651)/B7651 * 100</f>
        <v>#DIV/0!</v>
      </c>
      <c r="G7399" s="12"/>
      <c r="H7399" s="12"/>
      <c r="K7399"/>
    </row>
    <row r="7400" spans="1:11" x14ac:dyDescent="0.3">
      <c r="A7400" s="21">
        <v>34198</v>
      </c>
      <c r="D7400" s="12">
        <v>4375850000000</v>
      </c>
      <c r="E7400" s="12" t="e">
        <f>(US_Debt_Table[[#This Row],[Debt Held by the Public]] - B7652)/B7652 * 100</f>
        <v>#DIV/0!</v>
      </c>
      <c r="F7400" s="12" t="e">
        <f>(US_Debt_Table[[#This Row],[Debt Held by the Public]] - B7652)/B7652 * 100</f>
        <v>#DIV/0!</v>
      </c>
      <c r="G7400" s="12"/>
      <c r="H7400" s="12"/>
      <c r="K7400"/>
    </row>
    <row r="7401" spans="1:11" x14ac:dyDescent="0.3">
      <c r="A7401" s="21">
        <v>34197</v>
      </c>
      <c r="D7401" s="12">
        <v>4374900000000</v>
      </c>
      <c r="E7401" s="12" t="e">
        <f>(US_Debt_Table[[#This Row],[Debt Held by the Public]] - B7653)/B7653 * 100</f>
        <v>#DIV/0!</v>
      </c>
      <c r="F7401" s="12" t="e">
        <f>(US_Debt_Table[[#This Row],[Debt Held by the Public]] - B7653)/B7653 * 100</f>
        <v>#DIV/0!</v>
      </c>
      <c r="G7401" s="12"/>
      <c r="H7401" s="12"/>
      <c r="K7401"/>
    </row>
    <row r="7402" spans="1:11" x14ac:dyDescent="0.3">
      <c r="A7402" s="21">
        <v>34194</v>
      </c>
      <c r="D7402" s="12">
        <v>4359630000000</v>
      </c>
      <c r="E7402" s="12" t="e">
        <f>(US_Debt_Table[[#This Row],[Debt Held by the Public]] - B7654)/B7654 * 100</f>
        <v>#DIV/0!</v>
      </c>
      <c r="F7402" s="12" t="e">
        <f>(US_Debt_Table[[#This Row],[Debt Held by the Public]] - B7654)/B7654 * 100</f>
        <v>#DIV/0!</v>
      </c>
      <c r="G7402" s="12"/>
      <c r="H7402" s="12"/>
      <c r="K7402"/>
    </row>
    <row r="7403" spans="1:11" x14ac:dyDescent="0.3">
      <c r="A7403" s="21">
        <v>34193</v>
      </c>
      <c r="D7403" s="12">
        <v>4359140000000</v>
      </c>
      <c r="E7403" s="12" t="e">
        <f>(US_Debt_Table[[#This Row],[Debt Held by the Public]] - B7655)/B7655 * 100</f>
        <v>#DIV/0!</v>
      </c>
      <c r="F7403" s="12" t="e">
        <f>(US_Debt_Table[[#This Row],[Debt Held by the Public]] - B7655)/B7655 * 100</f>
        <v>#DIV/0!</v>
      </c>
      <c r="G7403" s="12"/>
      <c r="H7403" s="12"/>
      <c r="K7403"/>
    </row>
    <row r="7404" spans="1:11" x14ac:dyDescent="0.3">
      <c r="A7404" s="21">
        <v>34192</v>
      </c>
      <c r="D7404" s="12">
        <v>4355720000000</v>
      </c>
      <c r="E7404" s="12" t="e">
        <f>(US_Debt_Table[[#This Row],[Debt Held by the Public]] - B7656)/B7656 * 100</f>
        <v>#DIV/0!</v>
      </c>
      <c r="F7404" s="12" t="e">
        <f>(US_Debt_Table[[#This Row],[Debt Held by the Public]] - B7656)/B7656 * 100</f>
        <v>#DIV/0!</v>
      </c>
      <c r="G7404" s="12"/>
      <c r="H7404" s="12"/>
      <c r="K7404"/>
    </row>
    <row r="7405" spans="1:11" x14ac:dyDescent="0.3">
      <c r="A7405" s="21">
        <v>34191</v>
      </c>
      <c r="D7405" s="12">
        <v>4353850000000</v>
      </c>
      <c r="E7405" s="12" t="e">
        <f>(US_Debt_Table[[#This Row],[Debt Held by the Public]] - B7657)/B7657 * 100</f>
        <v>#DIV/0!</v>
      </c>
      <c r="F7405" s="12" t="e">
        <f>(US_Debt_Table[[#This Row],[Debt Held by the Public]] - B7657)/B7657 * 100</f>
        <v>#DIV/0!</v>
      </c>
      <c r="G7405" s="12"/>
      <c r="H7405" s="12"/>
      <c r="K7405"/>
    </row>
    <row r="7406" spans="1:11" x14ac:dyDescent="0.3">
      <c r="A7406" s="21">
        <v>34190</v>
      </c>
      <c r="D7406" s="12">
        <v>4351850000000</v>
      </c>
      <c r="E7406" s="12" t="e">
        <f>(US_Debt_Table[[#This Row],[Debt Held by the Public]] - B7658)/B7658 * 100</f>
        <v>#DIV/0!</v>
      </c>
      <c r="F7406" s="12" t="e">
        <f>(US_Debt_Table[[#This Row],[Debt Held by the Public]] - B7658)/B7658 * 100</f>
        <v>#DIV/0!</v>
      </c>
      <c r="G7406" s="12"/>
      <c r="H7406" s="12"/>
      <c r="K7406"/>
    </row>
    <row r="7407" spans="1:11" x14ac:dyDescent="0.3">
      <c r="A7407" s="21">
        <v>34187</v>
      </c>
      <c r="D7407" s="12">
        <v>4355100000000</v>
      </c>
      <c r="E7407" s="12" t="e">
        <f>(US_Debt_Table[[#This Row],[Debt Held by the Public]] - B7659)/B7659 * 100</f>
        <v>#DIV/0!</v>
      </c>
      <c r="F7407" s="12" t="e">
        <f>(US_Debt_Table[[#This Row],[Debt Held by the Public]] - B7659)/B7659 * 100</f>
        <v>#DIV/0!</v>
      </c>
      <c r="G7407" s="12"/>
      <c r="H7407" s="12"/>
      <c r="K7407"/>
    </row>
    <row r="7408" spans="1:11" x14ac:dyDescent="0.3">
      <c r="A7408" s="21">
        <v>34186</v>
      </c>
      <c r="D7408" s="12">
        <v>4359520000000</v>
      </c>
      <c r="E7408" s="12" t="e">
        <f>(US_Debt_Table[[#This Row],[Debt Held by the Public]] - B7660)/B7660 * 100</f>
        <v>#DIV/0!</v>
      </c>
      <c r="F7408" s="12" t="e">
        <f>(US_Debt_Table[[#This Row],[Debt Held by the Public]] - B7660)/B7660 * 100</f>
        <v>#DIV/0!</v>
      </c>
      <c r="G7408" s="12"/>
      <c r="H7408" s="12"/>
      <c r="K7408"/>
    </row>
    <row r="7409" spans="1:11" x14ac:dyDescent="0.3">
      <c r="A7409" s="21">
        <v>34185</v>
      </c>
      <c r="D7409" s="12">
        <v>4355230000000</v>
      </c>
      <c r="E7409" s="12" t="e">
        <f>(US_Debt_Table[[#This Row],[Debt Held by the Public]] - B7661)/B7661 * 100</f>
        <v>#DIV/0!</v>
      </c>
      <c r="F7409" s="12" t="e">
        <f>(US_Debt_Table[[#This Row],[Debt Held by the Public]] - B7661)/B7661 * 100</f>
        <v>#DIV/0!</v>
      </c>
      <c r="G7409" s="12"/>
      <c r="H7409" s="12"/>
      <c r="K7409"/>
    </row>
    <row r="7410" spans="1:11" x14ac:dyDescent="0.3">
      <c r="A7410" s="21">
        <v>34184</v>
      </c>
      <c r="D7410" s="12">
        <v>4352790000000</v>
      </c>
      <c r="E7410" s="12" t="e">
        <f>(US_Debt_Table[[#This Row],[Debt Held by the Public]] - B7662)/B7662 * 100</f>
        <v>#DIV/0!</v>
      </c>
      <c r="F7410" s="12" t="e">
        <f>(US_Debt_Table[[#This Row],[Debt Held by the Public]] - B7662)/B7662 * 100</f>
        <v>#DIV/0!</v>
      </c>
      <c r="G7410" s="12"/>
      <c r="H7410" s="12"/>
      <c r="K7410"/>
    </row>
    <row r="7411" spans="1:11" x14ac:dyDescent="0.3">
      <c r="A7411" s="21">
        <v>34183</v>
      </c>
      <c r="D7411" s="12">
        <v>4360010000000</v>
      </c>
      <c r="E7411" s="12" t="e">
        <f>(US_Debt_Table[[#This Row],[Debt Held by the Public]] - B7663)/B7663 * 100</f>
        <v>#DIV/0!</v>
      </c>
      <c r="F7411" s="12" t="e">
        <f>(US_Debt_Table[[#This Row],[Debt Held by the Public]] - B7663)/B7663 * 100</f>
        <v>#DIV/0!</v>
      </c>
      <c r="G7411" s="12"/>
      <c r="H7411" s="12"/>
      <c r="K7411"/>
    </row>
    <row r="7412" spans="1:11" x14ac:dyDescent="0.3">
      <c r="A7412" s="21">
        <v>34180</v>
      </c>
      <c r="D7412" s="12">
        <v>4350260000000</v>
      </c>
      <c r="E7412" s="12" t="e">
        <f>(US_Debt_Table[[#This Row],[Debt Held by the Public]] - B7664)/B7664 * 100</f>
        <v>#DIV/0!</v>
      </c>
      <c r="F7412" s="12" t="e">
        <f>(US_Debt_Table[[#This Row],[Debt Held by the Public]] - B7664)/B7664 * 100</f>
        <v>#DIV/0!</v>
      </c>
      <c r="G7412" s="12"/>
      <c r="H7412" s="12"/>
      <c r="K7412"/>
    </row>
    <row r="7413" spans="1:11" x14ac:dyDescent="0.3">
      <c r="A7413" s="21">
        <v>34179</v>
      </c>
      <c r="D7413" s="12">
        <v>4352490000000</v>
      </c>
      <c r="E7413" s="12" t="e">
        <f>(US_Debt_Table[[#This Row],[Debt Held by the Public]] - B7665)/B7665 * 100</f>
        <v>#DIV/0!</v>
      </c>
      <c r="F7413" s="12" t="e">
        <f>(US_Debt_Table[[#This Row],[Debt Held by the Public]] - B7665)/B7665 * 100</f>
        <v>#DIV/0!</v>
      </c>
      <c r="G7413" s="12"/>
      <c r="H7413" s="12"/>
      <c r="K7413"/>
    </row>
    <row r="7414" spans="1:11" x14ac:dyDescent="0.3">
      <c r="A7414" s="21">
        <v>34178</v>
      </c>
      <c r="D7414" s="12">
        <v>4348150000000</v>
      </c>
      <c r="E7414" s="12" t="e">
        <f>(US_Debt_Table[[#This Row],[Debt Held by the Public]] - B7666)/B7666 * 100</f>
        <v>#DIV/0!</v>
      </c>
      <c r="F7414" s="12" t="e">
        <f>(US_Debt_Table[[#This Row],[Debt Held by the Public]] - B7666)/B7666 * 100</f>
        <v>#DIV/0!</v>
      </c>
      <c r="G7414" s="12"/>
      <c r="H7414" s="12"/>
      <c r="K7414"/>
    </row>
    <row r="7415" spans="1:11" x14ac:dyDescent="0.3">
      <c r="A7415" s="21">
        <v>34177</v>
      </c>
      <c r="D7415" s="12">
        <v>4346080000000</v>
      </c>
      <c r="E7415" s="12" t="e">
        <f>(US_Debt_Table[[#This Row],[Debt Held by the Public]] - B7667)/B7667 * 100</f>
        <v>#DIV/0!</v>
      </c>
      <c r="F7415" s="12" t="e">
        <f>(US_Debt_Table[[#This Row],[Debt Held by the Public]] - B7667)/B7667 * 100</f>
        <v>#DIV/0!</v>
      </c>
      <c r="G7415" s="12"/>
      <c r="H7415" s="12"/>
      <c r="K7415"/>
    </row>
    <row r="7416" spans="1:11" x14ac:dyDescent="0.3">
      <c r="A7416" s="21">
        <v>34176</v>
      </c>
      <c r="D7416" s="12">
        <v>4343780000000</v>
      </c>
      <c r="E7416" s="12" t="e">
        <f>(US_Debt_Table[[#This Row],[Debt Held by the Public]] - B7668)/B7668 * 100</f>
        <v>#DIV/0!</v>
      </c>
      <c r="F7416" s="12" t="e">
        <f>(US_Debt_Table[[#This Row],[Debt Held by the Public]] - B7668)/B7668 * 100</f>
        <v>#DIV/0!</v>
      </c>
      <c r="G7416" s="12"/>
      <c r="H7416" s="12"/>
      <c r="K7416"/>
    </row>
    <row r="7417" spans="1:11" x14ac:dyDescent="0.3">
      <c r="A7417" s="21">
        <v>34173</v>
      </c>
      <c r="D7417" s="12">
        <v>4342540000000</v>
      </c>
      <c r="E7417" s="12" t="e">
        <f>(US_Debt_Table[[#This Row],[Debt Held by the Public]] - B7669)/B7669 * 100</f>
        <v>#DIV/0!</v>
      </c>
      <c r="F7417" s="12" t="e">
        <f>(US_Debt_Table[[#This Row],[Debt Held by the Public]] - B7669)/B7669 * 100</f>
        <v>#DIV/0!</v>
      </c>
      <c r="G7417" s="12"/>
      <c r="H7417" s="12"/>
      <c r="K7417"/>
    </row>
    <row r="7418" spans="1:11" x14ac:dyDescent="0.3">
      <c r="A7418" s="21">
        <v>34172</v>
      </c>
      <c r="D7418" s="12">
        <v>4340980000000</v>
      </c>
      <c r="E7418" s="12" t="e">
        <f>(US_Debt_Table[[#This Row],[Debt Held by the Public]] - B7670)/B7670 * 100</f>
        <v>#DIV/0!</v>
      </c>
      <c r="F7418" s="12" t="e">
        <f>(US_Debt_Table[[#This Row],[Debt Held by the Public]] - B7670)/B7670 * 100</f>
        <v>#DIV/0!</v>
      </c>
      <c r="G7418" s="12"/>
      <c r="H7418" s="12"/>
      <c r="K7418"/>
    </row>
    <row r="7419" spans="1:11" x14ac:dyDescent="0.3">
      <c r="A7419" s="21">
        <v>34171</v>
      </c>
      <c r="D7419" s="12">
        <v>4336610000000</v>
      </c>
      <c r="E7419" s="12" t="e">
        <f>(US_Debt_Table[[#This Row],[Debt Held by the Public]] - B7671)/B7671 * 100</f>
        <v>#DIV/0!</v>
      </c>
      <c r="F7419" s="12" t="e">
        <f>(US_Debt_Table[[#This Row],[Debt Held by the Public]] - B7671)/B7671 * 100</f>
        <v>#DIV/0!</v>
      </c>
      <c r="G7419" s="12"/>
      <c r="H7419" s="12"/>
      <c r="K7419"/>
    </row>
    <row r="7420" spans="1:11" x14ac:dyDescent="0.3">
      <c r="A7420" s="21">
        <v>34170</v>
      </c>
      <c r="D7420" s="12">
        <v>4335490000000</v>
      </c>
      <c r="E7420" s="12" t="e">
        <f>(US_Debt_Table[[#This Row],[Debt Held by the Public]] - B7672)/B7672 * 100</f>
        <v>#DIV/0!</v>
      </c>
      <c r="F7420" s="12" t="e">
        <f>(US_Debt_Table[[#This Row],[Debt Held by the Public]] - B7672)/B7672 * 100</f>
        <v>#DIV/0!</v>
      </c>
      <c r="G7420" s="12"/>
      <c r="H7420" s="12"/>
      <c r="K7420"/>
    </row>
    <row r="7421" spans="1:11" x14ac:dyDescent="0.3">
      <c r="A7421" s="21">
        <v>34169</v>
      </c>
      <c r="D7421" s="12">
        <v>4334400000000</v>
      </c>
      <c r="E7421" s="12" t="e">
        <f>(US_Debt_Table[[#This Row],[Debt Held by the Public]] - B7673)/B7673 * 100</f>
        <v>#DIV/0!</v>
      </c>
      <c r="F7421" s="12" t="e">
        <f>(US_Debt_Table[[#This Row],[Debt Held by the Public]] - B7673)/B7673 * 100</f>
        <v>#DIV/0!</v>
      </c>
      <c r="G7421" s="12"/>
      <c r="H7421" s="12"/>
      <c r="K7421"/>
    </row>
    <row r="7422" spans="1:11" x14ac:dyDescent="0.3">
      <c r="A7422" s="21">
        <v>34166</v>
      </c>
      <c r="D7422" s="12">
        <v>4334090000000</v>
      </c>
      <c r="E7422" s="12" t="e">
        <f>(US_Debt_Table[[#This Row],[Debt Held by the Public]] - B7674)/B7674 * 100</f>
        <v>#DIV/0!</v>
      </c>
      <c r="F7422" s="12" t="e">
        <f>(US_Debt_Table[[#This Row],[Debt Held by the Public]] - B7674)/B7674 * 100</f>
        <v>#DIV/0!</v>
      </c>
      <c r="G7422" s="12"/>
      <c r="H7422" s="12"/>
      <c r="K7422"/>
    </row>
    <row r="7423" spans="1:11" x14ac:dyDescent="0.3">
      <c r="A7423" s="21">
        <v>34165</v>
      </c>
      <c r="D7423" s="12">
        <v>4333090000000</v>
      </c>
      <c r="E7423" s="12" t="e">
        <f>(US_Debt_Table[[#This Row],[Debt Held by the Public]] - B7675)/B7675 * 100</f>
        <v>#DIV/0!</v>
      </c>
      <c r="F7423" s="12" t="e">
        <f>(US_Debt_Table[[#This Row],[Debt Held by the Public]] - B7675)/B7675 * 100</f>
        <v>#DIV/0!</v>
      </c>
      <c r="G7423" s="12"/>
      <c r="H7423" s="12"/>
      <c r="K7423"/>
    </row>
    <row r="7424" spans="1:11" x14ac:dyDescent="0.3">
      <c r="A7424" s="21">
        <v>34164</v>
      </c>
      <c r="D7424" s="12">
        <v>4336910000000</v>
      </c>
      <c r="E7424" s="12" t="e">
        <f>(US_Debt_Table[[#This Row],[Debt Held by the Public]] - B7676)/B7676 * 100</f>
        <v>#DIV/0!</v>
      </c>
      <c r="F7424" s="12" t="e">
        <f>(US_Debt_Table[[#This Row],[Debt Held by the Public]] - B7676)/B7676 * 100</f>
        <v>#DIV/0!</v>
      </c>
      <c r="G7424" s="12"/>
      <c r="H7424" s="12"/>
      <c r="K7424"/>
    </row>
    <row r="7425" spans="1:11" x14ac:dyDescent="0.3">
      <c r="A7425" s="21">
        <v>34163</v>
      </c>
      <c r="D7425" s="12">
        <v>4335590000000</v>
      </c>
      <c r="E7425" s="12" t="e">
        <f>(US_Debt_Table[[#This Row],[Debt Held by the Public]] - B7677)/B7677 * 100</f>
        <v>#DIV/0!</v>
      </c>
      <c r="F7425" s="12" t="e">
        <f>(US_Debt_Table[[#This Row],[Debt Held by the Public]] - B7677)/B7677 * 100</f>
        <v>#DIV/0!</v>
      </c>
      <c r="G7425" s="12"/>
      <c r="H7425" s="12"/>
      <c r="K7425"/>
    </row>
    <row r="7426" spans="1:11" x14ac:dyDescent="0.3">
      <c r="A7426" s="21">
        <v>34162</v>
      </c>
      <c r="D7426" s="12">
        <v>4333690000000</v>
      </c>
      <c r="E7426" s="12" t="e">
        <f>(US_Debt_Table[[#This Row],[Debt Held by the Public]] - B7678)/B7678 * 100</f>
        <v>#DIV/0!</v>
      </c>
      <c r="F7426" s="12" t="e">
        <f>(US_Debt_Table[[#This Row],[Debt Held by the Public]] - B7678)/B7678 * 100</f>
        <v>#DIV/0!</v>
      </c>
      <c r="G7426" s="12"/>
      <c r="H7426" s="12"/>
      <c r="K7426"/>
    </row>
    <row r="7427" spans="1:11" x14ac:dyDescent="0.3">
      <c r="A7427" s="21">
        <v>34159</v>
      </c>
      <c r="D7427" s="12">
        <v>4336580000000</v>
      </c>
      <c r="E7427" s="12" t="e">
        <f>(US_Debt_Table[[#This Row],[Debt Held by the Public]] - B7679)/B7679 * 100</f>
        <v>#DIV/0!</v>
      </c>
      <c r="F7427" s="12" t="e">
        <f>(US_Debt_Table[[#This Row],[Debt Held by the Public]] - B7679)/B7679 * 100</f>
        <v>#DIV/0!</v>
      </c>
      <c r="G7427" s="12"/>
      <c r="H7427" s="12"/>
      <c r="K7427"/>
    </row>
    <row r="7428" spans="1:11" x14ac:dyDescent="0.3">
      <c r="A7428" s="21">
        <v>34158</v>
      </c>
      <c r="D7428" s="12">
        <v>4340810000000</v>
      </c>
      <c r="E7428" s="12" t="e">
        <f>(US_Debt_Table[[#This Row],[Debt Held by the Public]] - B7680)/B7680 * 100</f>
        <v>#DIV/0!</v>
      </c>
      <c r="F7428" s="12" t="e">
        <f>(US_Debt_Table[[#This Row],[Debt Held by the Public]] - B7680)/B7680 * 100</f>
        <v>#DIV/0!</v>
      </c>
      <c r="G7428" s="12"/>
      <c r="H7428" s="12"/>
      <c r="K7428"/>
    </row>
    <row r="7429" spans="1:11" x14ac:dyDescent="0.3">
      <c r="A7429" s="21">
        <v>34157</v>
      </c>
      <c r="D7429" s="12">
        <v>4337780000000</v>
      </c>
      <c r="E7429" s="12" t="e">
        <f>(US_Debt_Table[[#This Row],[Debt Held by the Public]] - B7681)/B7681 * 100</f>
        <v>#DIV/0!</v>
      </c>
      <c r="F7429" s="12" t="e">
        <f>(US_Debt_Table[[#This Row],[Debt Held by the Public]] - B7681)/B7681 * 100</f>
        <v>#DIV/0!</v>
      </c>
      <c r="G7429" s="12"/>
      <c r="H7429" s="12"/>
      <c r="K7429"/>
    </row>
    <row r="7430" spans="1:11" x14ac:dyDescent="0.3">
      <c r="A7430" s="21">
        <v>34156</v>
      </c>
      <c r="D7430" s="12">
        <v>4337120000000</v>
      </c>
      <c r="E7430" s="12" t="e">
        <f>(US_Debt_Table[[#This Row],[Debt Held by the Public]] - B7682)/B7682 * 100</f>
        <v>#DIV/0!</v>
      </c>
      <c r="F7430" s="12" t="e">
        <f>(US_Debt_Table[[#This Row],[Debt Held by the Public]] - B7682)/B7682 * 100</f>
        <v>#DIV/0!</v>
      </c>
      <c r="G7430" s="12"/>
      <c r="H7430" s="12"/>
      <c r="K7430"/>
    </row>
    <row r="7431" spans="1:11" x14ac:dyDescent="0.3">
      <c r="A7431" s="21">
        <v>34152</v>
      </c>
      <c r="D7431" s="12">
        <v>4336430000000</v>
      </c>
      <c r="E7431" s="12" t="e">
        <f>(US_Debt_Table[[#This Row],[Debt Held by the Public]] - B7683)/B7683 * 100</f>
        <v>#DIV/0!</v>
      </c>
      <c r="F7431" s="12" t="e">
        <f>(US_Debt_Table[[#This Row],[Debt Held by the Public]] - B7683)/B7683 * 100</f>
        <v>#DIV/0!</v>
      </c>
      <c r="G7431" s="12"/>
      <c r="H7431" s="12"/>
      <c r="K7431"/>
    </row>
    <row r="7432" spans="1:11" x14ac:dyDescent="0.3">
      <c r="A7432" s="21">
        <v>34151</v>
      </c>
      <c r="D7432" s="12">
        <v>4346360000000</v>
      </c>
      <c r="E7432" s="12" t="e">
        <f>(US_Debt_Table[[#This Row],[Debt Held by the Public]] - B7684)/B7684 * 100</f>
        <v>#DIV/0!</v>
      </c>
      <c r="F7432" s="12" t="e">
        <f>(US_Debt_Table[[#This Row],[Debt Held by the Public]] - B7684)/B7684 * 100</f>
        <v>#DIV/0!</v>
      </c>
      <c r="G7432" s="12"/>
      <c r="H7432" s="12"/>
      <c r="K7432"/>
    </row>
    <row r="7433" spans="1:11" x14ac:dyDescent="0.3">
      <c r="A7433" s="21">
        <v>34150</v>
      </c>
      <c r="D7433" s="12">
        <v>4351950000000</v>
      </c>
      <c r="E7433" s="12" t="e">
        <f>(US_Debt_Table[[#This Row],[Debt Held by the Public]] - B7685)/B7685 * 100</f>
        <v>#DIV/0!</v>
      </c>
      <c r="F7433" s="12" t="e">
        <f>(US_Debt_Table[[#This Row],[Debt Held by the Public]] - B7685)/B7685 * 100</f>
        <v>#DIV/0!</v>
      </c>
      <c r="G7433" s="12"/>
      <c r="H7433" s="12"/>
      <c r="K7433"/>
    </row>
    <row r="7434" spans="1:11" x14ac:dyDescent="0.3">
      <c r="A7434" s="21">
        <v>34149</v>
      </c>
      <c r="D7434" s="12">
        <v>4309610000000</v>
      </c>
      <c r="E7434" s="12" t="e">
        <f>(US_Debt_Table[[#This Row],[Debt Held by the Public]] - B7686)/B7686 * 100</f>
        <v>#DIV/0!</v>
      </c>
      <c r="F7434" s="12" t="e">
        <f>(US_Debt_Table[[#This Row],[Debt Held by the Public]] - B7686)/B7686 * 100</f>
        <v>#DIV/0!</v>
      </c>
      <c r="G7434" s="12"/>
      <c r="H7434" s="12"/>
      <c r="K7434"/>
    </row>
    <row r="7435" spans="1:11" x14ac:dyDescent="0.3">
      <c r="A7435" s="21">
        <v>34148</v>
      </c>
      <c r="D7435" s="12">
        <v>4308430000000</v>
      </c>
      <c r="E7435" s="12" t="e">
        <f>(US_Debt_Table[[#This Row],[Debt Held by the Public]] - B7687)/B7687 * 100</f>
        <v>#DIV/0!</v>
      </c>
      <c r="F7435" s="12" t="e">
        <f>(US_Debt_Table[[#This Row],[Debt Held by the Public]] - B7687)/B7687 * 100</f>
        <v>#DIV/0!</v>
      </c>
      <c r="G7435" s="12"/>
      <c r="H7435" s="12"/>
      <c r="K7435"/>
    </row>
    <row r="7436" spans="1:11" x14ac:dyDescent="0.3">
      <c r="A7436" s="21">
        <v>34145</v>
      </c>
      <c r="D7436" s="12">
        <v>4305270000000</v>
      </c>
      <c r="E7436" s="12" t="e">
        <f>(US_Debt_Table[[#This Row],[Debt Held by the Public]] - B7688)/B7688 * 100</f>
        <v>#DIV/0!</v>
      </c>
      <c r="F7436" s="12" t="e">
        <f>(US_Debt_Table[[#This Row],[Debt Held by the Public]] - B7688)/B7688 * 100</f>
        <v>#DIV/0!</v>
      </c>
      <c r="G7436" s="12"/>
      <c r="H7436" s="12"/>
      <c r="K7436"/>
    </row>
    <row r="7437" spans="1:11" x14ac:dyDescent="0.3">
      <c r="A7437" s="21">
        <v>34144</v>
      </c>
      <c r="D7437" s="12">
        <v>4304360000000</v>
      </c>
      <c r="E7437" s="12" t="e">
        <f>(US_Debt_Table[[#This Row],[Debt Held by the Public]] - B7689)/B7689 * 100</f>
        <v>#DIV/0!</v>
      </c>
      <c r="F7437" s="12" t="e">
        <f>(US_Debt_Table[[#This Row],[Debt Held by the Public]] - B7689)/B7689 * 100</f>
        <v>#DIV/0!</v>
      </c>
      <c r="G7437" s="12"/>
      <c r="H7437" s="12"/>
      <c r="K7437"/>
    </row>
    <row r="7438" spans="1:11" x14ac:dyDescent="0.3">
      <c r="A7438" s="21">
        <v>34143</v>
      </c>
      <c r="D7438" s="12">
        <v>4302430000000</v>
      </c>
      <c r="E7438" s="12" t="e">
        <f>(US_Debt_Table[[#This Row],[Debt Held by the Public]] - B7690)/B7690 * 100</f>
        <v>#DIV/0!</v>
      </c>
      <c r="F7438" s="12" t="e">
        <f>(US_Debt_Table[[#This Row],[Debt Held by the Public]] - B7690)/B7690 * 100</f>
        <v>#DIV/0!</v>
      </c>
      <c r="G7438" s="12"/>
      <c r="H7438" s="12"/>
      <c r="K7438"/>
    </row>
    <row r="7439" spans="1:11" x14ac:dyDescent="0.3">
      <c r="A7439" s="21">
        <v>34142</v>
      </c>
      <c r="D7439" s="12">
        <v>4299890000000</v>
      </c>
      <c r="E7439" s="12" t="e">
        <f>(US_Debt_Table[[#This Row],[Debt Held by the Public]] - B7691)/B7691 * 100</f>
        <v>#DIV/0!</v>
      </c>
      <c r="F7439" s="12" t="e">
        <f>(US_Debt_Table[[#This Row],[Debt Held by the Public]] - B7691)/B7691 * 100</f>
        <v>#DIV/0!</v>
      </c>
      <c r="G7439" s="12"/>
      <c r="H7439" s="12"/>
      <c r="K7439"/>
    </row>
    <row r="7440" spans="1:11" x14ac:dyDescent="0.3">
      <c r="A7440" s="21">
        <v>34141</v>
      </c>
      <c r="D7440" s="12">
        <v>4298020000000</v>
      </c>
      <c r="E7440" s="12" t="e">
        <f>(US_Debt_Table[[#This Row],[Debt Held by the Public]] - B7692)/B7692 * 100</f>
        <v>#DIV/0!</v>
      </c>
      <c r="F7440" s="12" t="e">
        <f>(US_Debt_Table[[#This Row],[Debt Held by the Public]] - B7692)/B7692 * 100</f>
        <v>#DIV/0!</v>
      </c>
      <c r="G7440" s="12"/>
      <c r="H7440" s="12"/>
      <c r="K7440"/>
    </row>
    <row r="7441" spans="1:11" x14ac:dyDescent="0.3">
      <c r="A7441" s="21">
        <v>34138</v>
      </c>
      <c r="D7441" s="12">
        <v>4296990000000</v>
      </c>
      <c r="E7441" s="12" t="e">
        <f>(US_Debt_Table[[#This Row],[Debt Held by the Public]] - B7693)/B7693 * 100</f>
        <v>#DIV/0!</v>
      </c>
      <c r="F7441" s="12" t="e">
        <f>(US_Debt_Table[[#This Row],[Debt Held by the Public]] - B7693)/B7693 * 100</f>
        <v>#DIV/0!</v>
      </c>
      <c r="G7441" s="12"/>
      <c r="H7441" s="12"/>
      <c r="K7441"/>
    </row>
    <row r="7442" spans="1:11" x14ac:dyDescent="0.3">
      <c r="A7442" s="21">
        <v>34137</v>
      </c>
      <c r="D7442" s="12">
        <v>4296790000000</v>
      </c>
      <c r="E7442" s="12" t="e">
        <f>(US_Debt_Table[[#This Row],[Debt Held by the Public]] - B7694)/B7694 * 100</f>
        <v>#DIV/0!</v>
      </c>
      <c r="F7442" s="12" t="e">
        <f>(US_Debt_Table[[#This Row],[Debt Held by the Public]] - B7694)/B7694 * 100</f>
        <v>#DIV/0!</v>
      </c>
      <c r="G7442" s="12"/>
      <c r="H7442" s="12"/>
      <c r="K7442"/>
    </row>
    <row r="7443" spans="1:11" x14ac:dyDescent="0.3">
      <c r="A7443" s="21">
        <v>34136</v>
      </c>
      <c r="D7443" s="12">
        <v>4302700000000</v>
      </c>
      <c r="E7443" s="12" t="e">
        <f>(US_Debt_Table[[#This Row],[Debt Held by the Public]] - B7695)/B7695 * 100</f>
        <v>#DIV/0!</v>
      </c>
      <c r="F7443" s="12" t="e">
        <f>(US_Debt_Table[[#This Row],[Debt Held by the Public]] - B7695)/B7695 * 100</f>
        <v>#DIV/0!</v>
      </c>
      <c r="G7443" s="12"/>
      <c r="H7443" s="12"/>
      <c r="K7443"/>
    </row>
    <row r="7444" spans="1:11" x14ac:dyDescent="0.3">
      <c r="A7444" s="21">
        <v>34135</v>
      </c>
      <c r="D7444" s="12">
        <v>4301300000000</v>
      </c>
      <c r="E7444" s="12" t="e">
        <f>(US_Debt_Table[[#This Row],[Debt Held by the Public]] - B7696)/B7696 * 100</f>
        <v>#DIV/0!</v>
      </c>
      <c r="F7444" s="12" t="e">
        <f>(US_Debt_Table[[#This Row],[Debt Held by the Public]] - B7696)/B7696 * 100</f>
        <v>#DIV/0!</v>
      </c>
      <c r="G7444" s="12"/>
      <c r="H7444" s="12"/>
      <c r="K7444"/>
    </row>
    <row r="7445" spans="1:11" x14ac:dyDescent="0.3">
      <c r="A7445" s="21">
        <v>34134</v>
      </c>
      <c r="D7445" s="12">
        <v>4301110000000</v>
      </c>
      <c r="E7445" s="12" t="e">
        <f>(US_Debt_Table[[#This Row],[Debt Held by the Public]] - B7697)/B7697 * 100</f>
        <v>#DIV/0!</v>
      </c>
      <c r="F7445" s="12" t="e">
        <f>(US_Debt_Table[[#This Row],[Debt Held by the Public]] - B7697)/B7697 * 100</f>
        <v>#DIV/0!</v>
      </c>
      <c r="G7445" s="12"/>
      <c r="H7445" s="12"/>
      <c r="K7445"/>
    </row>
    <row r="7446" spans="1:11" x14ac:dyDescent="0.3">
      <c r="A7446" s="21">
        <v>34131</v>
      </c>
      <c r="D7446" s="12">
        <v>4300440000000</v>
      </c>
      <c r="E7446" s="12" t="e">
        <f>(US_Debt_Table[[#This Row],[Debt Held by the Public]] - B7698)/B7698 * 100</f>
        <v>#DIV/0!</v>
      </c>
      <c r="F7446" s="12" t="e">
        <f>(US_Debt_Table[[#This Row],[Debt Held by the Public]] - B7698)/B7698 * 100</f>
        <v>#DIV/0!</v>
      </c>
      <c r="G7446" s="12"/>
      <c r="H7446" s="12"/>
      <c r="K7446"/>
    </row>
    <row r="7447" spans="1:11" x14ac:dyDescent="0.3">
      <c r="A7447" s="21">
        <v>34130</v>
      </c>
      <c r="D7447" s="12">
        <v>4298710000000</v>
      </c>
      <c r="E7447" s="12" t="e">
        <f>(US_Debt_Table[[#This Row],[Debt Held by the Public]] - B7699)/B7699 * 100</f>
        <v>#DIV/0!</v>
      </c>
      <c r="F7447" s="12" t="e">
        <f>(US_Debt_Table[[#This Row],[Debt Held by the Public]] - B7699)/B7699 * 100</f>
        <v>#DIV/0!</v>
      </c>
      <c r="G7447" s="12"/>
      <c r="H7447" s="12"/>
      <c r="K7447"/>
    </row>
    <row r="7448" spans="1:11" x14ac:dyDescent="0.3">
      <c r="A7448" s="21">
        <v>34129</v>
      </c>
      <c r="D7448" s="12">
        <v>4300360000000</v>
      </c>
      <c r="E7448" s="12" t="e">
        <f>(US_Debt_Table[[#This Row],[Debt Held by the Public]] - B7700)/B7700 * 100</f>
        <v>#DIV/0!</v>
      </c>
      <c r="F7448" s="12" t="e">
        <f>(US_Debt_Table[[#This Row],[Debt Held by the Public]] - B7700)/B7700 * 100</f>
        <v>#DIV/0!</v>
      </c>
      <c r="G7448" s="12"/>
      <c r="H7448" s="12"/>
      <c r="K7448"/>
    </row>
    <row r="7449" spans="1:11" x14ac:dyDescent="0.3">
      <c r="A7449" s="21">
        <v>34128</v>
      </c>
      <c r="D7449" s="12">
        <v>4303730000000</v>
      </c>
      <c r="E7449" s="12" t="e">
        <f>(US_Debt_Table[[#This Row],[Debt Held by the Public]] - B7701)/B7701 * 100</f>
        <v>#DIV/0!</v>
      </c>
      <c r="F7449" s="12" t="e">
        <f>(US_Debt_Table[[#This Row],[Debt Held by the Public]] - B7701)/B7701 * 100</f>
        <v>#DIV/0!</v>
      </c>
      <c r="G7449" s="12"/>
      <c r="H7449" s="12"/>
      <c r="K7449"/>
    </row>
    <row r="7450" spans="1:11" x14ac:dyDescent="0.3">
      <c r="A7450" s="21">
        <v>34127</v>
      </c>
      <c r="D7450" s="12">
        <v>4301280000000</v>
      </c>
      <c r="E7450" s="12" t="e">
        <f>(US_Debt_Table[[#This Row],[Debt Held by the Public]] - B7702)/B7702 * 100</f>
        <v>#DIV/0!</v>
      </c>
      <c r="F7450" s="12" t="e">
        <f>(US_Debt_Table[[#This Row],[Debt Held by the Public]] - B7702)/B7702 * 100</f>
        <v>#DIV/0!</v>
      </c>
      <c r="G7450" s="12"/>
      <c r="H7450" s="12"/>
      <c r="K7450"/>
    </row>
    <row r="7451" spans="1:11" x14ac:dyDescent="0.3">
      <c r="A7451" s="21">
        <v>34124</v>
      </c>
      <c r="D7451" s="12">
        <v>4301350000000</v>
      </c>
      <c r="E7451" s="12" t="e">
        <f>(US_Debt_Table[[#This Row],[Debt Held by the Public]] - B7703)/B7703 * 100</f>
        <v>#DIV/0!</v>
      </c>
      <c r="F7451" s="12" t="e">
        <f>(US_Debt_Table[[#This Row],[Debt Held by the Public]] - B7703)/B7703 * 100</f>
        <v>#DIV/0!</v>
      </c>
      <c r="G7451" s="12"/>
      <c r="H7451" s="12"/>
      <c r="K7451"/>
    </row>
    <row r="7452" spans="1:11" x14ac:dyDescent="0.3">
      <c r="A7452" s="21">
        <v>34123</v>
      </c>
      <c r="D7452" s="12">
        <v>4294170000000</v>
      </c>
      <c r="E7452" s="12" t="e">
        <f>(US_Debt_Table[[#This Row],[Debt Held by the Public]] - B7704)/B7704 * 100</f>
        <v>#DIV/0!</v>
      </c>
      <c r="F7452" s="12" t="e">
        <f>(US_Debt_Table[[#This Row],[Debt Held by the Public]] - B7704)/B7704 * 100</f>
        <v>#DIV/0!</v>
      </c>
      <c r="G7452" s="12"/>
      <c r="H7452" s="12"/>
      <c r="K7452"/>
    </row>
    <row r="7453" spans="1:11" x14ac:dyDescent="0.3">
      <c r="A7453" s="21">
        <v>34122</v>
      </c>
      <c r="D7453" s="12">
        <v>4301600000000</v>
      </c>
      <c r="E7453" s="12" t="e">
        <f>(US_Debt_Table[[#This Row],[Debt Held by the Public]] - B7705)/B7705 * 100</f>
        <v>#DIV/0!</v>
      </c>
      <c r="F7453" s="12" t="e">
        <f>(US_Debt_Table[[#This Row],[Debt Held by the Public]] - B7705)/B7705 * 100</f>
        <v>#DIV/0!</v>
      </c>
      <c r="G7453" s="12"/>
      <c r="H7453" s="12"/>
      <c r="K7453"/>
    </row>
    <row r="7454" spans="1:11" x14ac:dyDescent="0.3">
      <c r="A7454" s="21">
        <v>34121</v>
      </c>
      <c r="D7454" s="12">
        <v>4304850000000</v>
      </c>
      <c r="E7454" s="12" t="e">
        <f>(US_Debt_Table[[#This Row],[Debt Held by the Public]] - B7706)/B7706 * 100</f>
        <v>#DIV/0!</v>
      </c>
      <c r="F7454" s="12" t="e">
        <f>(US_Debt_Table[[#This Row],[Debt Held by the Public]] - B7706)/B7706 * 100</f>
        <v>#DIV/0!</v>
      </c>
      <c r="G7454" s="12"/>
      <c r="H7454" s="12"/>
      <c r="K7454"/>
    </row>
    <row r="7455" spans="1:11" x14ac:dyDescent="0.3">
      <c r="A7455" s="21">
        <v>34117</v>
      </c>
      <c r="D7455" s="12">
        <v>4296280000000</v>
      </c>
      <c r="E7455" s="12" t="e">
        <f>(US_Debt_Table[[#This Row],[Debt Held by the Public]] - B7707)/B7707 * 100</f>
        <v>#DIV/0!</v>
      </c>
      <c r="F7455" s="12" t="e">
        <f>(US_Debt_Table[[#This Row],[Debt Held by the Public]] - B7707)/B7707 * 100</f>
        <v>#DIV/0!</v>
      </c>
      <c r="G7455" s="12"/>
      <c r="H7455" s="12"/>
      <c r="K7455"/>
    </row>
    <row r="7456" spans="1:11" x14ac:dyDescent="0.3">
      <c r="A7456" s="21">
        <v>34116</v>
      </c>
      <c r="D7456" s="12">
        <v>4295640000000</v>
      </c>
      <c r="E7456" s="12" t="e">
        <f>(US_Debt_Table[[#This Row],[Debt Held by the Public]] - B7708)/B7708 * 100</f>
        <v>#DIV/0!</v>
      </c>
      <c r="F7456" s="12" t="e">
        <f>(US_Debt_Table[[#This Row],[Debt Held by the Public]] - B7708)/B7708 * 100</f>
        <v>#DIV/0!</v>
      </c>
      <c r="G7456" s="12"/>
      <c r="H7456" s="12"/>
      <c r="K7456"/>
    </row>
    <row r="7457" spans="1:11" x14ac:dyDescent="0.3">
      <c r="A7457" s="21">
        <v>34115</v>
      </c>
      <c r="D7457" s="12">
        <v>4293300000000</v>
      </c>
      <c r="E7457" s="12" t="e">
        <f>(US_Debt_Table[[#This Row],[Debt Held by the Public]] - B7709)/B7709 * 100</f>
        <v>#DIV/0!</v>
      </c>
      <c r="F7457" s="12" t="e">
        <f>(US_Debt_Table[[#This Row],[Debt Held by the Public]] - B7709)/B7709 * 100</f>
        <v>#DIV/0!</v>
      </c>
      <c r="G7457" s="12"/>
      <c r="H7457" s="12"/>
      <c r="K7457"/>
    </row>
    <row r="7458" spans="1:11" x14ac:dyDescent="0.3">
      <c r="A7458" s="21">
        <v>34114</v>
      </c>
      <c r="D7458" s="12">
        <v>4290000000000</v>
      </c>
      <c r="E7458" s="12" t="e">
        <f>(US_Debt_Table[[#This Row],[Debt Held by the Public]] - B7710)/B7710 * 100</f>
        <v>#DIV/0!</v>
      </c>
      <c r="F7458" s="12" t="e">
        <f>(US_Debt_Table[[#This Row],[Debt Held by the Public]] - B7710)/B7710 * 100</f>
        <v>#DIV/0!</v>
      </c>
      <c r="G7458" s="12"/>
      <c r="H7458" s="12"/>
      <c r="K7458"/>
    </row>
    <row r="7459" spans="1:11" x14ac:dyDescent="0.3">
      <c r="A7459" s="21">
        <v>34113</v>
      </c>
      <c r="D7459" s="12">
        <v>4289250000000</v>
      </c>
      <c r="E7459" s="12" t="e">
        <f>(US_Debt_Table[[#This Row],[Debt Held by the Public]] - B7711)/B7711 * 100</f>
        <v>#DIV/0!</v>
      </c>
      <c r="F7459" s="12" t="e">
        <f>(US_Debt_Table[[#This Row],[Debt Held by the Public]] - B7711)/B7711 * 100</f>
        <v>#DIV/0!</v>
      </c>
      <c r="G7459" s="12"/>
      <c r="H7459" s="12"/>
      <c r="K7459"/>
    </row>
    <row r="7460" spans="1:11" x14ac:dyDescent="0.3">
      <c r="A7460" s="21">
        <v>34110</v>
      </c>
      <c r="D7460" s="12">
        <v>4287850000000</v>
      </c>
      <c r="E7460" s="12" t="e">
        <f>(US_Debt_Table[[#This Row],[Debt Held by the Public]] - B7712)/B7712 * 100</f>
        <v>#DIV/0!</v>
      </c>
      <c r="F7460" s="12" t="e">
        <f>(US_Debt_Table[[#This Row],[Debt Held by the Public]] - B7712)/B7712 * 100</f>
        <v>#DIV/0!</v>
      </c>
      <c r="G7460" s="12"/>
      <c r="H7460" s="12"/>
      <c r="K7460"/>
    </row>
    <row r="7461" spans="1:11" x14ac:dyDescent="0.3">
      <c r="A7461" s="21">
        <v>34109</v>
      </c>
      <c r="D7461" s="12">
        <v>4287300000000</v>
      </c>
      <c r="E7461" s="12" t="e">
        <f>(US_Debt_Table[[#This Row],[Debt Held by the Public]] - B7713)/B7713 * 100</f>
        <v>#DIV/0!</v>
      </c>
      <c r="F7461" s="12" t="e">
        <f>(US_Debt_Table[[#This Row],[Debt Held by the Public]] - B7713)/B7713 * 100</f>
        <v>#DIV/0!</v>
      </c>
      <c r="G7461" s="12"/>
      <c r="H7461" s="12"/>
      <c r="K7461"/>
    </row>
    <row r="7462" spans="1:11" x14ac:dyDescent="0.3">
      <c r="A7462" s="21">
        <v>34108</v>
      </c>
      <c r="D7462" s="12">
        <v>4285940000000</v>
      </c>
      <c r="E7462" s="12" t="e">
        <f>(US_Debt_Table[[#This Row],[Debt Held by the Public]] - B7714)/B7714 * 100</f>
        <v>#DIV/0!</v>
      </c>
      <c r="F7462" s="12" t="e">
        <f>(US_Debt_Table[[#This Row],[Debt Held by the Public]] - B7714)/B7714 * 100</f>
        <v>#DIV/0!</v>
      </c>
      <c r="G7462" s="12"/>
      <c r="H7462" s="12"/>
      <c r="K7462"/>
    </row>
    <row r="7463" spans="1:11" x14ac:dyDescent="0.3">
      <c r="A7463" s="21">
        <v>34107</v>
      </c>
      <c r="D7463" s="12">
        <v>4284320000000</v>
      </c>
      <c r="E7463" s="12" t="e">
        <f>(US_Debt_Table[[#This Row],[Debt Held by the Public]] - B7715)/B7715 * 100</f>
        <v>#DIV/0!</v>
      </c>
      <c r="F7463" s="12" t="e">
        <f>(US_Debt_Table[[#This Row],[Debt Held by the Public]] - B7715)/B7715 * 100</f>
        <v>#DIV/0!</v>
      </c>
      <c r="G7463" s="12"/>
      <c r="H7463" s="12"/>
      <c r="K7463"/>
    </row>
    <row r="7464" spans="1:11" x14ac:dyDescent="0.3">
      <c r="A7464" s="21">
        <v>34106</v>
      </c>
      <c r="D7464" s="12">
        <v>4282840000000</v>
      </c>
      <c r="E7464" s="12" t="e">
        <f>(US_Debt_Table[[#This Row],[Debt Held by the Public]] - B7716)/B7716 * 100</f>
        <v>#DIV/0!</v>
      </c>
      <c r="F7464" s="12" t="e">
        <f>(US_Debt_Table[[#This Row],[Debt Held by the Public]] - B7716)/B7716 * 100</f>
        <v>#DIV/0!</v>
      </c>
      <c r="G7464" s="12"/>
      <c r="H7464" s="12"/>
      <c r="K7464"/>
    </row>
    <row r="7465" spans="1:11" x14ac:dyDescent="0.3">
      <c r="A7465" s="21">
        <v>34103</v>
      </c>
      <c r="D7465" s="12">
        <v>4247910000000</v>
      </c>
      <c r="E7465" s="12" t="e">
        <f>(US_Debt_Table[[#This Row],[Debt Held by the Public]] - B7717)/B7717 * 100</f>
        <v>#DIV/0!</v>
      </c>
      <c r="F7465" s="12" t="e">
        <f>(US_Debt_Table[[#This Row],[Debt Held by the Public]] - B7717)/B7717 * 100</f>
        <v>#DIV/0!</v>
      </c>
      <c r="G7465" s="12"/>
      <c r="H7465" s="12"/>
      <c r="K7465"/>
    </row>
    <row r="7466" spans="1:11" x14ac:dyDescent="0.3">
      <c r="A7466" s="21">
        <v>34102</v>
      </c>
      <c r="D7466" s="12">
        <v>4247270000000</v>
      </c>
      <c r="E7466" s="12" t="e">
        <f>(US_Debt_Table[[#This Row],[Debt Held by the Public]] - B7718)/B7718 * 100</f>
        <v>#DIV/0!</v>
      </c>
      <c r="F7466" s="12" t="e">
        <f>(US_Debt_Table[[#This Row],[Debt Held by the Public]] - B7718)/B7718 * 100</f>
        <v>#DIV/0!</v>
      </c>
      <c r="G7466" s="12"/>
      <c r="H7466" s="12"/>
      <c r="K7466"/>
    </row>
    <row r="7467" spans="1:11" x14ac:dyDescent="0.3">
      <c r="A7467" s="21">
        <v>34101</v>
      </c>
      <c r="D7467" s="12">
        <v>4245570000000</v>
      </c>
      <c r="E7467" s="12" t="e">
        <f>(US_Debt_Table[[#This Row],[Debt Held by the Public]] - B7719)/B7719 * 100</f>
        <v>#DIV/0!</v>
      </c>
      <c r="F7467" s="12" t="e">
        <f>(US_Debt_Table[[#This Row],[Debt Held by the Public]] - B7719)/B7719 * 100</f>
        <v>#DIV/0!</v>
      </c>
      <c r="G7467" s="12"/>
      <c r="H7467" s="12"/>
      <c r="K7467"/>
    </row>
    <row r="7468" spans="1:11" x14ac:dyDescent="0.3">
      <c r="A7468" s="21">
        <v>34100</v>
      </c>
      <c r="D7468" s="12">
        <v>4241560000000</v>
      </c>
      <c r="E7468" s="12" t="e">
        <f>(US_Debt_Table[[#This Row],[Debt Held by the Public]] - B7720)/B7720 * 100</f>
        <v>#DIV/0!</v>
      </c>
      <c r="F7468" s="12" t="e">
        <f>(US_Debt_Table[[#This Row],[Debt Held by the Public]] - B7720)/B7720 * 100</f>
        <v>#DIV/0!</v>
      </c>
      <c r="G7468" s="12"/>
      <c r="H7468" s="12"/>
      <c r="K7468"/>
    </row>
    <row r="7469" spans="1:11" x14ac:dyDescent="0.3">
      <c r="A7469" s="21">
        <v>34099</v>
      </c>
      <c r="D7469" s="12">
        <v>4239180000000</v>
      </c>
      <c r="E7469" s="12" t="e">
        <f>(US_Debt_Table[[#This Row],[Debt Held by the Public]] - B7721)/B7721 * 100</f>
        <v>#DIV/0!</v>
      </c>
      <c r="F7469" s="12" t="e">
        <f>(US_Debt_Table[[#This Row],[Debt Held by the Public]] - B7721)/B7721 * 100</f>
        <v>#DIV/0!</v>
      </c>
      <c r="G7469" s="12"/>
      <c r="H7469" s="12"/>
      <c r="K7469"/>
    </row>
    <row r="7470" spans="1:11" x14ac:dyDescent="0.3">
      <c r="A7470" s="21">
        <v>34096</v>
      </c>
      <c r="D7470" s="12">
        <v>4240470000000</v>
      </c>
      <c r="E7470" s="12" t="e">
        <f>(US_Debt_Table[[#This Row],[Debt Held by the Public]] - B7722)/B7722 * 100</f>
        <v>#DIV/0!</v>
      </c>
      <c r="F7470" s="12" t="e">
        <f>(US_Debt_Table[[#This Row],[Debt Held by the Public]] - B7722)/B7722 * 100</f>
        <v>#DIV/0!</v>
      </c>
      <c r="G7470" s="12"/>
      <c r="H7470" s="12"/>
      <c r="K7470"/>
    </row>
    <row r="7471" spans="1:11" x14ac:dyDescent="0.3">
      <c r="A7471" s="21">
        <v>34095</v>
      </c>
      <c r="D7471" s="12">
        <v>4244490000000</v>
      </c>
      <c r="E7471" s="12" t="e">
        <f>(US_Debt_Table[[#This Row],[Debt Held by the Public]] - B7723)/B7723 * 100</f>
        <v>#DIV/0!</v>
      </c>
      <c r="F7471" s="12" t="e">
        <f>(US_Debt_Table[[#This Row],[Debt Held by the Public]] - B7723)/B7723 * 100</f>
        <v>#DIV/0!</v>
      </c>
      <c r="G7471" s="12"/>
      <c r="H7471" s="12"/>
      <c r="K7471"/>
    </row>
    <row r="7472" spans="1:11" x14ac:dyDescent="0.3">
      <c r="A7472" s="21">
        <v>34094</v>
      </c>
      <c r="D7472" s="12">
        <v>4243810000000</v>
      </c>
      <c r="E7472" s="12" t="e">
        <f>(US_Debt_Table[[#This Row],[Debt Held by the Public]] - B7724)/B7724 * 100</f>
        <v>#DIV/0!</v>
      </c>
      <c r="F7472" s="12" t="e">
        <f>(US_Debt_Table[[#This Row],[Debt Held by the Public]] - B7724)/B7724 * 100</f>
        <v>#DIV/0!</v>
      </c>
      <c r="G7472" s="12"/>
      <c r="H7472" s="12"/>
      <c r="K7472"/>
    </row>
    <row r="7473" spans="1:11" x14ac:dyDescent="0.3">
      <c r="A7473" s="21">
        <v>34093</v>
      </c>
      <c r="D7473" s="12">
        <v>4240750000000</v>
      </c>
      <c r="E7473" s="12" t="e">
        <f>(US_Debt_Table[[#This Row],[Debt Held by the Public]] - B7725)/B7725 * 100</f>
        <v>#DIV/0!</v>
      </c>
      <c r="F7473" s="12" t="e">
        <f>(US_Debt_Table[[#This Row],[Debt Held by the Public]] - B7725)/B7725 * 100</f>
        <v>#DIV/0!</v>
      </c>
      <c r="G7473" s="12"/>
      <c r="H7473" s="12"/>
      <c r="K7473"/>
    </row>
    <row r="7474" spans="1:11" x14ac:dyDescent="0.3">
      <c r="A7474" s="21">
        <v>34092</v>
      </c>
      <c r="D7474" s="12">
        <v>4238350000000</v>
      </c>
      <c r="E7474" s="12" t="e">
        <f>(US_Debt_Table[[#This Row],[Debt Held by the Public]] - B7726)/B7726 * 100</f>
        <v>#DIV/0!</v>
      </c>
      <c r="F7474" s="12" t="e">
        <f>(US_Debt_Table[[#This Row],[Debt Held by the Public]] - B7726)/B7726 * 100</f>
        <v>#DIV/0!</v>
      </c>
      <c r="G7474" s="12"/>
      <c r="H7474" s="12"/>
      <c r="K7474"/>
    </row>
    <row r="7475" spans="1:11" x14ac:dyDescent="0.3">
      <c r="A7475" s="21">
        <v>34089</v>
      </c>
      <c r="D7475" s="12">
        <v>4254080000000</v>
      </c>
      <c r="E7475" s="12" t="e">
        <f>(US_Debt_Table[[#This Row],[Debt Held by the Public]] - B7727)/B7727 * 100</f>
        <v>#DIV/0!</v>
      </c>
      <c r="F7475" s="12" t="e">
        <f>(US_Debt_Table[[#This Row],[Debt Held by the Public]] - B7727)/B7727 * 100</f>
        <v>#DIV/0!</v>
      </c>
      <c r="G7475" s="12"/>
      <c r="H7475" s="12"/>
      <c r="K7475"/>
    </row>
    <row r="7476" spans="1:11" x14ac:dyDescent="0.3">
      <c r="A7476" s="21">
        <v>34088</v>
      </c>
      <c r="D7476" s="12">
        <v>4237170000000</v>
      </c>
      <c r="E7476" s="12" t="e">
        <f>(US_Debt_Table[[#This Row],[Debt Held by the Public]] - B7728)/B7728 * 100</f>
        <v>#DIV/0!</v>
      </c>
      <c r="F7476" s="12" t="e">
        <f>(US_Debt_Table[[#This Row],[Debt Held by the Public]] - B7728)/B7728 * 100</f>
        <v>#DIV/0!</v>
      </c>
      <c r="G7476" s="12"/>
      <c r="H7476" s="12"/>
      <c r="K7476"/>
    </row>
    <row r="7477" spans="1:11" x14ac:dyDescent="0.3">
      <c r="A7477" s="21">
        <v>34087</v>
      </c>
      <c r="D7477" s="12">
        <v>4238570000000</v>
      </c>
      <c r="E7477" s="12" t="e">
        <f>(US_Debt_Table[[#This Row],[Debt Held by the Public]] - B7729)/B7729 * 100</f>
        <v>#DIV/0!</v>
      </c>
      <c r="F7477" s="12" t="e">
        <f>(US_Debt_Table[[#This Row],[Debt Held by the Public]] - B7729)/B7729 * 100</f>
        <v>#DIV/0!</v>
      </c>
      <c r="G7477" s="12"/>
      <c r="H7477" s="12"/>
      <c r="K7477"/>
    </row>
    <row r="7478" spans="1:11" x14ac:dyDescent="0.3">
      <c r="A7478" s="21">
        <v>34086</v>
      </c>
      <c r="D7478" s="12">
        <v>4234900000000</v>
      </c>
      <c r="E7478" s="12" t="e">
        <f>(US_Debt_Table[[#This Row],[Debt Held by the Public]] - B7730)/B7730 * 100</f>
        <v>#DIV/0!</v>
      </c>
      <c r="F7478" s="12" t="e">
        <f>(US_Debt_Table[[#This Row],[Debt Held by the Public]] - B7730)/B7730 * 100</f>
        <v>#DIV/0!</v>
      </c>
      <c r="G7478" s="12"/>
      <c r="H7478" s="12"/>
      <c r="K7478"/>
    </row>
    <row r="7479" spans="1:11" x14ac:dyDescent="0.3">
      <c r="A7479" s="21">
        <v>34085</v>
      </c>
      <c r="D7479" s="12">
        <v>4232460000000</v>
      </c>
      <c r="E7479" s="12" t="e">
        <f>(US_Debt_Table[[#This Row],[Debt Held by the Public]] - B7731)/B7731 * 100</f>
        <v>#DIV/0!</v>
      </c>
      <c r="F7479" s="12" t="e">
        <f>(US_Debt_Table[[#This Row],[Debt Held by the Public]] - B7731)/B7731 * 100</f>
        <v>#DIV/0!</v>
      </c>
      <c r="G7479" s="12"/>
      <c r="H7479" s="12"/>
      <c r="K7479"/>
    </row>
    <row r="7480" spans="1:11" x14ac:dyDescent="0.3">
      <c r="A7480" s="21">
        <v>34082</v>
      </c>
      <c r="D7480" s="12">
        <v>4230200000000</v>
      </c>
      <c r="E7480" s="12" t="e">
        <f>(US_Debt_Table[[#This Row],[Debt Held by the Public]] - B7732)/B7732 * 100</f>
        <v>#DIV/0!</v>
      </c>
      <c r="F7480" s="12" t="e">
        <f>(US_Debt_Table[[#This Row],[Debt Held by the Public]] - B7732)/B7732 * 100</f>
        <v>#DIV/0!</v>
      </c>
      <c r="G7480" s="12"/>
      <c r="H7480" s="12"/>
      <c r="K7480"/>
    </row>
    <row r="7481" spans="1:11" x14ac:dyDescent="0.3">
      <c r="A7481" s="21">
        <v>34081</v>
      </c>
      <c r="D7481" s="12">
        <v>4228120000000</v>
      </c>
      <c r="E7481" s="12" t="e">
        <f>(US_Debt_Table[[#This Row],[Debt Held by the Public]] - B7733)/B7733 * 100</f>
        <v>#DIV/0!</v>
      </c>
      <c r="F7481" s="12" t="e">
        <f>(US_Debt_Table[[#This Row],[Debt Held by the Public]] - B7733)/B7733 * 100</f>
        <v>#DIV/0!</v>
      </c>
      <c r="G7481" s="12"/>
      <c r="H7481" s="12"/>
      <c r="K7481"/>
    </row>
    <row r="7482" spans="1:11" x14ac:dyDescent="0.3">
      <c r="A7482" s="21">
        <v>34080</v>
      </c>
      <c r="D7482" s="12">
        <v>4257530000000</v>
      </c>
      <c r="E7482" s="12" t="e">
        <f>(US_Debt_Table[[#This Row],[Debt Held by the Public]] - B7734)/B7734 * 100</f>
        <v>#DIV/0!</v>
      </c>
      <c r="F7482" s="12" t="e">
        <f>(US_Debt_Table[[#This Row],[Debt Held by the Public]] - B7734)/B7734 * 100</f>
        <v>#DIV/0!</v>
      </c>
      <c r="G7482" s="12"/>
      <c r="H7482" s="12"/>
      <c r="K7482"/>
    </row>
    <row r="7483" spans="1:11" x14ac:dyDescent="0.3">
      <c r="A7483" s="21">
        <v>34079</v>
      </c>
      <c r="D7483" s="12">
        <v>4254480000000</v>
      </c>
      <c r="E7483" s="12" t="e">
        <f>(US_Debt_Table[[#This Row],[Debt Held by the Public]] - B7735)/B7735 * 100</f>
        <v>#DIV/0!</v>
      </c>
      <c r="F7483" s="12" t="e">
        <f>(US_Debt_Table[[#This Row],[Debt Held by the Public]] - B7735)/B7735 * 100</f>
        <v>#DIV/0!</v>
      </c>
      <c r="G7483" s="12"/>
      <c r="H7483" s="12"/>
      <c r="K7483"/>
    </row>
    <row r="7484" spans="1:11" x14ac:dyDescent="0.3">
      <c r="A7484" s="21">
        <v>34078</v>
      </c>
      <c r="D7484" s="12">
        <v>4253000000000</v>
      </c>
      <c r="E7484" s="12" t="e">
        <f>(US_Debt_Table[[#This Row],[Debt Held by the Public]] - B7736)/B7736 * 100</f>
        <v>#DIV/0!</v>
      </c>
      <c r="F7484" s="12" t="e">
        <f>(US_Debt_Table[[#This Row],[Debt Held by the Public]] - B7736)/B7736 * 100</f>
        <v>#DIV/0!</v>
      </c>
      <c r="G7484" s="12"/>
      <c r="H7484" s="12"/>
      <c r="K7484"/>
    </row>
    <row r="7485" spans="1:11" x14ac:dyDescent="0.3">
      <c r="A7485" s="21">
        <v>34075</v>
      </c>
      <c r="D7485" s="12">
        <v>4251470000000</v>
      </c>
      <c r="E7485" s="12" t="e">
        <f>(US_Debt_Table[[#This Row],[Debt Held by the Public]] - B7737)/B7737 * 100</f>
        <v>#DIV/0!</v>
      </c>
      <c r="F7485" s="12" t="e">
        <f>(US_Debt_Table[[#This Row],[Debt Held by the Public]] - B7737)/B7737 * 100</f>
        <v>#DIV/0!</v>
      </c>
      <c r="G7485" s="12"/>
      <c r="H7485" s="12"/>
      <c r="K7485"/>
    </row>
    <row r="7486" spans="1:11" x14ac:dyDescent="0.3">
      <c r="A7486" s="21">
        <v>34074</v>
      </c>
      <c r="D7486" s="12">
        <v>4249990000000</v>
      </c>
      <c r="E7486" s="12" t="e">
        <f>(US_Debt_Table[[#This Row],[Debt Held by the Public]] - B7738)/B7738 * 100</f>
        <v>#DIV/0!</v>
      </c>
      <c r="F7486" s="12" t="e">
        <f>(US_Debt_Table[[#This Row],[Debt Held by the Public]] - B7738)/B7738 * 100</f>
        <v>#DIV/0!</v>
      </c>
      <c r="G7486" s="12"/>
      <c r="H7486" s="12"/>
      <c r="K7486"/>
    </row>
    <row r="7487" spans="1:11" x14ac:dyDescent="0.3">
      <c r="A7487" s="21">
        <v>34073</v>
      </c>
      <c r="D7487" s="12">
        <v>4244190000000</v>
      </c>
      <c r="E7487" s="12" t="e">
        <f>(US_Debt_Table[[#This Row],[Debt Held by the Public]] - B7739)/B7739 * 100</f>
        <v>#DIV/0!</v>
      </c>
      <c r="F7487" s="12" t="e">
        <f>(US_Debt_Table[[#This Row],[Debt Held by the Public]] - B7739)/B7739 * 100</f>
        <v>#DIV/0!</v>
      </c>
      <c r="G7487" s="12"/>
      <c r="H7487" s="12"/>
      <c r="K7487"/>
    </row>
    <row r="7488" spans="1:11" x14ac:dyDescent="0.3">
      <c r="A7488" s="21">
        <v>34072</v>
      </c>
      <c r="D7488" s="12">
        <v>4242480000000</v>
      </c>
      <c r="E7488" s="12" t="e">
        <f>(US_Debt_Table[[#This Row],[Debt Held by the Public]] - B7740)/B7740 * 100</f>
        <v>#DIV/0!</v>
      </c>
      <c r="F7488" s="12" t="e">
        <f>(US_Debt_Table[[#This Row],[Debt Held by the Public]] - B7740)/B7740 * 100</f>
        <v>#DIV/0!</v>
      </c>
      <c r="G7488" s="12"/>
      <c r="H7488" s="12"/>
      <c r="K7488"/>
    </row>
    <row r="7489" spans="1:11" x14ac:dyDescent="0.3">
      <c r="A7489" s="21">
        <v>34071</v>
      </c>
      <c r="D7489" s="12">
        <v>4241100000000</v>
      </c>
      <c r="E7489" s="12" t="e">
        <f>(US_Debt_Table[[#This Row],[Debt Held by the Public]] - B7741)/B7741 * 100</f>
        <v>#DIV/0!</v>
      </c>
      <c r="F7489" s="12" t="e">
        <f>(US_Debt_Table[[#This Row],[Debt Held by the Public]] - B7741)/B7741 * 100</f>
        <v>#DIV/0!</v>
      </c>
      <c r="G7489" s="12"/>
      <c r="H7489" s="12"/>
      <c r="K7489"/>
    </row>
    <row r="7490" spans="1:11" x14ac:dyDescent="0.3">
      <c r="A7490" s="21">
        <v>34068</v>
      </c>
      <c r="D7490" s="12">
        <v>4238710000000</v>
      </c>
      <c r="E7490" s="12" t="e">
        <f>(US_Debt_Table[[#This Row],[Debt Held by the Public]] - B7742)/B7742 * 100</f>
        <v>#DIV/0!</v>
      </c>
      <c r="F7490" s="12" t="e">
        <f>(US_Debt_Table[[#This Row],[Debt Held by the Public]] - B7742)/B7742 * 100</f>
        <v>#DIV/0!</v>
      </c>
      <c r="G7490" s="12"/>
      <c r="H7490" s="12"/>
      <c r="K7490"/>
    </row>
    <row r="7491" spans="1:11" x14ac:dyDescent="0.3">
      <c r="A7491" s="21">
        <v>34067</v>
      </c>
      <c r="D7491" s="12">
        <v>4242020000000</v>
      </c>
      <c r="E7491" s="12" t="e">
        <f>(US_Debt_Table[[#This Row],[Debt Held by the Public]] - B7743)/B7743 * 100</f>
        <v>#DIV/0!</v>
      </c>
      <c r="F7491" s="12" t="e">
        <f>(US_Debt_Table[[#This Row],[Debt Held by the Public]] - B7743)/B7743 * 100</f>
        <v>#DIV/0!</v>
      </c>
      <c r="G7491" s="12"/>
      <c r="H7491" s="12"/>
      <c r="K7491"/>
    </row>
    <row r="7492" spans="1:11" x14ac:dyDescent="0.3">
      <c r="A7492" s="21">
        <v>34066</v>
      </c>
      <c r="D7492" s="12">
        <v>4246170000000</v>
      </c>
      <c r="E7492" s="12" t="e">
        <f>(US_Debt_Table[[#This Row],[Debt Held by the Public]] - B7744)/B7744 * 100</f>
        <v>#DIV/0!</v>
      </c>
      <c r="F7492" s="12" t="e">
        <f>(US_Debt_Table[[#This Row],[Debt Held by the Public]] - B7744)/B7744 * 100</f>
        <v>#DIV/0!</v>
      </c>
      <c r="G7492" s="12"/>
      <c r="H7492" s="12"/>
      <c r="K7492"/>
    </row>
    <row r="7493" spans="1:11" x14ac:dyDescent="0.3">
      <c r="A7493" s="21">
        <v>34065</v>
      </c>
      <c r="D7493" s="12">
        <v>4235830000000</v>
      </c>
      <c r="E7493" s="12" t="e">
        <f>(US_Debt_Table[[#This Row],[Debt Held by the Public]] - B7745)/B7745 * 100</f>
        <v>#DIV/0!</v>
      </c>
      <c r="F7493" s="12" t="e">
        <f>(US_Debt_Table[[#This Row],[Debt Held by the Public]] - B7745)/B7745 * 100</f>
        <v>#DIV/0!</v>
      </c>
      <c r="G7493" s="12"/>
      <c r="H7493" s="12"/>
      <c r="K7493"/>
    </row>
    <row r="7494" spans="1:11" x14ac:dyDescent="0.3">
      <c r="A7494" s="21">
        <v>34064</v>
      </c>
      <c r="D7494" s="12">
        <v>4234900000000</v>
      </c>
      <c r="E7494" s="12" t="e">
        <f>(US_Debt_Table[[#This Row],[Debt Held by the Public]] - B7746)/B7746 * 100</f>
        <v>#DIV/0!</v>
      </c>
      <c r="F7494" s="12" t="e">
        <f>(US_Debt_Table[[#This Row],[Debt Held by the Public]] - B7746)/B7746 * 100</f>
        <v>#DIV/0!</v>
      </c>
      <c r="G7494" s="12"/>
      <c r="H7494" s="12"/>
      <c r="K7494"/>
    </row>
    <row r="7495" spans="1:11" x14ac:dyDescent="0.3">
      <c r="A7495" s="21">
        <v>34061</v>
      </c>
      <c r="D7495" s="12">
        <v>4233930000000</v>
      </c>
      <c r="E7495" s="12" t="e">
        <f>(US_Debt_Table[[#This Row],[Debt Held by the Public]] - B7747)/B7747 * 100</f>
        <v>#DIV/0!</v>
      </c>
      <c r="F7495" s="12" t="e">
        <f>(US_Debt_Table[[#This Row],[Debt Held by the Public]] - B7747)/B7747 * 100</f>
        <v>#DIV/0!</v>
      </c>
      <c r="G7495" s="12"/>
      <c r="H7495" s="12"/>
      <c r="K7495"/>
    </row>
    <row r="7496" spans="1:11" x14ac:dyDescent="0.3">
      <c r="A7496" s="21">
        <v>34060</v>
      </c>
      <c r="D7496" s="12">
        <v>4225870000000</v>
      </c>
      <c r="E7496" s="12" t="e">
        <f>(US_Debt_Table[[#This Row],[Debt Held by the Public]] - B7748)/B7748 * 100</f>
        <v>#DIV/0!</v>
      </c>
      <c r="F7496" s="12" t="e">
        <f>(US_Debt_Table[[#This Row],[Debt Held by the Public]] - B7748)/B7748 * 100</f>
        <v>#DIV/0!</v>
      </c>
      <c r="G7496" s="12"/>
      <c r="H7496" s="12"/>
      <c r="K7496"/>
    </row>
    <row r="7497" spans="1:11" x14ac:dyDescent="0.3">
      <c r="K7497"/>
    </row>
    <row r="7498" spans="1:11" x14ac:dyDescent="0.3">
      <c r="K7498"/>
    </row>
    <row r="7499" spans="1:11" x14ac:dyDescent="0.3">
      <c r="K7499"/>
    </row>
    <row r="7500" spans="1:11" x14ac:dyDescent="0.3">
      <c r="K7500"/>
    </row>
    <row r="7501" spans="1:11" x14ac:dyDescent="0.3">
      <c r="K7501"/>
    </row>
    <row r="7502" spans="1:11" x14ac:dyDescent="0.3">
      <c r="K7502"/>
    </row>
    <row r="7503" spans="1:11" x14ac:dyDescent="0.3">
      <c r="K7503"/>
    </row>
    <row r="7504" spans="1:11" x14ac:dyDescent="0.3">
      <c r="K7504"/>
    </row>
    <row r="7505" spans="2:11" x14ac:dyDescent="0.3">
      <c r="K7505"/>
    </row>
    <row r="7506" spans="2:11" x14ac:dyDescent="0.3">
      <c r="K7506"/>
    </row>
    <row r="7507" spans="2:11" x14ac:dyDescent="0.3">
      <c r="K7507"/>
    </row>
    <row r="7508" spans="2:11" x14ac:dyDescent="0.3">
      <c r="K7508"/>
    </row>
    <row r="7509" spans="2:11" x14ac:dyDescent="0.3">
      <c r="K7509"/>
    </row>
    <row r="7510" spans="2:11" x14ac:dyDescent="0.3">
      <c r="K7510"/>
    </row>
    <row r="7511" spans="2:11" x14ac:dyDescent="0.3">
      <c r="K7511"/>
    </row>
    <row r="7512" spans="2:11" x14ac:dyDescent="0.3">
      <c r="B7512" s="17"/>
      <c r="C7512" s="20"/>
      <c r="K7512"/>
    </row>
    <row r="7513" spans="2:11" x14ac:dyDescent="0.3">
      <c r="B7513" s="17"/>
      <c r="K7513"/>
    </row>
    <row r="7514" spans="2:11" x14ac:dyDescent="0.3">
      <c r="B7514" s="18"/>
      <c r="K7514"/>
    </row>
    <row r="7515" spans="2:11" x14ac:dyDescent="0.3">
      <c r="B7515" s="18"/>
      <c r="D7515" s="19"/>
      <c r="E7515" s="12"/>
      <c r="K7515"/>
    </row>
    <row r="7516" spans="2:11" x14ac:dyDescent="0.3">
      <c r="K7516"/>
    </row>
    <row r="7517" spans="2:11" x14ac:dyDescent="0.3">
      <c r="K7517"/>
    </row>
    <row r="7518" spans="2:11" x14ac:dyDescent="0.3">
      <c r="K7518"/>
    </row>
    <row r="7519" spans="2:11" x14ac:dyDescent="0.3">
      <c r="K7519"/>
    </row>
    <row r="7520" spans="2:11" x14ac:dyDescent="0.3">
      <c r="C7520"/>
      <c r="K7520"/>
    </row>
    <row r="7521" spans="3:11" x14ac:dyDescent="0.3">
      <c r="C7521"/>
      <c r="K7521"/>
    </row>
    <row r="7522" spans="3:11" x14ac:dyDescent="0.3">
      <c r="C7522"/>
      <c r="K7522"/>
    </row>
    <row r="7523" spans="3:11" x14ac:dyDescent="0.3">
      <c r="C7523"/>
      <c r="K7523"/>
    </row>
    <row r="7524" spans="3:11" x14ac:dyDescent="0.3">
      <c r="C7524"/>
      <c r="K7524"/>
    </row>
    <row r="7525" spans="3:11" x14ac:dyDescent="0.3">
      <c r="C7525"/>
      <c r="K7525"/>
    </row>
    <row r="7526" spans="3:11" x14ac:dyDescent="0.3">
      <c r="C7526"/>
      <c r="K7526"/>
    </row>
    <row r="7527" spans="3:11" x14ac:dyDescent="0.3">
      <c r="C7527"/>
      <c r="K7527"/>
    </row>
    <row r="7528" spans="3:11" x14ac:dyDescent="0.3">
      <c r="K7528"/>
    </row>
    <row r="7529" spans="3:11" x14ac:dyDescent="0.3">
      <c r="K7529"/>
    </row>
    <row r="7530" spans="3:11" x14ac:dyDescent="0.3">
      <c r="K7530"/>
    </row>
    <row r="7531" spans="3:11" x14ac:dyDescent="0.3">
      <c r="K7531"/>
    </row>
    <row r="7532" spans="3:11" x14ac:dyDescent="0.3">
      <c r="K7532"/>
    </row>
    <row r="7533" spans="3:11" x14ac:dyDescent="0.3">
      <c r="K7533"/>
    </row>
    <row r="7534" spans="3:11" x14ac:dyDescent="0.3">
      <c r="K7534"/>
    </row>
    <row r="7535" spans="3:11" x14ac:dyDescent="0.3">
      <c r="K7535"/>
    </row>
    <row r="7536" spans="3:11" x14ac:dyDescent="0.3">
      <c r="K7536"/>
    </row>
    <row r="7537" spans="11:11" x14ac:dyDescent="0.3">
      <c r="K7537"/>
    </row>
    <row r="7538" spans="11:11" x14ac:dyDescent="0.3">
      <c r="K7538"/>
    </row>
    <row r="7539" spans="11:11" x14ac:dyDescent="0.3">
      <c r="K7539"/>
    </row>
    <row r="7540" spans="11:11" x14ac:dyDescent="0.3">
      <c r="K7540"/>
    </row>
    <row r="7541" spans="11:11" x14ac:dyDescent="0.3">
      <c r="K7541"/>
    </row>
    <row r="7542" spans="11:11" x14ac:dyDescent="0.3">
      <c r="K7542"/>
    </row>
    <row r="7543" spans="11:11" x14ac:dyDescent="0.3">
      <c r="K7543"/>
    </row>
    <row r="7544" spans="11:11" x14ac:dyDescent="0.3">
      <c r="K7544"/>
    </row>
    <row r="7545" spans="11:11" x14ac:dyDescent="0.3">
      <c r="K7545"/>
    </row>
    <row r="7546" spans="11:11" x14ac:dyDescent="0.3">
      <c r="K7546"/>
    </row>
    <row r="7547" spans="11:11" x14ac:dyDescent="0.3">
      <c r="K7547"/>
    </row>
    <row r="7548" spans="11:11" x14ac:dyDescent="0.3">
      <c r="K7548"/>
    </row>
    <row r="7549" spans="11:11" x14ac:dyDescent="0.3">
      <c r="K7549"/>
    </row>
    <row r="7550" spans="11:11" x14ac:dyDescent="0.3">
      <c r="K7550"/>
    </row>
  </sheetData>
  <mergeCells count="1">
    <mergeCell ref="J39:L39"/>
  </mergeCells>
  <phoneticPr fontId="21" type="noConversion"/>
  <pageMargins left="0.7" right="0.7" top="0.75" bottom="0.75" header="0.3" footer="0.3"/>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6950C-FC72-40A9-8F5F-293AFA5E47E0}">
  <dimension ref="B3:AJ30"/>
  <sheetViews>
    <sheetView zoomScale="70" zoomScaleNormal="70" workbookViewId="0">
      <selection activeCell="X38" sqref="X38"/>
    </sheetView>
  </sheetViews>
  <sheetFormatPr defaultRowHeight="14.4" x14ac:dyDescent="0.3"/>
  <cols>
    <col min="10" max="10" width="8.88671875" customWidth="1"/>
  </cols>
  <sheetData>
    <row r="3" spans="2:36" x14ac:dyDescent="0.3">
      <c r="B3" s="26" t="s">
        <v>14</v>
      </c>
      <c r="C3" s="26"/>
      <c r="D3" s="26"/>
      <c r="E3" s="26"/>
      <c r="F3" s="26"/>
      <c r="G3" s="26"/>
      <c r="H3" s="26"/>
      <c r="I3" s="26"/>
      <c r="J3" s="26"/>
      <c r="K3" s="26"/>
      <c r="L3" s="26"/>
      <c r="M3" s="26"/>
      <c r="O3" s="5" t="s">
        <v>15</v>
      </c>
      <c r="P3" s="9"/>
      <c r="Q3" s="5"/>
      <c r="R3" s="5"/>
      <c r="S3" s="5"/>
      <c r="T3" s="5"/>
      <c r="U3" s="5"/>
      <c r="V3" s="5"/>
      <c r="AA3" s="26" t="s">
        <v>16</v>
      </c>
      <c r="AB3" s="26"/>
      <c r="AC3" s="26"/>
      <c r="AD3" s="26"/>
      <c r="AE3" s="26"/>
      <c r="AF3" s="26"/>
      <c r="AG3" s="26"/>
      <c r="AH3" s="26"/>
      <c r="AI3" s="26"/>
      <c r="AJ3" s="26"/>
    </row>
    <row r="5" spans="2:36" x14ac:dyDescent="0.3">
      <c r="B5" s="27"/>
      <c r="C5" s="27"/>
      <c r="D5" s="27"/>
      <c r="E5" s="27"/>
      <c r="F5" s="27"/>
      <c r="G5" s="27"/>
      <c r="H5" s="27"/>
      <c r="I5" s="27"/>
      <c r="J5" s="27"/>
      <c r="O5" s="27"/>
      <c r="P5" s="27"/>
      <c r="Q5" s="27"/>
      <c r="R5" s="27"/>
      <c r="S5" s="27"/>
      <c r="T5" s="27"/>
      <c r="U5" s="27"/>
      <c r="V5" s="27"/>
      <c r="W5" s="27"/>
      <c r="AA5" s="27"/>
      <c r="AB5" s="27"/>
      <c r="AC5" s="27"/>
      <c r="AD5" s="27"/>
      <c r="AE5" s="27"/>
      <c r="AF5" s="27"/>
      <c r="AG5" s="27"/>
      <c r="AH5" s="27"/>
      <c r="AI5" s="27"/>
    </row>
    <row r="6" spans="2:36" x14ac:dyDescent="0.3">
      <c r="B6" s="27"/>
      <c r="C6" s="27"/>
      <c r="D6" s="27"/>
      <c r="E6" s="27"/>
      <c r="F6" s="27"/>
      <c r="G6" s="27"/>
      <c r="H6" s="27"/>
      <c r="I6" s="27"/>
      <c r="J6" s="27"/>
      <c r="O6" s="27"/>
      <c r="P6" s="27"/>
      <c r="Q6" s="27"/>
      <c r="R6" s="27"/>
      <c r="S6" s="27"/>
      <c r="T6" s="27"/>
      <c r="U6" s="27"/>
      <c r="V6" s="27"/>
      <c r="W6" s="27"/>
      <c r="AA6" s="27"/>
      <c r="AB6" s="27"/>
      <c r="AC6" s="27"/>
      <c r="AD6" s="27"/>
      <c r="AE6" s="27"/>
      <c r="AF6" s="27"/>
      <c r="AG6" s="27"/>
      <c r="AH6" s="27"/>
      <c r="AI6" s="27"/>
    </row>
    <row r="7" spans="2:36" x14ac:dyDescent="0.3">
      <c r="B7" s="27"/>
      <c r="C7" s="27"/>
      <c r="D7" s="27"/>
      <c r="E7" s="27"/>
      <c r="F7" s="27"/>
      <c r="G7" s="27"/>
      <c r="H7" s="27"/>
      <c r="I7" s="27"/>
      <c r="J7" s="27"/>
      <c r="O7" s="27"/>
      <c r="P7" s="27"/>
      <c r="Q7" s="27"/>
      <c r="R7" s="27"/>
      <c r="S7" s="27"/>
      <c r="T7" s="27"/>
      <c r="U7" s="27"/>
      <c r="V7" s="27"/>
      <c r="W7" s="27"/>
      <c r="AA7" s="27"/>
      <c r="AB7" s="27"/>
      <c r="AC7" s="27"/>
      <c r="AD7" s="27"/>
      <c r="AE7" s="27"/>
      <c r="AF7" s="27"/>
      <c r="AG7" s="27"/>
      <c r="AH7" s="27"/>
      <c r="AI7" s="27"/>
    </row>
    <row r="8" spans="2:36" x14ac:dyDescent="0.3">
      <c r="B8" s="27"/>
      <c r="C8" s="27"/>
      <c r="D8" s="27"/>
      <c r="E8" s="27"/>
      <c r="F8" s="27"/>
      <c r="G8" s="27"/>
      <c r="H8" s="27"/>
      <c r="I8" s="27"/>
      <c r="J8" s="27"/>
      <c r="O8" s="27"/>
      <c r="P8" s="27"/>
      <c r="Q8" s="27"/>
      <c r="R8" s="27"/>
      <c r="S8" s="27"/>
      <c r="T8" s="27"/>
      <c r="U8" s="27"/>
      <c r="V8" s="27"/>
      <c r="W8" s="27"/>
      <c r="AA8" s="27"/>
      <c r="AB8" s="27"/>
      <c r="AC8" s="27"/>
      <c r="AD8" s="27"/>
      <c r="AE8" s="27"/>
      <c r="AF8" s="27"/>
      <c r="AG8" s="27"/>
      <c r="AH8" s="27"/>
      <c r="AI8" s="27"/>
    </row>
    <row r="9" spans="2:36" x14ac:dyDescent="0.3">
      <c r="B9" s="27"/>
      <c r="C9" s="27"/>
      <c r="D9" s="27"/>
      <c r="E9" s="27"/>
      <c r="F9" s="27"/>
      <c r="G9" s="27"/>
      <c r="H9" s="27"/>
      <c r="I9" s="27"/>
      <c r="J9" s="27"/>
      <c r="O9" s="27"/>
      <c r="P9" s="27"/>
      <c r="Q9" s="27"/>
      <c r="R9" s="27"/>
      <c r="S9" s="27"/>
      <c r="T9" s="27"/>
      <c r="U9" s="27"/>
      <c r="V9" s="27"/>
      <c r="W9" s="27"/>
      <c r="AA9" s="27"/>
      <c r="AB9" s="27"/>
      <c r="AC9" s="27"/>
      <c r="AD9" s="27"/>
      <c r="AE9" s="27"/>
      <c r="AF9" s="27"/>
      <c r="AG9" s="27"/>
      <c r="AH9" s="27"/>
      <c r="AI9" s="27"/>
    </row>
    <row r="10" spans="2:36" x14ac:dyDescent="0.3">
      <c r="B10" s="27"/>
      <c r="C10" s="27"/>
      <c r="D10" s="27"/>
      <c r="E10" s="27"/>
      <c r="F10" s="27"/>
      <c r="G10" s="27"/>
      <c r="H10" s="27"/>
      <c r="I10" s="27"/>
      <c r="J10" s="27"/>
      <c r="O10" s="27"/>
      <c r="P10" s="27"/>
      <c r="Q10" s="27"/>
      <c r="R10" s="27"/>
      <c r="S10" s="27"/>
      <c r="T10" s="27"/>
      <c r="U10" s="27"/>
      <c r="V10" s="27"/>
      <c r="W10" s="27"/>
      <c r="AA10" s="27"/>
      <c r="AB10" s="27"/>
      <c r="AC10" s="27"/>
      <c r="AD10" s="27"/>
      <c r="AE10" s="27"/>
      <c r="AF10" s="27"/>
      <c r="AG10" s="27"/>
      <c r="AH10" s="27"/>
      <c r="AI10" s="27"/>
    </row>
    <row r="11" spans="2:36" x14ac:dyDescent="0.3">
      <c r="B11" s="27"/>
      <c r="C11" s="27"/>
      <c r="D11" s="27"/>
      <c r="E11" s="27"/>
      <c r="F11" s="27"/>
      <c r="G11" s="27"/>
      <c r="H11" s="27"/>
      <c r="I11" s="27"/>
      <c r="J11" s="27"/>
      <c r="O11" s="27"/>
      <c r="P11" s="27"/>
      <c r="Q11" s="27"/>
      <c r="R11" s="27"/>
      <c r="S11" s="27"/>
      <c r="T11" s="27"/>
      <c r="U11" s="27"/>
      <c r="V11" s="27"/>
      <c r="W11" s="27"/>
      <c r="AA11" s="27"/>
      <c r="AB11" s="27"/>
      <c r="AC11" s="27"/>
      <c r="AD11" s="27"/>
      <c r="AE11" s="27"/>
      <c r="AF11" s="27"/>
      <c r="AG11" s="27"/>
      <c r="AH11" s="27"/>
      <c r="AI11" s="27"/>
    </row>
    <row r="12" spans="2:36" x14ac:dyDescent="0.3">
      <c r="B12" s="27"/>
      <c r="C12" s="27"/>
      <c r="D12" s="27"/>
      <c r="E12" s="27"/>
      <c r="F12" s="27"/>
      <c r="G12" s="27"/>
      <c r="H12" s="27"/>
      <c r="I12" s="27"/>
      <c r="J12" s="27"/>
      <c r="O12" s="27"/>
      <c r="P12" s="27"/>
      <c r="Q12" s="27"/>
      <c r="R12" s="27"/>
      <c r="S12" s="27"/>
      <c r="T12" s="27"/>
      <c r="U12" s="27"/>
      <c r="V12" s="27"/>
      <c r="W12" s="27"/>
      <c r="AA12" s="27"/>
      <c r="AB12" s="27"/>
      <c r="AC12" s="27"/>
      <c r="AD12" s="27"/>
      <c r="AE12" s="27"/>
      <c r="AF12" s="27"/>
      <c r="AG12" s="27"/>
      <c r="AH12" s="27"/>
      <c r="AI12" s="27"/>
    </row>
    <row r="13" spans="2:36" x14ac:dyDescent="0.3">
      <c r="B13" s="27"/>
      <c r="C13" s="27"/>
      <c r="D13" s="27"/>
      <c r="E13" s="27"/>
      <c r="F13" s="27"/>
      <c r="G13" s="27"/>
      <c r="H13" s="27"/>
      <c r="I13" s="27"/>
      <c r="J13" s="27"/>
      <c r="O13" s="27"/>
      <c r="P13" s="27"/>
      <c r="Q13" s="27"/>
      <c r="R13" s="27"/>
      <c r="S13" s="27"/>
      <c r="T13" s="27"/>
      <c r="U13" s="27"/>
      <c r="V13" s="27"/>
      <c r="W13" s="27"/>
      <c r="AA13" s="27"/>
      <c r="AB13" s="27"/>
      <c r="AC13" s="27"/>
      <c r="AD13" s="27"/>
      <c r="AE13" s="27"/>
      <c r="AF13" s="27"/>
      <c r="AG13" s="27"/>
      <c r="AH13" s="27"/>
      <c r="AI13" s="27"/>
    </row>
    <row r="14" spans="2:36" x14ac:dyDescent="0.3">
      <c r="B14" s="27"/>
      <c r="C14" s="27"/>
      <c r="D14" s="27"/>
      <c r="E14" s="27"/>
      <c r="F14" s="27"/>
      <c r="G14" s="27"/>
      <c r="H14" s="27"/>
      <c r="I14" s="27"/>
      <c r="J14" s="27"/>
      <c r="O14" s="27"/>
      <c r="P14" s="27"/>
      <c r="Q14" s="27"/>
      <c r="R14" s="27"/>
      <c r="S14" s="27"/>
      <c r="T14" s="27"/>
      <c r="U14" s="27"/>
      <c r="V14" s="27"/>
      <c r="W14" s="27"/>
      <c r="AA14" s="27"/>
      <c r="AB14" s="27"/>
      <c r="AC14" s="27"/>
      <c r="AD14" s="27"/>
      <c r="AE14" s="27"/>
      <c r="AF14" s="27"/>
      <c r="AG14" s="27"/>
      <c r="AH14" s="27"/>
      <c r="AI14" s="27"/>
    </row>
    <row r="15" spans="2:36" x14ac:dyDescent="0.3">
      <c r="B15" s="27"/>
      <c r="C15" s="27"/>
      <c r="D15" s="27"/>
      <c r="E15" s="27"/>
      <c r="F15" s="27"/>
      <c r="G15" s="27"/>
      <c r="H15" s="27"/>
      <c r="I15" s="27"/>
      <c r="J15" s="27"/>
      <c r="O15" s="27"/>
      <c r="P15" s="27"/>
      <c r="Q15" s="27"/>
      <c r="R15" s="27"/>
      <c r="S15" s="27"/>
      <c r="T15" s="27"/>
      <c r="U15" s="27"/>
      <c r="V15" s="27"/>
      <c r="W15" s="27"/>
      <c r="AA15" s="27"/>
      <c r="AB15" s="27"/>
      <c r="AC15" s="27"/>
      <c r="AD15" s="27"/>
      <c r="AE15" s="27"/>
      <c r="AF15" s="27"/>
      <c r="AG15" s="27"/>
      <c r="AH15" s="27"/>
      <c r="AI15" s="27"/>
    </row>
    <row r="16" spans="2:36" x14ac:dyDescent="0.3">
      <c r="B16" s="27"/>
      <c r="C16" s="27"/>
      <c r="D16" s="27"/>
      <c r="E16" s="27"/>
      <c r="F16" s="27"/>
      <c r="G16" s="27"/>
      <c r="H16" s="27"/>
      <c r="I16" s="27"/>
      <c r="J16" s="27"/>
      <c r="O16" s="27"/>
      <c r="P16" s="27"/>
      <c r="Q16" s="27"/>
      <c r="R16" s="27"/>
      <c r="S16" s="27"/>
      <c r="T16" s="27"/>
      <c r="U16" s="27"/>
      <c r="V16" s="27"/>
      <c r="W16" s="27"/>
      <c r="AA16" s="27"/>
      <c r="AB16" s="27"/>
      <c r="AC16" s="27"/>
      <c r="AD16" s="27"/>
      <c r="AE16" s="27"/>
      <c r="AF16" s="27"/>
      <c r="AG16" s="27"/>
      <c r="AH16" s="27"/>
      <c r="AI16" s="27"/>
    </row>
    <row r="17" spans="2:35" x14ac:dyDescent="0.3">
      <c r="B17" s="27"/>
      <c r="C17" s="27"/>
      <c r="D17" s="27"/>
      <c r="E17" s="27"/>
      <c r="F17" s="27"/>
      <c r="G17" s="27"/>
      <c r="H17" s="27"/>
      <c r="I17" s="27"/>
      <c r="J17" s="27"/>
      <c r="O17" s="27"/>
      <c r="P17" s="27"/>
      <c r="Q17" s="27"/>
      <c r="R17" s="27"/>
      <c r="S17" s="27"/>
      <c r="T17" s="27"/>
      <c r="U17" s="27"/>
      <c r="V17" s="27"/>
      <c r="W17" s="27"/>
      <c r="AA17" s="27"/>
      <c r="AB17" s="27"/>
      <c r="AC17" s="27"/>
      <c r="AD17" s="27"/>
      <c r="AE17" s="27"/>
      <c r="AF17" s="27"/>
      <c r="AG17" s="27"/>
      <c r="AH17" s="27"/>
      <c r="AI17" s="27"/>
    </row>
    <row r="18" spans="2:35" x14ac:dyDescent="0.3">
      <c r="B18" s="27"/>
      <c r="C18" s="27"/>
      <c r="D18" s="27"/>
      <c r="E18" s="27"/>
      <c r="F18" s="27"/>
      <c r="G18" s="27"/>
      <c r="H18" s="27"/>
      <c r="I18" s="27"/>
      <c r="J18" s="27"/>
      <c r="O18" s="27"/>
      <c r="P18" s="27"/>
      <c r="Q18" s="27"/>
      <c r="R18" s="27"/>
      <c r="S18" s="27"/>
      <c r="T18" s="27"/>
      <c r="U18" s="27"/>
      <c r="V18" s="27"/>
      <c r="W18" s="27"/>
      <c r="AA18" s="27"/>
      <c r="AB18" s="27"/>
      <c r="AC18" s="27"/>
      <c r="AD18" s="27"/>
      <c r="AE18" s="27"/>
      <c r="AF18" s="27"/>
      <c r="AG18" s="27"/>
      <c r="AH18" s="27"/>
      <c r="AI18" s="27"/>
    </row>
    <row r="19" spans="2:35" x14ac:dyDescent="0.3">
      <c r="B19" s="27"/>
      <c r="C19" s="27"/>
      <c r="D19" s="27"/>
      <c r="E19" s="27"/>
      <c r="F19" s="27"/>
      <c r="G19" s="27"/>
      <c r="H19" s="27"/>
      <c r="I19" s="27"/>
      <c r="J19" s="27"/>
      <c r="O19" s="27"/>
      <c r="P19" s="27"/>
      <c r="Q19" s="27"/>
      <c r="R19" s="27"/>
      <c r="S19" s="27"/>
      <c r="T19" s="27"/>
      <c r="U19" s="27"/>
      <c r="V19" s="27"/>
      <c r="W19" s="27"/>
      <c r="AA19" s="27"/>
      <c r="AB19" s="27"/>
      <c r="AC19" s="27"/>
      <c r="AD19" s="27"/>
      <c r="AE19" s="27"/>
      <c r="AF19" s="27"/>
      <c r="AG19" s="27"/>
      <c r="AH19" s="27"/>
      <c r="AI19" s="27"/>
    </row>
    <row r="20" spans="2:35" x14ac:dyDescent="0.3">
      <c r="B20" s="27"/>
      <c r="C20" s="27"/>
      <c r="D20" s="27"/>
      <c r="E20" s="27"/>
      <c r="F20" s="27"/>
      <c r="G20" s="27"/>
      <c r="H20" s="27"/>
      <c r="I20" s="27"/>
      <c r="J20" s="27"/>
      <c r="O20" s="27"/>
      <c r="P20" s="27"/>
      <c r="Q20" s="27"/>
      <c r="R20" s="27"/>
      <c r="S20" s="27"/>
      <c r="T20" s="27"/>
      <c r="U20" s="27"/>
      <c r="V20" s="27"/>
      <c r="W20" s="27"/>
      <c r="AA20" s="27"/>
      <c r="AB20" s="27"/>
      <c r="AC20" s="27"/>
      <c r="AD20" s="27"/>
      <c r="AE20" s="27"/>
      <c r="AF20" s="27"/>
      <c r="AG20" s="27"/>
      <c r="AH20" s="27"/>
      <c r="AI20" s="27"/>
    </row>
    <row r="21" spans="2:35" x14ac:dyDescent="0.3">
      <c r="B21" s="27"/>
      <c r="C21" s="27"/>
      <c r="D21" s="27"/>
      <c r="E21" s="27"/>
      <c r="F21" s="27"/>
      <c r="G21" s="27"/>
      <c r="H21" s="27"/>
      <c r="I21" s="27"/>
      <c r="J21" s="27"/>
      <c r="O21" s="27"/>
      <c r="P21" s="27"/>
      <c r="Q21" s="27"/>
      <c r="R21" s="27"/>
      <c r="S21" s="27"/>
      <c r="T21" s="27"/>
      <c r="U21" s="27"/>
      <c r="V21" s="27"/>
      <c r="W21" s="27"/>
      <c r="AA21" s="27"/>
      <c r="AB21" s="27"/>
      <c r="AC21" s="27"/>
      <c r="AD21" s="27"/>
      <c r="AE21" s="27"/>
      <c r="AF21" s="27"/>
      <c r="AG21" s="27"/>
      <c r="AH21" s="27"/>
      <c r="AI21" s="27"/>
    </row>
    <row r="22" spans="2:35" x14ac:dyDescent="0.3">
      <c r="B22" s="27"/>
      <c r="C22" s="27"/>
      <c r="D22" s="27"/>
      <c r="E22" s="27"/>
      <c r="F22" s="27"/>
      <c r="G22" s="27"/>
      <c r="H22" s="27"/>
      <c r="I22" s="27"/>
      <c r="J22" s="27"/>
      <c r="O22" s="27"/>
      <c r="P22" s="27"/>
      <c r="Q22" s="27"/>
      <c r="R22" s="27"/>
      <c r="S22" s="27"/>
      <c r="T22" s="27"/>
      <c r="U22" s="27"/>
      <c r="V22" s="27"/>
      <c r="W22" s="27"/>
      <c r="AA22" s="27"/>
      <c r="AB22" s="27"/>
      <c r="AC22" s="27"/>
      <c r="AD22" s="27"/>
      <c r="AE22" s="27"/>
      <c r="AF22" s="27"/>
      <c r="AG22" s="27"/>
      <c r="AH22" s="27"/>
      <c r="AI22" s="27"/>
    </row>
    <row r="24" spans="2:35" ht="14.4" customHeight="1" x14ac:dyDescent="0.3">
      <c r="B24" s="28" t="s">
        <v>28</v>
      </c>
      <c r="C24" s="28"/>
      <c r="D24" s="28"/>
      <c r="E24" s="28"/>
      <c r="F24" s="28"/>
      <c r="G24" s="28"/>
      <c r="H24" s="28"/>
      <c r="I24" s="28"/>
      <c r="J24" s="28"/>
      <c r="O24" s="28" t="s">
        <v>30</v>
      </c>
      <c r="P24" s="28"/>
      <c r="Q24" s="28"/>
      <c r="R24" s="28"/>
      <c r="S24" s="28"/>
      <c r="T24" s="28"/>
      <c r="U24" s="28"/>
      <c r="V24" s="28"/>
      <c r="W24" s="28"/>
      <c r="AA24" s="28" t="s">
        <v>43</v>
      </c>
      <c r="AB24" s="28"/>
      <c r="AC24" s="28"/>
      <c r="AD24" s="28"/>
      <c r="AE24" s="28"/>
      <c r="AF24" s="28"/>
      <c r="AG24" s="28"/>
      <c r="AH24" s="28"/>
      <c r="AI24" s="28"/>
    </row>
    <row r="25" spans="2:35" x14ac:dyDescent="0.3">
      <c r="B25" s="28"/>
      <c r="C25" s="28"/>
      <c r="D25" s="28"/>
      <c r="E25" s="28"/>
      <c r="F25" s="28"/>
      <c r="G25" s="28"/>
      <c r="H25" s="28"/>
      <c r="I25" s="28"/>
      <c r="J25" s="28"/>
      <c r="O25" s="28"/>
      <c r="P25" s="28"/>
      <c r="Q25" s="28"/>
      <c r="R25" s="28"/>
      <c r="S25" s="28"/>
      <c r="T25" s="28"/>
      <c r="U25" s="28"/>
      <c r="V25" s="28"/>
      <c r="W25" s="28"/>
      <c r="AA25" s="28"/>
      <c r="AB25" s="28"/>
      <c r="AC25" s="28"/>
      <c r="AD25" s="28"/>
      <c r="AE25" s="28"/>
      <c r="AF25" s="28"/>
      <c r="AG25" s="28"/>
      <c r="AH25" s="28"/>
      <c r="AI25" s="28"/>
    </row>
    <row r="26" spans="2:35" x14ac:dyDescent="0.3">
      <c r="B26" s="28"/>
      <c r="C26" s="28"/>
      <c r="D26" s="28"/>
      <c r="E26" s="28"/>
      <c r="F26" s="28"/>
      <c r="G26" s="28"/>
      <c r="H26" s="28"/>
      <c r="I26" s="28"/>
      <c r="J26" s="28"/>
      <c r="O26" s="28"/>
      <c r="P26" s="28"/>
      <c r="Q26" s="28"/>
      <c r="R26" s="28"/>
      <c r="S26" s="28"/>
      <c r="T26" s="28"/>
      <c r="U26" s="28"/>
      <c r="V26" s="28"/>
      <c r="W26" s="28"/>
      <c r="AA26" s="28"/>
      <c r="AB26" s="28"/>
      <c r="AC26" s="28"/>
      <c r="AD26" s="28"/>
      <c r="AE26" s="28"/>
      <c r="AF26" s="28"/>
      <c r="AG26" s="28"/>
      <c r="AH26" s="28"/>
      <c r="AI26" s="28"/>
    </row>
    <row r="27" spans="2:35" x14ac:dyDescent="0.3">
      <c r="B27" s="28"/>
      <c r="C27" s="28"/>
      <c r="D27" s="28"/>
      <c r="E27" s="28"/>
      <c r="F27" s="28"/>
      <c r="G27" s="28"/>
      <c r="H27" s="28"/>
      <c r="I27" s="28"/>
      <c r="J27" s="28"/>
      <c r="O27" s="28"/>
      <c r="P27" s="28"/>
      <c r="Q27" s="28"/>
      <c r="R27" s="28"/>
      <c r="S27" s="28"/>
      <c r="T27" s="28"/>
      <c r="U27" s="28"/>
      <c r="V27" s="28"/>
      <c r="W27" s="28"/>
      <c r="AA27" s="28"/>
      <c r="AB27" s="28"/>
      <c r="AC27" s="28"/>
      <c r="AD27" s="28"/>
      <c r="AE27" s="28"/>
      <c r="AF27" s="28"/>
      <c r="AG27" s="28"/>
      <c r="AH27" s="28"/>
      <c r="AI27" s="28"/>
    </row>
    <row r="28" spans="2:35" x14ac:dyDescent="0.3">
      <c r="B28" s="28"/>
      <c r="C28" s="28"/>
      <c r="D28" s="28"/>
      <c r="E28" s="28"/>
      <c r="F28" s="28"/>
      <c r="G28" s="28"/>
      <c r="H28" s="28"/>
      <c r="I28" s="28"/>
      <c r="J28" s="28"/>
      <c r="O28" s="28"/>
      <c r="P28" s="28"/>
      <c r="Q28" s="28"/>
      <c r="R28" s="28"/>
      <c r="S28" s="28"/>
      <c r="T28" s="28"/>
      <c r="U28" s="28"/>
      <c r="V28" s="28"/>
      <c r="W28" s="28"/>
      <c r="AA28" s="28"/>
      <c r="AB28" s="28"/>
      <c r="AC28" s="28"/>
      <c r="AD28" s="28"/>
      <c r="AE28" s="28"/>
      <c r="AF28" s="28"/>
      <c r="AG28" s="28"/>
      <c r="AH28" s="28"/>
      <c r="AI28" s="28"/>
    </row>
    <row r="29" spans="2:35" x14ac:dyDescent="0.3">
      <c r="B29" s="28"/>
      <c r="C29" s="28"/>
      <c r="D29" s="28"/>
      <c r="E29" s="28"/>
      <c r="F29" s="28"/>
      <c r="G29" s="28"/>
      <c r="H29" s="28"/>
      <c r="I29" s="28"/>
      <c r="J29" s="28"/>
      <c r="O29" s="28"/>
      <c r="P29" s="28"/>
      <c r="Q29" s="28"/>
      <c r="R29" s="28"/>
      <c r="S29" s="28"/>
      <c r="T29" s="28"/>
      <c r="U29" s="28"/>
      <c r="V29" s="28"/>
      <c r="W29" s="28"/>
      <c r="AA29" s="28"/>
      <c r="AB29" s="28"/>
      <c r="AC29" s="28"/>
      <c r="AD29" s="28"/>
      <c r="AE29" s="28"/>
      <c r="AF29" s="28"/>
      <c r="AG29" s="28"/>
      <c r="AH29" s="28"/>
      <c r="AI29" s="28"/>
    </row>
    <row r="30" spans="2:35" x14ac:dyDescent="0.3">
      <c r="B30" s="28"/>
      <c r="C30" s="28"/>
      <c r="D30" s="28"/>
      <c r="E30" s="28"/>
      <c r="F30" s="28"/>
      <c r="G30" s="28"/>
      <c r="H30" s="28"/>
      <c r="I30" s="28"/>
      <c r="J30" s="28"/>
      <c r="O30" s="28"/>
      <c r="P30" s="28"/>
      <c r="Q30" s="28"/>
      <c r="R30" s="28"/>
      <c r="S30" s="28"/>
      <c r="T30" s="28"/>
      <c r="U30" s="28"/>
      <c r="V30" s="28"/>
      <c r="W30" s="28"/>
      <c r="AA30" s="28"/>
      <c r="AB30" s="28"/>
      <c r="AC30" s="28"/>
      <c r="AD30" s="28"/>
      <c r="AE30" s="28"/>
      <c r="AF30" s="28"/>
      <c r="AG30" s="28"/>
      <c r="AH30" s="28"/>
      <c r="AI30" s="28"/>
    </row>
  </sheetData>
  <mergeCells count="8">
    <mergeCell ref="AA5:AI22"/>
    <mergeCell ref="AA24:AI30"/>
    <mergeCell ref="AA3:AJ3"/>
    <mergeCell ref="B5:J22"/>
    <mergeCell ref="B24:J30"/>
    <mergeCell ref="O5:W22"/>
    <mergeCell ref="O24:W30"/>
    <mergeCell ref="B3:M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vt:lpstr>
      <vt:lpstr>Raw Data</vt:lpstr>
      <vt:lpstr>Detail1</vt:lpstr>
      <vt:lpstr>US Debt </vt:lpstr>
      <vt:lpstr>Final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Jayakrishnan Marath</cp:lastModifiedBy>
  <dcterms:created xsi:type="dcterms:W3CDTF">2023-12-08T12:31:55Z</dcterms:created>
  <dcterms:modified xsi:type="dcterms:W3CDTF">2025-06-21T05:47:16Z</dcterms:modified>
</cp:coreProperties>
</file>