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93FB0E47-03F1-4B78-BBA4-23E1CDDC5A2C}" xr6:coauthVersionLast="36" xr6:coauthVersionMax="36" xr10:uidLastSave="{00000000-0000-0000-0000-000000000000}"/>
  <bookViews>
    <workbookView minimized="1" xWindow="0" yWindow="0" windowWidth="21570" windowHeight="7890" xr2:uid="{3394C3CE-EF01-4404-9C88-A9EABEBC39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W24" i="1" l="1"/>
  <c r="X24" i="1"/>
  <c r="Y24" i="1"/>
  <c r="Z24" i="1"/>
  <c r="AA24" i="1"/>
  <c r="W25" i="1"/>
  <c r="X25" i="1"/>
  <c r="Y25" i="1"/>
  <c r="Z25" i="1"/>
  <c r="AA25" i="1"/>
  <c r="W23" i="1"/>
  <c r="X23" i="1"/>
  <c r="Y23" i="1"/>
  <c r="Z23" i="1"/>
  <c r="AA23" i="1"/>
  <c r="W22" i="1"/>
  <c r="X22" i="1"/>
  <c r="Y22" i="1"/>
  <c r="Z22" i="1"/>
  <c r="AA22" i="1"/>
  <c r="V25" i="1"/>
  <c r="V24" i="1"/>
  <c r="V23" i="1"/>
  <c r="V22" i="1"/>
  <c r="AA4" i="1"/>
  <c r="Y4" i="1"/>
  <c r="X4" i="1"/>
  <c r="Z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W2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4" i="1"/>
  <c r="M4" i="1"/>
  <c r="Y3" i="1"/>
  <c r="Z3" i="1"/>
  <c r="AA3" i="1"/>
  <c r="X3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B25" i="1"/>
  <c r="B24" i="1"/>
  <c r="B23" i="1"/>
  <c r="T7" i="1"/>
  <c r="U7" i="1"/>
  <c r="V7" i="1"/>
  <c r="T15" i="1"/>
  <c r="U15" i="1"/>
  <c r="V15" i="1"/>
  <c r="T16" i="1"/>
  <c r="U16" i="1"/>
  <c r="V16" i="1"/>
  <c r="T17" i="1"/>
  <c r="U17" i="1"/>
  <c r="S7" i="1"/>
  <c r="S11" i="1"/>
  <c r="S12" i="1"/>
  <c r="S19" i="1"/>
  <c r="S20" i="1"/>
  <c r="S4" i="1"/>
  <c r="S3" i="1"/>
  <c r="T3" i="1" s="1"/>
  <c r="U3" i="1" s="1"/>
  <c r="V3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P22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N3" i="1"/>
  <c r="O3" i="1" s="1"/>
  <c r="P3" i="1" s="1"/>
  <c r="Q3" i="1" s="1"/>
  <c r="I4" i="1"/>
  <c r="J4" i="1"/>
  <c r="K4" i="1"/>
  <c r="L4" i="1"/>
  <c r="I5" i="1"/>
  <c r="S5" i="1" s="1"/>
  <c r="J5" i="1"/>
  <c r="T5" i="1" s="1"/>
  <c r="K5" i="1"/>
  <c r="U5" i="1" s="1"/>
  <c r="L5" i="1"/>
  <c r="V5" i="1" s="1"/>
  <c r="I6" i="1"/>
  <c r="S6" i="1" s="1"/>
  <c r="J6" i="1"/>
  <c r="K6" i="1"/>
  <c r="L6" i="1"/>
  <c r="V6" i="1" s="1"/>
  <c r="I7" i="1"/>
  <c r="J7" i="1"/>
  <c r="K7" i="1"/>
  <c r="L7" i="1"/>
  <c r="I8" i="1"/>
  <c r="S8" i="1" s="1"/>
  <c r="J8" i="1"/>
  <c r="T8" i="1" s="1"/>
  <c r="K8" i="1"/>
  <c r="U8" i="1" s="1"/>
  <c r="L8" i="1"/>
  <c r="V8" i="1" s="1"/>
  <c r="I9" i="1"/>
  <c r="S9" i="1" s="1"/>
  <c r="J9" i="1"/>
  <c r="T9" i="1" s="1"/>
  <c r="K9" i="1"/>
  <c r="U9" i="1" s="1"/>
  <c r="L9" i="1"/>
  <c r="V9" i="1" s="1"/>
  <c r="I10" i="1"/>
  <c r="S10" i="1" s="1"/>
  <c r="J10" i="1"/>
  <c r="T10" i="1" s="1"/>
  <c r="K10" i="1"/>
  <c r="U10" i="1" s="1"/>
  <c r="L10" i="1"/>
  <c r="V10" i="1" s="1"/>
  <c r="I11" i="1"/>
  <c r="J11" i="1"/>
  <c r="T11" i="1" s="1"/>
  <c r="K11" i="1"/>
  <c r="U11" i="1" s="1"/>
  <c r="L11" i="1"/>
  <c r="V11" i="1" s="1"/>
  <c r="I12" i="1"/>
  <c r="J12" i="1"/>
  <c r="T12" i="1" s="1"/>
  <c r="K12" i="1"/>
  <c r="U12" i="1" s="1"/>
  <c r="L12" i="1"/>
  <c r="V12" i="1" s="1"/>
  <c r="I13" i="1"/>
  <c r="S13" i="1" s="1"/>
  <c r="J13" i="1"/>
  <c r="T13" i="1" s="1"/>
  <c r="K13" i="1"/>
  <c r="U13" i="1" s="1"/>
  <c r="L13" i="1"/>
  <c r="V13" i="1" s="1"/>
  <c r="I14" i="1"/>
  <c r="S14" i="1" s="1"/>
  <c r="J14" i="1"/>
  <c r="T14" i="1" s="1"/>
  <c r="K14" i="1"/>
  <c r="U14" i="1" s="1"/>
  <c r="L14" i="1"/>
  <c r="V14" i="1" s="1"/>
  <c r="I15" i="1"/>
  <c r="S15" i="1" s="1"/>
  <c r="J15" i="1"/>
  <c r="K15" i="1"/>
  <c r="L15" i="1"/>
  <c r="I16" i="1"/>
  <c r="S16" i="1" s="1"/>
  <c r="J16" i="1"/>
  <c r="K16" i="1"/>
  <c r="L16" i="1"/>
  <c r="I17" i="1"/>
  <c r="S17" i="1" s="1"/>
  <c r="J17" i="1"/>
  <c r="K17" i="1"/>
  <c r="L17" i="1"/>
  <c r="V17" i="1" s="1"/>
  <c r="I18" i="1"/>
  <c r="S18" i="1" s="1"/>
  <c r="J18" i="1"/>
  <c r="T18" i="1" s="1"/>
  <c r="K18" i="1"/>
  <c r="U18" i="1" s="1"/>
  <c r="L18" i="1"/>
  <c r="V18" i="1" s="1"/>
  <c r="I19" i="1"/>
  <c r="J19" i="1"/>
  <c r="T19" i="1" s="1"/>
  <c r="K19" i="1"/>
  <c r="U19" i="1" s="1"/>
  <c r="L19" i="1"/>
  <c r="V19" i="1" s="1"/>
  <c r="I20" i="1"/>
  <c r="J20" i="1"/>
  <c r="T20" i="1" s="1"/>
  <c r="K20" i="1"/>
  <c r="U20" i="1" s="1"/>
  <c r="L20" i="1"/>
  <c r="V20" i="1" s="1"/>
  <c r="H5" i="1"/>
  <c r="R5" i="1" s="1"/>
  <c r="H6" i="1"/>
  <c r="R6" i="1" s="1"/>
  <c r="H7" i="1"/>
  <c r="H8" i="1"/>
  <c r="R8" i="1" s="1"/>
  <c r="H9" i="1"/>
  <c r="R9" i="1" s="1"/>
  <c r="H10" i="1"/>
  <c r="H11" i="1"/>
  <c r="R11" i="1" s="1"/>
  <c r="H12" i="1"/>
  <c r="R12" i="1" s="1"/>
  <c r="H13" i="1"/>
  <c r="R13" i="1" s="1"/>
  <c r="H14" i="1"/>
  <c r="R14" i="1" s="1"/>
  <c r="H15" i="1"/>
  <c r="R15" i="1" s="1"/>
  <c r="H16" i="1"/>
  <c r="R16" i="1" s="1"/>
  <c r="H17" i="1"/>
  <c r="R17" i="1" s="1"/>
  <c r="H18" i="1"/>
  <c r="R18" i="1" s="1"/>
  <c r="H19" i="1"/>
  <c r="R19" i="1" s="1"/>
  <c r="H20" i="1"/>
  <c r="R20" i="1" s="1"/>
  <c r="H4" i="1"/>
  <c r="R4" i="1" s="1"/>
  <c r="I3" i="1"/>
  <c r="J3" i="1" s="1"/>
  <c r="K3" i="1" s="1"/>
  <c r="L3" i="1" s="1"/>
  <c r="D3" i="1"/>
  <c r="E3" i="1" s="1"/>
  <c r="F3" i="1" s="1"/>
  <c r="G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22" i="1" l="1"/>
  <c r="L24" i="1"/>
  <c r="K24" i="1"/>
  <c r="L23" i="1"/>
  <c r="I25" i="1"/>
  <c r="I24" i="1"/>
  <c r="S22" i="1"/>
  <c r="J24" i="1"/>
  <c r="O23" i="1"/>
  <c r="O22" i="1"/>
  <c r="O24" i="1"/>
  <c r="O25" i="1"/>
  <c r="R10" i="1"/>
  <c r="H24" i="1"/>
  <c r="J23" i="1"/>
  <c r="T6" i="1"/>
  <c r="H23" i="1"/>
  <c r="S25" i="1"/>
  <c r="S24" i="1"/>
  <c r="M23" i="1"/>
  <c r="P23" i="1"/>
  <c r="M24" i="1"/>
  <c r="N23" i="1"/>
  <c r="N24" i="1"/>
  <c r="N25" i="1"/>
  <c r="N22" i="1"/>
  <c r="U6" i="1"/>
  <c r="K23" i="1"/>
  <c r="Q22" i="1"/>
  <c r="I23" i="1"/>
  <c r="R7" i="1"/>
  <c r="R25" i="1" s="1"/>
  <c r="J22" i="1"/>
  <c r="P25" i="1"/>
  <c r="M25" i="1"/>
  <c r="U4" i="1"/>
  <c r="P24" i="1"/>
  <c r="J25" i="1"/>
  <c r="L22" i="1"/>
  <c r="K22" i="1"/>
  <c r="Q25" i="1"/>
  <c r="I22" i="1"/>
  <c r="H22" i="1"/>
  <c r="V4" i="1"/>
  <c r="Q24" i="1"/>
  <c r="L25" i="1"/>
  <c r="S23" i="1"/>
  <c r="T4" i="1"/>
  <c r="K25" i="1"/>
  <c r="Q23" i="1"/>
  <c r="H25" i="1"/>
  <c r="R23" i="1" l="1"/>
  <c r="R22" i="1"/>
  <c r="R24" i="1"/>
  <c r="U23" i="1"/>
  <c r="U22" i="1"/>
  <c r="U24" i="1"/>
  <c r="U25" i="1"/>
  <c r="T22" i="1"/>
  <c r="T23" i="1"/>
  <c r="T25" i="1"/>
  <c r="T24" i="1"/>
</calcChain>
</file>

<file path=xl/sharedStrings.xml><?xml version="1.0" encoding="utf-8"?>
<sst xmlns="http://schemas.openxmlformats.org/spreadsheetml/2006/main" count="30" uniqueCount="28">
  <si>
    <t>Employee payroll</t>
  </si>
  <si>
    <t>Name</t>
  </si>
  <si>
    <t>Hourly wages</t>
  </si>
  <si>
    <t>Ken</t>
  </si>
  <si>
    <t>Mani</t>
  </si>
  <si>
    <t>Maran</t>
  </si>
  <si>
    <t>Sri</t>
  </si>
  <si>
    <t>ragul</t>
  </si>
  <si>
    <t>Hari</t>
  </si>
  <si>
    <t>Prabhu</t>
  </si>
  <si>
    <t>Raja</t>
  </si>
  <si>
    <t>Prem</t>
  </si>
  <si>
    <t>Poobesh</t>
  </si>
  <si>
    <t>Libbe</t>
  </si>
  <si>
    <t>Aswath</t>
  </si>
  <si>
    <t>Jayanth</t>
  </si>
  <si>
    <t>Ajith</t>
  </si>
  <si>
    <t>Hafeez</t>
  </si>
  <si>
    <t>Max</t>
  </si>
  <si>
    <t>Min</t>
  </si>
  <si>
    <t>Average</t>
  </si>
  <si>
    <t>Total</t>
  </si>
  <si>
    <t xml:space="preserve">Jeeva  </t>
  </si>
  <si>
    <t>Mr.Jayanth</t>
  </si>
  <si>
    <t>Pay</t>
  </si>
  <si>
    <t>Overtime Hours</t>
  </si>
  <si>
    <t>Hours Worked</t>
  </si>
  <si>
    <t>Overtime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</si>
</sst>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779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/>
    <xf numFmtId="16" fontId="0" fillId="9" borderId="0" xfId="0" applyNumberFormat="1" applyFill="1"/>
    <xf numFmtId="164" fontId="0" fillId="9" borderId="0" xfId="0" applyNumberForma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79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0EA4-B16E-46D0-964E-6EE72B9131B0}">
  <dimension ref="A1:AA25"/>
  <sheetViews>
    <sheetView tabSelected="1" topLeftCell="D3" zoomScale="48" zoomScaleNormal="70" workbookViewId="0">
      <selection activeCell="Z57" sqref="Z57"/>
    </sheetView>
  </sheetViews>
  <sheetFormatPr defaultRowHeight="15" x14ac:dyDescent="0.25"/>
  <cols>
    <col min="1" max="17" width="18.140625" customWidth="1"/>
    <col min="18" max="18" width="13.7109375" customWidth="1"/>
    <col min="19" max="19" width="12" bestFit="1" customWidth="1"/>
    <col min="20" max="22" width="10.42578125" bestFit="1" customWidth="1"/>
    <col min="23" max="23" width="13.7109375" bestFit="1" customWidth="1"/>
    <col min="24" max="24" width="11.7109375" customWidth="1"/>
    <col min="25" max="25" width="13.7109375" customWidth="1"/>
    <col min="26" max="26" width="15.28515625" customWidth="1"/>
    <col min="27" max="27" width="17.28515625" customWidth="1"/>
  </cols>
  <sheetData>
    <row r="1" spans="1:27" x14ac:dyDescent="0.25">
      <c r="A1" t="s">
        <v>0</v>
      </c>
      <c r="B1" t="s">
        <v>23</v>
      </c>
    </row>
    <row r="2" spans="1:27" x14ac:dyDescent="0.25">
      <c r="C2" s="15" t="s">
        <v>26</v>
      </c>
      <c r="H2" s="12" t="s">
        <v>25</v>
      </c>
      <c r="M2" s="13" t="s">
        <v>24</v>
      </c>
      <c r="R2" s="14" t="s">
        <v>27</v>
      </c>
      <c r="W2" s="19" t="s">
        <v>21</v>
      </c>
    </row>
    <row r="3" spans="1:27" x14ac:dyDescent="0.25">
      <c r="A3" t="s">
        <v>1</v>
      </c>
      <c r="B3" s="16" t="s">
        <v>2</v>
      </c>
      <c r="C3" s="2">
        <v>44927</v>
      </c>
      <c r="D3" s="2">
        <f>C3+7</f>
        <v>44934</v>
      </c>
      <c r="E3" s="2">
        <f t="shared" ref="E3:G3" si="0">D3+7</f>
        <v>44941</v>
      </c>
      <c r="F3" s="2">
        <f t="shared" si="0"/>
        <v>44948</v>
      </c>
      <c r="G3" s="2">
        <f t="shared" si="0"/>
        <v>44955</v>
      </c>
      <c r="H3" s="4">
        <v>44927</v>
      </c>
      <c r="I3" s="4">
        <f>H3+7</f>
        <v>44934</v>
      </c>
      <c r="J3" s="4">
        <f t="shared" ref="J3:L3" si="1">I3+7</f>
        <v>44941</v>
      </c>
      <c r="K3" s="4">
        <f t="shared" si="1"/>
        <v>44948</v>
      </c>
      <c r="L3" s="4">
        <f t="shared" si="1"/>
        <v>44955</v>
      </c>
      <c r="M3" s="6">
        <v>44927</v>
      </c>
      <c r="N3" s="6">
        <f>M3+7</f>
        <v>44934</v>
      </c>
      <c r="O3" s="6">
        <f t="shared" ref="O3:Q3" si="2">N3+7</f>
        <v>44941</v>
      </c>
      <c r="P3" s="6">
        <f t="shared" si="2"/>
        <v>44948</v>
      </c>
      <c r="Q3" s="6">
        <f t="shared" si="2"/>
        <v>44955</v>
      </c>
      <c r="R3" s="8">
        <v>44927</v>
      </c>
      <c r="S3" s="8">
        <f>R3+7</f>
        <v>44934</v>
      </c>
      <c r="T3" s="8">
        <f t="shared" ref="T3:V3" si="3">S3+7</f>
        <v>44941</v>
      </c>
      <c r="U3" s="8">
        <f t="shared" si="3"/>
        <v>44948</v>
      </c>
      <c r="V3" s="8">
        <f t="shared" si="3"/>
        <v>44955</v>
      </c>
      <c r="W3" s="17">
        <v>44927</v>
      </c>
      <c r="X3" s="17">
        <f>W3+7</f>
        <v>44934</v>
      </c>
      <c r="Y3" s="17">
        <f t="shared" ref="Y3:AA3" si="4">X3+7</f>
        <v>44941</v>
      </c>
      <c r="Z3" s="17">
        <f t="shared" si="4"/>
        <v>44948</v>
      </c>
      <c r="AA3" s="17">
        <f t="shared" si="4"/>
        <v>44955</v>
      </c>
    </row>
    <row r="4" spans="1:27" x14ac:dyDescent="0.25">
      <c r="A4" t="s">
        <v>3</v>
      </c>
      <c r="B4" s="10">
        <v>30</v>
      </c>
      <c r="C4" s="3">
        <v>40</v>
      </c>
      <c r="D4" s="3">
        <v>41</v>
      </c>
      <c r="E4" s="3">
        <v>34</v>
      </c>
      <c r="F4" s="3">
        <v>51</v>
      </c>
      <c r="G4" s="3">
        <v>46</v>
      </c>
      <c r="H4" s="5">
        <f>IF(C4&gt;40,C4-40,0)</f>
        <v>0</v>
      </c>
      <c r="I4" s="5">
        <f>IF(D4&gt;40,D4-J440,0)</f>
        <v>41</v>
      </c>
      <c r="J4" s="5">
        <f t="shared" ref="I4:L19" si="5">IF(E4&gt;40,E4-40,0)</f>
        <v>0</v>
      </c>
      <c r="K4" s="5">
        <f t="shared" si="5"/>
        <v>11</v>
      </c>
      <c r="L4" s="5">
        <f t="shared" si="5"/>
        <v>6</v>
      </c>
      <c r="M4" s="7">
        <f t="shared" ref="M4:M20" si="6">B4*C4</f>
        <v>1200</v>
      </c>
      <c r="N4" s="7">
        <f>D4*B4</f>
        <v>1230</v>
      </c>
      <c r="O4" s="7">
        <f>E4*B4</f>
        <v>1020</v>
      </c>
      <c r="P4" s="7">
        <f>F4*B4</f>
        <v>1530</v>
      </c>
      <c r="Q4" s="7">
        <f>G4*B4</f>
        <v>1380</v>
      </c>
      <c r="R4" s="9">
        <f>H4*15</f>
        <v>0</v>
      </c>
      <c r="S4" s="9">
        <f>I4*15</f>
        <v>615</v>
      </c>
      <c r="T4" s="9">
        <f t="shared" ref="T4:V19" si="7">J4*15</f>
        <v>0</v>
      </c>
      <c r="U4" s="9">
        <f t="shared" si="7"/>
        <v>165</v>
      </c>
      <c r="V4" s="9">
        <f t="shared" si="7"/>
        <v>90</v>
      </c>
      <c r="W4" s="18">
        <f>M4+R4</f>
        <v>1200</v>
      </c>
      <c r="X4" s="18">
        <f>N4+S4</f>
        <v>1845</v>
      </c>
      <c r="Y4" s="18">
        <f>O4+T4</f>
        <v>1020</v>
      </c>
      <c r="Z4" s="18">
        <f t="shared" ref="Y4:AA19" si="8">P4+U4</f>
        <v>1695</v>
      </c>
      <c r="AA4" s="18">
        <f>Q4+V4</f>
        <v>1470</v>
      </c>
    </row>
    <row r="5" spans="1:27" x14ac:dyDescent="0.25">
      <c r="A5" t="s">
        <v>4</v>
      </c>
      <c r="B5" s="10">
        <v>40</v>
      </c>
      <c r="C5" s="3">
        <v>39</v>
      </c>
      <c r="D5" s="3">
        <v>38</v>
      </c>
      <c r="E5" s="3">
        <v>44</v>
      </c>
      <c r="F5" s="3">
        <v>49</v>
      </c>
      <c r="G5" s="3">
        <v>32</v>
      </c>
      <c r="H5" s="5">
        <f t="shared" ref="H5:H20" si="9">IF(C5&gt;40,C5-40,0)</f>
        <v>0</v>
      </c>
      <c r="I5" s="5">
        <f t="shared" si="5"/>
        <v>0</v>
      </c>
      <c r="J5" s="5">
        <f t="shared" si="5"/>
        <v>4</v>
      </c>
      <c r="K5" s="5">
        <f t="shared" si="5"/>
        <v>9</v>
      </c>
      <c r="L5" s="5">
        <f t="shared" si="5"/>
        <v>0</v>
      </c>
      <c r="M5" s="7">
        <f t="shared" si="6"/>
        <v>1560</v>
      </c>
      <c r="N5" s="7">
        <f t="shared" ref="N5:N20" si="10">D5*B5</f>
        <v>1520</v>
      </c>
      <c r="O5" s="7">
        <f t="shared" ref="O5:O20" si="11">E5*B5</f>
        <v>1760</v>
      </c>
      <c r="P5" s="7">
        <f t="shared" ref="P5:P20" si="12">F5*B5</f>
        <v>1960</v>
      </c>
      <c r="Q5" s="7">
        <f t="shared" ref="Q5:Q20" si="13">G5*B5</f>
        <v>1280</v>
      </c>
      <c r="R5" s="9">
        <f t="shared" ref="R5:R20" si="14">H5*15</f>
        <v>0</v>
      </c>
      <c r="S5" s="9">
        <f t="shared" ref="S5:S20" si="15">I5*15</f>
        <v>0</v>
      </c>
      <c r="T5" s="9">
        <f t="shared" si="7"/>
        <v>60</v>
      </c>
      <c r="U5" s="9">
        <f t="shared" si="7"/>
        <v>135</v>
      </c>
      <c r="V5" s="9">
        <f t="shared" si="7"/>
        <v>0</v>
      </c>
      <c r="W5" s="18">
        <f t="shared" ref="W5:X19" si="16">M5+R5</f>
        <v>1560</v>
      </c>
      <c r="X5" s="18">
        <f t="shared" si="16"/>
        <v>1520</v>
      </c>
      <c r="Y5" s="18">
        <f t="shared" si="8"/>
        <v>1820</v>
      </c>
      <c r="Z5" s="18">
        <f t="shared" si="8"/>
        <v>2095</v>
      </c>
      <c r="AA5" s="18">
        <f t="shared" si="8"/>
        <v>1280</v>
      </c>
    </row>
    <row r="6" spans="1:27" x14ac:dyDescent="0.25">
      <c r="A6" t="s">
        <v>5</v>
      </c>
      <c r="B6" s="10">
        <v>18</v>
      </c>
      <c r="C6" s="3">
        <v>42</v>
      </c>
      <c r="D6" s="3">
        <v>49</v>
      </c>
      <c r="E6" s="3">
        <v>47</v>
      </c>
      <c r="F6" s="3">
        <v>48</v>
      </c>
      <c r="G6" s="3">
        <v>46</v>
      </c>
      <c r="H6" s="5">
        <f t="shared" si="9"/>
        <v>2</v>
      </c>
      <c r="I6" s="5">
        <f t="shared" si="5"/>
        <v>9</v>
      </c>
      <c r="J6" s="5">
        <f t="shared" si="5"/>
        <v>7</v>
      </c>
      <c r="K6" s="5">
        <f t="shared" si="5"/>
        <v>8</v>
      </c>
      <c r="L6" s="5">
        <f t="shared" si="5"/>
        <v>6</v>
      </c>
      <c r="M6" s="7">
        <f t="shared" si="6"/>
        <v>756</v>
      </c>
      <c r="N6" s="7">
        <f t="shared" si="10"/>
        <v>882</v>
      </c>
      <c r="O6" s="7">
        <f t="shared" si="11"/>
        <v>846</v>
      </c>
      <c r="P6" s="7">
        <f t="shared" si="12"/>
        <v>864</v>
      </c>
      <c r="Q6" s="7">
        <f t="shared" si="13"/>
        <v>828</v>
      </c>
      <c r="R6" s="9">
        <f t="shared" si="14"/>
        <v>30</v>
      </c>
      <c r="S6" s="9">
        <f t="shared" si="15"/>
        <v>135</v>
      </c>
      <c r="T6" s="9">
        <f t="shared" si="7"/>
        <v>105</v>
      </c>
      <c r="U6" s="9">
        <f t="shared" si="7"/>
        <v>120</v>
      </c>
      <c r="V6" s="9">
        <f t="shared" si="7"/>
        <v>90</v>
      </c>
      <c r="W6" s="18">
        <f t="shared" si="16"/>
        <v>786</v>
      </c>
      <c r="X6" s="18">
        <f t="shared" si="16"/>
        <v>1017</v>
      </c>
      <c r="Y6" s="18">
        <f t="shared" si="8"/>
        <v>951</v>
      </c>
      <c r="Z6" s="18">
        <f t="shared" si="8"/>
        <v>984</v>
      </c>
      <c r="AA6" s="18">
        <f t="shared" si="8"/>
        <v>918</v>
      </c>
    </row>
    <row r="7" spans="1:27" x14ac:dyDescent="0.25">
      <c r="A7" t="s">
        <v>6</v>
      </c>
      <c r="B7" s="10">
        <v>29</v>
      </c>
      <c r="C7" s="3">
        <v>46</v>
      </c>
      <c r="D7" s="3">
        <v>45</v>
      </c>
      <c r="E7" s="3">
        <v>39</v>
      </c>
      <c r="F7" s="3">
        <v>44</v>
      </c>
      <c r="G7" s="3">
        <v>47</v>
      </c>
      <c r="H7" s="5">
        <f t="shared" si="9"/>
        <v>6</v>
      </c>
      <c r="I7" s="5">
        <f t="shared" si="5"/>
        <v>5</v>
      </c>
      <c r="J7" s="5">
        <f t="shared" si="5"/>
        <v>0</v>
      </c>
      <c r="K7" s="5">
        <f t="shared" si="5"/>
        <v>4</v>
      </c>
      <c r="L7" s="5">
        <f t="shared" si="5"/>
        <v>7</v>
      </c>
      <c r="M7" s="7">
        <f t="shared" si="6"/>
        <v>1334</v>
      </c>
      <c r="N7" s="7">
        <f t="shared" si="10"/>
        <v>1305</v>
      </c>
      <c r="O7" s="7">
        <f t="shared" si="11"/>
        <v>1131</v>
      </c>
      <c r="P7" s="7">
        <f t="shared" si="12"/>
        <v>1276</v>
      </c>
      <c r="Q7" s="7">
        <f t="shared" si="13"/>
        <v>1363</v>
      </c>
      <c r="R7" s="9">
        <f t="shared" si="14"/>
        <v>90</v>
      </c>
      <c r="S7" s="9">
        <f t="shared" si="15"/>
        <v>75</v>
      </c>
      <c r="T7" s="9">
        <f t="shared" si="7"/>
        <v>0</v>
      </c>
      <c r="U7" s="9">
        <f t="shared" si="7"/>
        <v>60</v>
      </c>
      <c r="V7" s="9">
        <f t="shared" si="7"/>
        <v>105</v>
      </c>
      <c r="W7" s="18">
        <f t="shared" si="16"/>
        <v>1424</v>
      </c>
      <c r="X7" s="18">
        <f t="shared" si="16"/>
        <v>1380</v>
      </c>
      <c r="Y7" s="18">
        <f t="shared" si="8"/>
        <v>1131</v>
      </c>
      <c r="Z7" s="18">
        <f t="shared" si="8"/>
        <v>1336</v>
      </c>
      <c r="AA7" s="18">
        <f t="shared" si="8"/>
        <v>1468</v>
      </c>
    </row>
    <row r="8" spans="1:27" x14ac:dyDescent="0.25">
      <c r="A8" t="s">
        <v>7</v>
      </c>
      <c r="B8" s="10">
        <v>41</v>
      </c>
      <c r="C8" s="3">
        <v>36</v>
      </c>
      <c r="D8" s="3">
        <v>29</v>
      </c>
      <c r="E8" s="3">
        <v>40</v>
      </c>
      <c r="F8" s="3">
        <v>43</v>
      </c>
      <c r="G8" s="3">
        <v>53</v>
      </c>
      <c r="H8" s="5">
        <f t="shared" si="9"/>
        <v>0</v>
      </c>
      <c r="I8" s="5">
        <f t="shared" si="5"/>
        <v>0</v>
      </c>
      <c r="J8" s="5">
        <f t="shared" si="5"/>
        <v>0</v>
      </c>
      <c r="K8" s="5">
        <f t="shared" si="5"/>
        <v>3</v>
      </c>
      <c r="L8" s="5">
        <f t="shared" si="5"/>
        <v>13</v>
      </c>
      <c r="M8" s="7">
        <f t="shared" si="6"/>
        <v>1476</v>
      </c>
      <c r="N8" s="7">
        <f t="shared" si="10"/>
        <v>1189</v>
      </c>
      <c r="O8" s="7">
        <f t="shared" si="11"/>
        <v>1640</v>
      </c>
      <c r="P8" s="7">
        <f t="shared" si="12"/>
        <v>1763</v>
      </c>
      <c r="Q8" s="7">
        <f t="shared" si="13"/>
        <v>2173</v>
      </c>
      <c r="R8" s="9">
        <f t="shared" si="14"/>
        <v>0</v>
      </c>
      <c r="S8" s="9">
        <f t="shared" si="15"/>
        <v>0</v>
      </c>
      <c r="T8" s="9">
        <f t="shared" si="7"/>
        <v>0</v>
      </c>
      <c r="U8" s="9">
        <f t="shared" si="7"/>
        <v>45</v>
      </c>
      <c r="V8" s="9">
        <f t="shared" si="7"/>
        <v>195</v>
      </c>
      <c r="W8" s="18">
        <f t="shared" si="16"/>
        <v>1476</v>
      </c>
      <c r="X8" s="18">
        <f t="shared" si="16"/>
        <v>1189</v>
      </c>
      <c r="Y8" s="18">
        <f t="shared" si="8"/>
        <v>1640</v>
      </c>
      <c r="Z8" s="18">
        <f t="shared" si="8"/>
        <v>1808</v>
      </c>
      <c r="AA8" s="18">
        <f t="shared" si="8"/>
        <v>2368</v>
      </c>
    </row>
    <row r="9" spans="1:27" x14ac:dyDescent="0.25">
      <c r="A9" t="s">
        <v>8</v>
      </c>
      <c r="B9" s="10">
        <v>36</v>
      </c>
      <c r="C9" s="3">
        <v>47</v>
      </c>
      <c r="D9" s="3">
        <v>50</v>
      </c>
      <c r="E9" s="3">
        <v>41</v>
      </c>
      <c r="F9" s="3">
        <v>33</v>
      </c>
      <c r="G9" s="3">
        <v>29</v>
      </c>
      <c r="H9" s="5">
        <f t="shared" si="9"/>
        <v>7</v>
      </c>
      <c r="I9" s="5">
        <f t="shared" si="5"/>
        <v>10</v>
      </c>
      <c r="J9" s="5">
        <f t="shared" si="5"/>
        <v>1</v>
      </c>
      <c r="K9" s="5">
        <f t="shared" si="5"/>
        <v>0</v>
      </c>
      <c r="L9" s="5">
        <f t="shared" si="5"/>
        <v>0</v>
      </c>
      <c r="M9" s="7">
        <f t="shared" si="6"/>
        <v>1692</v>
      </c>
      <c r="N9" s="7">
        <f t="shared" si="10"/>
        <v>1800</v>
      </c>
      <c r="O9" s="7">
        <f t="shared" si="11"/>
        <v>1476</v>
      </c>
      <c r="P9" s="7">
        <f t="shared" si="12"/>
        <v>1188</v>
      </c>
      <c r="Q9" s="7">
        <f t="shared" si="13"/>
        <v>1044</v>
      </c>
      <c r="R9" s="9">
        <f t="shared" si="14"/>
        <v>105</v>
      </c>
      <c r="S9" s="9">
        <f t="shared" si="15"/>
        <v>150</v>
      </c>
      <c r="T9" s="9">
        <f t="shared" si="7"/>
        <v>15</v>
      </c>
      <c r="U9" s="9">
        <f t="shared" si="7"/>
        <v>0</v>
      </c>
      <c r="V9" s="9">
        <f t="shared" si="7"/>
        <v>0</v>
      </c>
      <c r="W9" s="18">
        <f t="shared" si="16"/>
        <v>1797</v>
      </c>
      <c r="X9" s="18">
        <f t="shared" si="16"/>
        <v>1950</v>
      </c>
      <c r="Y9" s="18">
        <f t="shared" si="8"/>
        <v>1491</v>
      </c>
      <c r="Z9" s="18">
        <f t="shared" si="8"/>
        <v>1188</v>
      </c>
      <c r="AA9" s="18">
        <f t="shared" si="8"/>
        <v>1044</v>
      </c>
    </row>
    <row r="10" spans="1:27" x14ac:dyDescent="0.25">
      <c r="A10" t="s">
        <v>22</v>
      </c>
      <c r="B10" s="10">
        <v>22</v>
      </c>
      <c r="C10" s="3">
        <v>33</v>
      </c>
      <c r="D10" s="3">
        <v>36</v>
      </c>
      <c r="E10" s="3">
        <v>46</v>
      </c>
      <c r="F10" s="3">
        <v>35</v>
      </c>
      <c r="G10" s="3">
        <v>40</v>
      </c>
      <c r="H10" s="5">
        <f t="shared" si="9"/>
        <v>0</v>
      </c>
      <c r="I10" s="5">
        <f t="shared" si="5"/>
        <v>0</v>
      </c>
      <c r="J10" s="5">
        <f t="shared" si="5"/>
        <v>6</v>
      </c>
      <c r="K10" s="5">
        <f t="shared" si="5"/>
        <v>0</v>
      </c>
      <c r="L10" s="5">
        <f t="shared" si="5"/>
        <v>0</v>
      </c>
      <c r="M10" s="7">
        <f t="shared" si="6"/>
        <v>726</v>
      </c>
      <c r="N10" s="7">
        <f t="shared" si="10"/>
        <v>792</v>
      </c>
      <c r="O10" s="7">
        <f t="shared" si="11"/>
        <v>1012</v>
      </c>
      <c r="P10" s="7">
        <f t="shared" si="12"/>
        <v>770</v>
      </c>
      <c r="Q10" s="7">
        <f t="shared" si="13"/>
        <v>880</v>
      </c>
      <c r="R10" s="9">
        <f t="shared" si="14"/>
        <v>0</v>
      </c>
      <c r="S10" s="9">
        <f t="shared" si="15"/>
        <v>0</v>
      </c>
      <c r="T10" s="9">
        <f t="shared" si="7"/>
        <v>90</v>
      </c>
      <c r="U10" s="9">
        <f t="shared" si="7"/>
        <v>0</v>
      </c>
      <c r="V10" s="9">
        <f t="shared" si="7"/>
        <v>0</v>
      </c>
      <c r="W10" s="18">
        <f t="shared" si="16"/>
        <v>726</v>
      </c>
      <c r="X10" s="18">
        <f t="shared" si="16"/>
        <v>792</v>
      </c>
      <c r="Y10" s="18">
        <f t="shared" si="8"/>
        <v>1102</v>
      </c>
      <c r="Z10" s="18">
        <f t="shared" si="8"/>
        <v>770</v>
      </c>
      <c r="AA10" s="18">
        <f t="shared" si="8"/>
        <v>880</v>
      </c>
    </row>
    <row r="11" spans="1:27" x14ac:dyDescent="0.25">
      <c r="A11" t="s">
        <v>10</v>
      </c>
      <c r="B11" s="10">
        <v>44</v>
      </c>
      <c r="C11" s="3">
        <v>39</v>
      </c>
      <c r="D11" s="3">
        <v>39</v>
      </c>
      <c r="E11" s="3">
        <v>41</v>
      </c>
      <c r="F11" s="3">
        <v>42</v>
      </c>
      <c r="G11" s="3">
        <v>39</v>
      </c>
      <c r="H11" s="5">
        <f t="shared" si="9"/>
        <v>0</v>
      </c>
      <c r="I11" s="5">
        <f t="shared" si="5"/>
        <v>0</v>
      </c>
      <c r="J11" s="5">
        <f t="shared" si="5"/>
        <v>1</v>
      </c>
      <c r="K11" s="5">
        <f t="shared" si="5"/>
        <v>2</v>
      </c>
      <c r="L11" s="5">
        <f t="shared" si="5"/>
        <v>0</v>
      </c>
      <c r="M11" s="7">
        <f t="shared" si="6"/>
        <v>1716</v>
      </c>
      <c r="N11" s="7">
        <f t="shared" si="10"/>
        <v>1716</v>
      </c>
      <c r="O11" s="7">
        <f t="shared" si="11"/>
        <v>1804</v>
      </c>
      <c r="P11" s="7">
        <f t="shared" si="12"/>
        <v>1848</v>
      </c>
      <c r="Q11" s="7">
        <f t="shared" si="13"/>
        <v>1716</v>
      </c>
      <c r="R11" s="9">
        <f t="shared" si="14"/>
        <v>0</v>
      </c>
      <c r="S11" s="9">
        <f t="shared" si="15"/>
        <v>0</v>
      </c>
      <c r="T11" s="9">
        <f t="shared" si="7"/>
        <v>15</v>
      </c>
      <c r="U11" s="9">
        <f t="shared" si="7"/>
        <v>30</v>
      </c>
      <c r="V11" s="9">
        <f t="shared" si="7"/>
        <v>0</v>
      </c>
      <c r="W11" s="18">
        <f t="shared" si="16"/>
        <v>1716</v>
      </c>
      <c r="X11" s="18">
        <f t="shared" si="16"/>
        <v>1716</v>
      </c>
      <c r="Y11" s="18">
        <f t="shared" si="8"/>
        <v>1819</v>
      </c>
      <c r="Z11" s="18">
        <f t="shared" si="8"/>
        <v>1878</v>
      </c>
      <c r="AA11" s="18">
        <f t="shared" si="8"/>
        <v>1716</v>
      </c>
    </row>
    <row r="12" spans="1:27" x14ac:dyDescent="0.25">
      <c r="A12" t="s">
        <v>11</v>
      </c>
      <c r="B12" s="10">
        <v>24</v>
      </c>
      <c r="C12" s="3">
        <v>40</v>
      </c>
      <c r="D12" s="3">
        <v>40</v>
      </c>
      <c r="E12" s="3">
        <v>29</v>
      </c>
      <c r="F12" s="3">
        <v>46</v>
      </c>
      <c r="G12" s="3">
        <v>38</v>
      </c>
      <c r="H12" s="5">
        <f t="shared" si="9"/>
        <v>0</v>
      </c>
      <c r="I12" s="5">
        <f t="shared" si="5"/>
        <v>0</v>
      </c>
      <c r="J12" s="5">
        <f t="shared" si="5"/>
        <v>0</v>
      </c>
      <c r="K12" s="5">
        <f t="shared" si="5"/>
        <v>6</v>
      </c>
      <c r="L12" s="5">
        <f t="shared" si="5"/>
        <v>0</v>
      </c>
      <c r="M12" s="7">
        <f t="shared" si="6"/>
        <v>960</v>
      </c>
      <c r="N12" s="7">
        <f t="shared" si="10"/>
        <v>960</v>
      </c>
      <c r="O12" s="7">
        <f t="shared" si="11"/>
        <v>696</v>
      </c>
      <c r="P12" s="7">
        <f t="shared" si="12"/>
        <v>1104</v>
      </c>
      <c r="Q12" s="7">
        <f t="shared" si="13"/>
        <v>912</v>
      </c>
      <c r="R12" s="9">
        <f t="shared" si="14"/>
        <v>0</v>
      </c>
      <c r="S12" s="9">
        <f t="shared" si="15"/>
        <v>0</v>
      </c>
      <c r="T12" s="9">
        <f t="shared" si="7"/>
        <v>0</v>
      </c>
      <c r="U12" s="9">
        <f t="shared" si="7"/>
        <v>90</v>
      </c>
      <c r="V12" s="9">
        <f t="shared" si="7"/>
        <v>0</v>
      </c>
      <c r="W12" s="18">
        <f t="shared" si="16"/>
        <v>960</v>
      </c>
      <c r="X12" s="18">
        <f t="shared" si="16"/>
        <v>960</v>
      </c>
      <c r="Y12" s="18">
        <f t="shared" si="8"/>
        <v>696</v>
      </c>
      <c r="Z12" s="18">
        <f t="shared" si="8"/>
        <v>1194</v>
      </c>
      <c r="AA12" s="18">
        <f t="shared" si="8"/>
        <v>912</v>
      </c>
    </row>
    <row r="13" spans="1:27" x14ac:dyDescent="0.25">
      <c r="A13" t="s">
        <v>10</v>
      </c>
      <c r="B13" s="10">
        <v>31</v>
      </c>
      <c r="C13" s="3">
        <v>42</v>
      </c>
      <c r="D13" s="3">
        <v>44</v>
      </c>
      <c r="E13" s="3">
        <v>50</v>
      </c>
      <c r="F13" s="3">
        <v>41</v>
      </c>
      <c r="G13" s="3">
        <v>44</v>
      </c>
      <c r="H13" s="5">
        <f t="shared" si="9"/>
        <v>2</v>
      </c>
      <c r="I13" s="5">
        <f t="shared" si="5"/>
        <v>4</v>
      </c>
      <c r="J13" s="5">
        <f t="shared" si="5"/>
        <v>10</v>
      </c>
      <c r="K13" s="5">
        <f t="shared" si="5"/>
        <v>1</v>
      </c>
      <c r="L13" s="5">
        <f t="shared" si="5"/>
        <v>4</v>
      </c>
      <c r="M13" s="7">
        <f t="shared" si="6"/>
        <v>1302</v>
      </c>
      <c r="N13" s="7">
        <f t="shared" si="10"/>
        <v>1364</v>
      </c>
      <c r="O13" s="7">
        <f t="shared" si="11"/>
        <v>1550</v>
      </c>
      <c r="P13" s="7">
        <f t="shared" si="12"/>
        <v>1271</v>
      </c>
      <c r="Q13" s="7">
        <f t="shared" si="13"/>
        <v>1364</v>
      </c>
      <c r="R13" s="9">
        <f t="shared" si="14"/>
        <v>30</v>
      </c>
      <c r="S13" s="9">
        <f t="shared" si="15"/>
        <v>60</v>
      </c>
      <c r="T13" s="9">
        <f t="shared" si="7"/>
        <v>150</v>
      </c>
      <c r="U13" s="9">
        <f t="shared" si="7"/>
        <v>15</v>
      </c>
      <c r="V13" s="9">
        <f t="shared" si="7"/>
        <v>60</v>
      </c>
      <c r="W13" s="18">
        <f t="shared" si="16"/>
        <v>1332</v>
      </c>
      <c r="X13" s="18">
        <f t="shared" si="16"/>
        <v>1424</v>
      </c>
      <c r="Y13" s="18">
        <f t="shared" si="8"/>
        <v>1700</v>
      </c>
      <c r="Z13" s="18">
        <f t="shared" si="8"/>
        <v>1286</v>
      </c>
      <c r="AA13" s="18">
        <f t="shared" si="8"/>
        <v>1424</v>
      </c>
    </row>
    <row r="14" spans="1:27" x14ac:dyDescent="0.25">
      <c r="A14" t="s">
        <v>12</v>
      </c>
      <c r="B14" s="10">
        <v>29</v>
      </c>
      <c r="C14" s="3">
        <v>44</v>
      </c>
      <c r="D14" s="3">
        <v>48</v>
      </c>
      <c r="E14" s="3">
        <v>44</v>
      </c>
      <c r="F14" s="3">
        <v>40</v>
      </c>
      <c r="G14" s="3">
        <v>50</v>
      </c>
      <c r="H14" s="5">
        <f t="shared" si="9"/>
        <v>4</v>
      </c>
      <c r="I14" s="5">
        <f t="shared" si="5"/>
        <v>8</v>
      </c>
      <c r="J14" s="5">
        <f t="shared" si="5"/>
        <v>4</v>
      </c>
      <c r="K14" s="5">
        <f t="shared" si="5"/>
        <v>0</v>
      </c>
      <c r="L14" s="5">
        <f t="shared" si="5"/>
        <v>10</v>
      </c>
      <c r="M14" s="7">
        <f t="shared" si="6"/>
        <v>1276</v>
      </c>
      <c r="N14" s="7">
        <f t="shared" si="10"/>
        <v>1392</v>
      </c>
      <c r="O14" s="7">
        <f t="shared" si="11"/>
        <v>1276</v>
      </c>
      <c r="P14" s="7">
        <f t="shared" si="12"/>
        <v>1160</v>
      </c>
      <c r="Q14" s="7">
        <f t="shared" si="13"/>
        <v>1450</v>
      </c>
      <c r="R14" s="9">
        <f t="shared" si="14"/>
        <v>60</v>
      </c>
      <c r="S14" s="9">
        <f t="shared" si="15"/>
        <v>120</v>
      </c>
      <c r="T14" s="9">
        <f t="shared" si="7"/>
        <v>60</v>
      </c>
      <c r="U14" s="9">
        <f t="shared" si="7"/>
        <v>0</v>
      </c>
      <c r="V14" s="9">
        <f t="shared" si="7"/>
        <v>150</v>
      </c>
      <c r="W14" s="18">
        <f t="shared" si="16"/>
        <v>1336</v>
      </c>
      <c r="X14" s="18">
        <f t="shared" si="16"/>
        <v>1512</v>
      </c>
      <c r="Y14" s="18">
        <f t="shared" si="8"/>
        <v>1336</v>
      </c>
      <c r="Z14" s="18">
        <f t="shared" si="8"/>
        <v>1160</v>
      </c>
      <c r="AA14" s="18">
        <f t="shared" si="8"/>
        <v>1600</v>
      </c>
    </row>
    <row r="15" spans="1:27" x14ac:dyDescent="0.25">
      <c r="A15" t="s">
        <v>13</v>
      </c>
      <c r="B15" s="10">
        <v>30</v>
      </c>
      <c r="C15" s="3">
        <v>45</v>
      </c>
      <c r="D15" s="3">
        <v>41</v>
      </c>
      <c r="E15" s="3">
        <v>42</v>
      </c>
      <c r="F15" s="3">
        <v>39</v>
      </c>
      <c r="G15" s="3">
        <v>40</v>
      </c>
      <c r="H15" s="5">
        <f t="shared" si="9"/>
        <v>5</v>
      </c>
      <c r="I15" s="5">
        <f t="shared" si="5"/>
        <v>1</v>
      </c>
      <c r="J15" s="5">
        <f t="shared" si="5"/>
        <v>2</v>
      </c>
      <c r="K15" s="5">
        <f t="shared" si="5"/>
        <v>0</v>
      </c>
      <c r="L15" s="5">
        <f t="shared" si="5"/>
        <v>0</v>
      </c>
      <c r="M15" s="7">
        <f t="shared" si="6"/>
        <v>1350</v>
      </c>
      <c r="N15" s="7">
        <f t="shared" si="10"/>
        <v>1230</v>
      </c>
      <c r="O15" s="7">
        <f t="shared" si="11"/>
        <v>1260</v>
      </c>
      <c r="P15" s="7">
        <f t="shared" si="12"/>
        <v>1170</v>
      </c>
      <c r="Q15" s="7">
        <f t="shared" si="13"/>
        <v>1200</v>
      </c>
      <c r="R15" s="9">
        <f t="shared" si="14"/>
        <v>75</v>
      </c>
      <c r="S15" s="9">
        <f t="shared" si="15"/>
        <v>15</v>
      </c>
      <c r="T15" s="9">
        <f t="shared" si="7"/>
        <v>30</v>
      </c>
      <c r="U15" s="9">
        <f t="shared" si="7"/>
        <v>0</v>
      </c>
      <c r="V15" s="9">
        <f t="shared" si="7"/>
        <v>0</v>
      </c>
      <c r="W15" s="18">
        <f t="shared" si="16"/>
        <v>1425</v>
      </c>
      <c r="X15" s="18">
        <f t="shared" si="16"/>
        <v>1245</v>
      </c>
      <c r="Y15" s="18">
        <f t="shared" si="8"/>
        <v>1290</v>
      </c>
      <c r="Z15" s="18">
        <f t="shared" si="8"/>
        <v>1170</v>
      </c>
      <c r="AA15" s="18">
        <f t="shared" si="8"/>
        <v>1200</v>
      </c>
    </row>
    <row r="16" spans="1:27" x14ac:dyDescent="0.25">
      <c r="A16" t="s">
        <v>14</v>
      </c>
      <c r="B16" s="10">
        <v>21</v>
      </c>
      <c r="C16" s="3">
        <v>46</v>
      </c>
      <c r="D16" s="3">
        <v>40</v>
      </c>
      <c r="E16" s="3">
        <v>36</v>
      </c>
      <c r="F16" s="3">
        <v>37</v>
      </c>
      <c r="G16" s="3">
        <v>41</v>
      </c>
      <c r="H16" s="5">
        <f t="shared" si="9"/>
        <v>6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1</v>
      </c>
      <c r="M16" s="7">
        <f t="shared" si="6"/>
        <v>966</v>
      </c>
      <c r="N16" s="7">
        <f t="shared" si="10"/>
        <v>840</v>
      </c>
      <c r="O16" s="7">
        <f t="shared" si="11"/>
        <v>756</v>
      </c>
      <c r="P16" s="7">
        <f t="shared" si="12"/>
        <v>777</v>
      </c>
      <c r="Q16" s="7">
        <f t="shared" si="13"/>
        <v>861</v>
      </c>
      <c r="R16" s="9">
        <f t="shared" si="14"/>
        <v>90</v>
      </c>
      <c r="S16" s="9">
        <f t="shared" si="15"/>
        <v>0</v>
      </c>
      <c r="T16" s="9">
        <f t="shared" si="7"/>
        <v>0</v>
      </c>
      <c r="U16" s="9">
        <f t="shared" si="7"/>
        <v>0</v>
      </c>
      <c r="V16" s="9">
        <f t="shared" si="7"/>
        <v>15</v>
      </c>
      <c r="W16" s="18">
        <f t="shared" si="16"/>
        <v>1056</v>
      </c>
      <c r="X16" s="18">
        <f t="shared" si="16"/>
        <v>840</v>
      </c>
      <c r="Y16" s="18">
        <f t="shared" si="8"/>
        <v>756</v>
      </c>
      <c r="Z16" s="18">
        <f t="shared" si="8"/>
        <v>777</v>
      </c>
      <c r="AA16" s="18">
        <f t="shared" si="8"/>
        <v>876</v>
      </c>
    </row>
    <row r="17" spans="1:27" x14ac:dyDescent="0.25">
      <c r="A17" t="s">
        <v>15</v>
      </c>
      <c r="B17" s="10">
        <v>25</v>
      </c>
      <c r="C17" s="3">
        <v>37</v>
      </c>
      <c r="D17" s="3">
        <v>46</v>
      </c>
      <c r="E17" s="3">
        <v>35</v>
      </c>
      <c r="F17" s="3">
        <v>36</v>
      </c>
      <c r="G17" s="3">
        <v>42</v>
      </c>
      <c r="H17" s="5">
        <f t="shared" si="9"/>
        <v>0</v>
      </c>
      <c r="I17" s="5">
        <f t="shared" si="5"/>
        <v>6</v>
      </c>
      <c r="J17" s="5">
        <f t="shared" si="5"/>
        <v>0</v>
      </c>
      <c r="K17" s="5">
        <f t="shared" si="5"/>
        <v>0</v>
      </c>
      <c r="L17" s="5">
        <f t="shared" si="5"/>
        <v>2</v>
      </c>
      <c r="M17" s="7">
        <f t="shared" si="6"/>
        <v>925</v>
      </c>
      <c r="N17" s="7">
        <f t="shared" si="10"/>
        <v>1150</v>
      </c>
      <c r="O17" s="7">
        <f t="shared" si="11"/>
        <v>875</v>
      </c>
      <c r="P17" s="7">
        <f t="shared" si="12"/>
        <v>900</v>
      </c>
      <c r="Q17" s="7">
        <f t="shared" si="13"/>
        <v>1050</v>
      </c>
      <c r="R17" s="9">
        <f t="shared" si="14"/>
        <v>0</v>
      </c>
      <c r="S17" s="9">
        <f t="shared" si="15"/>
        <v>90</v>
      </c>
      <c r="T17" s="9">
        <f t="shared" si="7"/>
        <v>0</v>
      </c>
      <c r="U17" s="9">
        <f t="shared" si="7"/>
        <v>0</v>
      </c>
      <c r="V17" s="9">
        <f t="shared" si="7"/>
        <v>30</v>
      </c>
      <c r="W17" s="18">
        <f t="shared" si="16"/>
        <v>925</v>
      </c>
      <c r="X17" s="18">
        <f t="shared" si="16"/>
        <v>1240</v>
      </c>
      <c r="Y17" s="18">
        <f t="shared" si="8"/>
        <v>875</v>
      </c>
      <c r="Z17" s="18">
        <f t="shared" si="8"/>
        <v>900</v>
      </c>
      <c r="AA17" s="18">
        <f t="shared" si="8"/>
        <v>1080</v>
      </c>
    </row>
    <row r="18" spans="1:27" x14ac:dyDescent="0.25">
      <c r="A18" t="s">
        <v>16</v>
      </c>
      <c r="B18" s="10">
        <v>54</v>
      </c>
      <c r="C18" s="3">
        <v>49</v>
      </c>
      <c r="D18" s="3">
        <v>32</v>
      </c>
      <c r="E18" s="3">
        <v>39</v>
      </c>
      <c r="F18" s="3">
        <v>45</v>
      </c>
      <c r="G18" s="3">
        <v>50</v>
      </c>
      <c r="H18" s="5">
        <f t="shared" si="9"/>
        <v>9</v>
      </c>
      <c r="I18" s="5">
        <f t="shared" si="5"/>
        <v>0</v>
      </c>
      <c r="J18" s="5">
        <f t="shared" si="5"/>
        <v>0</v>
      </c>
      <c r="K18" s="5">
        <f t="shared" si="5"/>
        <v>5</v>
      </c>
      <c r="L18" s="5">
        <f t="shared" si="5"/>
        <v>10</v>
      </c>
      <c r="M18" s="7">
        <f t="shared" si="6"/>
        <v>2646</v>
      </c>
      <c r="N18" s="7">
        <f t="shared" si="10"/>
        <v>1728</v>
      </c>
      <c r="O18" s="7">
        <f t="shared" si="11"/>
        <v>2106</v>
      </c>
      <c r="P18" s="7">
        <f t="shared" si="12"/>
        <v>2430</v>
      </c>
      <c r="Q18" s="7">
        <f t="shared" si="13"/>
        <v>2700</v>
      </c>
      <c r="R18" s="9">
        <f t="shared" si="14"/>
        <v>135</v>
      </c>
      <c r="S18" s="9">
        <f t="shared" si="15"/>
        <v>0</v>
      </c>
      <c r="T18" s="9">
        <f t="shared" si="7"/>
        <v>0</v>
      </c>
      <c r="U18" s="9">
        <f t="shared" si="7"/>
        <v>75</v>
      </c>
      <c r="V18" s="9">
        <f t="shared" si="7"/>
        <v>150</v>
      </c>
      <c r="W18" s="18">
        <f t="shared" si="16"/>
        <v>2781</v>
      </c>
      <c r="X18" s="18">
        <f t="shared" si="16"/>
        <v>1728</v>
      </c>
      <c r="Y18" s="18">
        <f t="shared" si="8"/>
        <v>2106</v>
      </c>
      <c r="Z18" s="18">
        <f t="shared" si="8"/>
        <v>2505</v>
      </c>
      <c r="AA18" s="18">
        <f t="shared" si="8"/>
        <v>2850</v>
      </c>
    </row>
    <row r="19" spans="1:27" x14ac:dyDescent="0.25">
      <c r="A19" t="s">
        <v>17</v>
      </c>
      <c r="B19" s="10">
        <v>30</v>
      </c>
      <c r="C19" s="3">
        <v>43</v>
      </c>
      <c r="D19" s="3">
        <v>45</v>
      </c>
      <c r="E19" s="3">
        <v>40</v>
      </c>
      <c r="F19" s="3">
        <v>44</v>
      </c>
      <c r="G19" s="3">
        <v>44</v>
      </c>
      <c r="H19" s="5">
        <f t="shared" si="9"/>
        <v>3</v>
      </c>
      <c r="I19" s="5">
        <f t="shared" si="5"/>
        <v>5</v>
      </c>
      <c r="J19" s="5">
        <f t="shared" si="5"/>
        <v>0</v>
      </c>
      <c r="K19" s="5">
        <f t="shared" si="5"/>
        <v>4</v>
      </c>
      <c r="L19" s="5">
        <f t="shared" si="5"/>
        <v>4</v>
      </c>
      <c r="M19" s="7">
        <f t="shared" si="6"/>
        <v>1290</v>
      </c>
      <c r="N19" s="7">
        <f t="shared" si="10"/>
        <v>1350</v>
      </c>
      <c r="O19" s="7">
        <f t="shared" si="11"/>
        <v>1200</v>
      </c>
      <c r="P19" s="7">
        <f t="shared" si="12"/>
        <v>1320</v>
      </c>
      <c r="Q19" s="7">
        <f t="shared" si="13"/>
        <v>1320</v>
      </c>
      <c r="R19" s="9">
        <f t="shared" si="14"/>
        <v>45</v>
      </c>
      <c r="S19" s="9">
        <f t="shared" si="15"/>
        <v>75</v>
      </c>
      <c r="T19" s="9">
        <f t="shared" si="7"/>
        <v>0</v>
      </c>
      <c r="U19" s="9">
        <f t="shared" si="7"/>
        <v>60</v>
      </c>
      <c r="V19" s="9">
        <f t="shared" si="7"/>
        <v>60</v>
      </c>
      <c r="W19" s="18">
        <f t="shared" si="16"/>
        <v>1335</v>
      </c>
      <c r="X19" s="18">
        <f t="shared" si="16"/>
        <v>1425</v>
      </c>
      <c r="Y19" s="18">
        <f t="shared" si="8"/>
        <v>1200</v>
      </c>
      <c r="Z19" s="18">
        <f t="shared" si="8"/>
        <v>1380</v>
      </c>
      <c r="AA19" s="18">
        <f t="shared" si="8"/>
        <v>1380</v>
      </c>
    </row>
    <row r="20" spans="1:27" x14ac:dyDescent="0.25">
      <c r="A20" t="s">
        <v>9</v>
      </c>
      <c r="B20" s="10">
        <v>60</v>
      </c>
      <c r="C20" s="11">
        <v>47</v>
      </c>
      <c r="D20" s="3">
        <v>44</v>
      </c>
      <c r="E20" s="3">
        <v>47</v>
      </c>
      <c r="F20" s="3">
        <v>39</v>
      </c>
      <c r="G20" s="3">
        <v>33</v>
      </c>
      <c r="H20" s="5">
        <f t="shared" si="9"/>
        <v>7</v>
      </c>
      <c r="I20" s="5">
        <f t="shared" ref="I20" si="17">IF(D20&gt;40,D20-40,0)</f>
        <v>4</v>
      </c>
      <c r="J20" s="5">
        <f t="shared" ref="J20" si="18">IF(E20&gt;40,E20-40,0)</f>
        <v>7</v>
      </c>
      <c r="K20" s="5">
        <f t="shared" ref="K20" si="19">IF(F20&gt;40,F20-40,0)</f>
        <v>0</v>
      </c>
      <c r="L20" s="5">
        <f t="shared" ref="L20" si="20">IF(G20&gt;40,G20-40,0)</f>
        <v>0</v>
      </c>
      <c r="M20" s="7">
        <f t="shared" si="6"/>
        <v>2820</v>
      </c>
      <c r="N20" s="7">
        <f t="shared" si="10"/>
        <v>2640</v>
      </c>
      <c r="O20" s="7">
        <f t="shared" si="11"/>
        <v>2820</v>
      </c>
      <c r="P20" s="7">
        <f t="shared" si="12"/>
        <v>2340</v>
      </c>
      <c r="Q20" s="7">
        <f t="shared" si="13"/>
        <v>1980</v>
      </c>
      <c r="R20" s="9">
        <f t="shared" si="14"/>
        <v>105</v>
      </c>
      <c r="S20" s="9">
        <f t="shared" si="15"/>
        <v>60</v>
      </c>
      <c r="T20" s="9">
        <f t="shared" ref="T20" si="21">J20*15</f>
        <v>105</v>
      </c>
      <c r="U20" s="9">
        <f t="shared" ref="U20" si="22">K20*15</f>
        <v>0</v>
      </c>
      <c r="V20" s="9">
        <f t="shared" ref="V20" si="23">L20*15</f>
        <v>0</v>
      </c>
      <c r="W20" s="18">
        <f>M20+R20</f>
        <v>2925</v>
      </c>
      <c r="X20" s="18">
        <f>N20+S20</f>
        <v>2700</v>
      </c>
      <c r="Y20" s="18">
        <f t="shared" ref="Y20:AA20" si="24">O20+T20</f>
        <v>2925</v>
      </c>
      <c r="Z20" s="18">
        <f t="shared" si="24"/>
        <v>2340</v>
      </c>
      <c r="AA20" s="18">
        <f t="shared" si="24"/>
        <v>1980</v>
      </c>
    </row>
    <row r="22" spans="1:27" x14ac:dyDescent="0.25">
      <c r="A22" t="s">
        <v>18</v>
      </c>
      <c r="B22" s="1">
        <f>MAX(B4:B20)</f>
        <v>60</v>
      </c>
      <c r="C22" s="1">
        <f>MAX(C4:C20)</f>
        <v>49</v>
      </c>
      <c r="D22" s="1">
        <f t="shared" ref="D22:AA22" si="25">MAX(D4:D20)</f>
        <v>50</v>
      </c>
      <c r="E22" s="1">
        <f t="shared" si="25"/>
        <v>50</v>
      </c>
      <c r="F22" s="1">
        <f t="shared" si="25"/>
        <v>51</v>
      </c>
      <c r="G22" s="1">
        <f t="shared" si="25"/>
        <v>53</v>
      </c>
      <c r="H22" s="1">
        <f t="shared" si="25"/>
        <v>9</v>
      </c>
      <c r="I22" s="1">
        <f t="shared" si="25"/>
        <v>41</v>
      </c>
      <c r="J22" s="1">
        <f t="shared" si="25"/>
        <v>10</v>
      </c>
      <c r="K22" s="1">
        <f t="shared" si="25"/>
        <v>11</v>
      </c>
      <c r="L22" s="1">
        <f t="shared" si="25"/>
        <v>13</v>
      </c>
      <c r="M22" s="1">
        <f t="shared" si="25"/>
        <v>2820</v>
      </c>
      <c r="N22" s="1">
        <f t="shared" si="25"/>
        <v>2640</v>
      </c>
      <c r="O22" s="1">
        <f>MAX(O4:O20)</f>
        <v>2820</v>
      </c>
      <c r="P22" s="1">
        <f t="shared" si="25"/>
        <v>2430</v>
      </c>
      <c r="Q22" s="1">
        <f t="shared" si="25"/>
        <v>2700</v>
      </c>
      <c r="R22" s="1">
        <f t="shared" si="25"/>
        <v>135</v>
      </c>
      <c r="S22" s="1">
        <f t="shared" si="25"/>
        <v>615</v>
      </c>
      <c r="T22" s="1">
        <f t="shared" si="25"/>
        <v>150</v>
      </c>
      <c r="U22" s="1">
        <f t="shared" si="25"/>
        <v>165</v>
      </c>
      <c r="V22" s="1">
        <f t="shared" si="25"/>
        <v>195</v>
      </c>
      <c r="W22" s="1">
        <f t="shared" si="25"/>
        <v>2925</v>
      </c>
      <c r="X22" s="1">
        <f t="shared" si="25"/>
        <v>2700</v>
      </c>
      <c r="Y22" s="1">
        <f t="shared" si="25"/>
        <v>2925</v>
      </c>
      <c r="Z22" s="1">
        <f t="shared" si="25"/>
        <v>2505</v>
      </c>
      <c r="AA22" s="1">
        <f t="shared" si="25"/>
        <v>2850</v>
      </c>
    </row>
    <row r="23" spans="1:27" x14ac:dyDescent="0.25">
      <c r="A23" t="s">
        <v>19</v>
      </c>
      <c r="B23" s="1">
        <f>MIN(B4:B20)</f>
        <v>18</v>
      </c>
      <c r="C23" s="1">
        <f t="shared" ref="C23:AA23" si="26">MIN(C4:C20)</f>
        <v>33</v>
      </c>
      <c r="D23" s="1">
        <f t="shared" si="26"/>
        <v>29</v>
      </c>
      <c r="E23" s="1">
        <f t="shared" si="26"/>
        <v>29</v>
      </c>
      <c r="F23" s="1">
        <f t="shared" si="26"/>
        <v>33</v>
      </c>
      <c r="G23" s="1">
        <f t="shared" si="26"/>
        <v>29</v>
      </c>
      <c r="H23" s="1">
        <f t="shared" si="26"/>
        <v>0</v>
      </c>
      <c r="I23" s="1">
        <f t="shared" si="26"/>
        <v>0</v>
      </c>
      <c r="J23" s="1">
        <f t="shared" si="26"/>
        <v>0</v>
      </c>
      <c r="K23" s="1">
        <f t="shared" si="26"/>
        <v>0</v>
      </c>
      <c r="L23" s="1">
        <f t="shared" si="26"/>
        <v>0</v>
      </c>
      <c r="M23" s="1">
        <f t="shared" si="26"/>
        <v>726</v>
      </c>
      <c r="N23" s="1">
        <f t="shared" si="26"/>
        <v>792</v>
      </c>
      <c r="O23" s="1">
        <f>MIN(O4:O20)</f>
        <v>696</v>
      </c>
      <c r="P23" s="1">
        <f t="shared" si="26"/>
        <v>770</v>
      </c>
      <c r="Q23" s="1">
        <f t="shared" si="26"/>
        <v>828</v>
      </c>
      <c r="R23" s="1">
        <f t="shared" si="26"/>
        <v>0</v>
      </c>
      <c r="S23" s="1">
        <f t="shared" si="26"/>
        <v>0</v>
      </c>
      <c r="T23" s="1">
        <f t="shared" si="26"/>
        <v>0</v>
      </c>
      <c r="U23" s="1">
        <f t="shared" si="26"/>
        <v>0</v>
      </c>
      <c r="V23" s="1">
        <f t="shared" si="26"/>
        <v>0</v>
      </c>
      <c r="W23" s="1">
        <f t="shared" si="26"/>
        <v>726</v>
      </c>
      <c r="X23" s="1">
        <f t="shared" si="26"/>
        <v>792</v>
      </c>
      <c r="Y23" s="1">
        <f t="shared" si="26"/>
        <v>696</v>
      </c>
      <c r="Z23" s="1">
        <f t="shared" si="26"/>
        <v>770</v>
      </c>
      <c r="AA23" s="1">
        <f t="shared" si="26"/>
        <v>876</v>
      </c>
    </row>
    <row r="24" spans="1:27" x14ac:dyDescent="0.25">
      <c r="A24" t="s">
        <v>20</v>
      </c>
      <c r="B24" s="1">
        <f>AVERAGE(B4:B20)</f>
        <v>33.176470588235297</v>
      </c>
      <c r="C24" s="1">
        <f t="shared" ref="C24:V24" si="27">AVERAGE(C4:C20)</f>
        <v>42.058823529411768</v>
      </c>
      <c r="D24" s="1">
        <f t="shared" si="27"/>
        <v>41.588235294117645</v>
      </c>
      <c r="E24" s="1">
        <f t="shared" si="27"/>
        <v>40.823529411764703</v>
      </c>
      <c r="F24" s="1">
        <f t="shared" si="27"/>
        <v>41.882352941176471</v>
      </c>
      <c r="G24" s="1">
        <f t="shared" si="27"/>
        <v>42</v>
      </c>
      <c r="H24" s="1">
        <f t="shared" si="27"/>
        <v>3</v>
      </c>
      <c r="I24" s="1">
        <f t="shared" si="27"/>
        <v>5.4705882352941178</v>
      </c>
      <c r="J24" s="1">
        <f t="shared" si="27"/>
        <v>2.4705882352941178</v>
      </c>
      <c r="K24" s="1">
        <f t="shared" si="27"/>
        <v>3.1176470588235294</v>
      </c>
      <c r="L24" s="1">
        <f t="shared" si="27"/>
        <v>3.7058823529411766</v>
      </c>
      <c r="M24" s="1">
        <f t="shared" si="27"/>
        <v>1411.4705882352941</v>
      </c>
      <c r="N24" s="1">
        <f t="shared" si="27"/>
        <v>1358.1176470588234</v>
      </c>
      <c r="O24" s="1">
        <f>AVERAGE(O4:O20)</f>
        <v>1366.3529411764705</v>
      </c>
      <c r="P24" s="1">
        <f t="shared" si="27"/>
        <v>1392.4117647058824</v>
      </c>
      <c r="Q24" s="1">
        <f t="shared" si="27"/>
        <v>1382.4117647058824</v>
      </c>
      <c r="R24" s="1">
        <f t="shared" si="27"/>
        <v>45</v>
      </c>
      <c r="S24" s="1">
        <f t="shared" si="27"/>
        <v>82.058823529411768</v>
      </c>
      <c r="T24" s="1">
        <f t="shared" si="27"/>
        <v>37.058823529411768</v>
      </c>
      <c r="U24" s="1">
        <f t="shared" si="27"/>
        <v>46.764705882352942</v>
      </c>
      <c r="V24" s="1">
        <f t="shared" si="27"/>
        <v>55.588235294117645</v>
      </c>
      <c r="W24" s="1">
        <f t="shared" ref="W24:AA24" si="28">AVERAGE(W4:W20)</f>
        <v>1456.4705882352941</v>
      </c>
      <c r="X24" s="1">
        <f t="shared" si="28"/>
        <v>1440.1764705882354</v>
      </c>
      <c r="Y24" s="1">
        <f t="shared" si="28"/>
        <v>1403.4117647058824</v>
      </c>
      <c r="Z24" s="1">
        <f t="shared" si="28"/>
        <v>1439.1764705882354</v>
      </c>
      <c r="AA24" s="1">
        <f t="shared" si="28"/>
        <v>1438</v>
      </c>
    </row>
    <row r="25" spans="1:27" x14ac:dyDescent="0.25">
      <c r="A25" t="s">
        <v>21</v>
      </c>
      <c r="B25" s="1">
        <f>SUM(B4:B20)</f>
        <v>564</v>
      </c>
      <c r="C25" s="1">
        <f t="shared" ref="C25:V25" si="29">SUM(C4:C20)</f>
        <v>715</v>
      </c>
      <c r="D25" s="1">
        <f t="shared" si="29"/>
        <v>707</v>
      </c>
      <c r="E25" s="1">
        <f t="shared" si="29"/>
        <v>694</v>
      </c>
      <c r="F25" s="1">
        <f t="shared" si="29"/>
        <v>712</v>
      </c>
      <c r="G25" s="1">
        <f t="shared" si="29"/>
        <v>714</v>
      </c>
      <c r="H25" s="1">
        <f t="shared" si="29"/>
        <v>51</v>
      </c>
      <c r="I25" s="1">
        <f t="shared" si="29"/>
        <v>93</v>
      </c>
      <c r="J25" s="1">
        <f t="shared" si="29"/>
        <v>42</v>
      </c>
      <c r="K25" s="1">
        <f t="shared" si="29"/>
        <v>53</v>
      </c>
      <c r="L25" s="1">
        <f t="shared" si="29"/>
        <v>63</v>
      </c>
      <c r="M25" s="1">
        <f t="shared" si="29"/>
        <v>23995</v>
      </c>
      <c r="N25" s="1">
        <f t="shared" si="29"/>
        <v>23088</v>
      </c>
      <c r="O25" s="1">
        <f t="shared" si="29"/>
        <v>23228</v>
      </c>
      <c r="P25" s="1">
        <f t="shared" si="29"/>
        <v>23671</v>
      </c>
      <c r="Q25" s="1">
        <f t="shared" si="29"/>
        <v>23501</v>
      </c>
      <c r="R25" s="1">
        <f t="shared" si="29"/>
        <v>765</v>
      </c>
      <c r="S25" s="1">
        <f t="shared" si="29"/>
        <v>1395</v>
      </c>
      <c r="T25" s="1">
        <f t="shared" si="29"/>
        <v>630</v>
      </c>
      <c r="U25" s="1">
        <f t="shared" si="29"/>
        <v>795</v>
      </c>
      <c r="V25" s="1">
        <f t="shared" si="29"/>
        <v>945</v>
      </c>
      <c r="W25" s="1">
        <f t="shared" ref="W25:AA25" si="30">SUM(W4:W20)</f>
        <v>24760</v>
      </c>
      <c r="X25" s="1">
        <f t="shared" si="30"/>
        <v>24483</v>
      </c>
      <c r="Y25" s="1">
        <f t="shared" si="30"/>
        <v>23858</v>
      </c>
      <c r="Z25" s="1">
        <f t="shared" si="30"/>
        <v>24466</v>
      </c>
      <c r="AA25" s="1">
        <f t="shared" si="30"/>
        <v>24446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 prabhakaran</dc:creator>
  <cp:lastModifiedBy>Jayanth prabhakaran</cp:lastModifiedBy>
  <dcterms:created xsi:type="dcterms:W3CDTF">2023-08-16T10:56:06Z</dcterms:created>
  <dcterms:modified xsi:type="dcterms:W3CDTF">2023-08-16T13:44:56Z</dcterms:modified>
</cp:coreProperties>
</file>