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C508119\Documents\"/>
    </mc:Choice>
  </mc:AlternateContent>
  <xr:revisionPtr revIDLastSave="0" documentId="8_{C485A147-4C0C-49F0-A014-9B01914CF8CD}" xr6:coauthVersionLast="47" xr6:coauthVersionMax="47" xr10:uidLastSave="{00000000-0000-0000-0000-000000000000}"/>
  <bookViews>
    <workbookView xWindow="-110" yWindow="-110" windowWidth="19420" windowHeight="10420" activeTab="1" xr2:uid="{11630624-B2C1-43C6-86D1-8E29556AD737}"/>
  </bookViews>
  <sheets>
    <sheet name="Project1" sheetId="1" r:id="rId1"/>
    <sheet name="Sheet7" sheetId="7" r:id="rId2"/>
    <sheet name="Sheet6" sheetId="6" r:id="rId3"/>
    <sheet name="Sheet5" sheetId="5" r:id="rId4"/>
    <sheet name="Names" sheetId="3" r:id="rId5"/>
    <sheet name="Sheet2" sheetId="2" r:id="rId6"/>
    <sheet name="Sheet4" sheetId="4" r:id="rId7"/>
  </sheets>
  <definedNames>
    <definedName name="_xlnm._FilterDatabase" localSheetId="0" hidden="1">Project1!$A$3:$I$14</definedName>
    <definedName name="Slicer_gender">#N/A</definedName>
    <definedName name="Slicer_house">#N/A</definedName>
  </definedNames>
  <calcPr calcId="191029"/>
  <pivotCaches>
    <pivotCache cacheId="3"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6" l="1"/>
  <c r="H11" i="6"/>
  <c r="H10" i="6"/>
  <c r="H9" i="6"/>
  <c r="H8" i="6"/>
  <c r="H7" i="6"/>
  <c r="H6" i="6"/>
  <c r="H4" i="6"/>
  <c r="H3" i="6"/>
  <c r="H2" i="6"/>
  <c r="H7" i="1"/>
  <c r="H14" i="1"/>
  <c r="H6" i="1"/>
  <c r="H13" i="1"/>
  <c r="H8" i="1"/>
  <c r="H10" i="1"/>
  <c r="H4" i="1"/>
  <c r="H12" i="1"/>
  <c r="H5" i="1"/>
  <c r="H11" i="1"/>
  <c r="H9" i="1"/>
  <c r="D15" i="2"/>
  <c r="D16" i="2"/>
  <c r="D17" i="2"/>
  <c r="D18" i="2"/>
  <c r="D19" i="2"/>
  <c r="D14" i="2"/>
  <c r="B19" i="2"/>
  <c r="C19" i="2"/>
  <c r="C15" i="2"/>
  <c r="C16" i="2"/>
  <c r="C17" i="2"/>
  <c r="C18" i="2"/>
  <c r="C14" i="2"/>
  <c r="B15" i="2"/>
  <c r="B16" i="2"/>
  <c r="B17" i="2"/>
  <c r="B18" i="2"/>
  <c r="B14" i="2"/>
  <c r="J5" i="2"/>
  <c r="J6" i="2"/>
  <c r="J7" i="2"/>
  <c r="J8" i="2"/>
  <c r="J9" i="2"/>
  <c r="I6" i="2"/>
  <c r="I7" i="2"/>
  <c r="I8" i="2"/>
  <c r="I9" i="2"/>
  <c r="I5" i="2"/>
  <c r="H6" i="2"/>
  <c r="H7" i="2"/>
  <c r="H8" i="2"/>
  <c r="H9" i="2"/>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Muthukumar, Jayashree</author>
  </authors>
  <commentList>
    <comment ref="I10" authorId="0" shapeId="0" xr:uid="{C8DEABB6-4760-482B-918B-7CF2AF3C4CD2}">
      <text>
        <r>
          <rPr>
            <b/>
            <sz val="9"/>
            <color indexed="81"/>
            <rFont val="Tahoma"/>
            <charset val="1"/>
          </rPr>
          <t>Muthukumar, Jayashree:</t>
        </r>
        <r>
          <rPr>
            <sz val="9"/>
            <color indexed="81"/>
            <rFont val="Tahoma"/>
            <charset val="1"/>
          </rPr>
          <t xml:space="preserve">
mail id not working
</t>
        </r>
      </text>
    </comment>
  </commentList>
</comments>
</file>

<file path=xl/sharedStrings.xml><?xml version="1.0" encoding="utf-8"?>
<sst xmlns="http://schemas.openxmlformats.org/spreadsheetml/2006/main" count="212" uniqueCount="100">
  <si>
    <t>S No</t>
  </si>
  <si>
    <t>first name</t>
  </si>
  <si>
    <t>last name</t>
  </si>
  <si>
    <t>DOJ</t>
  </si>
  <si>
    <t>sal-jan</t>
  </si>
  <si>
    <t>sal-feb</t>
  </si>
  <si>
    <t>sal-mar</t>
  </si>
  <si>
    <t>sal-total</t>
  </si>
  <si>
    <t>avgsal</t>
  </si>
  <si>
    <t>full name</t>
  </si>
  <si>
    <t>Nikila</t>
  </si>
  <si>
    <t>Vimal</t>
  </si>
  <si>
    <t>Harsha</t>
  </si>
  <si>
    <t>Vardhan</t>
  </si>
  <si>
    <t>Bibin</t>
  </si>
  <si>
    <t>Nick</t>
  </si>
  <si>
    <t>Josna</t>
  </si>
  <si>
    <t>Hamley</t>
  </si>
  <si>
    <t>Kripa</t>
  </si>
  <si>
    <t>Simon</t>
  </si>
  <si>
    <t>Employee Salary Description</t>
  </si>
  <si>
    <t>Number round up</t>
  </si>
  <si>
    <t>Numbers</t>
  </si>
  <si>
    <t>Round</t>
  </si>
  <si>
    <t>Round up</t>
  </si>
  <si>
    <t>Round down</t>
  </si>
  <si>
    <t>January</t>
  </si>
  <si>
    <t>February</t>
  </si>
  <si>
    <t>March</t>
  </si>
  <si>
    <t>April</t>
  </si>
  <si>
    <t>May</t>
  </si>
  <si>
    <t>June</t>
  </si>
  <si>
    <t>July</t>
  </si>
  <si>
    <t>August</t>
  </si>
  <si>
    <t>September</t>
  </si>
  <si>
    <t>October</t>
  </si>
  <si>
    <t>November</t>
  </si>
  <si>
    <t>December</t>
  </si>
  <si>
    <t xml:space="preserve">Name </t>
  </si>
  <si>
    <t xml:space="preserve">gender </t>
  </si>
  <si>
    <t>class</t>
  </si>
  <si>
    <t>house</t>
  </si>
  <si>
    <t>unit test1</t>
  </si>
  <si>
    <t>unit test 2</t>
  </si>
  <si>
    <t>total</t>
  </si>
  <si>
    <t>age</t>
  </si>
  <si>
    <t>gmail</t>
  </si>
  <si>
    <t>anasha</t>
  </si>
  <si>
    <t>Divya</t>
  </si>
  <si>
    <t>mega</t>
  </si>
  <si>
    <t>barath</t>
  </si>
  <si>
    <t>Sinu</t>
  </si>
  <si>
    <t>Bhoomi</t>
  </si>
  <si>
    <t>anasha@gmail.com</t>
  </si>
  <si>
    <t>Jal</t>
  </si>
  <si>
    <t>divya@gmail.com</t>
  </si>
  <si>
    <t>Vayu</t>
  </si>
  <si>
    <t>megas@gmail.com</t>
  </si>
  <si>
    <t>Agni</t>
  </si>
  <si>
    <t>barathm@gmail.com</t>
  </si>
  <si>
    <t>Sinur@gmail.com</t>
  </si>
  <si>
    <t>Vineeth</t>
  </si>
  <si>
    <t>Vineethp@gmail.com</t>
  </si>
  <si>
    <t>Niranya</t>
  </si>
  <si>
    <t>Niranyav@gmail.com</t>
  </si>
  <si>
    <t>Sarath</t>
  </si>
  <si>
    <t>Saraths@gmail.com</t>
  </si>
  <si>
    <t>vishaka</t>
  </si>
  <si>
    <t>vishakam@gmail.com</t>
  </si>
  <si>
    <t>Ramya</t>
  </si>
  <si>
    <t>Ramyar@gmail.com</t>
  </si>
  <si>
    <t>Miya</t>
  </si>
  <si>
    <t>Miya@gmail.com</t>
  </si>
  <si>
    <t>F</t>
  </si>
  <si>
    <t>M</t>
  </si>
  <si>
    <t>Name</t>
  </si>
  <si>
    <t>group</t>
  </si>
  <si>
    <t>A</t>
  </si>
  <si>
    <t>B</t>
  </si>
  <si>
    <t>C</t>
  </si>
  <si>
    <t>Names</t>
  </si>
  <si>
    <t>Karan</t>
  </si>
  <si>
    <t>Vani</t>
  </si>
  <si>
    <t>Jeeva</t>
  </si>
  <si>
    <t>Kirthika</t>
  </si>
  <si>
    <t>Deena</t>
  </si>
  <si>
    <t>Saraths</t>
  </si>
  <si>
    <t>Ramyar</t>
  </si>
  <si>
    <t>barathm</t>
  </si>
  <si>
    <t>divya</t>
  </si>
  <si>
    <t>Vineethp</t>
  </si>
  <si>
    <t>Niranyav</t>
  </si>
  <si>
    <t>vishakam</t>
  </si>
  <si>
    <t>Sinur</t>
  </si>
  <si>
    <t>megas</t>
  </si>
  <si>
    <t>Total</t>
  </si>
  <si>
    <t>Row Labels</t>
  </si>
  <si>
    <t>Grand Total</t>
  </si>
  <si>
    <t>Sum of total</t>
  </si>
  <si>
    <t xml:space="preserve">Count of 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</si>
</sst>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F800]dddd\,\ mmmm\ dd\,\ yyyy"/>
  </numFmts>
  <fonts count="8" x14ac:knownFonts="1">
    <font>
      <sz val="14"/>
      <color theme="1"/>
      <name val="Calibri"/>
      <family val="2"/>
      <scheme val="minor"/>
    </font>
    <font>
      <b/>
      <sz val="14"/>
      <color theme="0"/>
      <name val="Calibri"/>
      <family val="2"/>
      <scheme val="minor"/>
    </font>
    <font>
      <b/>
      <sz val="22"/>
      <color theme="1"/>
      <name val="Calibri"/>
      <family val="2"/>
      <scheme val="minor"/>
    </font>
    <font>
      <sz val="8"/>
      <name val="Calibri"/>
      <family val="2"/>
      <scheme val="minor"/>
    </font>
    <font>
      <u/>
      <sz val="14"/>
      <color theme="10"/>
      <name val="Calibri"/>
      <family val="2"/>
      <scheme val="minor"/>
    </font>
    <font>
      <sz val="9"/>
      <color indexed="81"/>
      <name val="Tahoma"/>
      <charset val="1"/>
    </font>
    <font>
      <b/>
      <sz val="9"/>
      <color indexed="81"/>
      <name val="Tahoma"/>
      <charset val="1"/>
    </font>
    <font>
      <b/>
      <u/>
      <sz val="14"/>
      <color theme="1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theme="0" tint="-0.14999847407452621"/>
      </patternFill>
    </fill>
    <fill>
      <patternFill patternType="solid">
        <fgColor theme="1"/>
        <bgColor theme="1"/>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0" fillId="0" borderId="0" xfId="0" applyAlignment="1"/>
    <xf numFmtId="0" fontId="0" fillId="0" borderId="0" xfId="0" applyAlignment="1">
      <alignment horizontal="center" vertical="top"/>
    </xf>
    <xf numFmtId="167" fontId="0" fillId="0" borderId="0" xfId="0" applyNumberFormat="1"/>
    <xf numFmtId="0" fontId="0" fillId="2" borderId="0" xfId="0" applyFill="1" applyAlignment="1">
      <alignment horizontal="center" vertical="top"/>
    </xf>
    <xf numFmtId="0" fontId="0" fillId="2" borderId="0" xfId="0" applyFill="1"/>
    <xf numFmtId="0" fontId="0" fillId="0" borderId="0" xfId="0"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4" fillId="0" borderId="0" xfId="1"/>
    <xf numFmtId="0" fontId="0" fillId="4" borderId="7" xfId="0" applyFont="1" applyFill="1" applyBorder="1"/>
    <xf numFmtId="0" fontId="0" fillId="4" borderId="8" xfId="0" applyFont="1" applyFill="1" applyBorder="1"/>
    <xf numFmtId="0" fontId="0" fillId="4" borderId="9" xfId="0" applyFont="1" applyFill="1" applyBorder="1"/>
    <xf numFmtId="0" fontId="0" fillId="0" borderId="7" xfId="0" applyFont="1" applyBorder="1"/>
    <xf numFmtId="0" fontId="0" fillId="0" borderId="8" xfId="0" applyFont="1" applyBorder="1"/>
    <xf numFmtId="0" fontId="0" fillId="0" borderId="9" xfId="0" applyFont="1" applyBorder="1"/>
    <xf numFmtId="0" fontId="1" fillId="5" borderId="7" xfId="0" applyFont="1" applyFill="1" applyBorder="1"/>
    <xf numFmtId="0" fontId="1" fillId="5" borderId="8" xfId="0" applyFont="1" applyFill="1" applyBorder="1"/>
    <xf numFmtId="0" fontId="1" fillId="5" borderId="9" xfId="0" applyFont="1" applyFill="1" applyBorder="1"/>
    <xf numFmtId="0" fontId="7" fillId="5" borderId="7" xfId="1" applyFont="1" applyFill="1" applyBorder="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Sheet5!$A$2:$A$12</c:f>
              <c:strCache>
                <c:ptCount val="11"/>
                <c:pt idx="0">
                  <c:v>Sarath</c:v>
                </c:pt>
                <c:pt idx="1">
                  <c:v>Ramya</c:v>
                </c:pt>
                <c:pt idx="2">
                  <c:v>barath</c:v>
                </c:pt>
                <c:pt idx="3">
                  <c:v>Divya</c:v>
                </c:pt>
                <c:pt idx="4">
                  <c:v>Vineeth</c:v>
                </c:pt>
                <c:pt idx="5">
                  <c:v>anasha</c:v>
                </c:pt>
                <c:pt idx="6">
                  <c:v>Niranya</c:v>
                </c:pt>
                <c:pt idx="7">
                  <c:v>Miya</c:v>
                </c:pt>
                <c:pt idx="8">
                  <c:v>vishaka</c:v>
                </c:pt>
                <c:pt idx="9">
                  <c:v>Sinu</c:v>
                </c:pt>
                <c:pt idx="10">
                  <c:v>mega</c:v>
                </c:pt>
              </c:strCache>
            </c:strRef>
          </c:cat>
          <c:val>
            <c:numRef>
              <c:f>Sheet5!$B$2:$B$12</c:f>
              <c:numCache>
                <c:formatCode>General</c:formatCode>
                <c:ptCount val="11"/>
                <c:pt idx="0">
                  <c:v>50</c:v>
                </c:pt>
                <c:pt idx="1">
                  <c:v>47</c:v>
                </c:pt>
                <c:pt idx="2">
                  <c:v>29</c:v>
                </c:pt>
                <c:pt idx="3">
                  <c:v>41</c:v>
                </c:pt>
                <c:pt idx="4">
                  <c:v>46</c:v>
                </c:pt>
                <c:pt idx="5">
                  <c:v>47</c:v>
                </c:pt>
                <c:pt idx="6">
                  <c:v>39</c:v>
                </c:pt>
                <c:pt idx="7">
                  <c:v>34</c:v>
                </c:pt>
                <c:pt idx="8">
                  <c:v>48</c:v>
                </c:pt>
                <c:pt idx="9">
                  <c:v>47</c:v>
                </c:pt>
                <c:pt idx="10">
                  <c:v>35</c:v>
                </c:pt>
              </c:numCache>
            </c:numRef>
          </c:val>
          <c:extLst>
            <c:ext xmlns:c16="http://schemas.microsoft.com/office/drawing/2014/chart" uri="{C3380CC4-5D6E-409C-BE32-E72D297353CC}">
              <c16:uniqueId val="{00000000-4CBF-47E8-B9D1-7F7FD54A8223}"/>
            </c:ext>
          </c:extLst>
        </c:ser>
        <c:dLbls>
          <c:dLblPos val="outEnd"/>
          <c:showLegendKey val="0"/>
          <c:showVal val="1"/>
          <c:showCatName val="0"/>
          <c:showSerName val="0"/>
          <c:showPercent val="0"/>
          <c:showBubbleSize val="0"/>
        </c:dLbls>
        <c:gapWidth val="219"/>
        <c:overlap val="-27"/>
        <c:axId val="62878736"/>
        <c:axId val="14071920"/>
      </c:barChart>
      <c:catAx>
        <c:axId val="6287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1920"/>
        <c:crosses val="autoZero"/>
        <c:auto val="1"/>
        <c:lblAlgn val="ctr"/>
        <c:lblOffset val="100"/>
        <c:noMultiLvlLbl val="0"/>
      </c:catAx>
      <c:valAx>
        <c:axId val="1407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63500</xdr:colOff>
      <xdr:row>9</xdr:row>
      <xdr:rowOff>165101</xdr:rowOff>
    </xdr:from>
    <xdr:to>
      <xdr:col>11</xdr:col>
      <xdr:colOff>266700</xdr:colOff>
      <xdr:row>13</xdr:row>
      <xdr:rowOff>228601</xdr:rowOff>
    </xdr:to>
    <mc:AlternateContent xmlns:mc="http://schemas.openxmlformats.org/markup-compatibility/2006">
      <mc:Choice xmlns:sle15="http://schemas.microsoft.com/office/drawing/2012/slicer" Requires="sle15">
        <xdr:graphicFrame macro="">
          <xdr:nvGraphicFramePr>
            <xdr:cNvPr id="2" name="gender ">
              <a:extLst>
                <a:ext uri="{FF2B5EF4-FFF2-40B4-BE49-F238E27FC236}">
                  <a16:creationId xmlns:a16="http://schemas.microsoft.com/office/drawing/2014/main" id="{54613443-A966-25CC-F7BB-5749B291DC02}"/>
                </a:ext>
              </a:extLst>
            </xdr:cNvPr>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dr:sp macro="" textlink="">
          <xdr:nvSpPr>
            <xdr:cNvPr id="0" name=""/>
            <xdr:cNvSpPr>
              <a:spLocks noTextEdit="1"/>
            </xdr:cNvSpPr>
          </xdr:nvSpPr>
          <xdr:spPr>
            <a:xfrm>
              <a:off x="8445500" y="2279651"/>
              <a:ext cx="1828800" cy="10033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63500</xdr:colOff>
      <xdr:row>2</xdr:row>
      <xdr:rowOff>6351</xdr:rowOff>
    </xdr:from>
    <xdr:to>
      <xdr:col>11</xdr:col>
      <xdr:colOff>266700</xdr:colOff>
      <xdr:row>9</xdr:row>
      <xdr:rowOff>114301</xdr:rowOff>
    </xdr:to>
    <mc:AlternateContent xmlns:mc="http://schemas.openxmlformats.org/markup-compatibility/2006">
      <mc:Choice xmlns:sle15="http://schemas.microsoft.com/office/drawing/2012/slicer" Requires="sle15">
        <xdr:graphicFrame macro="">
          <xdr:nvGraphicFramePr>
            <xdr:cNvPr id="3" name="house">
              <a:extLst>
                <a:ext uri="{FF2B5EF4-FFF2-40B4-BE49-F238E27FC236}">
                  <a16:creationId xmlns:a16="http://schemas.microsoft.com/office/drawing/2014/main" id="{BA0277DB-D6C1-B203-A0AF-E9AC581F3AE6}"/>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8445500" y="47625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101600</xdr:colOff>
      <xdr:row>14</xdr:row>
      <xdr:rowOff>203200</xdr:rowOff>
    </xdr:from>
    <xdr:to>
      <xdr:col>11</xdr:col>
      <xdr:colOff>311150</xdr:colOff>
      <xdr:row>16</xdr:row>
      <xdr:rowOff>184150</xdr:rowOff>
    </xdr:to>
    <xdr:sp macro="" textlink="">
      <xdr:nvSpPr>
        <xdr:cNvPr id="4" name="Rectangle 3">
          <a:extLst>
            <a:ext uri="{FF2B5EF4-FFF2-40B4-BE49-F238E27FC236}">
              <a16:creationId xmlns:a16="http://schemas.microsoft.com/office/drawing/2014/main" id="{59A19111-1E73-342B-C104-FF17F651AA6E}"/>
            </a:ext>
          </a:extLst>
        </xdr:cNvPr>
        <xdr:cNvSpPr/>
      </xdr:nvSpPr>
      <xdr:spPr>
        <a:xfrm>
          <a:off x="8483600" y="3492500"/>
          <a:ext cx="1835150" cy="450850"/>
        </a:xfrm>
        <a:prstGeom prst="rect">
          <a:avLst/>
        </a:prstGeom>
        <a:solidFill>
          <a:schemeClr val="accent2">
            <a:lumMod val="75000"/>
          </a:schemeClr>
        </a:solidFill>
        <a:ln w="57150"/>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8</xdr:col>
      <xdr:colOff>304800</xdr:colOff>
      <xdr:row>14</xdr:row>
      <xdr:rowOff>57150</xdr:rowOff>
    </xdr:from>
    <xdr:to>
      <xdr:col>8</xdr:col>
      <xdr:colOff>1479550</xdr:colOff>
      <xdr:row>18</xdr:row>
      <xdr:rowOff>0</xdr:rowOff>
    </xdr:to>
    <xdr:sp macro="" textlink="">
      <xdr:nvSpPr>
        <xdr:cNvPr id="5" name="Oval 4">
          <a:extLst>
            <a:ext uri="{FF2B5EF4-FFF2-40B4-BE49-F238E27FC236}">
              <a16:creationId xmlns:a16="http://schemas.microsoft.com/office/drawing/2014/main" id="{3B3E6DF1-DCDF-4FDC-4CC4-A0D904775C14}"/>
            </a:ext>
          </a:extLst>
        </xdr:cNvPr>
        <xdr:cNvSpPr/>
      </xdr:nvSpPr>
      <xdr:spPr>
        <a:xfrm>
          <a:off x="7035800" y="3346450"/>
          <a:ext cx="1174750" cy="8826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73025</xdr:rowOff>
    </xdr:from>
    <xdr:to>
      <xdr:col>9</xdr:col>
      <xdr:colOff>806450</xdr:colOff>
      <xdr:row>13</xdr:row>
      <xdr:rowOff>231775</xdr:rowOff>
    </xdr:to>
    <xdr:graphicFrame macro="">
      <xdr:nvGraphicFramePr>
        <xdr:cNvPr id="2" name="Chart 1">
          <a:extLst>
            <a:ext uri="{FF2B5EF4-FFF2-40B4-BE49-F238E27FC236}">
              <a16:creationId xmlns:a16="http://schemas.microsoft.com/office/drawing/2014/main" id="{E07CB9B9-4504-06F6-D3E6-CF91B22C8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kumar, Jayashree" refreshedDate="45285.651567939814" createdVersion="8" refreshedVersion="8" minRefreshableVersion="3" recordCount="11" xr:uid="{46EA692A-97B1-4C83-8835-1D9F9C88D0CE}">
  <cacheSource type="worksheet">
    <worksheetSource ref="A1:H12" sheet="Sheet6"/>
  </cacheSource>
  <cacheFields count="8">
    <cacheField name="Name " numFmtId="0">
      <sharedItems/>
    </cacheField>
    <cacheField name="gender " numFmtId="0">
      <sharedItems count="2">
        <s v="M"/>
        <s v="F"/>
      </sharedItems>
    </cacheField>
    <cacheField name="age" numFmtId="0">
      <sharedItems containsSemiMixedTypes="0" containsString="0" containsNumber="1" containsInteger="1" minValue="14" maxValue="17"/>
    </cacheField>
    <cacheField name="class" numFmtId="0">
      <sharedItems containsSemiMixedTypes="0" containsString="0" containsNumber="1" containsInteger="1" minValue="8" maxValue="12"/>
    </cacheField>
    <cacheField name="house" numFmtId="0">
      <sharedItems count="4">
        <s v="Bhoomi"/>
        <s v="Vayu"/>
        <s v="Agni"/>
        <s v="Jal"/>
      </sharedItems>
    </cacheField>
    <cacheField name="unit test1" numFmtId="0">
      <sharedItems containsSemiMixedTypes="0" containsString="0" containsNumber="1" containsInteger="1" minValue="29" maxValue="49"/>
    </cacheField>
    <cacheField name="unit test 2" numFmtId="0">
      <sharedItems containsSemiMixedTypes="0" containsString="0" containsNumber="1" containsInteger="1" minValue="29" maxValue="50"/>
    </cacheField>
    <cacheField name="total" numFmtId="0">
      <sharedItems containsSemiMixedTypes="0" containsString="0" containsNumber="1" containsInteger="1" minValue="63"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Sarath"/>
    <x v="0"/>
    <n v="14"/>
    <n v="8"/>
    <x v="0"/>
    <n v="45"/>
    <n v="50"/>
    <n v="95"/>
  </r>
  <r>
    <s v="Ramya"/>
    <x v="1"/>
    <n v="14"/>
    <n v="8"/>
    <x v="1"/>
    <n v="45"/>
    <n v="47"/>
    <n v="92"/>
  </r>
  <r>
    <s v="barath"/>
    <x v="0"/>
    <n v="14"/>
    <n v="8"/>
    <x v="2"/>
    <n v="39"/>
    <n v="29"/>
    <n v="68"/>
  </r>
  <r>
    <s v="Divya"/>
    <x v="1"/>
    <n v="15"/>
    <n v="9"/>
    <x v="3"/>
    <n v="48"/>
    <n v="41"/>
    <n v="100"/>
  </r>
  <r>
    <s v="Vineeth"/>
    <x v="0"/>
    <n v="15"/>
    <n v="9"/>
    <x v="1"/>
    <n v="34"/>
    <n v="46"/>
    <n v="80"/>
  </r>
  <r>
    <s v="anasha"/>
    <x v="1"/>
    <n v="16"/>
    <n v="11"/>
    <x v="0"/>
    <n v="45"/>
    <n v="47"/>
    <n v="92"/>
  </r>
  <r>
    <s v="Niranya"/>
    <x v="1"/>
    <n v="16"/>
    <n v="11"/>
    <x v="0"/>
    <n v="47"/>
    <n v="39"/>
    <n v="86"/>
  </r>
  <r>
    <s v="Miya"/>
    <x v="1"/>
    <n v="16"/>
    <n v="11"/>
    <x v="3"/>
    <n v="29"/>
    <n v="34"/>
    <n v="63"/>
  </r>
  <r>
    <s v="vishaka"/>
    <x v="1"/>
    <n v="17"/>
    <n v="12"/>
    <x v="2"/>
    <n v="49"/>
    <n v="48"/>
    <n v="97"/>
  </r>
  <r>
    <s v="Sinu"/>
    <x v="0"/>
    <n v="17"/>
    <n v="12"/>
    <x v="3"/>
    <n v="45"/>
    <n v="47"/>
    <n v="92"/>
  </r>
  <r>
    <s v="mega"/>
    <x v="1"/>
    <n v="17"/>
    <n v="12"/>
    <x v="1"/>
    <n v="37"/>
    <n v="35"/>
    <n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90BF3-83C4-4228-BF1E-5DC4402B886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8">
    <pivotField showAll="0"/>
    <pivotField dataField="1" showAll="0">
      <items count="3">
        <item x="1"/>
        <item x="0"/>
        <item t="default"/>
      </items>
    </pivotField>
    <pivotField showAll="0"/>
    <pivotField showAll="0"/>
    <pivotField axis="axisRow" showAll="0">
      <items count="5">
        <item x="2"/>
        <item x="0"/>
        <item x="3"/>
        <item x="1"/>
        <item t="default"/>
      </items>
    </pivotField>
    <pivotField showAll="0"/>
    <pivotField showAll="0"/>
    <pivotField dataField="1" showAll="0"/>
  </pivotFields>
  <rowFields count="1">
    <field x="4"/>
  </rowFields>
  <rowItems count="5">
    <i>
      <x/>
    </i>
    <i>
      <x v="1"/>
    </i>
    <i>
      <x v="2"/>
    </i>
    <i>
      <x v="3"/>
    </i>
    <i t="grand">
      <x/>
    </i>
  </rowItems>
  <colFields count="1">
    <field x="-2"/>
  </colFields>
  <colItems count="2">
    <i>
      <x/>
    </i>
    <i i="1">
      <x v="1"/>
    </i>
  </colItems>
  <dataFields count="2">
    <dataField name="Sum of total" fld="7" baseField="0" baseItem="0"/>
    <dataField name="Count of gender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FEA1DF3-C212-49F5-BB7E-91ACC8787345}" sourceName="gender ">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A6F3581D-B9DA-4619-B831-5A6A94AA3958}"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 xr10:uid="{07EE60FC-FD91-4137-9AAB-B6845D06BA36}" cache="Slicer_gender" caption="gender " rowHeight="304800"/>
  <slicer name="house" xr10:uid="{0A3D259E-A53A-43E6-A66C-37BBBBEDEB8E}" cache="Slicer_house" caption="house"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02381D-63CD-4EAB-A683-6959D6C5D0E2}" name="Table1" displayName="Table1" ref="A3:I14" totalsRowShown="0">
  <autoFilter ref="A3:I14" xr:uid="{30CBFB49-35ED-4288-9C78-DCCF2D477953}"/>
  <sortState xmlns:xlrd2="http://schemas.microsoft.com/office/spreadsheetml/2017/richdata2" ref="A4:I14">
    <sortCondition descending="1" ref="H2:H14"/>
  </sortState>
  <tableColumns count="9">
    <tableColumn id="1" xr3:uid="{F47404C2-18CC-4952-AEBC-41E209600A77}" name="Name "/>
    <tableColumn id="2" xr3:uid="{A43FFF1B-61BC-4901-90A6-7485B1C1C6F3}" name="gender "/>
    <tableColumn id="3" xr3:uid="{F15D88C1-2788-4A62-B112-F0DE5C0BA985}" name="age"/>
    <tableColumn id="4" xr3:uid="{DCF1380C-0CE1-4793-924E-A4C626C83254}" name="class"/>
    <tableColumn id="5" xr3:uid="{B4643B1A-C377-4787-BF5D-6D8B9ABF381F}" name="house"/>
    <tableColumn id="6" xr3:uid="{6E166B34-2D35-4639-AED7-8E641E0AF4F7}" name="unit test1"/>
    <tableColumn id="7" xr3:uid="{F611BEF2-0C43-4AC9-8AF9-E6BEABDB3CF9}" name="unit test 2"/>
    <tableColumn id="8" xr3:uid="{E4D17813-3309-4DC0-9944-B687BCDA425A}" name="total">
      <calculatedColumnFormula>SUM(F4:G4)</calculatedColumnFormula>
    </tableColumn>
    <tableColumn id="9" xr3:uid="{72DD0AAA-200C-42EE-B91C-0C49C2798816}" name="gmai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FB49-35ED-4288-9C78-DCCF2D477953}">
  <sheetPr>
    <tabColor rgb="FF00B0F0"/>
  </sheetPr>
  <dimension ref="A3:I15"/>
  <sheetViews>
    <sheetView workbookViewId="0">
      <selection activeCell="A3" sqref="A3:H14"/>
    </sheetView>
  </sheetViews>
  <sheetFormatPr defaultRowHeight="18.5" x14ac:dyDescent="0.45"/>
  <cols>
    <col min="6" max="6" width="10.2109375" customWidth="1"/>
    <col min="7" max="7" width="10.640625" customWidth="1"/>
    <col min="9" max="9" width="18.5703125" customWidth="1"/>
  </cols>
  <sheetData>
    <row r="3" spans="1:9" x14ac:dyDescent="0.45">
      <c r="A3" s="13" t="s">
        <v>38</v>
      </c>
      <c r="B3" t="s">
        <v>39</v>
      </c>
      <c r="C3" t="s">
        <v>45</v>
      </c>
      <c r="D3" t="s">
        <v>40</v>
      </c>
      <c r="E3" t="s">
        <v>41</v>
      </c>
      <c r="F3" t="s">
        <v>42</v>
      </c>
      <c r="G3" t="s">
        <v>43</v>
      </c>
      <c r="H3" t="s">
        <v>44</v>
      </c>
      <c r="I3" t="s">
        <v>46</v>
      </c>
    </row>
    <row r="4" spans="1:9" x14ac:dyDescent="0.45">
      <c r="A4" t="s">
        <v>65</v>
      </c>
      <c r="B4" t="s">
        <v>74</v>
      </c>
      <c r="C4">
        <v>14</v>
      </c>
      <c r="D4">
        <v>8</v>
      </c>
      <c r="E4" t="s">
        <v>52</v>
      </c>
      <c r="F4">
        <v>45</v>
      </c>
      <c r="G4">
        <v>50</v>
      </c>
      <c r="H4">
        <f>SUM(F4:G4)</f>
        <v>95</v>
      </c>
      <c r="I4" t="s">
        <v>66</v>
      </c>
    </row>
    <row r="5" spans="1:9" x14ac:dyDescent="0.45">
      <c r="A5" t="s">
        <v>69</v>
      </c>
      <c r="B5" t="s">
        <v>73</v>
      </c>
      <c r="C5">
        <v>14</v>
      </c>
      <c r="D5">
        <v>8</v>
      </c>
      <c r="E5" t="s">
        <v>56</v>
      </c>
      <c r="F5">
        <v>45</v>
      </c>
      <c r="G5">
        <v>47</v>
      </c>
      <c r="H5">
        <f>SUM(F5:G5)</f>
        <v>92</v>
      </c>
      <c r="I5" t="s">
        <v>70</v>
      </c>
    </row>
    <row r="6" spans="1:9" x14ac:dyDescent="0.45">
      <c r="A6" t="s">
        <v>50</v>
      </c>
      <c r="B6" t="s">
        <v>74</v>
      </c>
      <c r="C6">
        <v>14</v>
      </c>
      <c r="D6">
        <v>8</v>
      </c>
      <c r="E6" t="s">
        <v>58</v>
      </c>
      <c r="F6">
        <v>39</v>
      </c>
      <c r="G6">
        <v>29</v>
      </c>
      <c r="H6">
        <f>SUM(F6:G6)</f>
        <v>68</v>
      </c>
      <c r="I6" t="s">
        <v>59</v>
      </c>
    </row>
    <row r="7" spans="1:9" x14ac:dyDescent="0.45">
      <c r="A7" t="s">
        <v>48</v>
      </c>
      <c r="B7" t="s">
        <v>73</v>
      </c>
      <c r="C7">
        <v>15</v>
      </c>
      <c r="D7">
        <v>9</v>
      </c>
      <c r="E7" t="s">
        <v>54</v>
      </c>
      <c r="F7">
        <v>48</v>
      </c>
      <c r="G7">
        <v>41</v>
      </c>
      <c r="H7">
        <f>SUM(F7:G7)</f>
        <v>89</v>
      </c>
      <c r="I7" t="s">
        <v>55</v>
      </c>
    </row>
    <row r="8" spans="1:9" x14ac:dyDescent="0.45">
      <c r="A8" t="s">
        <v>61</v>
      </c>
      <c r="B8" t="s">
        <v>74</v>
      </c>
      <c r="C8">
        <v>15</v>
      </c>
      <c r="D8">
        <v>9</v>
      </c>
      <c r="E8" t="s">
        <v>56</v>
      </c>
      <c r="F8">
        <v>34</v>
      </c>
      <c r="G8">
        <v>46</v>
      </c>
      <c r="H8">
        <f>SUM(F8:G8)</f>
        <v>80</v>
      </c>
      <c r="I8" t="s">
        <v>62</v>
      </c>
    </row>
    <row r="9" spans="1:9" x14ac:dyDescent="0.45">
      <c r="A9" t="s">
        <v>47</v>
      </c>
      <c r="B9" t="s">
        <v>73</v>
      </c>
      <c r="C9">
        <v>16</v>
      </c>
      <c r="D9">
        <v>11</v>
      </c>
      <c r="E9" t="s">
        <v>52</v>
      </c>
      <c r="F9">
        <v>45</v>
      </c>
      <c r="G9">
        <v>47</v>
      </c>
      <c r="H9">
        <f>SUM(F9:G9)</f>
        <v>92</v>
      </c>
      <c r="I9" t="s">
        <v>53</v>
      </c>
    </row>
    <row r="10" spans="1:9" x14ac:dyDescent="0.45">
      <c r="A10" t="s">
        <v>63</v>
      </c>
      <c r="B10" t="s">
        <v>73</v>
      </c>
      <c r="C10">
        <v>16</v>
      </c>
      <c r="D10">
        <v>11</v>
      </c>
      <c r="E10" t="s">
        <v>52</v>
      </c>
      <c r="F10">
        <v>47</v>
      </c>
      <c r="G10">
        <v>39</v>
      </c>
      <c r="H10">
        <f>SUM(F10:G10)</f>
        <v>86</v>
      </c>
      <c r="I10" t="s">
        <v>64</v>
      </c>
    </row>
    <row r="11" spans="1:9" x14ac:dyDescent="0.45">
      <c r="A11" t="s">
        <v>71</v>
      </c>
      <c r="B11" t="s">
        <v>73</v>
      </c>
      <c r="C11">
        <v>16</v>
      </c>
      <c r="D11">
        <v>11</v>
      </c>
      <c r="E11" t="s">
        <v>54</v>
      </c>
      <c r="F11">
        <v>29</v>
      </c>
      <c r="G11">
        <v>34</v>
      </c>
      <c r="H11">
        <f>SUM(F11:G11)</f>
        <v>63</v>
      </c>
      <c r="I11" t="s">
        <v>72</v>
      </c>
    </row>
    <row r="12" spans="1:9" x14ac:dyDescent="0.45">
      <c r="A12" t="s">
        <v>67</v>
      </c>
      <c r="B12" t="s">
        <v>73</v>
      </c>
      <c r="C12">
        <v>17</v>
      </c>
      <c r="D12">
        <v>12</v>
      </c>
      <c r="E12" t="s">
        <v>58</v>
      </c>
      <c r="F12">
        <v>49</v>
      </c>
      <c r="G12">
        <v>48</v>
      </c>
      <c r="H12">
        <f>SUM(F12:G12)</f>
        <v>97</v>
      </c>
      <c r="I12" t="s">
        <v>68</v>
      </c>
    </row>
    <row r="13" spans="1:9" x14ac:dyDescent="0.45">
      <c r="A13" t="s">
        <v>51</v>
      </c>
      <c r="B13" t="s">
        <v>74</v>
      </c>
      <c r="C13">
        <v>17</v>
      </c>
      <c r="D13">
        <v>12</v>
      </c>
      <c r="E13" t="s">
        <v>54</v>
      </c>
      <c r="F13">
        <v>45</v>
      </c>
      <c r="G13">
        <v>47</v>
      </c>
      <c r="H13">
        <f>SUM(F13:G13)</f>
        <v>92</v>
      </c>
      <c r="I13" t="s">
        <v>60</v>
      </c>
    </row>
    <row r="14" spans="1:9" x14ac:dyDescent="0.45">
      <c r="A14" t="s">
        <v>49</v>
      </c>
      <c r="B14" t="s">
        <v>73</v>
      </c>
      <c r="C14">
        <v>17</v>
      </c>
      <c r="D14">
        <v>12</v>
      </c>
      <c r="E14" t="s">
        <v>56</v>
      </c>
      <c r="F14">
        <v>37</v>
      </c>
      <c r="G14">
        <v>35</v>
      </c>
      <c r="H14">
        <f>SUM(F14:G14)</f>
        <v>72</v>
      </c>
      <c r="I14" t="s">
        <v>57</v>
      </c>
    </row>
    <row r="15" spans="1:9" x14ac:dyDescent="0.45">
      <c r="C15" s="13"/>
    </row>
  </sheetData>
  <sortState xmlns:xlrd2="http://schemas.microsoft.com/office/spreadsheetml/2017/richdata2" ref="A4:I15">
    <sortCondition ref="C2:C15"/>
  </sortState>
  <hyperlinks>
    <hyperlink ref="A3" location="Names!A1" display="Name " xr:uid="{D61B0F91-51B5-4C5C-AE6C-C7492562FFCC}"/>
  </hyperlinks>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E574A-91AA-4DBE-81DE-95CAA68BF7BD}">
  <dimension ref="A3:C8"/>
  <sheetViews>
    <sheetView tabSelected="1" workbookViewId="0">
      <selection activeCell="A4" sqref="A4"/>
    </sheetView>
  </sheetViews>
  <sheetFormatPr defaultRowHeight="18.5" x14ac:dyDescent="0.45"/>
  <cols>
    <col min="1" max="1" width="11.92578125" bestFit="1" customWidth="1"/>
    <col min="2" max="2" width="11" bestFit="1" customWidth="1"/>
    <col min="3" max="3" width="14.640625" bestFit="1" customWidth="1"/>
    <col min="4" max="4" width="10.640625" bestFit="1" customWidth="1"/>
  </cols>
  <sheetData>
    <row r="3" spans="1:3" x14ac:dyDescent="0.45">
      <c r="A3" s="24" t="s">
        <v>96</v>
      </c>
      <c r="B3" t="s">
        <v>98</v>
      </c>
      <c r="C3" t="s">
        <v>99</v>
      </c>
    </row>
    <row r="4" spans="1:3" x14ac:dyDescent="0.45">
      <c r="A4" s="25" t="s">
        <v>58</v>
      </c>
      <c r="B4" s="26">
        <v>165</v>
      </c>
      <c r="C4" s="26">
        <v>2</v>
      </c>
    </row>
    <row r="5" spans="1:3" x14ac:dyDescent="0.45">
      <c r="A5" s="25" t="s">
        <v>52</v>
      </c>
      <c r="B5" s="26">
        <v>273</v>
      </c>
      <c r="C5" s="26">
        <v>3</v>
      </c>
    </row>
    <row r="6" spans="1:3" x14ac:dyDescent="0.45">
      <c r="A6" s="25" t="s">
        <v>54</v>
      </c>
      <c r="B6" s="26">
        <v>255</v>
      </c>
      <c r="C6" s="26">
        <v>3</v>
      </c>
    </row>
    <row r="7" spans="1:3" x14ac:dyDescent="0.45">
      <c r="A7" s="25" t="s">
        <v>56</v>
      </c>
      <c r="B7" s="26">
        <v>244</v>
      </c>
      <c r="C7" s="26">
        <v>3</v>
      </c>
    </row>
    <row r="8" spans="1:3" x14ac:dyDescent="0.45">
      <c r="A8" s="25" t="s">
        <v>97</v>
      </c>
      <c r="B8" s="26">
        <v>937</v>
      </c>
      <c r="C8" s="26">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99DC4-0171-4062-9ABB-3FFC6769D100}">
  <dimension ref="A1:K12"/>
  <sheetViews>
    <sheetView workbookViewId="0">
      <selection activeCell="H6" sqref="H6"/>
    </sheetView>
  </sheetViews>
  <sheetFormatPr defaultRowHeight="18.5" x14ac:dyDescent="0.45"/>
  <sheetData>
    <row r="1" spans="1:11" x14ac:dyDescent="0.45">
      <c r="A1" s="23" t="s">
        <v>38</v>
      </c>
      <c r="B1" s="21" t="s">
        <v>39</v>
      </c>
      <c r="C1" s="21" t="s">
        <v>45</v>
      </c>
      <c r="D1" s="21" t="s">
        <v>40</v>
      </c>
      <c r="E1" s="21" t="s">
        <v>41</v>
      </c>
      <c r="F1" s="21" t="s">
        <v>42</v>
      </c>
      <c r="G1" s="21" t="s">
        <v>43</v>
      </c>
      <c r="H1" s="21" t="s">
        <v>44</v>
      </c>
    </row>
    <row r="2" spans="1:11" x14ac:dyDescent="0.45">
      <c r="A2" s="14" t="s">
        <v>65</v>
      </c>
      <c r="B2" s="15" t="s">
        <v>74</v>
      </c>
      <c r="C2" s="15">
        <v>14</v>
      </c>
      <c r="D2" s="15">
        <v>8</v>
      </c>
      <c r="E2" s="15" t="s">
        <v>52</v>
      </c>
      <c r="F2" s="15">
        <v>45</v>
      </c>
      <c r="G2" s="15">
        <v>50</v>
      </c>
      <c r="H2" s="15">
        <f>SUM(F2:G2)</f>
        <v>95</v>
      </c>
    </row>
    <row r="3" spans="1:11" x14ac:dyDescent="0.45">
      <c r="A3" s="17" t="s">
        <v>69</v>
      </c>
      <c r="B3" s="18" t="s">
        <v>73</v>
      </c>
      <c r="C3" s="18">
        <v>14</v>
      </c>
      <c r="D3" s="18">
        <v>8</v>
      </c>
      <c r="E3" s="18" t="s">
        <v>56</v>
      </c>
      <c r="F3" s="18">
        <v>45</v>
      </c>
      <c r="G3" s="18">
        <v>47</v>
      </c>
      <c r="H3" s="18">
        <f>SUM(F3:G3)</f>
        <v>92</v>
      </c>
      <c r="J3" t="s">
        <v>75</v>
      </c>
      <c r="K3" t="s">
        <v>44</v>
      </c>
    </row>
    <row r="4" spans="1:11" x14ac:dyDescent="0.45">
      <c r="A4" s="14" t="s">
        <v>50</v>
      </c>
      <c r="B4" s="15" t="s">
        <v>74</v>
      </c>
      <c r="C4" s="15">
        <v>14</v>
      </c>
      <c r="D4" s="15">
        <v>8</v>
      </c>
      <c r="E4" s="15" t="s">
        <v>58</v>
      </c>
      <c r="F4" s="15">
        <v>39</v>
      </c>
      <c r="G4" s="15">
        <v>29</v>
      </c>
      <c r="H4" s="15">
        <f>SUM(F4:G4)</f>
        <v>68</v>
      </c>
      <c r="J4" s="17" t="s">
        <v>48</v>
      </c>
      <c r="K4">
        <v>90</v>
      </c>
    </row>
    <row r="5" spans="1:11" x14ac:dyDescent="0.45">
      <c r="A5" s="17" t="s">
        <v>48</v>
      </c>
      <c r="B5" s="18" t="s">
        <v>73</v>
      </c>
      <c r="C5" s="18">
        <v>15</v>
      </c>
      <c r="D5" s="18">
        <v>9</v>
      </c>
      <c r="E5" s="18" t="s">
        <v>54</v>
      </c>
      <c r="F5" s="18">
        <v>48</v>
      </c>
      <c r="G5" s="18">
        <v>41</v>
      </c>
      <c r="H5" s="18">
        <v>100</v>
      </c>
      <c r="J5" s="14" t="s">
        <v>61</v>
      </c>
      <c r="K5">
        <v>80</v>
      </c>
    </row>
    <row r="6" spans="1:11" x14ac:dyDescent="0.45">
      <c r="A6" s="14" t="s">
        <v>61</v>
      </c>
      <c r="B6" s="15" t="s">
        <v>74</v>
      </c>
      <c r="C6" s="15">
        <v>15</v>
      </c>
      <c r="D6" s="15">
        <v>9</v>
      </c>
      <c r="E6" s="15" t="s">
        <v>56</v>
      </c>
      <c r="F6" s="15">
        <v>34</v>
      </c>
      <c r="G6" s="15">
        <v>46</v>
      </c>
      <c r="H6" s="15">
        <f>SUM(F6:G6)</f>
        <v>80</v>
      </c>
      <c r="J6" s="17" t="s">
        <v>47</v>
      </c>
      <c r="K6">
        <v>92</v>
      </c>
    </row>
    <row r="7" spans="1:11" x14ac:dyDescent="0.45">
      <c r="A7" s="17" t="s">
        <v>47</v>
      </c>
      <c r="B7" s="18" t="s">
        <v>73</v>
      </c>
      <c r="C7" s="18">
        <v>16</v>
      </c>
      <c r="D7" s="18">
        <v>11</v>
      </c>
      <c r="E7" s="18" t="s">
        <v>52</v>
      </c>
      <c r="F7" s="18">
        <v>45</v>
      </c>
      <c r="G7" s="18">
        <v>47</v>
      </c>
      <c r="H7" s="18">
        <f>SUM(F7:G7)</f>
        <v>92</v>
      </c>
      <c r="J7" s="14" t="s">
        <v>63</v>
      </c>
      <c r="K7">
        <v>86</v>
      </c>
    </row>
    <row r="8" spans="1:11" x14ac:dyDescent="0.45">
      <c r="A8" s="14" t="s">
        <v>63</v>
      </c>
      <c r="B8" s="15" t="s">
        <v>73</v>
      </c>
      <c r="C8" s="15">
        <v>16</v>
      </c>
      <c r="D8" s="15">
        <v>11</v>
      </c>
      <c r="E8" s="15" t="s">
        <v>52</v>
      </c>
      <c r="F8" s="15">
        <v>47</v>
      </c>
      <c r="G8" s="15">
        <v>39</v>
      </c>
      <c r="H8" s="15">
        <f>SUM(F8:G8)</f>
        <v>86</v>
      </c>
      <c r="J8" s="17" t="s">
        <v>71</v>
      </c>
      <c r="K8">
        <v>63</v>
      </c>
    </row>
    <row r="9" spans="1:11" x14ac:dyDescent="0.45">
      <c r="A9" s="17" t="s">
        <v>71</v>
      </c>
      <c r="B9" s="18" t="s">
        <v>73</v>
      </c>
      <c r="C9" s="18">
        <v>16</v>
      </c>
      <c r="D9" s="18">
        <v>11</v>
      </c>
      <c r="E9" s="18" t="s">
        <v>54</v>
      </c>
      <c r="F9" s="18">
        <v>29</v>
      </c>
      <c r="G9" s="18">
        <v>34</v>
      </c>
      <c r="H9" s="18">
        <f>SUM(F9:G9)</f>
        <v>63</v>
      </c>
    </row>
    <row r="10" spans="1:11" x14ac:dyDescent="0.45">
      <c r="A10" s="14" t="s">
        <v>67</v>
      </c>
      <c r="B10" s="15" t="s">
        <v>73</v>
      </c>
      <c r="C10" s="15">
        <v>17</v>
      </c>
      <c r="D10" s="15">
        <v>12</v>
      </c>
      <c r="E10" s="15" t="s">
        <v>58</v>
      </c>
      <c r="F10" s="15">
        <v>49</v>
      </c>
      <c r="G10" s="15">
        <v>48</v>
      </c>
      <c r="H10" s="15">
        <f>SUM(F10:G10)</f>
        <v>97</v>
      </c>
    </row>
    <row r="11" spans="1:11" x14ac:dyDescent="0.45">
      <c r="A11" s="17" t="s">
        <v>51</v>
      </c>
      <c r="B11" s="18" t="s">
        <v>74</v>
      </c>
      <c r="C11" s="18">
        <v>17</v>
      </c>
      <c r="D11" s="18">
        <v>12</v>
      </c>
      <c r="E11" s="18" t="s">
        <v>54</v>
      </c>
      <c r="F11" s="18">
        <v>45</v>
      </c>
      <c r="G11" s="18">
        <v>47</v>
      </c>
      <c r="H11" s="18">
        <f>SUM(F11:G11)</f>
        <v>92</v>
      </c>
    </row>
    <row r="12" spans="1:11" x14ac:dyDescent="0.45">
      <c r="A12" s="14" t="s">
        <v>49</v>
      </c>
      <c r="B12" s="15" t="s">
        <v>73</v>
      </c>
      <c r="C12" s="15">
        <v>17</v>
      </c>
      <c r="D12" s="15">
        <v>12</v>
      </c>
      <c r="E12" s="15" t="s">
        <v>56</v>
      </c>
      <c r="F12" s="15">
        <v>37</v>
      </c>
      <c r="G12" s="15">
        <v>35</v>
      </c>
      <c r="H12" s="15">
        <f>SUM(F12:G12)</f>
        <v>72</v>
      </c>
    </row>
  </sheetData>
  <hyperlinks>
    <hyperlink ref="A1" location="Names!A1" display="Name " xr:uid="{05B99A6C-B813-4CE0-9727-224BE4BBC05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8CF66-4515-46A2-8E1B-8B1455520851}">
  <dimension ref="A1:B12"/>
  <sheetViews>
    <sheetView workbookViewId="0">
      <selection activeCell="K10" sqref="K10"/>
    </sheetView>
  </sheetViews>
  <sheetFormatPr defaultRowHeight="18.5" x14ac:dyDescent="0.45"/>
  <sheetData>
    <row r="1" spans="1:2" x14ac:dyDescent="0.45">
      <c r="A1" s="23" t="s">
        <v>38</v>
      </c>
      <c r="B1" s="21" t="s">
        <v>95</v>
      </c>
    </row>
    <row r="2" spans="1:2" x14ac:dyDescent="0.45">
      <c r="A2" s="14" t="s">
        <v>65</v>
      </c>
      <c r="B2" s="15">
        <v>50</v>
      </c>
    </row>
    <row r="3" spans="1:2" x14ac:dyDescent="0.45">
      <c r="A3" s="17" t="s">
        <v>69</v>
      </c>
      <c r="B3" s="18">
        <v>47</v>
      </c>
    </row>
    <row r="4" spans="1:2" x14ac:dyDescent="0.45">
      <c r="A4" s="14" t="s">
        <v>50</v>
      </c>
      <c r="B4" s="15">
        <v>29</v>
      </c>
    </row>
    <row r="5" spans="1:2" x14ac:dyDescent="0.45">
      <c r="A5" s="17" t="s">
        <v>48</v>
      </c>
      <c r="B5" s="18">
        <v>41</v>
      </c>
    </row>
    <row r="6" spans="1:2" x14ac:dyDescent="0.45">
      <c r="A6" s="14" t="s">
        <v>61</v>
      </c>
      <c r="B6" s="15">
        <v>46</v>
      </c>
    </row>
    <row r="7" spans="1:2" x14ac:dyDescent="0.45">
      <c r="A7" s="17" t="s">
        <v>47</v>
      </c>
      <c r="B7" s="18">
        <v>47</v>
      </c>
    </row>
    <row r="8" spans="1:2" x14ac:dyDescent="0.45">
      <c r="A8" s="14" t="s">
        <v>63</v>
      </c>
      <c r="B8" s="15">
        <v>39</v>
      </c>
    </row>
    <row r="9" spans="1:2" x14ac:dyDescent="0.45">
      <c r="A9" s="17" t="s">
        <v>71</v>
      </c>
      <c r="B9" s="18">
        <v>34</v>
      </c>
    </row>
    <row r="10" spans="1:2" x14ac:dyDescent="0.45">
      <c r="A10" s="14" t="s">
        <v>67</v>
      </c>
      <c r="B10" s="15">
        <v>48</v>
      </c>
    </row>
    <row r="11" spans="1:2" x14ac:dyDescent="0.45">
      <c r="A11" s="17" t="s">
        <v>51</v>
      </c>
      <c r="B11" s="18">
        <v>47</v>
      </c>
    </row>
    <row r="12" spans="1:2" x14ac:dyDescent="0.45">
      <c r="A12" s="14" t="s">
        <v>49</v>
      </c>
      <c r="B12" s="15">
        <v>35</v>
      </c>
    </row>
  </sheetData>
  <hyperlinks>
    <hyperlink ref="A1" location="Names!A1" display="Name " xr:uid="{B656E564-9993-495C-96A0-F882F648C63C}"/>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C46A7-AA1E-4444-80B5-C13AB5B949B9}">
  <dimension ref="A1:A12"/>
  <sheetViews>
    <sheetView workbookViewId="0">
      <selection activeCell="B1" sqref="B1"/>
    </sheetView>
  </sheetViews>
  <sheetFormatPr defaultRowHeight="18.5" x14ac:dyDescent="0.45"/>
  <sheetData>
    <row r="1" spans="1:1" x14ac:dyDescent="0.45">
      <c r="A1" s="20" t="s">
        <v>38</v>
      </c>
    </row>
    <row r="2" spans="1:1" x14ac:dyDescent="0.45">
      <c r="A2" s="14" t="s">
        <v>65</v>
      </c>
    </row>
    <row r="3" spans="1:1" x14ac:dyDescent="0.45">
      <c r="A3" s="17" t="s">
        <v>69</v>
      </c>
    </row>
    <row r="4" spans="1:1" x14ac:dyDescent="0.45">
      <c r="A4" s="14" t="s">
        <v>50</v>
      </c>
    </row>
    <row r="5" spans="1:1" x14ac:dyDescent="0.45">
      <c r="A5" s="17" t="s">
        <v>48</v>
      </c>
    </row>
    <row r="6" spans="1:1" x14ac:dyDescent="0.45">
      <c r="A6" s="14" t="s">
        <v>61</v>
      </c>
    </row>
    <row r="7" spans="1:1" x14ac:dyDescent="0.45">
      <c r="A7" s="17" t="s">
        <v>47</v>
      </c>
    </row>
    <row r="8" spans="1:1" x14ac:dyDescent="0.45">
      <c r="A8" s="14" t="s">
        <v>63</v>
      </c>
    </row>
    <row r="9" spans="1:1" x14ac:dyDescent="0.45">
      <c r="A9" s="17" t="s">
        <v>71</v>
      </c>
    </row>
    <row r="10" spans="1:1" x14ac:dyDescent="0.45">
      <c r="A10" s="14" t="s">
        <v>67</v>
      </c>
    </row>
    <row r="11" spans="1:1" x14ac:dyDescent="0.45">
      <c r="A11" s="17" t="s">
        <v>51</v>
      </c>
    </row>
    <row r="12" spans="1:1" x14ac:dyDescent="0.45">
      <c r="A12" s="14" t="s">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FDF07-BB70-4ADF-A93F-08BCE3DDC792}">
  <dimension ref="A1:J24"/>
  <sheetViews>
    <sheetView workbookViewId="0">
      <selection activeCell="G17" sqref="G17:G24"/>
    </sheetView>
  </sheetViews>
  <sheetFormatPr defaultRowHeight="18.5" x14ac:dyDescent="0.45"/>
  <cols>
    <col min="1" max="1" width="9.7109375" customWidth="1"/>
    <col min="2" max="2" width="9" bestFit="1" customWidth="1"/>
    <col min="3" max="3" width="8.5703125" bestFit="1" customWidth="1"/>
    <col min="4" max="4" width="15.0703125" bestFit="1" customWidth="1"/>
    <col min="10" max="10" width="13.85546875" bestFit="1" customWidth="1"/>
  </cols>
  <sheetData>
    <row r="1" spans="1:10" x14ac:dyDescent="0.45">
      <c r="A1" s="7" t="s">
        <v>20</v>
      </c>
      <c r="B1" s="8"/>
      <c r="C1" s="8"/>
      <c r="D1" s="8"/>
      <c r="E1" s="8"/>
      <c r="F1" s="8"/>
      <c r="G1" s="8"/>
      <c r="H1" s="8"/>
      <c r="I1" s="8"/>
      <c r="J1" s="9"/>
    </row>
    <row r="2" spans="1:10" ht="19" thickBot="1" x14ac:dyDescent="0.5">
      <c r="A2" s="10"/>
      <c r="B2" s="11"/>
      <c r="C2" s="11"/>
      <c r="D2" s="11"/>
      <c r="E2" s="11"/>
      <c r="F2" s="11"/>
      <c r="G2" s="11"/>
      <c r="H2" s="11"/>
      <c r="I2" s="11"/>
      <c r="J2" s="12"/>
    </row>
    <row r="4" spans="1:10" x14ac:dyDescent="0.45">
      <c r="A4" s="4" t="s">
        <v>0</v>
      </c>
      <c r="B4" s="5" t="s">
        <v>1</v>
      </c>
      <c r="C4" s="5" t="s">
        <v>2</v>
      </c>
      <c r="D4" s="5" t="s">
        <v>3</v>
      </c>
      <c r="E4" s="4" t="s">
        <v>4</v>
      </c>
      <c r="F4" s="4" t="s">
        <v>5</v>
      </c>
      <c r="G4" s="4" t="s">
        <v>6</v>
      </c>
      <c r="H4" s="4" t="s">
        <v>7</v>
      </c>
      <c r="I4" s="5" t="s">
        <v>8</v>
      </c>
      <c r="J4" s="5" t="s">
        <v>9</v>
      </c>
    </row>
    <row r="5" spans="1:10" x14ac:dyDescent="0.45">
      <c r="A5" s="2">
        <v>1</v>
      </c>
      <c r="B5" t="s">
        <v>10</v>
      </c>
      <c r="C5" t="s">
        <v>11</v>
      </c>
      <c r="D5" s="3">
        <v>44614</v>
      </c>
      <c r="E5" s="2">
        <v>1500</v>
      </c>
      <c r="F5" s="2">
        <v>1800</v>
      </c>
      <c r="G5" s="2">
        <v>1800</v>
      </c>
      <c r="H5" s="2">
        <f>SUM(E5:G5)</f>
        <v>5100</v>
      </c>
      <c r="I5">
        <f>AVERAGE(E5:G5)</f>
        <v>1700</v>
      </c>
      <c r="J5" t="str">
        <f>CONCATENATE(B5," ",C5)</f>
        <v>Nikila Vimal</v>
      </c>
    </row>
    <row r="6" spans="1:10" x14ac:dyDescent="0.45">
      <c r="A6" s="2">
        <v>2</v>
      </c>
      <c r="B6" t="s">
        <v>12</v>
      </c>
      <c r="C6" t="s">
        <v>13</v>
      </c>
      <c r="D6" s="3">
        <v>43213</v>
      </c>
      <c r="E6" s="2">
        <v>2100</v>
      </c>
      <c r="F6" s="2">
        <v>1700</v>
      </c>
      <c r="G6" s="2">
        <v>2300</v>
      </c>
      <c r="H6" s="2">
        <f>SUM(E6:G6)</f>
        <v>6100</v>
      </c>
      <c r="I6">
        <f>AVERAGE(E6:G6)</f>
        <v>2033.3333333333333</v>
      </c>
      <c r="J6" t="str">
        <f>CONCATENATE(B6," ",C6)</f>
        <v>Harsha Vardhan</v>
      </c>
    </row>
    <row r="7" spans="1:10" x14ac:dyDescent="0.45">
      <c r="A7" s="2">
        <v>3</v>
      </c>
      <c r="B7" t="s">
        <v>14</v>
      </c>
      <c r="C7" t="s">
        <v>15</v>
      </c>
      <c r="D7" s="3">
        <v>43929</v>
      </c>
      <c r="E7" s="2">
        <v>2300</v>
      </c>
      <c r="F7" s="2">
        <v>2500</v>
      </c>
      <c r="G7" s="2">
        <v>2200</v>
      </c>
      <c r="H7" s="2">
        <f>SUM(E7:G7)</f>
        <v>7000</v>
      </c>
      <c r="I7">
        <f>AVERAGE(E7:G7)</f>
        <v>2333.3333333333335</v>
      </c>
      <c r="J7" t="str">
        <f>CONCATENATE(B7," ",C7)</f>
        <v>Bibin Nick</v>
      </c>
    </row>
    <row r="8" spans="1:10" x14ac:dyDescent="0.45">
      <c r="A8" s="2">
        <v>4</v>
      </c>
      <c r="B8" t="s">
        <v>16</v>
      </c>
      <c r="C8" t="s">
        <v>17</v>
      </c>
      <c r="D8" s="3">
        <v>44133</v>
      </c>
      <c r="E8" s="2">
        <v>2000</v>
      </c>
      <c r="F8" s="2">
        <v>1500</v>
      </c>
      <c r="G8" s="2">
        <v>1800</v>
      </c>
      <c r="H8" s="2">
        <f>SUM(E8:G8)</f>
        <v>5300</v>
      </c>
      <c r="I8">
        <f>AVERAGE(E8:G8)</f>
        <v>1766.6666666666667</v>
      </c>
      <c r="J8" t="str">
        <f>CONCATENATE(B8," ",C8)</f>
        <v>Josna Hamley</v>
      </c>
    </row>
    <row r="9" spans="1:10" x14ac:dyDescent="0.45">
      <c r="A9" s="2">
        <v>5</v>
      </c>
      <c r="B9" t="s">
        <v>18</v>
      </c>
      <c r="C9" t="s">
        <v>19</v>
      </c>
      <c r="D9" s="3">
        <v>42778</v>
      </c>
      <c r="E9" s="2">
        <v>1800</v>
      </c>
      <c r="F9" s="2">
        <v>1400</v>
      </c>
      <c r="G9" s="2">
        <v>1900</v>
      </c>
      <c r="H9" s="2">
        <f t="shared" ref="H9" si="0">SUM(E9:G9)</f>
        <v>5100</v>
      </c>
      <c r="I9">
        <f t="shared" ref="I9" si="1">AVERAGE(E9:G9)</f>
        <v>1700</v>
      </c>
      <c r="J9" t="str">
        <f>CONCATENATE(B9," ",C9)</f>
        <v>Kripa Simon</v>
      </c>
    </row>
    <row r="12" spans="1:10" s="1" customFormat="1" x14ac:dyDescent="0.45">
      <c r="A12" s="6" t="s">
        <v>21</v>
      </c>
      <c r="B12" s="6"/>
      <c r="C12" s="6"/>
      <c r="D12" s="6"/>
      <c r="E12" s="6"/>
      <c r="F12" s="6"/>
      <c r="G12" s="6"/>
      <c r="H12" s="6"/>
      <c r="I12" s="6"/>
    </row>
    <row r="13" spans="1:10" x14ac:dyDescent="0.45">
      <c r="A13" t="s">
        <v>22</v>
      </c>
      <c r="B13" t="s">
        <v>23</v>
      </c>
      <c r="C13" t="s">
        <v>24</v>
      </c>
      <c r="D13" t="s">
        <v>25</v>
      </c>
      <c r="F13" t="s">
        <v>26</v>
      </c>
      <c r="G13">
        <v>5</v>
      </c>
    </row>
    <row r="14" spans="1:10" x14ac:dyDescent="0.45">
      <c r="A14">
        <v>1.0223</v>
      </c>
      <c r="B14">
        <f>ROUND(A14,0)</f>
        <v>1</v>
      </c>
      <c r="C14">
        <f>ROUNDUP(A14,0)</f>
        <v>2</v>
      </c>
      <c r="D14">
        <f>ROUNDDOWN(A14,0)</f>
        <v>1</v>
      </c>
      <c r="F14" t="s">
        <v>27</v>
      </c>
      <c r="G14">
        <v>5</v>
      </c>
    </row>
    <row r="15" spans="1:10" x14ac:dyDescent="0.45">
      <c r="A15">
        <v>233.56399999999999</v>
      </c>
      <c r="B15">
        <f t="shared" ref="B15:B19" si="2">ROUND(A15,0)</f>
        <v>234</v>
      </c>
      <c r="C15">
        <f t="shared" ref="C15:C19" si="3">ROUNDUP(A15,0)</f>
        <v>234</v>
      </c>
      <c r="D15">
        <f t="shared" ref="D15:D19" si="4">ROUNDDOWN(A15,0)</f>
        <v>233</v>
      </c>
      <c r="F15" t="s">
        <v>28</v>
      </c>
      <c r="G15">
        <v>5</v>
      </c>
    </row>
    <row r="16" spans="1:10" x14ac:dyDescent="0.45">
      <c r="A16">
        <v>2345.65</v>
      </c>
      <c r="B16">
        <f t="shared" si="2"/>
        <v>2346</v>
      </c>
      <c r="C16">
        <f t="shared" si="3"/>
        <v>2346</v>
      </c>
      <c r="D16">
        <f t="shared" si="4"/>
        <v>2345</v>
      </c>
      <c r="F16" t="s">
        <v>29</v>
      </c>
    </row>
    <row r="17" spans="1:7" x14ac:dyDescent="0.45">
      <c r="A17">
        <v>343.22</v>
      </c>
      <c r="B17">
        <f t="shared" si="2"/>
        <v>343</v>
      </c>
      <c r="C17">
        <f t="shared" si="3"/>
        <v>344</v>
      </c>
      <c r="D17">
        <f t="shared" si="4"/>
        <v>343</v>
      </c>
      <c r="F17" t="s">
        <v>30</v>
      </c>
      <c r="G17">
        <v>5</v>
      </c>
    </row>
    <row r="18" spans="1:7" x14ac:dyDescent="0.45">
      <c r="A18">
        <v>123.44</v>
      </c>
      <c r="B18">
        <f t="shared" si="2"/>
        <v>123</v>
      </c>
      <c r="C18">
        <f t="shared" si="3"/>
        <v>124</v>
      </c>
      <c r="D18">
        <f t="shared" si="4"/>
        <v>123</v>
      </c>
      <c r="F18" t="s">
        <v>31</v>
      </c>
      <c r="G18">
        <v>10</v>
      </c>
    </row>
    <row r="19" spans="1:7" x14ac:dyDescent="0.45">
      <c r="A19">
        <v>5676.8</v>
      </c>
      <c r="B19">
        <f t="shared" si="2"/>
        <v>5677</v>
      </c>
      <c r="C19">
        <f t="shared" si="3"/>
        <v>5677</v>
      </c>
      <c r="D19">
        <f t="shared" si="4"/>
        <v>5676</v>
      </c>
      <c r="F19" t="s">
        <v>32</v>
      </c>
      <c r="G19">
        <v>15</v>
      </c>
    </row>
    <row r="20" spans="1:7" x14ac:dyDescent="0.45">
      <c r="F20" t="s">
        <v>33</v>
      </c>
      <c r="G20">
        <v>20</v>
      </c>
    </row>
    <row r="21" spans="1:7" x14ac:dyDescent="0.45">
      <c r="F21" t="s">
        <v>34</v>
      </c>
      <c r="G21">
        <v>25</v>
      </c>
    </row>
    <row r="22" spans="1:7" x14ac:dyDescent="0.45">
      <c r="F22" t="s">
        <v>35</v>
      </c>
      <c r="G22">
        <v>30</v>
      </c>
    </row>
    <row r="23" spans="1:7" x14ac:dyDescent="0.45">
      <c r="F23" t="s">
        <v>36</v>
      </c>
      <c r="G23">
        <v>35</v>
      </c>
    </row>
    <row r="24" spans="1:7" x14ac:dyDescent="0.45">
      <c r="F24" t="s">
        <v>37</v>
      </c>
      <c r="G24">
        <v>40</v>
      </c>
    </row>
  </sheetData>
  <mergeCells count="2">
    <mergeCell ref="A1:J2"/>
    <mergeCell ref="A12:I12"/>
  </mergeCells>
  <phoneticPr fontId="3" type="noConversion"/>
  <conditionalFormatting sqref="I5:I9">
    <cfRule type="colorScale" priority="1">
      <colorScale>
        <cfvo type="min"/>
        <cfvo type="percentile" val="50"/>
        <cfvo type="max"/>
        <color rgb="FF63BE7B"/>
        <color rgb="FFFFEB84"/>
        <color rgb="FFF8696B"/>
      </colorScale>
    </cfRule>
  </conditionalFormatting>
  <conditionalFormatting sqref="I5">
    <cfRule type="colorScale" priority="4">
      <colorScale>
        <cfvo type="min"/>
        <cfvo type="percentile" val="50"/>
        <cfvo type="max"/>
        <color rgb="FFF8696B"/>
        <color rgb="FFFFEB84"/>
        <color rgb="FF63BE7B"/>
      </colorScale>
    </cfRule>
  </conditionalFormatting>
  <conditionalFormatting sqref="I7">
    <cfRule type="colorScale" priority="3">
      <colorScale>
        <cfvo type="min"/>
        <cfvo type="percentile" val="50"/>
        <cfvo type="max"/>
        <color rgb="FFF8696B"/>
        <color rgb="FFFFEB84"/>
        <color rgb="FF63BE7B"/>
      </colorScale>
    </cfRule>
  </conditionalFormatting>
  <conditionalFormatting sqref="J3:J11 J13:J1048576">
    <cfRule type="duplicateValues" dxfId="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3E83A-1050-48DA-B2EF-F02945786235}">
  <dimension ref="A1:F12"/>
  <sheetViews>
    <sheetView workbookViewId="0">
      <selection activeCell="G1" sqref="G1:G1048576"/>
    </sheetView>
  </sheetViews>
  <sheetFormatPr defaultRowHeight="18.5" x14ac:dyDescent="0.45"/>
  <cols>
    <col min="5" max="5" width="18" customWidth="1"/>
    <col min="6" max="6" width="18.78515625" customWidth="1"/>
  </cols>
  <sheetData>
    <row r="1" spans="1:6" x14ac:dyDescent="0.45">
      <c r="A1" t="s">
        <v>76</v>
      </c>
      <c r="E1" s="22" t="s">
        <v>46</v>
      </c>
      <c r="F1" s="22" t="s">
        <v>46</v>
      </c>
    </row>
    <row r="2" spans="1:6" x14ac:dyDescent="0.45">
      <c r="A2" t="s">
        <v>77</v>
      </c>
      <c r="E2" s="16" t="s">
        <v>66</v>
      </c>
      <c r="F2" s="16" t="s">
        <v>86</v>
      </c>
    </row>
    <row r="3" spans="1:6" x14ac:dyDescent="0.45">
      <c r="A3" t="s">
        <v>78</v>
      </c>
      <c r="E3" s="19" t="s">
        <v>70</v>
      </c>
      <c r="F3" s="19" t="s">
        <v>87</v>
      </c>
    </row>
    <row r="4" spans="1:6" x14ac:dyDescent="0.45">
      <c r="A4" t="s">
        <v>79</v>
      </c>
      <c r="B4" t="s">
        <v>80</v>
      </c>
      <c r="C4" t="s">
        <v>76</v>
      </c>
      <c r="E4" s="16" t="s">
        <v>59</v>
      </c>
      <c r="F4" s="16" t="s">
        <v>88</v>
      </c>
    </row>
    <row r="5" spans="1:6" x14ac:dyDescent="0.45">
      <c r="B5" t="s">
        <v>81</v>
      </c>
      <c r="C5" t="s">
        <v>78</v>
      </c>
      <c r="E5" s="19" t="s">
        <v>55</v>
      </c>
      <c r="F5" s="19" t="s">
        <v>89</v>
      </c>
    </row>
    <row r="6" spans="1:6" x14ac:dyDescent="0.45">
      <c r="B6" t="s">
        <v>82</v>
      </c>
      <c r="C6" t="s">
        <v>77</v>
      </c>
      <c r="E6" s="16" t="s">
        <v>62</v>
      </c>
      <c r="F6" s="16" t="s">
        <v>90</v>
      </c>
    </row>
    <row r="7" spans="1:6" x14ac:dyDescent="0.45">
      <c r="B7" t="s">
        <v>83</v>
      </c>
      <c r="C7" t="s">
        <v>79</v>
      </c>
      <c r="E7" s="19" t="s">
        <v>53</v>
      </c>
      <c r="F7" s="19" t="s">
        <v>47</v>
      </c>
    </row>
    <row r="8" spans="1:6" x14ac:dyDescent="0.45">
      <c r="B8" t="s">
        <v>84</v>
      </c>
      <c r="C8" t="s">
        <v>77</v>
      </c>
      <c r="E8" s="16" t="s">
        <v>64</v>
      </c>
      <c r="F8" s="16" t="s">
        <v>91</v>
      </c>
    </row>
    <row r="9" spans="1:6" x14ac:dyDescent="0.45">
      <c r="B9" t="s">
        <v>85</v>
      </c>
      <c r="C9" t="s">
        <v>78</v>
      </c>
      <c r="E9" s="19" t="s">
        <v>72</v>
      </c>
      <c r="F9" s="19" t="s">
        <v>71</v>
      </c>
    </row>
    <row r="10" spans="1:6" x14ac:dyDescent="0.45">
      <c r="E10" s="16" t="s">
        <v>68</v>
      </c>
      <c r="F10" s="16" t="s">
        <v>92</v>
      </c>
    </row>
    <row r="11" spans="1:6" x14ac:dyDescent="0.45">
      <c r="E11" s="19" t="s">
        <v>60</v>
      </c>
      <c r="F11" s="19" t="s">
        <v>93</v>
      </c>
    </row>
    <row r="12" spans="1:6" x14ac:dyDescent="0.45">
      <c r="E12" s="16" t="s">
        <v>57</v>
      </c>
      <c r="F12" s="16" t="s">
        <v>94</v>
      </c>
    </row>
  </sheetData>
  <dataValidations count="1">
    <dataValidation type="list" allowBlank="1" showInputMessage="1" showErrorMessage="1" sqref="C5:C9" xr:uid="{FEA62B80-BDF6-41FF-8BA9-49943B20F6AB}">
      <formula1>$A$2:$A$4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Project1</vt:lpstr>
      <vt:lpstr>Sheet7</vt:lpstr>
      <vt:lpstr>Sheet6</vt:lpstr>
      <vt:lpstr>Sheet5</vt:lpstr>
      <vt:lpstr>Names</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Muthukumar, Jayashree (External)</dc:creator>
  <cp:lastModifiedBy>Muthukumar, Jayashree (External)</cp:lastModifiedBy>
  <dcterms:created xsi:type="dcterms:W3CDTF">2023-12-25T06:15:59Z</dcterms:created>
  <dcterms:modified xsi:type="dcterms:W3CDTF">2023-12-26T02:12:20Z</dcterms:modified>
</cp:coreProperties>
</file>