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group-my.sharepoint.com/personal/jayashree_muthukumar_lseg_com/Documents/Desktop/100days/"/>
    </mc:Choice>
  </mc:AlternateContent>
  <xr:revisionPtr revIDLastSave="194" documentId="8_{8B91D812-E4BB-4CF0-A181-00786D54EA57}" xr6:coauthVersionLast="47" xr6:coauthVersionMax="47" xr10:uidLastSave="{B54AAC9F-0DFF-420D-9747-0175776E0D5B}"/>
  <bookViews>
    <workbookView xWindow="-110" yWindow="-110" windowWidth="19420" windowHeight="10420" xr2:uid="{9BAF24AD-93D0-41FB-A07C-205B12037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AD21" i="1" s="1"/>
  <c r="S4" i="1"/>
  <c r="AA21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" i="1"/>
  <c r="V2" i="1"/>
  <c r="W1" i="1"/>
  <c r="AC16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1" i="1"/>
  <c r="Z16" i="1" s="1"/>
  <c r="N18" i="1"/>
  <c r="N17" i="1"/>
  <c r="N16" i="1"/>
  <c r="N15" i="1"/>
  <c r="N14" i="1"/>
  <c r="AA19" i="1" l="1"/>
  <c r="AA18" i="1"/>
  <c r="AA17" i="1"/>
  <c r="AA20" i="1"/>
  <c r="AD17" i="1"/>
  <c r="AD18" i="1"/>
  <c r="AD20" i="1"/>
  <c r="AD19" i="1"/>
</calcChain>
</file>

<file path=xl/sharedStrings.xml><?xml version="1.0" encoding="utf-8"?>
<sst xmlns="http://schemas.openxmlformats.org/spreadsheetml/2006/main" count="340" uniqueCount="171">
  <si>
    <t>Date</t>
  </si>
  <si>
    <t>CSCO Volume</t>
  </si>
  <si>
    <t>CSCO Open</t>
  </si>
  <si>
    <t>CSCO High</t>
  </si>
  <si>
    <t>CSCO Low</t>
  </si>
  <si>
    <t>Qcom Close</t>
  </si>
  <si>
    <t>Qcom Volume</t>
  </si>
  <si>
    <t>Qcom Open</t>
  </si>
  <si>
    <t>Qcom High</t>
  </si>
  <si>
    <t>Qcom Low</t>
  </si>
  <si>
    <t>05-23-2024</t>
  </si>
  <si>
    <t>05-22-2024</t>
  </si>
  <si>
    <t>05-21-2024</t>
  </si>
  <si>
    <t>05-20-2024</t>
  </si>
  <si>
    <t>05-17-2024</t>
  </si>
  <si>
    <t>05-16-2024</t>
  </si>
  <si>
    <t>05-15-2024</t>
  </si>
  <si>
    <t>05-14-2024</t>
  </si>
  <si>
    <t>05-13-2024</t>
  </si>
  <si>
    <t>04-30-2024</t>
  </si>
  <si>
    <t>04-29-2024</t>
  </si>
  <si>
    <t>04-26-2024</t>
  </si>
  <si>
    <t>04-25-2024</t>
  </si>
  <si>
    <t>04-24-2024</t>
  </si>
  <si>
    <t>04-23-2024</t>
  </si>
  <si>
    <t>04-22-2024</t>
  </si>
  <si>
    <t>04-19-2024</t>
  </si>
  <si>
    <t>04-18-2024</t>
  </si>
  <si>
    <t>04-17-2024</t>
  </si>
  <si>
    <t>04-16-2024</t>
  </si>
  <si>
    <t>04-15-2024</t>
  </si>
  <si>
    <t>03-28-2024</t>
  </si>
  <si>
    <t>03-27-2024</t>
  </si>
  <si>
    <t>03-26-2024</t>
  </si>
  <si>
    <t>03-25-2024</t>
  </si>
  <si>
    <t>03-22-2024</t>
  </si>
  <si>
    <t>03-21-2024</t>
  </si>
  <si>
    <t>03-20-2024</t>
  </si>
  <si>
    <t>03-19-2024</t>
  </si>
  <si>
    <t>03-18-2024</t>
  </si>
  <si>
    <t>03-15-2024</t>
  </si>
  <si>
    <t>03-14-2024</t>
  </si>
  <si>
    <t>03-13-2024</t>
  </si>
  <si>
    <t>02-29-2024</t>
  </si>
  <si>
    <t>02-28-2024</t>
  </si>
  <si>
    <t>02-27-2024</t>
  </si>
  <si>
    <t>02-26-2024</t>
  </si>
  <si>
    <t>02-23-2024</t>
  </si>
  <si>
    <t>02-22-2024</t>
  </si>
  <si>
    <t>02-21-2024</t>
  </si>
  <si>
    <t>02-20-2024</t>
  </si>
  <si>
    <t>02-16-2024</t>
  </si>
  <si>
    <t>02-15-2024</t>
  </si>
  <si>
    <t>02-14-2024</t>
  </si>
  <si>
    <t>02-13-2024</t>
  </si>
  <si>
    <t>01-31-2024</t>
  </si>
  <si>
    <t>01-30-2024</t>
  </si>
  <si>
    <t>01-29-2024</t>
  </si>
  <si>
    <t>01-26-2024</t>
  </si>
  <si>
    <t>01-25-2024</t>
  </si>
  <si>
    <t>01-24-2024</t>
  </si>
  <si>
    <t>01-23-2024</t>
  </si>
  <si>
    <t>01-22-2024</t>
  </si>
  <si>
    <t>01-19-2024</t>
  </si>
  <si>
    <t>01-18-2024</t>
  </si>
  <si>
    <t>01-17-2024</t>
  </si>
  <si>
    <t>01-16-2024</t>
  </si>
  <si>
    <t>12-29-2023</t>
  </si>
  <si>
    <t>12-28-2023</t>
  </si>
  <si>
    <t>12-27-2023</t>
  </si>
  <si>
    <t>12-26-2023</t>
  </si>
  <si>
    <t>12-22-2023</t>
  </si>
  <si>
    <t>12-21-2023</t>
  </si>
  <si>
    <t>12-20-2023</t>
  </si>
  <si>
    <t>12-19-2023</t>
  </si>
  <si>
    <t>12-18-2023</t>
  </si>
  <si>
    <t>12-15-2023</t>
  </si>
  <si>
    <t>12-14-2023</t>
  </si>
  <si>
    <t>12-13-2023</t>
  </si>
  <si>
    <t>11-30-2023</t>
  </si>
  <si>
    <t>11-29-2023</t>
  </si>
  <si>
    <t>11-28-2023</t>
  </si>
  <si>
    <t>11-27-2023</t>
  </si>
  <si>
    <t>11-24-2023</t>
  </si>
  <si>
    <t>11-22-2023</t>
  </si>
  <si>
    <t>11-21-2023</t>
  </si>
  <si>
    <t>11-20-2023</t>
  </si>
  <si>
    <t>11-17-2023</t>
  </si>
  <si>
    <t>11-16-2023</t>
  </si>
  <si>
    <t>11-15-2023</t>
  </si>
  <si>
    <t>11-14-2023</t>
  </si>
  <si>
    <t>11-13-2023</t>
  </si>
  <si>
    <t>10-31-2023</t>
  </si>
  <si>
    <t>10-30-2023</t>
  </si>
  <si>
    <t>10-27-2023</t>
  </si>
  <si>
    <t>10-26-2023</t>
  </si>
  <si>
    <t>10-25-2023</t>
  </si>
  <si>
    <t>10-24-2023</t>
  </si>
  <si>
    <t>10-23-2023</t>
  </si>
  <si>
    <t>10-20-2023</t>
  </si>
  <si>
    <t>10-19-2023</t>
  </si>
  <si>
    <t>10-18-2023</t>
  </si>
  <si>
    <t>10-17-2023</t>
  </si>
  <si>
    <t>10-16-2023</t>
  </si>
  <si>
    <t>10-13-2023</t>
  </si>
  <si>
    <t>09-29-2023</t>
  </si>
  <si>
    <t>09-28-2023</t>
  </si>
  <si>
    <t>09-27-2023</t>
  </si>
  <si>
    <t>09-26-2023</t>
  </si>
  <si>
    <t>09-25-2023</t>
  </si>
  <si>
    <t>09-22-2023</t>
  </si>
  <si>
    <t>09-21-2023</t>
  </si>
  <si>
    <t>09-20-2023</t>
  </si>
  <si>
    <t>09-19-2023</t>
  </si>
  <si>
    <t>09-18-2023</t>
  </si>
  <si>
    <t>09-15-2023</t>
  </si>
  <si>
    <t>09-14-2023</t>
  </si>
  <si>
    <t>09-13-2023</t>
  </si>
  <si>
    <t>08-31-2023</t>
  </si>
  <si>
    <t>08-30-2023</t>
  </si>
  <si>
    <t>08-29-2023</t>
  </si>
  <si>
    <t>08-28-2023</t>
  </si>
  <si>
    <t>08-25-2023</t>
  </si>
  <si>
    <t>08-24-2023</t>
  </si>
  <si>
    <t>08-23-2023</t>
  </si>
  <si>
    <t>08-22-2023</t>
  </si>
  <si>
    <t>08-21-2023</t>
  </si>
  <si>
    <t>08-18-2023</t>
  </si>
  <si>
    <t>08-17-2023</t>
  </si>
  <si>
    <t>08-16-2023</t>
  </si>
  <si>
    <t>08-15-2023</t>
  </si>
  <si>
    <t>08-14-2023</t>
  </si>
  <si>
    <t>07-31-2023</t>
  </si>
  <si>
    <t>07-28-2023</t>
  </si>
  <si>
    <t>07-27-2023</t>
  </si>
  <si>
    <t>07-26-2023</t>
  </si>
  <si>
    <t>07-25-2023</t>
  </si>
  <si>
    <t>07-24-2023</t>
  </si>
  <si>
    <t>07-21-2023</t>
  </si>
  <si>
    <t>07-20-2023</t>
  </si>
  <si>
    <t>07-19-2023</t>
  </si>
  <si>
    <t>07-18-2023</t>
  </si>
  <si>
    <t>07-17-2023</t>
  </si>
  <si>
    <t>07-14-2023</t>
  </si>
  <si>
    <t>07-13-2023</t>
  </si>
  <si>
    <t>06-30-2023</t>
  </si>
  <si>
    <t>06-29-2023</t>
  </si>
  <si>
    <t>06-28-2023</t>
  </si>
  <si>
    <t>06-27-2023</t>
  </si>
  <si>
    <t>06-26-2023</t>
  </si>
  <si>
    <t>06-23-2023</t>
  </si>
  <si>
    <t>06-22-2023</t>
  </si>
  <si>
    <t>06-21-2023</t>
  </si>
  <si>
    <t>06-20-2023</t>
  </si>
  <si>
    <t>06-16-2023</t>
  </si>
  <si>
    <t>06-15-2023</t>
  </si>
  <si>
    <t>06-14-2023</t>
  </si>
  <si>
    <t>06-13-2023</t>
  </si>
  <si>
    <t>05-31-2023</t>
  </si>
  <si>
    <t>05-30-2023</t>
  </si>
  <si>
    <t>05-26-2023</t>
  </si>
  <si>
    <t>05-25-2023</t>
  </si>
  <si>
    <t>05-24-2023</t>
  </si>
  <si>
    <t>05-23-2023</t>
  </si>
  <si>
    <t>Open</t>
  </si>
  <si>
    <t>High</t>
  </si>
  <si>
    <t>Low</t>
  </si>
  <si>
    <t>52 Week High</t>
  </si>
  <si>
    <t>52 Week Low</t>
  </si>
  <si>
    <t>CSCO Close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</si>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</sst>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CSCO 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Sheet1!$U$2:$U$254</c:f>
              <c:strCache>
                <c:ptCount val="253"/>
                <c:pt idx="0">
                  <c:v>05-23-2024</c:v>
                </c:pt>
                <c:pt idx="1">
                  <c:v>05-22-2024</c:v>
                </c:pt>
                <c:pt idx="2">
                  <c:v>05-21-2024</c:v>
                </c:pt>
                <c:pt idx="3">
                  <c:v>05-20-2024</c:v>
                </c:pt>
                <c:pt idx="4">
                  <c:v>05-17-2024</c:v>
                </c:pt>
                <c:pt idx="5">
                  <c:v>05-16-2024</c:v>
                </c:pt>
                <c:pt idx="6">
                  <c:v>05-15-2024</c:v>
                </c:pt>
                <c:pt idx="7">
                  <c:v>05-14-2024</c:v>
                </c:pt>
                <c:pt idx="8">
                  <c:v>05-13-2024</c:v>
                </c:pt>
                <c:pt idx="9">
                  <c:v>05-10-2024</c:v>
                </c:pt>
                <c:pt idx="10">
                  <c:v>05-09-2024</c:v>
                </c:pt>
                <c:pt idx="11">
                  <c:v>05-08-2024</c:v>
                </c:pt>
                <c:pt idx="12">
                  <c:v>05-07-2024</c:v>
                </c:pt>
                <c:pt idx="13">
                  <c:v>05-06-2024</c:v>
                </c:pt>
                <c:pt idx="14">
                  <c:v>05-03-2024</c:v>
                </c:pt>
                <c:pt idx="15">
                  <c:v>05-02-2024</c:v>
                </c:pt>
                <c:pt idx="16">
                  <c:v>05-01-2024</c:v>
                </c:pt>
                <c:pt idx="17">
                  <c:v>04-30-2024</c:v>
                </c:pt>
                <c:pt idx="18">
                  <c:v>04-29-2024</c:v>
                </c:pt>
                <c:pt idx="19">
                  <c:v>04-26-2024</c:v>
                </c:pt>
                <c:pt idx="20">
                  <c:v>04-25-2024</c:v>
                </c:pt>
                <c:pt idx="21">
                  <c:v>04-24-2024</c:v>
                </c:pt>
                <c:pt idx="22">
                  <c:v>04-23-2024</c:v>
                </c:pt>
                <c:pt idx="23">
                  <c:v>04-22-2024</c:v>
                </c:pt>
                <c:pt idx="24">
                  <c:v>04-19-2024</c:v>
                </c:pt>
                <c:pt idx="25">
                  <c:v>04-18-2024</c:v>
                </c:pt>
                <c:pt idx="26">
                  <c:v>04-17-2024</c:v>
                </c:pt>
                <c:pt idx="27">
                  <c:v>04-16-2024</c:v>
                </c:pt>
                <c:pt idx="28">
                  <c:v>04-15-2024</c:v>
                </c:pt>
                <c:pt idx="29">
                  <c:v>04-12-2024</c:v>
                </c:pt>
                <c:pt idx="30">
                  <c:v>04-11-2024</c:v>
                </c:pt>
                <c:pt idx="31">
                  <c:v>04-10-2024</c:v>
                </c:pt>
                <c:pt idx="32">
                  <c:v>04-09-2024</c:v>
                </c:pt>
                <c:pt idx="33">
                  <c:v>04-08-2024</c:v>
                </c:pt>
                <c:pt idx="34">
                  <c:v>04-05-2024</c:v>
                </c:pt>
                <c:pt idx="35">
                  <c:v>04-04-2024</c:v>
                </c:pt>
                <c:pt idx="36">
                  <c:v>04-03-2024</c:v>
                </c:pt>
                <c:pt idx="37">
                  <c:v>04-02-2024</c:v>
                </c:pt>
                <c:pt idx="38">
                  <c:v>04-01-2024</c:v>
                </c:pt>
                <c:pt idx="39">
                  <c:v>03-28-2024</c:v>
                </c:pt>
                <c:pt idx="40">
                  <c:v>03-27-2024</c:v>
                </c:pt>
                <c:pt idx="41">
                  <c:v>03-26-2024</c:v>
                </c:pt>
                <c:pt idx="42">
                  <c:v>03-25-2024</c:v>
                </c:pt>
                <c:pt idx="43">
                  <c:v>03-22-2024</c:v>
                </c:pt>
                <c:pt idx="44">
                  <c:v>03-21-2024</c:v>
                </c:pt>
                <c:pt idx="45">
                  <c:v>03-20-2024</c:v>
                </c:pt>
                <c:pt idx="46">
                  <c:v>03-19-2024</c:v>
                </c:pt>
                <c:pt idx="47">
                  <c:v>03-18-2024</c:v>
                </c:pt>
                <c:pt idx="48">
                  <c:v>03-15-2024</c:v>
                </c:pt>
                <c:pt idx="49">
                  <c:v>03-14-2024</c:v>
                </c:pt>
                <c:pt idx="50">
                  <c:v>03-13-2024</c:v>
                </c:pt>
                <c:pt idx="51">
                  <c:v>03-12-2024</c:v>
                </c:pt>
                <c:pt idx="52">
                  <c:v>03-11-2024</c:v>
                </c:pt>
                <c:pt idx="53">
                  <c:v>03-08-2024</c:v>
                </c:pt>
                <c:pt idx="54">
                  <c:v>03-07-2024</c:v>
                </c:pt>
                <c:pt idx="55">
                  <c:v>03-06-2024</c:v>
                </c:pt>
                <c:pt idx="56">
                  <c:v>03-05-2024</c:v>
                </c:pt>
                <c:pt idx="57">
                  <c:v>03-04-2024</c:v>
                </c:pt>
                <c:pt idx="58">
                  <c:v>03-01-2024</c:v>
                </c:pt>
                <c:pt idx="59">
                  <c:v>02-29-2024</c:v>
                </c:pt>
                <c:pt idx="60">
                  <c:v>02-28-2024</c:v>
                </c:pt>
                <c:pt idx="61">
                  <c:v>02-27-2024</c:v>
                </c:pt>
                <c:pt idx="62">
                  <c:v>02-26-2024</c:v>
                </c:pt>
                <c:pt idx="63">
                  <c:v>02-23-2024</c:v>
                </c:pt>
                <c:pt idx="64">
                  <c:v>02-22-2024</c:v>
                </c:pt>
                <c:pt idx="65">
                  <c:v>02-21-2024</c:v>
                </c:pt>
                <c:pt idx="66">
                  <c:v>02-20-2024</c:v>
                </c:pt>
                <c:pt idx="67">
                  <c:v>02-16-2024</c:v>
                </c:pt>
                <c:pt idx="68">
                  <c:v>02-15-2024</c:v>
                </c:pt>
                <c:pt idx="69">
                  <c:v>02-14-2024</c:v>
                </c:pt>
                <c:pt idx="70">
                  <c:v>02-13-2024</c:v>
                </c:pt>
                <c:pt idx="71">
                  <c:v>02-12-2024</c:v>
                </c:pt>
                <c:pt idx="72">
                  <c:v>02-09-2024</c:v>
                </c:pt>
                <c:pt idx="73">
                  <c:v>02-08-2024</c:v>
                </c:pt>
                <c:pt idx="74">
                  <c:v>02-07-2024</c:v>
                </c:pt>
                <c:pt idx="75">
                  <c:v>02-06-2024</c:v>
                </c:pt>
                <c:pt idx="76">
                  <c:v>02-05-2024</c:v>
                </c:pt>
                <c:pt idx="77">
                  <c:v>02-02-2024</c:v>
                </c:pt>
                <c:pt idx="78">
                  <c:v>02-01-2024</c:v>
                </c:pt>
                <c:pt idx="79">
                  <c:v>01-31-2024</c:v>
                </c:pt>
                <c:pt idx="80">
                  <c:v>01-30-2024</c:v>
                </c:pt>
                <c:pt idx="81">
                  <c:v>01-29-2024</c:v>
                </c:pt>
                <c:pt idx="82">
                  <c:v>01-26-2024</c:v>
                </c:pt>
                <c:pt idx="83">
                  <c:v>01-25-2024</c:v>
                </c:pt>
                <c:pt idx="84">
                  <c:v>01-24-2024</c:v>
                </c:pt>
                <c:pt idx="85">
                  <c:v>01-23-2024</c:v>
                </c:pt>
                <c:pt idx="86">
                  <c:v>01-22-2024</c:v>
                </c:pt>
                <c:pt idx="87">
                  <c:v>01-19-2024</c:v>
                </c:pt>
                <c:pt idx="88">
                  <c:v>01-18-2024</c:v>
                </c:pt>
                <c:pt idx="89">
                  <c:v>01-17-2024</c:v>
                </c:pt>
                <c:pt idx="90">
                  <c:v>01-16-2024</c:v>
                </c:pt>
                <c:pt idx="91">
                  <c:v>01-12-2024</c:v>
                </c:pt>
                <c:pt idx="92">
                  <c:v>01-11-2024</c:v>
                </c:pt>
                <c:pt idx="93">
                  <c:v>01-10-2024</c:v>
                </c:pt>
                <c:pt idx="94">
                  <c:v>01-09-2024</c:v>
                </c:pt>
                <c:pt idx="95">
                  <c:v>01-08-2024</c:v>
                </c:pt>
                <c:pt idx="96">
                  <c:v>01-05-2024</c:v>
                </c:pt>
                <c:pt idx="97">
                  <c:v>01-04-2024</c:v>
                </c:pt>
                <c:pt idx="98">
                  <c:v>01-03-2024</c:v>
                </c:pt>
                <c:pt idx="99">
                  <c:v>01-02-2024</c:v>
                </c:pt>
                <c:pt idx="100">
                  <c:v>12-29-2023</c:v>
                </c:pt>
                <c:pt idx="101">
                  <c:v>12-28-2023</c:v>
                </c:pt>
                <c:pt idx="102">
                  <c:v>12-27-2023</c:v>
                </c:pt>
                <c:pt idx="103">
                  <c:v>12-26-2023</c:v>
                </c:pt>
                <c:pt idx="104">
                  <c:v>12-22-2023</c:v>
                </c:pt>
                <c:pt idx="105">
                  <c:v>12-21-2023</c:v>
                </c:pt>
                <c:pt idx="106">
                  <c:v>12-20-2023</c:v>
                </c:pt>
                <c:pt idx="107">
                  <c:v>12-19-2023</c:v>
                </c:pt>
                <c:pt idx="108">
                  <c:v>12-18-2023</c:v>
                </c:pt>
                <c:pt idx="109">
                  <c:v>12-15-2023</c:v>
                </c:pt>
                <c:pt idx="110">
                  <c:v>12-14-2023</c:v>
                </c:pt>
                <c:pt idx="111">
                  <c:v>12-13-2023</c:v>
                </c:pt>
                <c:pt idx="112">
                  <c:v>12-12-2023</c:v>
                </c:pt>
                <c:pt idx="113">
                  <c:v>12-11-2023</c:v>
                </c:pt>
                <c:pt idx="114">
                  <c:v>12-08-2023</c:v>
                </c:pt>
                <c:pt idx="115">
                  <c:v>12-07-2023</c:v>
                </c:pt>
                <c:pt idx="116">
                  <c:v>12-06-2023</c:v>
                </c:pt>
                <c:pt idx="117">
                  <c:v>12-05-2023</c:v>
                </c:pt>
                <c:pt idx="118">
                  <c:v>12-04-2023</c:v>
                </c:pt>
                <c:pt idx="119">
                  <c:v>12-01-2023</c:v>
                </c:pt>
                <c:pt idx="120">
                  <c:v>11-30-2023</c:v>
                </c:pt>
                <c:pt idx="121">
                  <c:v>11-29-2023</c:v>
                </c:pt>
                <c:pt idx="122">
                  <c:v>11-28-2023</c:v>
                </c:pt>
                <c:pt idx="123">
                  <c:v>11-27-2023</c:v>
                </c:pt>
                <c:pt idx="124">
                  <c:v>11-24-2023</c:v>
                </c:pt>
                <c:pt idx="125">
                  <c:v>11-22-2023</c:v>
                </c:pt>
                <c:pt idx="126">
                  <c:v>11-21-2023</c:v>
                </c:pt>
                <c:pt idx="127">
                  <c:v>11-20-2023</c:v>
                </c:pt>
                <c:pt idx="128">
                  <c:v>11-17-2023</c:v>
                </c:pt>
                <c:pt idx="129">
                  <c:v>11-16-2023</c:v>
                </c:pt>
                <c:pt idx="130">
                  <c:v>11-15-2023</c:v>
                </c:pt>
                <c:pt idx="131">
                  <c:v>11-14-2023</c:v>
                </c:pt>
                <c:pt idx="132">
                  <c:v>11-13-2023</c:v>
                </c:pt>
                <c:pt idx="133">
                  <c:v>11-10-2023</c:v>
                </c:pt>
                <c:pt idx="134">
                  <c:v>11-09-2023</c:v>
                </c:pt>
                <c:pt idx="135">
                  <c:v>11-08-2023</c:v>
                </c:pt>
                <c:pt idx="136">
                  <c:v>11-07-2023</c:v>
                </c:pt>
                <c:pt idx="137">
                  <c:v>11-06-2023</c:v>
                </c:pt>
                <c:pt idx="138">
                  <c:v>11-03-2023</c:v>
                </c:pt>
                <c:pt idx="139">
                  <c:v>11-02-2023</c:v>
                </c:pt>
                <c:pt idx="140">
                  <c:v>11-01-2023</c:v>
                </c:pt>
                <c:pt idx="141">
                  <c:v>10-31-2023</c:v>
                </c:pt>
                <c:pt idx="142">
                  <c:v>10-30-2023</c:v>
                </c:pt>
                <c:pt idx="143">
                  <c:v>10-27-2023</c:v>
                </c:pt>
                <c:pt idx="144">
                  <c:v>10-26-2023</c:v>
                </c:pt>
                <c:pt idx="145">
                  <c:v>10-25-2023</c:v>
                </c:pt>
                <c:pt idx="146">
                  <c:v>10-24-2023</c:v>
                </c:pt>
                <c:pt idx="147">
                  <c:v>10-23-2023</c:v>
                </c:pt>
                <c:pt idx="148">
                  <c:v>10-20-2023</c:v>
                </c:pt>
                <c:pt idx="149">
                  <c:v>10-19-2023</c:v>
                </c:pt>
                <c:pt idx="150">
                  <c:v>10-18-2023</c:v>
                </c:pt>
                <c:pt idx="151">
                  <c:v>10-17-2023</c:v>
                </c:pt>
                <c:pt idx="152">
                  <c:v>10-16-2023</c:v>
                </c:pt>
                <c:pt idx="153">
                  <c:v>10-13-2023</c:v>
                </c:pt>
                <c:pt idx="154">
                  <c:v>10-12-2023</c:v>
                </c:pt>
                <c:pt idx="155">
                  <c:v>10-11-2023</c:v>
                </c:pt>
                <c:pt idx="156">
                  <c:v>10-10-2023</c:v>
                </c:pt>
                <c:pt idx="157">
                  <c:v>10-09-2023</c:v>
                </c:pt>
                <c:pt idx="158">
                  <c:v>10-06-2023</c:v>
                </c:pt>
                <c:pt idx="159">
                  <c:v>10-05-2023</c:v>
                </c:pt>
                <c:pt idx="160">
                  <c:v>10-04-2023</c:v>
                </c:pt>
                <c:pt idx="161">
                  <c:v>10-03-2023</c:v>
                </c:pt>
                <c:pt idx="162">
                  <c:v>10-02-2023</c:v>
                </c:pt>
                <c:pt idx="163">
                  <c:v>09-29-2023</c:v>
                </c:pt>
                <c:pt idx="164">
                  <c:v>09-28-2023</c:v>
                </c:pt>
                <c:pt idx="165">
                  <c:v>09-27-2023</c:v>
                </c:pt>
                <c:pt idx="166">
                  <c:v>09-26-2023</c:v>
                </c:pt>
                <c:pt idx="167">
                  <c:v>09-25-2023</c:v>
                </c:pt>
                <c:pt idx="168">
                  <c:v>09-22-2023</c:v>
                </c:pt>
                <c:pt idx="169">
                  <c:v>09-21-2023</c:v>
                </c:pt>
                <c:pt idx="170">
                  <c:v>09-20-2023</c:v>
                </c:pt>
                <c:pt idx="171">
                  <c:v>09-19-2023</c:v>
                </c:pt>
                <c:pt idx="172">
                  <c:v>09-18-2023</c:v>
                </c:pt>
                <c:pt idx="173">
                  <c:v>09-15-2023</c:v>
                </c:pt>
                <c:pt idx="174">
                  <c:v>09-14-2023</c:v>
                </c:pt>
                <c:pt idx="175">
                  <c:v>09-13-2023</c:v>
                </c:pt>
                <c:pt idx="176">
                  <c:v>09-12-2023</c:v>
                </c:pt>
                <c:pt idx="177">
                  <c:v>09-11-2023</c:v>
                </c:pt>
                <c:pt idx="178">
                  <c:v>09-08-2023</c:v>
                </c:pt>
                <c:pt idx="179">
                  <c:v>09-07-2023</c:v>
                </c:pt>
                <c:pt idx="180">
                  <c:v>09-06-2023</c:v>
                </c:pt>
                <c:pt idx="181">
                  <c:v>09-05-2023</c:v>
                </c:pt>
                <c:pt idx="182">
                  <c:v>09-01-2023</c:v>
                </c:pt>
                <c:pt idx="183">
                  <c:v>08-31-2023</c:v>
                </c:pt>
                <c:pt idx="184">
                  <c:v>08-30-2023</c:v>
                </c:pt>
                <c:pt idx="185">
                  <c:v>08-29-2023</c:v>
                </c:pt>
                <c:pt idx="186">
                  <c:v>08-28-2023</c:v>
                </c:pt>
                <c:pt idx="187">
                  <c:v>08-25-2023</c:v>
                </c:pt>
                <c:pt idx="188">
                  <c:v>08-24-2023</c:v>
                </c:pt>
                <c:pt idx="189">
                  <c:v>08-23-2023</c:v>
                </c:pt>
                <c:pt idx="190">
                  <c:v>08-22-2023</c:v>
                </c:pt>
                <c:pt idx="191">
                  <c:v>08-21-2023</c:v>
                </c:pt>
                <c:pt idx="192">
                  <c:v>08-18-2023</c:v>
                </c:pt>
                <c:pt idx="193">
                  <c:v>08-17-2023</c:v>
                </c:pt>
                <c:pt idx="194">
                  <c:v>08-16-2023</c:v>
                </c:pt>
                <c:pt idx="195">
                  <c:v>08-15-2023</c:v>
                </c:pt>
                <c:pt idx="196">
                  <c:v>08-14-2023</c:v>
                </c:pt>
                <c:pt idx="197">
                  <c:v>08-11-2023</c:v>
                </c:pt>
                <c:pt idx="198">
                  <c:v>08-10-2023</c:v>
                </c:pt>
                <c:pt idx="199">
                  <c:v>08-09-2023</c:v>
                </c:pt>
                <c:pt idx="200">
                  <c:v>08-08-2023</c:v>
                </c:pt>
                <c:pt idx="201">
                  <c:v>08-07-2023</c:v>
                </c:pt>
                <c:pt idx="202">
                  <c:v>08-04-2023</c:v>
                </c:pt>
                <c:pt idx="203">
                  <c:v>08-03-2023</c:v>
                </c:pt>
                <c:pt idx="204">
                  <c:v>08-02-2023</c:v>
                </c:pt>
                <c:pt idx="205">
                  <c:v>08-01-2023</c:v>
                </c:pt>
                <c:pt idx="206">
                  <c:v>07-31-2023</c:v>
                </c:pt>
                <c:pt idx="207">
                  <c:v>07-28-2023</c:v>
                </c:pt>
                <c:pt idx="208">
                  <c:v>07-27-2023</c:v>
                </c:pt>
                <c:pt idx="209">
                  <c:v>07-26-2023</c:v>
                </c:pt>
                <c:pt idx="210">
                  <c:v>07-25-2023</c:v>
                </c:pt>
                <c:pt idx="211">
                  <c:v>07-24-2023</c:v>
                </c:pt>
                <c:pt idx="212">
                  <c:v>07-21-2023</c:v>
                </c:pt>
                <c:pt idx="213">
                  <c:v>07-20-2023</c:v>
                </c:pt>
                <c:pt idx="214">
                  <c:v>07-19-2023</c:v>
                </c:pt>
                <c:pt idx="215">
                  <c:v>07-18-2023</c:v>
                </c:pt>
                <c:pt idx="216">
                  <c:v>07-17-2023</c:v>
                </c:pt>
                <c:pt idx="217">
                  <c:v>07-14-2023</c:v>
                </c:pt>
                <c:pt idx="218">
                  <c:v>07-13-2023</c:v>
                </c:pt>
                <c:pt idx="219">
                  <c:v>07-12-2023</c:v>
                </c:pt>
                <c:pt idx="220">
                  <c:v>07-11-2023</c:v>
                </c:pt>
                <c:pt idx="221">
                  <c:v>07-10-2023</c:v>
                </c:pt>
                <c:pt idx="222">
                  <c:v>07-07-2023</c:v>
                </c:pt>
                <c:pt idx="223">
                  <c:v>07-06-2023</c:v>
                </c:pt>
                <c:pt idx="224">
                  <c:v>07-05-2023</c:v>
                </c:pt>
                <c:pt idx="225">
                  <c:v>07-03-2023</c:v>
                </c:pt>
                <c:pt idx="226">
                  <c:v>06-30-2023</c:v>
                </c:pt>
                <c:pt idx="227">
                  <c:v>06-29-2023</c:v>
                </c:pt>
                <c:pt idx="228">
                  <c:v>06-28-2023</c:v>
                </c:pt>
                <c:pt idx="229">
                  <c:v>06-27-2023</c:v>
                </c:pt>
                <c:pt idx="230">
                  <c:v>06-26-2023</c:v>
                </c:pt>
                <c:pt idx="231">
                  <c:v>06-23-2023</c:v>
                </c:pt>
                <c:pt idx="232">
                  <c:v>06-22-2023</c:v>
                </c:pt>
                <c:pt idx="233">
                  <c:v>06-21-2023</c:v>
                </c:pt>
                <c:pt idx="234">
                  <c:v>06-20-2023</c:v>
                </c:pt>
                <c:pt idx="235">
                  <c:v>06-16-2023</c:v>
                </c:pt>
                <c:pt idx="236">
                  <c:v>06-15-2023</c:v>
                </c:pt>
                <c:pt idx="237">
                  <c:v>06-14-2023</c:v>
                </c:pt>
                <c:pt idx="238">
                  <c:v>06-13-2023</c:v>
                </c:pt>
                <c:pt idx="239">
                  <c:v>06-12-2023</c:v>
                </c:pt>
                <c:pt idx="240">
                  <c:v>06-09-2023</c:v>
                </c:pt>
                <c:pt idx="241">
                  <c:v>06-08-2023</c:v>
                </c:pt>
                <c:pt idx="242">
                  <c:v>06-07-2023</c:v>
                </c:pt>
                <c:pt idx="243">
                  <c:v>06-06-2023</c:v>
                </c:pt>
                <c:pt idx="244">
                  <c:v>06-05-2023</c:v>
                </c:pt>
                <c:pt idx="245">
                  <c:v>06-02-2023</c:v>
                </c:pt>
                <c:pt idx="246">
                  <c:v>06-01-2023</c:v>
                </c:pt>
                <c:pt idx="247">
                  <c:v>05-31-2023</c:v>
                </c:pt>
                <c:pt idx="248">
                  <c:v>05-30-2023</c:v>
                </c:pt>
                <c:pt idx="249">
                  <c:v>05-26-2023</c:v>
                </c:pt>
                <c:pt idx="250">
                  <c:v>05-25-2023</c:v>
                </c:pt>
                <c:pt idx="251">
                  <c:v>05-24-2023</c:v>
                </c:pt>
                <c:pt idx="252">
                  <c:v>05-23-2023</c:v>
                </c:pt>
              </c:strCache>
            </c:strRef>
          </c:cat>
          <c:val>
            <c:numRef>
              <c:f>Sheet1!$V$2:$V$254</c:f>
              <c:numCache>
                <c:formatCode>General</c:formatCode>
                <c:ptCount val="253"/>
                <c:pt idx="0">
                  <c:v>50.3</c:v>
                </c:pt>
                <c:pt idx="1">
                  <c:v>49.78</c:v>
                </c:pt>
                <c:pt idx="2">
                  <c:v>49.48</c:v>
                </c:pt>
                <c:pt idx="3">
                  <c:v>49.405000000000001</c:v>
                </c:pt>
                <c:pt idx="4">
                  <c:v>49.07</c:v>
                </c:pt>
                <c:pt idx="5">
                  <c:v>49.465000000000003</c:v>
                </c:pt>
                <c:pt idx="6">
                  <c:v>48.42</c:v>
                </c:pt>
                <c:pt idx="7">
                  <c:v>48.48</c:v>
                </c:pt>
                <c:pt idx="8">
                  <c:v>48.48</c:v>
                </c:pt>
                <c:pt idx="9">
                  <c:v>48.45</c:v>
                </c:pt>
                <c:pt idx="10">
                  <c:v>53.37</c:v>
                </c:pt>
                <c:pt idx="11">
                  <c:v>53.05</c:v>
                </c:pt>
                <c:pt idx="12">
                  <c:v>52.85</c:v>
                </c:pt>
                <c:pt idx="13">
                  <c:v>53.59</c:v>
                </c:pt>
                <c:pt idx="14">
                  <c:v>53.93</c:v>
                </c:pt>
                <c:pt idx="15">
                  <c:v>54.185000000000002</c:v>
                </c:pt>
                <c:pt idx="16">
                  <c:v>53.98</c:v>
                </c:pt>
                <c:pt idx="17">
                  <c:v>54.585000000000001</c:v>
                </c:pt>
                <c:pt idx="18">
                  <c:v>54.12</c:v>
                </c:pt>
                <c:pt idx="19">
                  <c:v>54.22</c:v>
                </c:pt>
                <c:pt idx="20">
                  <c:v>54.125</c:v>
                </c:pt>
                <c:pt idx="21">
                  <c:v>54.09</c:v>
                </c:pt>
                <c:pt idx="22">
                  <c:v>53.96</c:v>
                </c:pt>
                <c:pt idx="23">
                  <c:v>53.744999999999997</c:v>
                </c:pt>
                <c:pt idx="24">
                  <c:v>53.47</c:v>
                </c:pt>
                <c:pt idx="25">
                  <c:v>53.844999999999999</c:v>
                </c:pt>
                <c:pt idx="26">
                  <c:v>53.89</c:v>
                </c:pt>
                <c:pt idx="27">
                  <c:v>54.4</c:v>
                </c:pt>
                <c:pt idx="28">
                  <c:v>54.2</c:v>
                </c:pt>
                <c:pt idx="29">
                  <c:v>54.19</c:v>
                </c:pt>
                <c:pt idx="30">
                  <c:v>53.37</c:v>
                </c:pt>
                <c:pt idx="31">
                  <c:v>53.295000000000002</c:v>
                </c:pt>
                <c:pt idx="32">
                  <c:v>53.68</c:v>
                </c:pt>
                <c:pt idx="33">
                  <c:v>53.825000000000003</c:v>
                </c:pt>
                <c:pt idx="34">
                  <c:v>54.1</c:v>
                </c:pt>
                <c:pt idx="35">
                  <c:v>56.05</c:v>
                </c:pt>
                <c:pt idx="36">
                  <c:v>56.21</c:v>
                </c:pt>
                <c:pt idx="37">
                  <c:v>56.274999999999999</c:v>
                </c:pt>
                <c:pt idx="38">
                  <c:v>56.39</c:v>
                </c:pt>
                <c:pt idx="39">
                  <c:v>56.47</c:v>
                </c:pt>
                <c:pt idx="40">
                  <c:v>56.529000000000003</c:v>
                </c:pt>
                <c:pt idx="41">
                  <c:v>56.86</c:v>
                </c:pt>
                <c:pt idx="42">
                  <c:v>56.965000000000003</c:v>
                </c:pt>
                <c:pt idx="43">
                  <c:v>57.07</c:v>
                </c:pt>
                <c:pt idx="44">
                  <c:v>57.09</c:v>
                </c:pt>
                <c:pt idx="45">
                  <c:v>57.47</c:v>
                </c:pt>
                <c:pt idx="46">
                  <c:v>57.82</c:v>
                </c:pt>
                <c:pt idx="47">
                  <c:v>58.185000000000002</c:v>
                </c:pt>
                <c:pt idx="48">
                  <c:v>57.528599999999997</c:v>
                </c:pt>
                <c:pt idx="49">
                  <c:v>56.91</c:v>
                </c:pt>
                <c:pt idx="50">
                  <c:v>56.8</c:v>
                </c:pt>
                <c:pt idx="51">
                  <c:v>56.28</c:v>
                </c:pt>
                <c:pt idx="52">
                  <c:v>55.87</c:v>
                </c:pt>
                <c:pt idx="53">
                  <c:v>47.4</c:v>
                </c:pt>
                <c:pt idx="54">
                  <c:v>47.835000000000001</c:v>
                </c:pt>
                <c:pt idx="55">
                  <c:v>47.15</c:v>
                </c:pt>
                <c:pt idx="56">
                  <c:v>48.07</c:v>
                </c:pt>
                <c:pt idx="57">
                  <c:v>48.56</c:v>
                </c:pt>
                <c:pt idx="58">
                  <c:v>50.11</c:v>
                </c:pt>
                <c:pt idx="59">
                  <c:v>49.725000000000001</c:v>
                </c:pt>
                <c:pt idx="60">
                  <c:v>49.18</c:v>
                </c:pt>
                <c:pt idx="61">
                  <c:v>48.82</c:v>
                </c:pt>
                <c:pt idx="62">
                  <c:v>48.1</c:v>
                </c:pt>
                <c:pt idx="63">
                  <c:v>48.09</c:v>
                </c:pt>
                <c:pt idx="64">
                  <c:v>48.14</c:v>
                </c:pt>
                <c:pt idx="65">
                  <c:v>47.46</c:v>
                </c:pt>
                <c:pt idx="66">
                  <c:v>47.435000000000002</c:v>
                </c:pt>
                <c:pt idx="67">
                  <c:v>50.51</c:v>
                </c:pt>
                <c:pt idx="68">
                  <c:v>49.97</c:v>
                </c:pt>
                <c:pt idx="69">
                  <c:v>50</c:v>
                </c:pt>
                <c:pt idx="70">
                  <c:v>50.14</c:v>
                </c:pt>
                <c:pt idx="71">
                  <c:v>49.91</c:v>
                </c:pt>
                <c:pt idx="72">
                  <c:v>50.58</c:v>
                </c:pt>
                <c:pt idx="73">
                  <c:v>50.25</c:v>
                </c:pt>
                <c:pt idx="74">
                  <c:v>50.085000000000001</c:v>
                </c:pt>
                <c:pt idx="75">
                  <c:v>50.024999999999999</c:v>
                </c:pt>
                <c:pt idx="76">
                  <c:v>50.484999999999999</c:v>
                </c:pt>
                <c:pt idx="77">
                  <c:v>50.09</c:v>
                </c:pt>
                <c:pt idx="78">
                  <c:v>49.23</c:v>
                </c:pt>
                <c:pt idx="79">
                  <c:v>49</c:v>
                </c:pt>
                <c:pt idx="80">
                  <c:v>49.35</c:v>
                </c:pt>
                <c:pt idx="81">
                  <c:v>56.2</c:v>
                </c:pt>
                <c:pt idx="82">
                  <c:v>55.82</c:v>
                </c:pt>
                <c:pt idx="83">
                  <c:v>55.79</c:v>
                </c:pt>
                <c:pt idx="84">
                  <c:v>55.46</c:v>
                </c:pt>
                <c:pt idx="85">
                  <c:v>55.835000000000001</c:v>
                </c:pt>
                <c:pt idx="86">
                  <c:v>53.52</c:v>
                </c:pt>
                <c:pt idx="87">
                  <c:v>53.728900000000003</c:v>
                </c:pt>
                <c:pt idx="88">
                  <c:v>54.13</c:v>
                </c:pt>
                <c:pt idx="89">
                  <c:v>53.945</c:v>
                </c:pt>
                <c:pt idx="90">
                  <c:v>54.14</c:v>
                </c:pt>
                <c:pt idx="91">
                  <c:v>53.45</c:v>
                </c:pt>
                <c:pt idx="92">
                  <c:v>53.13</c:v>
                </c:pt>
                <c:pt idx="93">
                  <c:v>53.064999999999998</c:v>
                </c:pt>
                <c:pt idx="94">
                  <c:v>53.32</c:v>
                </c:pt>
                <c:pt idx="95">
                  <c:v>53.27</c:v>
                </c:pt>
                <c:pt idx="96">
                  <c:v>53.11</c:v>
                </c:pt>
                <c:pt idx="97">
                  <c:v>52.78</c:v>
                </c:pt>
                <c:pt idx="98">
                  <c:v>52.18</c:v>
                </c:pt>
                <c:pt idx="99">
                  <c:v>52.42</c:v>
                </c:pt>
                <c:pt idx="100">
                  <c:v>53.884999999999998</c:v>
                </c:pt>
                <c:pt idx="101">
                  <c:v>53.65</c:v>
                </c:pt>
                <c:pt idx="102">
                  <c:v>53.76</c:v>
                </c:pt>
                <c:pt idx="103">
                  <c:v>53.31</c:v>
                </c:pt>
                <c:pt idx="104">
                  <c:v>52.994999999999997</c:v>
                </c:pt>
                <c:pt idx="105">
                  <c:v>52.87</c:v>
                </c:pt>
                <c:pt idx="106">
                  <c:v>52.44</c:v>
                </c:pt>
                <c:pt idx="107">
                  <c:v>51.37</c:v>
                </c:pt>
                <c:pt idx="108">
                  <c:v>50.95</c:v>
                </c:pt>
                <c:pt idx="109">
                  <c:v>50.97</c:v>
                </c:pt>
                <c:pt idx="110">
                  <c:v>51.62</c:v>
                </c:pt>
                <c:pt idx="111">
                  <c:v>51.93</c:v>
                </c:pt>
                <c:pt idx="112">
                  <c:v>52.147500000000001</c:v>
                </c:pt>
                <c:pt idx="113">
                  <c:v>51.5</c:v>
                </c:pt>
                <c:pt idx="114">
                  <c:v>51.65</c:v>
                </c:pt>
                <c:pt idx="115">
                  <c:v>51.19</c:v>
                </c:pt>
                <c:pt idx="116">
                  <c:v>51.57</c:v>
                </c:pt>
                <c:pt idx="117">
                  <c:v>51.83</c:v>
                </c:pt>
                <c:pt idx="118">
                  <c:v>52.26</c:v>
                </c:pt>
                <c:pt idx="119">
                  <c:v>51.27</c:v>
                </c:pt>
                <c:pt idx="120">
                  <c:v>51.015000000000001</c:v>
                </c:pt>
                <c:pt idx="121">
                  <c:v>51.04</c:v>
                </c:pt>
                <c:pt idx="122">
                  <c:v>50.8</c:v>
                </c:pt>
                <c:pt idx="123">
                  <c:v>50.72</c:v>
                </c:pt>
                <c:pt idx="124">
                  <c:v>51.14</c:v>
                </c:pt>
                <c:pt idx="125">
                  <c:v>51.4</c:v>
                </c:pt>
                <c:pt idx="126">
                  <c:v>52.08</c:v>
                </c:pt>
                <c:pt idx="127">
                  <c:v>52.405000000000001</c:v>
                </c:pt>
                <c:pt idx="128">
                  <c:v>52.07</c:v>
                </c:pt>
                <c:pt idx="129">
                  <c:v>51.22</c:v>
                </c:pt>
                <c:pt idx="130">
                  <c:v>50.94</c:v>
                </c:pt>
                <c:pt idx="131">
                  <c:v>48.28</c:v>
                </c:pt>
                <c:pt idx="132">
                  <c:v>48.93</c:v>
                </c:pt>
                <c:pt idx="133">
                  <c:v>48.38</c:v>
                </c:pt>
                <c:pt idx="134">
                  <c:v>48.46</c:v>
                </c:pt>
                <c:pt idx="135">
                  <c:v>48.59</c:v>
                </c:pt>
                <c:pt idx="136">
                  <c:v>48.43</c:v>
                </c:pt>
                <c:pt idx="137">
                  <c:v>48.41</c:v>
                </c:pt>
                <c:pt idx="138">
                  <c:v>48.28</c:v>
                </c:pt>
                <c:pt idx="139">
                  <c:v>48.51</c:v>
                </c:pt>
                <c:pt idx="140">
                  <c:v>49.79</c:v>
                </c:pt>
                <c:pt idx="141">
                  <c:v>49.23</c:v>
                </c:pt>
                <c:pt idx="142">
                  <c:v>49.59</c:v>
                </c:pt>
                <c:pt idx="143">
                  <c:v>49.77</c:v>
                </c:pt>
                <c:pt idx="144">
                  <c:v>50.2</c:v>
                </c:pt>
                <c:pt idx="145">
                  <c:v>48.66</c:v>
                </c:pt>
                <c:pt idx="146">
                  <c:v>48.67</c:v>
                </c:pt>
                <c:pt idx="147">
                  <c:v>49.55</c:v>
                </c:pt>
                <c:pt idx="148">
                  <c:v>49.22</c:v>
                </c:pt>
                <c:pt idx="149">
                  <c:v>50.09</c:v>
                </c:pt>
                <c:pt idx="150">
                  <c:v>50.2</c:v>
                </c:pt>
                <c:pt idx="151">
                  <c:v>50.195</c:v>
                </c:pt>
                <c:pt idx="152">
                  <c:v>49.9</c:v>
                </c:pt>
                <c:pt idx="153">
                  <c:v>49.81</c:v>
                </c:pt>
                <c:pt idx="154">
                  <c:v>49.76</c:v>
                </c:pt>
                <c:pt idx="155">
                  <c:v>50.1</c:v>
                </c:pt>
                <c:pt idx="156">
                  <c:v>50.19</c:v>
                </c:pt>
                <c:pt idx="157">
                  <c:v>49.58</c:v>
                </c:pt>
                <c:pt idx="158">
                  <c:v>49.594999999999999</c:v>
                </c:pt>
                <c:pt idx="159">
                  <c:v>49.66</c:v>
                </c:pt>
                <c:pt idx="160">
                  <c:v>49.96</c:v>
                </c:pt>
                <c:pt idx="161">
                  <c:v>50.344999999999999</c:v>
                </c:pt>
                <c:pt idx="162">
                  <c:v>50.15</c:v>
                </c:pt>
                <c:pt idx="163">
                  <c:v>50.55</c:v>
                </c:pt>
                <c:pt idx="164">
                  <c:v>50.3</c:v>
                </c:pt>
                <c:pt idx="165">
                  <c:v>49.78</c:v>
                </c:pt>
                <c:pt idx="166">
                  <c:v>49.48</c:v>
                </c:pt>
                <c:pt idx="167">
                  <c:v>49.405000000000001</c:v>
                </c:pt>
                <c:pt idx="168">
                  <c:v>49.07</c:v>
                </c:pt>
                <c:pt idx="169">
                  <c:v>49.465000000000003</c:v>
                </c:pt>
                <c:pt idx="170">
                  <c:v>48.42</c:v>
                </c:pt>
                <c:pt idx="171">
                  <c:v>48.48</c:v>
                </c:pt>
                <c:pt idx="172">
                  <c:v>48.48</c:v>
                </c:pt>
                <c:pt idx="173">
                  <c:v>48.45</c:v>
                </c:pt>
                <c:pt idx="174">
                  <c:v>48.9</c:v>
                </c:pt>
                <c:pt idx="175">
                  <c:v>49.14</c:v>
                </c:pt>
                <c:pt idx="176">
                  <c:v>48.7</c:v>
                </c:pt>
                <c:pt idx="177">
                  <c:v>48.52</c:v>
                </c:pt>
                <c:pt idx="178">
                  <c:v>48.47</c:v>
                </c:pt>
                <c:pt idx="179">
                  <c:v>49.075000000000003</c:v>
                </c:pt>
                <c:pt idx="180">
                  <c:v>49.685000000000002</c:v>
                </c:pt>
                <c:pt idx="181">
                  <c:v>50.34</c:v>
                </c:pt>
                <c:pt idx="182">
                  <c:v>49.94</c:v>
                </c:pt>
                <c:pt idx="183">
                  <c:v>50.2</c:v>
                </c:pt>
                <c:pt idx="184">
                  <c:v>50.26</c:v>
                </c:pt>
                <c:pt idx="185">
                  <c:v>49.99</c:v>
                </c:pt>
                <c:pt idx="186">
                  <c:v>50.35</c:v>
                </c:pt>
                <c:pt idx="187">
                  <c:v>50.61</c:v>
                </c:pt>
                <c:pt idx="188">
                  <c:v>50.15</c:v>
                </c:pt>
                <c:pt idx="189">
                  <c:v>50.38</c:v>
                </c:pt>
                <c:pt idx="190">
                  <c:v>50.46</c:v>
                </c:pt>
                <c:pt idx="191">
                  <c:v>51.94</c:v>
                </c:pt>
                <c:pt idx="192">
                  <c:v>52.414999999999999</c:v>
                </c:pt>
                <c:pt idx="193">
                  <c:v>52.384999999999998</c:v>
                </c:pt>
                <c:pt idx="194">
                  <c:v>52.62</c:v>
                </c:pt>
                <c:pt idx="195">
                  <c:v>52.56</c:v>
                </c:pt>
                <c:pt idx="196">
                  <c:v>52</c:v>
                </c:pt>
                <c:pt idx="197">
                  <c:v>51.82</c:v>
                </c:pt>
                <c:pt idx="198">
                  <c:v>51.78</c:v>
                </c:pt>
                <c:pt idx="199">
                  <c:v>51.384999999999998</c:v>
                </c:pt>
                <c:pt idx="200">
                  <c:v>50.8</c:v>
                </c:pt>
                <c:pt idx="201">
                  <c:v>50.43</c:v>
                </c:pt>
                <c:pt idx="202">
                  <c:v>50.59</c:v>
                </c:pt>
                <c:pt idx="203">
                  <c:v>50.814999999999998</c:v>
                </c:pt>
                <c:pt idx="204">
                  <c:v>50.5</c:v>
                </c:pt>
                <c:pt idx="205">
                  <c:v>50.32</c:v>
                </c:pt>
                <c:pt idx="206">
                  <c:v>50.034999999999997</c:v>
                </c:pt>
                <c:pt idx="207">
                  <c:v>50.5</c:v>
                </c:pt>
                <c:pt idx="208">
                  <c:v>50.365000000000002</c:v>
                </c:pt>
                <c:pt idx="209">
                  <c:v>50.51</c:v>
                </c:pt>
                <c:pt idx="210">
                  <c:v>50.68</c:v>
                </c:pt>
                <c:pt idx="211">
                  <c:v>50.86</c:v>
                </c:pt>
                <c:pt idx="212">
                  <c:v>50.585000000000001</c:v>
                </c:pt>
                <c:pt idx="213">
                  <c:v>50.63</c:v>
                </c:pt>
                <c:pt idx="214">
                  <c:v>50.56</c:v>
                </c:pt>
                <c:pt idx="215">
                  <c:v>50.4</c:v>
                </c:pt>
                <c:pt idx="216">
                  <c:v>50.39</c:v>
                </c:pt>
                <c:pt idx="217">
                  <c:v>49.98</c:v>
                </c:pt>
                <c:pt idx="218">
                  <c:v>50.33</c:v>
                </c:pt>
                <c:pt idx="219">
                  <c:v>50.46</c:v>
                </c:pt>
                <c:pt idx="220">
                  <c:v>50.295000000000002</c:v>
                </c:pt>
                <c:pt idx="221">
                  <c:v>49.93</c:v>
                </c:pt>
                <c:pt idx="222">
                  <c:v>50.012500000000003</c:v>
                </c:pt>
                <c:pt idx="223">
                  <c:v>49.7</c:v>
                </c:pt>
                <c:pt idx="224">
                  <c:v>49.59</c:v>
                </c:pt>
                <c:pt idx="225">
                  <c:v>49.44</c:v>
                </c:pt>
                <c:pt idx="226">
                  <c:v>48.59</c:v>
                </c:pt>
                <c:pt idx="227">
                  <c:v>48.36</c:v>
                </c:pt>
                <c:pt idx="228">
                  <c:v>48.21</c:v>
                </c:pt>
                <c:pt idx="229">
                  <c:v>47.96</c:v>
                </c:pt>
                <c:pt idx="230">
                  <c:v>48.18</c:v>
                </c:pt>
                <c:pt idx="231">
                  <c:v>48.78</c:v>
                </c:pt>
                <c:pt idx="232">
                  <c:v>48.5</c:v>
                </c:pt>
                <c:pt idx="233">
                  <c:v>48.44</c:v>
                </c:pt>
                <c:pt idx="234">
                  <c:v>48.19</c:v>
                </c:pt>
                <c:pt idx="235">
                  <c:v>48.37</c:v>
                </c:pt>
                <c:pt idx="236">
                  <c:v>47.4</c:v>
                </c:pt>
                <c:pt idx="237">
                  <c:v>47.835000000000001</c:v>
                </c:pt>
                <c:pt idx="238">
                  <c:v>47.15</c:v>
                </c:pt>
                <c:pt idx="239">
                  <c:v>48.07</c:v>
                </c:pt>
                <c:pt idx="240">
                  <c:v>48.56</c:v>
                </c:pt>
                <c:pt idx="241">
                  <c:v>50.11</c:v>
                </c:pt>
                <c:pt idx="242">
                  <c:v>49.725000000000001</c:v>
                </c:pt>
                <c:pt idx="243">
                  <c:v>49.18</c:v>
                </c:pt>
                <c:pt idx="244">
                  <c:v>48.82</c:v>
                </c:pt>
                <c:pt idx="245">
                  <c:v>48.1</c:v>
                </c:pt>
                <c:pt idx="246">
                  <c:v>48.09</c:v>
                </c:pt>
                <c:pt idx="247">
                  <c:v>48.14</c:v>
                </c:pt>
                <c:pt idx="248">
                  <c:v>47.46</c:v>
                </c:pt>
                <c:pt idx="249">
                  <c:v>47.435000000000002</c:v>
                </c:pt>
                <c:pt idx="250">
                  <c:v>50.14</c:v>
                </c:pt>
                <c:pt idx="251">
                  <c:v>49.91</c:v>
                </c:pt>
                <c:pt idx="252">
                  <c:v>50.085000000000001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D-4E0D-92B2-27F8BE590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248416"/>
        <c:axId val="1804238336"/>
      </c:lineChart>
      <c:catAx>
        <c:axId val="180424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38336"/>
        <c:crosses val="autoZero"/>
        <c:auto val="1"/>
        <c:lblAlgn val="ctr"/>
        <c:lblOffset val="100"/>
        <c:noMultiLvlLbl val="0"/>
      </c:catAx>
      <c:valAx>
        <c:axId val="180423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4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CSCO</a:t>
            </a:r>
            <a:r>
              <a:rPr lang="en-IN" baseline="0"/>
              <a:t> vs Qcom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CSCO 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Sheet1!$U$2:$U$254</c:f>
              <c:strCache>
                <c:ptCount val="253"/>
                <c:pt idx="0">
                  <c:v>05-23-2024</c:v>
                </c:pt>
                <c:pt idx="1">
                  <c:v>05-22-2024</c:v>
                </c:pt>
                <c:pt idx="2">
                  <c:v>05-21-2024</c:v>
                </c:pt>
                <c:pt idx="3">
                  <c:v>05-20-2024</c:v>
                </c:pt>
                <c:pt idx="4">
                  <c:v>05-17-2024</c:v>
                </c:pt>
                <c:pt idx="5">
                  <c:v>05-16-2024</c:v>
                </c:pt>
                <c:pt idx="6">
                  <c:v>05-15-2024</c:v>
                </c:pt>
                <c:pt idx="7">
                  <c:v>05-14-2024</c:v>
                </c:pt>
                <c:pt idx="8">
                  <c:v>05-13-2024</c:v>
                </c:pt>
                <c:pt idx="9">
                  <c:v>05-10-2024</c:v>
                </c:pt>
                <c:pt idx="10">
                  <c:v>05-09-2024</c:v>
                </c:pt>
                <c:pt idx="11">
                  <c:v>05-08-2024</c:v>
                </c:pt>
                <c:pt idx="12">
                  <c:v>05-07-2024</c:v>
                </c:pt>
                <c:pt idx="13">
                  <c:v>05-06-2024</c:v>
                </c:pt>
                <c:pt idx="14">
                  <c:v>05-03-2024</c:v>
                </c:pt>
                <c:pt idx="15">
                  <c:v>05-02-2024</c:v>
                </c:pt>
                <c:pt idx="16">
                  <c:v>05-01-2024</c:v>
                </c:pt>
                <c:pt idx="17">
                  <c:v>04-30-2024</c:v>
                </c:pt>
                <c:pt idx="18">
                  <c:v>04-29-2024</c:v>
                </c:pt>
                <c:pt idx="19">
                  <c:v>04-26-2024</c:v>
                </c:pt>
                <c:pt idx="20">
                  <c:v>04-25-2024</c:v>
                </c:pt>
                <c:pt idx="21">
                  <c:v>04-24-2024</c:v>
                </c:pt>
                <c:pt idx="22">
                  <c:v>04-23-2024</c:v>
                </c:pt>
                <c:pt idx="23">
                  <c:v>04-22-2024</c:v>
                </c:pt>
                <c:pt idx="24">
                  <c:v>04-19-2024</c:v>
                </c:pt>
                <c:pt idx="25">
                  <c:v>04-18-2024</c:v>
                </c:pt>
                <c:pt idx="26">
                  <c:v>04-17-2024</c:v>
                </c:pt>
                <c:pt idx="27">
                  <c:v>04-16-2024</c:v>
                </c:pt>
                <c:pt idx="28">
                  <c:v>04-15-2024</c:v>
                </c:pt>
                <c:pt idx="29">
                  <c:v>04-12-2024</c:v>
                </c:pt>
                <c:pt idx="30">
                  <c:v>04-11-2024</c:v>
                </c:pt>
                <c:pt idx="31">
                  <c:v>04-10-2024</c:v>
                </c:pt>
                <c:pt idx="32">
                  <c:v>04-09-2024</c:v>
                </c:pt>
                <c:pt idx="33">
                  <c:v>04-08-2024</c:v>
                </c:pt>
                <c:pt idx="34">
                  <c:v>04-05-2024</c:v>
                </c:pt>
                <c:pt idx="35">
                  <c:v>04-04-2024</c:v>
                </c:pt>
                <c:pt idx="36">
                  <c:v>04-03-2024</c:v>
                </c:pt>
                <c:pt idx="37">
                  <c:v>04-02-2024</c:v>
                </c:pt>
                <c:pt idx="38">
                  <c:v>04-01-2024</c:v>
                </c:pt>
                <c:pt idx="39">
                  <c:v>03-28-2024</c:v>
                </c:pt>
                <c:pt idx="40">
                  <c:v>03-27-2024</c:v>
                </c:pt>
                <c:pt idx="41">
                  <c:v>03-26-2024</c:v>
                </c:pt>
                <c:pt idx="42">
                  <c:v>03-25-2024</c:v>
                </c:pt>
                <c:pt idx="43">
                  <c:v>03-22-2024</c:v>
                </c:pt>
                <c:pt idx="44">
                  <c:v>03-21-2024</c:v>
                </c:pt>
                <c:pt idx="45">
                  <c:v>03-20-2024</c:v>
                </c:pt>
                <c:pt idx="46">
                  <c:v>03-19-2024</c:v>
                </c:pt>
                <c:pt idx="47">
                  <c:v>03-18-2024</c:v>
                </c:pt>
                <c:pt idx="48">
                  <c:v>03-15-2024</c:v>
                </c:pt>
                <c:pt idx="49">
                  <c:v>03-14-2024</c:v>
                </c:pt>
                <c:pt idx="50">
                  <c:v>03-13-2024</c:v>
                </c:pt>
                <c:pt idx="51">
                  <c:v>03-12-2024</c:v>
                </c:pt>
                <c:pt idx="52">
                  <c:v>03-11-2024</c:v>
                </c:pt>
                <c:pt idx="53">
                  <c:v>03-08-2024</c:v>
                </c:pt>
                <c:pt idx="54">
                  <c:v>03-07-2024</c:v>
                </c:pt>
                <c:pt idx="55">
                  <c:v>03-06-2024</c:v>
                </c:pt>
                <c:pt idx="56">
                  <c:v>03-05-2024</c:v>
                </c:pt>
                <c:pt idx="57">
                  <c:v>03-04-2024</c:v>
                </c:pt>
                <c:pt idx="58">
                  <c:v>03-01-2024</c:v>
                </c:pt>
                <c:pt idx="59">
                  <c:v>02-29-2024</c:v>
                </c:pt>
                <c:pt idx="60">
                  <c:v>02-28-2024</c:v>
                </c:pt>
                <c:pt idx="61">
                  <c:v>02-27-2024</c:v>
                </c:pt>
                <c:pt idx="62">
                  <c:v>02-26-2024</c:v>
                </c:pt>
                <c:pt idx="63">
                  <c:v>02-23-2024</c:v>
                </c:pt>
                <c:pt idx="64">
                  <c:v>02-22-2024</c:v>
                </c:pt>
                <c:pt idx="65">
                  <c:v>02-21-2024</c:v>
                </c:pt>
                <c:pt idx="66">
                  <c:v>02-20-2024</c:v>
                </c:pt>
                <c:pt idx="67">
                  <c:v>02-16-2024</c:v>
                </c:pt>
                <c:pt idx="68">
                  <c:v>02-15-2024</c:v>
                </c:pt>
                <c:pt idx="69">
                  <c:v>02-14-2024</c:v>
                </c:pt>
                <c:pt idx="70">
                  <c:v>02-13-2024</c:v>
                </c:pt>
                <c:pt idx="71">
                  <c:v>02-12-2024</c:v>
                </c:pt>
                <c:pt idx="72">
                  <c:v>02-09-2024</c:v>
                </c:pt>
                <c:pt idx="73">
                  <c:v>02-08-2024</c:v>
                </c:pt>
                <c:pt idx="74">
                  <c:v>02-07-2024</c:v>
                </c:pt>
                <c:pt idx="75">
                  <c:v>02-06-2024</c:v>
                </c:pt>
                <c:pt idx="76">
                  <c:v>02-05-2024</c:v>
                </c:pt>
                <c:pt idx="77">
                  <c:v>02-02-2024</c:v>
                </c:pt>
                <c:pt idx="78">
                  <c:v>02-01-2024</c:v>
                </c:pt>
                <c:pt idx="79">
                  <c:v>01-31-2024</c:v>
                </c:pt>
                <c:pt idx="80">
                  <c:v>01-30-2024</c:v>
                </c:pt>
                <c:pt idx="81">
                  <c:v>01-29-2024</c:v>
                </c:pt>
                <c:pt idx="82">
                  <c:v>01-26-2024</c:v>
                </c:pt>
                <c:pt idx="83">
                  <c:v>01-25-2024</c:v>
                </c:pt>
                <c:pt idx="84">
                  <c:v>01-24-2024</c:v>
                </c:pt>
                <c:pt idx="85">
                  <c:v>01-23-2024</c:v>
                </c:pt>
                <c:pt idx="86">
                  <c:v>01-22-2024</c:v>
                </c:pt>
                <c:pt idx="87">
                  <c:v>01-19-2024</c:v>
                </c:pt>
                <c:pt idx="88">
                  <c:v>01-18-2024</c:v>
                </c:pt>
                <c:pt idx="89">
                  <c:v>01-17-2024</c:v>
                </c:pt>
                <c:pt idx="90">
                  <c:v>01-16-2024</c:v>
                </c:pt>
                <c:pt idx="91">
                  <c:v>01-12-2024</c:v>
                </c:pt>
                <c:pt idx="92">
                  <c:v>01-11-2024</c:v>
                </c:pt>
                <c:pt idx="93">
                  <c:v>01-10-2024</c:v>
                </c:pt>
                <c:pt idx="94">
                  <c:v>01-09-2024</c:v>
                </c:pt>
                <c:pt idx="95">
                  <c:v>01-08-2024</c:v>
                </c:pt>
                <c:pt idx="96">
                  <c:v>01-05-2024</c:v>
                </c:pt>
                <c:pt idx="97">
                  <c:v>01-04-2024</c:v>
                </c:pt>
                <c:pt idx="98">
                  <c:v>01-03-2024</c:v>
                </c:pt>
                <c:pt idx="99">
                  <c:v>01-02-2024</c:v>
                </c:pt>
                <c:pt idx="100">
                  <c:v>12-29-2023</c:v>
                </c:pt>
                <c:pt idx="101">
                  <c:v>12-28-2023</c:v>
                </c:pt>
                <c:pt idx="102">
                  <c:v>12-27-2023</c:v>
                </c:pt>
                <c:pt idx="103">
                  <c:v>12-26-2023</c:v>
                </c:pt>
                <c:pt idx="104">
                  <c:v>12-22-2023</c:v>
                </c:pt>
                <c:pt idx="105">
                  <c:v>12-21-2023</c:v>
                </c:pt>
                <c:pt idx="106">
                  <c:v>12-20-2023</c:v>
                </c:pt>
                <c:pt idx="107">
                  <c:v>12-19-2023</c:v>
                </c:pt>
                <c:pt idx="108">
                  <c:v>12-18-2023</c:v>
                </c:pt>
                <c:pt idx="109">
                  <c:v>12-15-2023</c:v>
                </c:pt>
                <c:pt idx="110">
                  <c:v>12-14-2023</c:v>
                </c:pt>
                <c:pt idx="111">
                  <c:v>12-13-2023</c:v>
                </c:pt>
                <c:pt idx="112">
                  <c:v>12-12-2023</c:v>
                </c:pt>
                <c:pt idx="113">
                  <c:v>12-11-2023</c:v>
                </c:pt>
                <c:pt idx="114">
                  <c:v>12-08-2023</c:v>
                </c:pt>
                <c:pt idx="115">
                  <c:v>12-07-2023</c:v>
                </c:pt>
                <c:pt idx="116">
                  <c:v>12-06-2023</c:v>
                </c:pt>
                <c:pt idx="117">
                  <c:v>12-05-2023</c:v>
                </c:pt>
                <c:pt idx="118">
                  <c:v>12-04-2023</c:v>
                </c:pt>
                <c:pt idx="119">
                  <c:v>12-01-2023</c:v>
                </c:pt>
                <c:pt idx="120">
                  <c:v>11-30-2023</c:v>
                </c:pt>
                <c:pt idx="121">
                  <c:v>11-29-2023</c:v>
                </c:pt>
                <c:pt idx="122">
                  <c:v>11-28-2023</c:v>
                </c:pt>
                <c:pt idx="123">
                  <c:v>11-27-2023</c:v>
                </c:pt>
                <c:pt idx="124">
                  <c:v>11-24-2023</c:v>
                </c:pt>
                <c:pt idx="125">
                  <c:v>11-22-2023</c:v>
                </c:pt>
                <c:pt idx="126">
                  <c:v>11-21-2023</c:v>
                </c:pt>
                <c:pt idx="127">
                  <c:v>11-20-2023</c:v>
                </c:pt>
                <c:pt idx="128">
                  <c:v>11-17-2023</c:v>
                </c:pt>
                <c:pt idx="129">
                  <c:v>11-16-2023</c:v>
                </c:pt>
                <c:pt idx="130">
                  <c:v>11-15-2023</c:v>
                </c:pt>
                <c:pt idx="131">
                  <c:v>11-14-2023</c:v>
                </c:pt>
                <c:pt idx="132">
                  <c:v>11-13-2023</c:v>
                </c:pt>
                <c:pt idx="133">
                  <c:v>11-10-2023</c:v>
                </c:pt>
                <c:pt idx="134">
                  <c:v>11-09-2023</c:v>
                </c:pt>
                <c:pt idx="135">
                  <c:v>11-08-2023</c:v>
                </c:pt>
                <c:pt idx="136">
                  <c:v>11-07-2023</c:v>
                </c:pt>
                <c:pt idx="137">
                  <c:v>11-06-2023</c:v>
                </c:pt>
                <c:pt idx="138">
                  <c:v>11-03-2023</c:v>
                </c:pt>
                <c:pt idx="139">
                  <c:v>11-02-2023</c:v>
                </c:pt>
                <c:pt idx="140">
                  <c:v>11-01-2023</c:v>
                </c:pt>
                <c:pt idx="141">
                  <c:v>10-31-2023</c:v>
                </c:pt>
                <c:pt idx="142">
                  <c:v>10-30-2023</c:v>
                </c:pt>
                <c:pt idx="143">
                  <c:v>10-27-2023</c:v>
                </c:pt>
                <c:pt idx="144">
                  <c:v>10-26-2023</c:v>
                </c:pt>
                <c:pt idx="145">
                  <c:v>10-25-2023</c:v>
                </c:pt>
                <c:pt idx="146">
                  <c:v>10-24-2023</c:v>
                </c:pt>
                <c:pt idx="147">
                  <c:v>10-23-2023</c:v>
                </c:pt>
                <c:pt idx="148">
                  <c:v>10-20-2023</c:v>
                </c:pt>
                <c:pt idx="149">
                  <c:v>10-19-2023</c:v>
                </c:pt>
                <c:pt idx="150">
                  <c:v>10-18-2023</c:v>
                </c:pt>
                <c:pt idx="151">
                  <c:v>10-17-2023</c:v>
                </c:pt>
                <c:pt idx="152">
                  <c:v>10-16-2023</c:v>
                </c:pt>
                <c:pt idx="153">
                  <c:v>10-13-2023</c:v>
                </c:pt>
                <c:pt idx="154">
                  <c:v>10-12-2023</c:v>
                </c:pt>
                <c:pt idx="155">
                  <c:v>10-11-2023</c:v>
                </c:pt>
                <c:pt idx="156">
                  <c:v>10-10-2023</c:v>
                </c:pt>
                <c:pt idx="157">
                  <c:v>10-09-2023</c:v>
                </c:pt>
                <c:pt idx="158">
                  <c:v>10-06-2023</c:v>
                </c:pt>
                <c:pt idx="159">
                  <c:v>10-05-2023</c:v>
                </c:pt>
                <c:pt idx="160">
                  <c:v>10-04-2023</c:v>
                </c:pt>
                <c:pt idx="161">
                  <c:v>10-03-2023</c:v>
                </c:pt>
                <c:pt idx="162">
                  <c:v>10-02-2023</c:v>
                </c:pt>
                <c:pt idx="163">
                  <c:v>09-29-2023</c:v>
                </c:pt>
                <c:pt idx="164">
                  <c:v>09-28-2023</c:v>
                </c:pt>
                <c:pt idx="165">
                  <c:v>09-27-2023</c:v>
                </c:pt>
                <c:pt idx="166">
                  <c:v>09-26-2023</c:v>
                </c:pt>
                <c:pt idx="167">
                  <c:v>09-25-2023</c:v>
                </c:pt>
                <c:pt idx="168">
                  <c:v>09-22-2023</c:v>
                </c:pt>
                <c:pt idx="169">
                  <c:v>09-21-2023</c:v>
                </c:pt>
                <c:pt idx="170">
                  <c:v>09-20-2023</c:v>
                </c:pt>
                <c:pt idx="171">
                  <c:v>09-19-2023</c:v>
                </c:pt>
                <c:pt idx="172">
                  <c:v>09-18-2023</c:v>
                </c:pt>
                <c:pt idx="173">
                  <c:v>09-15-2023</c:v>
                </c:pt>
                <c:pt idx="174">
                  <c:v>09-14-2023</c:v>
                </c:pt>
                <c:pt idx="175">
                  <c:v>09-13-2023</c:v>
                </c:pt>
                <c:pt idx="176">
                  <c:v>09-12-2023</c:v>
                </c:pt>
                <c:pt idx="177">
                  <c:v>09-11-2023</c:v>
                </c:pt>
                <c:pt idx="178">
                  <c:v>09-08-2023</c:v>
                </c:pt>
                <c:pt idx="179">
                  <c:v>09-07-2023</c:v>
                </c:pt>
                <c:pt idx="180">
                  <c:v>09-06-2023</c:v>
                </c:pt>
                <c:pt idx="181">
                  <c:v>09-05-2023</c:v>
                </c:pt>
                <c:pt idx="182">
                  <c:v>09-01-2023</c:v>
                </c:pt>
                <c:pt idx="183">
                  <c:v>08-31-2023</c:v>
                </c:pt>
                <c:pt idx="184">
                  <c:v>08-30-2023</c:v>
                </c:pt>
                <c:pt idx="185">
                  <c:v>08-29-2023</c:v>
                </c:pt>
                <c:pt idx="186">
                  <c:v>08-28-2023</c:v>
                </c:pt>
                <c:pt idx="187">
                  <c:v>08-25-2023</c:v>
                </c:pt>
                <c:pt idx="188">
                  <c:v>08-24-2023</c:v>
                </c:pt>
                <c:pt idx="189">
                  <c:v>08-23-2023</c:v>
                </c:pt>
                <c:pt idx="190">
                  <c:v>08-22-2023</c:v>
                </c:pt>
                <c:pt idx="191">
                  <c:v>08-21-2023</c:v>
                </c:pt>
                <c:pt idx="192">
                  <c:v>08-18-2023</c:v>
                </c:pt>
                <c:pt idx="193">
                  <c:v>08-17-2023</c:v>
                </c:pt>
                <c:pt idx="194">
                  <c:v>08-16-2023</c:v>
                </c:pt>
                <c:pt idx="195">
                  <c:v>08-15-2023</c:v>
                </c:pt>
                <c:pt idx="196">
                  <c:v>08-14-2023</c:v>
                </c:pt>
                <c:pt idx="197">
                  <c:v>08-11-2023</c:v>
                </c:pt>
                <c:pt idx="198">
                  <c:v>08-10-2023</c:v>
                </c:pt>
                <c:pt idx="199">
                  <c:v>08-09-2023</c:v>
                </c:pt>
                <c:pt idx="200">
                  <c:v>08-08-2023</c:v>
                </c:pt>
                <c:pt idx="201">
                  <c:v>08-07-2023</c:v>
                </c:pt>
                <c:pt idx="202">
                  <c:v>08-04-2023</c:v>
                </c:pt>
                <c:pt idx="203">
                  <c:v>08-03-2023</c:v>
                </c:pt>
                <c:pt idx="204">
                  <c:v>08-02-2023</c:v>
                </c:pt>
                <c:pt idx="205">
                  <c:v>08-01-2023</c:v>
                </c:pt>
                <c:pt idx="206">
                  <c:v>07-31-2023</c:v>
                </c:pt>
                <c:pt idx="207">
                  <c:v>07-28-2023</c:v>
                </c:pt>
                <c:pt idx="208">
                  <c:v>07-27-2023</c:v>
                </c:pt>
                <c:pt idx="209">
                  <c:v>07-26-2023</c:v>
                </c:pt>
                <c:pt idx="210">
                  <c:v>07-25-2023</c:v>
                </c:pt>
                <c:pt idx="211">
                  <c:v>07-24-2023</c:v>
                </c:pt>
                <c:pt idx="212">
                  <c:v>07-21-2023</c:v>
                </c:pt>
                <c:pt idx="213">
                  <c:v>07-20-2023</c:v>
                </c:pt>
                <c:pt idx="214">
                  <c:v>07-19-2023</c:v>
                </c:pt>
                <c:pt idx="215">
                  <c:v>07-18-2023</c:v>
                </c:pt>
                <c:pt idx="216">
                  <c:v>07-17-2023</c:v>
                </c:pt>
                <c:pt idx="217">
                  <c:v>07-14-2023</c:v>
                </c:pt>
                <c:pt idx="218">
                  <c:v>07-13-2023</c:v>
                </c:pt>
                <c:pt idx="219">
                  <c:v>07-12-2023</c:v>
                </c:pt>
                <c:pt idx="220">
                  <c:v>07-11-2023</c:v>
                </c:pt>
                <c:pt idx="221">
                  <c:v>07-10-2023</c:v>
                </c:pt>
                <c:pt idx="222">
                  <c:v>07-07-2023</c:v>
                </c:pt>
                <c:pt idx="223">
                  <c:v>07-06-2023</c:v>
                </c:pt>
                <c:pt idx="224">
                  <c:v>07-05-2023</c:v>
                </c:pt>
                <c:pt idx="225">
                  <c:v>07-03-2023</c:v>
                </c:pt>
                <c:pt idx="226">
                  <c:v>06-30-2023</c:v>
                </c:pt>
                <c:pt idx="227">
                  <c:v>06-29-2023</c:v>
                </c:pt>
                <c:pt idx="228">
                  <c:v>06-28-2023</c:v>
                </c:pt>
                <c:pt idx="229">
                  <c:v>06-27-2023</c:v>
                </c:pt>
                <c:pt idx="230">
                  <c:v>06-26-2023</c:v>
                </c:pt>
                <c:pt idx="231">
                  <c:v>06-23-2023</c:v>
                </c:pt>
                <c:pt idx="232">
                  <c:v>06-22-2023</c:v>
                </c:pt>
                <c:pt idx="233">
                  <c:v>06-21-2023</c:v>
                </c:pt>
                <c:pt idx="234">
                  <c:v>06-20-2023</c:v>
                </c:pt>
                <c:pt idx="235">
                  <c:v>06-16-2023</c:v>
                </c:pt>
                <c:pt idx="236">
                  <c:v>06-15-2023</c:v>
                </c:pt>
                <c:pt idx="237">
                  <c:v>06-14-2023</c:v>
                </c:pt>
                <c:pt idx="238">
                  <c:v>06-13-2023</c:v>
                </c:pt>
                <c:pt idx="239">
                  <c:v>06-12-2023</c:v>
                </c:pt>
                <c:pt idx="240">
                  <c:v>06-09-2023</c:v>
                </c:pt>
                <c:pt idx="241">
                  <c:v>06-08-2023</c:v>
                </c:pt>
                <c:pt idx="242">
                  <c:v>06-07-2023</c:v>
                </c:pt>
                <c:pt idx="243">
                  <c:v>06-06-2023</c:v>
                </c:pt>
                <c:pt idx="244">
                  <c:v>06-05-2023</c:v>
                </c:pt>
                <c:pt idx="245">
                  <c:v>06-02-2023</c:v>
                </c:pt>
                <c:pt idx="246">
                  <c:v>06-01-2023</c:v>
                </c:pt>
                <c:pt idx="247">
                  <c:v>05-31-2023</c:v>
                </c:pt>
                <c:pt idx="248">
                  <c:v>05-30-2023</c:v>
                </c:pt>
                <c:pt idx="249">
                  <c:v>05-26-2023</c:v>
                </c:pt>
                <c:pt idx="250">
                  <c:v>05-25-2023</c:v>
                </c:pt>
                <c:pt idx="251">
                  <c:v>05-24-2023</c:v>
                </c:pt>
                <c:pt idx="252">
                  <c:v>05-23-2023</c:v>
                </c:pt>
              </c:strCache>
            </c:strRef>
          </c:cat>
          <c:val>
            <c:numRef>
              <c:f>Sheet1!$V$2:$V$254</c:f>
              <c:numCache>
                <c:formatCode>General</c:formatCode>
                <c:ptCount val="253"/>
                <c:pt idx="0">
                  <c:v>50.3</c:v>
                </c:pt>
                <c:pt idx="1">
                  <c:v>49.78</c:v>
                </c:pt>
                <c:pt idx="2">
                  <c:v>49.48</c:v>
                </c:pt>
                <c:pt idx="3">
                  <c:v>49.405000000000001</c:v>
                </c:pt>
                <c:pt idx="4">
                  <c:v>49.07</c:v>
                </c:pt>
                <c:pt idx="5">
                  <c:v>49.465000000000003</c:v>
                </c:pt>
                <c:pt idx="6">
                  <c:v>48.42</c:v>
                </c:pt>
                <c:pt idx="7">
                  <c:v>48.48</c:v>
                </c:pt>
                <c:pt idx="8">
                  <c:v>48.48</c:v>
                </c:pt>
                <c:pt idx="9">
                  <c:v>48.45</c:v>
                </c:pt>
                <c:pt idx="10">
                  <c:v>53.37</c:v>
                </c:pt>
                <c:pt idx="11">
                  <c:v>53.05</c:v>
                </c:pt>
                <c:pt idx="12">
                  <c:v>52.85</c:v>
                </c:pt>
                <c:pt idx="13">
                  <c:v>53.59</c:v>
                </c:pt>
                <c:pt idx="14">
                  <c:v>53.93</c:v>
                </c:pt>
                <c:pt idx="15">
                  <c:v>54.185000000000002</c:v>
                </c:pt>
                <c:pt idx="16">
                  <c:v>53.98</c:v>
                </c:pt>
                <c:pt idx="17">
                  <c:v>54.585000000000001</c:v>
                </c:pt>
                <c:pt idx="18">
                  <c:v>54.12</c:v>
                </c:pt>
                <c:pt idx="19">
                  <c:v>54.22</c:v>
                </c:pt>
                <c:pt idx="20">
                  <c:v>54.125</c:v>
                </c:pt>
                <c:pt idx="21">
                  <c:v>54.09</c:v>
                </c:pt>
                <c:pt idx="22">
                  <c:v>53.96</c:v>
                </c:pt>
                <c:pt idx="23">
                  <c:v>53.744999999999997</c:v>
                </c:pt>
                <c:pt idx="24">
                  <c:v>53.47</c:v>
                </c:pt>
                <c:pt idx="25">
                  <c:v>53.844999999999999</c:v>
                </c:pt>
                <c:pt idx="26">
                  <c:v>53.89</c:v>
                </c:pt>
                <c:pt idx="27">
                  <c:v>54.4</c:v>
                </c:pt>
                <c:pt idx="28">
                  <c:v>54.2</c:v>
                </c:pt>
                <c:pt idx="29">
                  <c:v>54.19</c:v>
                </c:pt>
                <c:pt idx="30">
                  <c:v>53.37</c:v>
                </c:pt>
                <c:pt idx="31">
                  <c:v>53.295000000000002</c:v>
                </c:pt>
                <c:pt idx="32">
                  <c:v>53.68</c:v>
                </c:pt>
                <c:pt idx="33">
                  <c:v>53.825000000000003</c:v>
                </c:pt>
                <c:pt idx="34">
                  <c:v>54.1</c:v>
                </c:pt>
                <c:pt idx="35">
                  <c:v>56.05</c:v>
                </c:pt>
                <c:pt idx="36">
                  <c:v>56.21</c:v>
                </c:pt>
                <c:pt idx="37">
                  <c:v>56.274999999999999</c:v>
                </c:pt>
                <c:pt idx="38">
                  <c:v>56.39</c:v>
                </c:pt>
                <c:pt idx="39">
                  <c:v>56.47</c:v>
                </c:pt>
                <c:pt idx="40">
                  <c:v>56.529000000000003</c:v>
                </c:pt>
                <c:pt idx="41">
                  <c:v>56.86</c:v>
                </c:pt>
                <c:pt idx="42">
                  <c:v>56.965000000000003</c:v>
                </c:pt>
                <c:pt idx="43">
                  <c:v>57.07</c:v>
                </c:pt>
                <c:pt idx="44">
                  <c:v>57.09</c:v>
                </c:pt>
                <c:pt idx="45">
                  <c:v>57.47</c:v>
                </c:pt>
                <c:pt idx="46">
                  <c:v>57.82</c:v>
                </c:pt>
                <c:pt idx="47">
                  <c:v>58.185000000000002</c:v>
                </c:pt>
                <c:pt idx="48">
                  <c:v>57.528599999999997</c:v>
                </c:pt>
                <c:pt idx="49">
                  <c:v>56.91</c:v>
                </c:pt>
                <c:pt idx="50">
                  <c:v>56.8</c:v>
                </c:pt>
                <c:pt idx="51">
                  <c:v>56.28</c:v>
                </c:pt>
                <c:pt idx="52">
                  <c:v>55.87</c:v>
                </c:pt>
                <c:pt idx="53">
                  <c:v>47.4</c:v>
                </c:pt>
                <c:pt idx="54">
                  <c:v>47.835000000000001</c:v>
                </c:pt>
                <c:pt idx="55">
                  <c:v>47.15</c:v>
                </c:pt>
                <c:pt idx="56">
                  <c:v>48.07</c:v>
                </c:pt>
                <c:pt idx="57">
                  <c:v>48.56</c:v>
                </c:pt>
                <c:pt idx="58">
                  <c:v>50.11</c:v>
                </c:pt>
                <c:pt idx="59">
                  <c:v>49.725000000000001</c:v>
                </c:pt>
                <c:pt idx="60">
                  <c:v>49.18</c:v>
                </c:pt>
                <c:pt idx="61">
                  <c:v>48.82</c:v>
                </c:pt>
                <c:pt idx="62">
                  <c:v>48.1</c:v>
                </c:pt>
                <c:pt idx="63">
                  <c:v>48.09</c:v>
                </c:pt>
                <c:pt idx="64">
                  <c:v>48.14</c:v>
                </c:pt>
                <c:pt idx="65">
                  <c:v>47.46</c:v>
                </c:pt>
                <c:pt idx="66">
                  <c:v>47.435000000000002</c:v>
                </c:pt>
                <c:pt idx="67">
                  <c:v>50.51</c:v>
                </c:pt>
                <c:pt idx="68">
                  <c:v>49.97</c:v>
                </c:pt>
                <c:pt idx="69">
                  <c:v>50</c:v>
                </c:pt>
                <c:pt idx="70">
                  <c:v>50.14</c:v>
                </c:pt>
                <c:pt idx="71">
                  <c:v>49.91</c:v>
                </c:pt>
                <c:pt idx="72">
                  <c:v>50.58</c:v>
                </c:pt>
                <c:pt idx="73">
                  <c:v>50.25</c:v>
                </c:pt>
                <c:pt idx="74">
                  <c:v>50.085000000000001</c:v>
                </c:pt>
                <c:pt idx="75">
                  <c:v>50.024999999999999</c:v>
                </c:pt>
                <c:pt idx="76">
                  <c:v>50.484999999999999</c:v>
                </c:pt>
                <c:pt idx="77">
                  <c:v>50.09</c:v>
                </c:pt>
                <c:pt idx="78">
                  <c:v>49.23</c:v>
                </c:pt>
                <c:pt idx="79">
                  <c:v>49</c:v>
                </c:pt>
                <c:pt idx="80">
                  <c:v>49.35</c:v>
                </c:pt>
                <c:pt idx="81">
                  <c:v>56.2</c:v>
                </c:pt>
                <c:pt idx="82">
                  <c:v>55.82</c:v>
                </c:pt>
                <c:pt idx="83">
                  <c:v>55.79</c:v>
                </c:pt>
                <c:pt idx="84">
                  <c:v>55.46</c:v>
                </c:pt>
                <c:pt idx="85">
                  <c:v>55.835000000000001</c:v>
                </c:pt>
                <c:pt idx="86">
                  <c:v>53.52</c:v>
                </c:pt>
                <c:pt idx="87">
                  <c:v>53.728900000000003</c:v>
                </c:pt>
                <c:pt idx="88">
                  <c:v>54.13</c:v>
                </c:pt>
                <c:pt idx="89">
                  <c:v>53.945</c:v>
                </c:pt>
                <c:pt idx="90">
                  <c:v>54.14</c:v>
                </c:pt>
                <c:pt idx="91">
                  <c:v>53.45</c:v>
                </c:pt>
                <c:pt idx="92">
                  <c:v>53.13</c:v>
                </c:pt>
                <c:pt idx="93">
                  <c:v>53.064999999999998</c:v>
                </c:pt>
                <c:pt idx="94">
                  <c:v>53.32</c:v>
                </c:pt>
                <c:pt idx="95">
                  <c:v>53.27</c:v>
                </c:pt>
                <c:pt idx="96">
                  <c:v>53.11</c:v>
                </c:pt>
                <c:pt idx="97">
                  <c:v>52.78</c:v>
                </c:pt>
                <c:pt idx="98">
                  <c:v>52.18</c:v>
                </c:pt>
                <c:pt idx="99">
                  <c:v>52.42</c:v>
                </c:pt>
                <c:pt idx="100">
                  <c:v>53.884999999999998</c:v>
                </c:pt>
                <c:pt idx="101">
                  <c:v>53.65</c:v>
                </c:pt>
                <c:pt idx="102">
                  <c:v>53.76</c:v>
                </c:pt>
                <c:pt idx="103">
                  <c:v>53.31</c:v>
                </c:pt>
                <c:pt idx="104">
                  <c:v>52.994999999999997</c:v>
                </c:pt>
                <c:pt idx="105">
                  <c:v>52.87</c:v>
                </c:pt>
                <c:pt idx="106">
                  <c:v>52.44</c:v>
                </c:pt>
                <c:pt idx="107">
                  <c:v>51.37</c:v>
                </c:pt>
                <c:pt idx="108">
                  <c:v>50.95</c:v>
                </c:pt>
                <c:pt idx="109">
                  <c:v>50.97</c:v>
                </c:pt>
                <c:pt idx="110">
                  <c:v>51.62</c:v>
                </c:pt>
                <c:pt idx="111">
                  <c:v>51.93</c:v>
                </c:pt>
                <c:pt idx="112">
                  <c:v>52.147500000000001</c:v>
                </c:pt>
                <c:pt idx="113">
                  <c:v>51.5</c:v>
                </c:pt>
                <c:pt idx="114">
                  <c:v>51.65</c:v>
                </c:pt>
                <c:pt idx="115">
                  <c:v>51.19</c:v>
                </c:pt>
                <c:pt idx="116">
                  <c:v>51.57</c:v>
                </c:pt>
                <c:pt idx="117">
                  <c:v>51.83</c:v>
                </c:pt>
                <c:pt idx="118">
                  <c:v>52.26</c:v>
                </c:pt>
                <c:pt idx="119">
                  <c:v>51.27</c:v>
                </c:pt>
                <c:pt idx="120">
                  <c:v>51.015000000000001</c:v>
                </c:pt>
                <c:pt idx="121">
                  <c:v>51.04</c:v>
                </c:pt>
                <c:pt idx="122">
                  <c:v>50.8</c:v>
                </c:pt>
                <c:pt idx="123">
                  <c:v>50.72</c:v>
                </c:pt>
                <c:pt idx="124">
                  <c:v>51.14</c:v>
                </c:pt>
                <c:pt idx="125">
                  <c:v>51.4</c:v>
                </c:pt>
                <c:pt idx="126">
                  <c:v>52.08</c:v>
                </c:pt>
                <c:pt idx="127">
                  <c:v>52.405000000000001</c:v>
                </c:pt>
                <c:pt idx="128">
                  <c:v>52.07</c:v>
                </c:pt>
                <c:pt idx="129">
                  <c:v>51.22</c:v>
                </c:pt>
                <c:pt idx="130">
                  <c:v>50.94</c:v>
                </c:pt>
                <c:pt idx="131">
                  <c:v>48.28</c:v>
                </c:pt>
                <c:pt idx="132">
                  <c:v>48.93</c:v>
                </c:pt>
                <c:pt idx="133">
                  <c:v>48.38</c:v>
                </c:pt>
                <c:pt idx="134">
                  <c:v>48.46</c:v>
                </c:pt>
                <c:pt idx="135">
                  <c:v>48.59</c:v>
                </c:pt>
                <c:pt idx="136">
                  <c:v>48.43</c:v>
                </c:pt>
                <c:pt idx="137">
                  <c:v>48.41</c:v>
                </c:pt>
                <c:pt idx="138">
                  <c:v>48.28</c:v>
                </c:pt>
                <c:pt idx="139">
                  <c:v>48.51</c:v>
                </c:pt>
                <c:pt idx="140">
                  <c:v>49.79</c:v>
                </c:pt>
                <c:pt idx="141">
                  <c:v>49.23</c:v>
                </c:pt>
                <c:pt idx="142">
                  <c:v>49.59</c:v>
                </c:pt>
                <c:pt idx="143">
                  <c:v>49.77</c:v>
                </c:pt>
                <c:pt idx="144">
                  <c:v>50.2</c:v>
                </c:pt>
                <c:pt idx="145">
                  <c:v>48.66</c:v>
                </c:pt>
                <c:pt idx="146">
                  <c:v>48.67</c:v>
                </c:pt>
                <c:pt idx="147">
                  <c:v>49.55</c:v>
                </c:pt>
                <c:pt idx="148">
                  <c:v>49.22</c:v>
                </c:pt>
                <c:pt idx="149">
                  <c:v>50.09</c:v>
                </c:pt>
                <c:pt idx="150">
                  <c:v>50.2</c:v>
                </c:pt>
                <c:pt idx="151">
                  <c:v>50.195</c:v>
                </c:pt>
                <c:pt idx="152">
                  <c:v>49.9</c:v>
                </c:pt>
                <c:pt idx="153">
                  <c:v>49.81</c:v>
                </c:pt>
                <c:pt idx="154">
                  <c:v>49.76</c:v>
                </c:pt>
                <c:pt idx="155">
                  <c:v>50.1</c:v>
                </c:pt>
                <c:pt idx="156">
                  <c:v>50.19</c:v>
                </c:pt>
                <c:pt idx="157">
                  <c:v>49.58</c:v>
                </c:pt>
                <c:pt idx="158">
                  <c:v>49.594999999999999</c:v>
                </c:pt>
                <c:pt idx="159">
                  <c:v>49.66</c:v>
                </c:pt>
                <c:pt idx="160">
                  <c:v>49.96</c:v>
                </c:pt>
                <c:pt idx="161">
                  <c:v>50.344999999999999</c:v>
                </c:pt>
                <c:pt idx="162">
                  <c:v>50.15</c:v>
                </c:pt>
                <c:pt idx="163">
                  <c:v>50.55</c:v>
                </c:pt>
                <c:pt idx="164">
                  <c:v>50.3</c:v>
                </c:pt>
                <c:pt idx="165">
                  <c:v>49.78</c:v>
                </c:pt>
                <c:pt idx="166">
                  <c:v>49.48</c:v>
                </c:pt>
                <c:pt idx="167">
                  <c:v>49.405000000000001</c:v>
                </c:pt>
                <c:pt idx="168">
                  <c:v>49.07</c:v>
                </c:pt>
                <c:pt idx="169">
                  <c:v>49.465000000000003</c:v>
                </c:pt>
                <c:pt idx="170">
                  <c:v>48.42</c:v>
                </c:pt>
                <c:pt idx="171">
                  <c:v>48.48</c:v>
                </c:pt>
                <c:pt idx="172">
                  <c:v>48.48</c:v>
                </c:pt>
                <c:pt idx="173">
                  <c:v>48.45</c:v>
                </c:pt>
                <c:pt idx="174">
                  <c:v>48.9</c:v>
                </c:pt>
                <c:pt idx="175">
                  <c:v>49.14</c:v>
                </c:pt>
                <c:pt idx="176">
                  <c:v>48.7</c:v>
                </c:pt>
                <c:pt idx="177">
                  <c:v>48.52</c:v>
                </c:pt>
                <c:pt idx="178">
                  <c:v>48.47</c:v>
                </c:pt>
                <c:pt idx="179">
                  <c:v>49.075000000000003</c:v>
                </c:pt>
                <c:pt idx="180">
                  <c:v>49.685000000000002</c:v>
                </c:pt>
                <c:pt idx="181">
                  <c:v>50.34</c:v>
                </c:pt>
                <c:pt idx="182">
                  <c:v>49.94</c:v>
                </c:pt>
                <c:pt idx="183">
                  <c:v>50.2</c:v>
                </c:pt>
                <c:pt idx="184">
                  <c:v>50.26</c:v>
                </c:pt>
                <c:pt idx="185">
                  <c:v>49.99</c:v>
                </c:pt>
                <c:pt idx="186">
                  <c:v>50.35</c:v>
                </c:pt>
                <c:pt idx="187">
                  <c:v>50.61</c:v>
                </c:pt>
                <c:pt idx="188">
                  <c:v>50.15</c:v>
                </c:pt>
                <c:pt idx="189">
                  <c:v>50.38</c:v>
                </c:pt>
                <c:pt idx="190">
                  <c:v>50.46</c:v>
                </c:pt>
                <c:pt idx="191">
                  <c:v>51.94</c:v>
                </c:pt>
                <c:pt idx="192">
                  <c:v>52.414999999999999</c:v>
                </c:pt>
                <c:pt idx="193">
                  <c:v>52.384999999999998</c:v>
                </c:pt>
                <c:pt idx="194">
                  <c:v>52.62</c:v>
                </c:pt>
                <c:pt idx="195">
                  <c:v>52.56</c:v>
                </c:pt>
                <c:pt idx="196">
                  <c:v>52</c:v>
                </c:pt>
                <c:pt idx="197">
                  <c:v>51.82</c:v>
                </c:pt>
                <c:pt idx="198">
                  <c:v>51.78</c:v>
                </c:pt>
                <c:pt idx="199">
                  <c:v>51.384999999999998</c:v>
                </c:pt>
                <c:pt idx="200">
                  <c:v>50.8</c:v>
                </c:pt>
                <c:pt idx="201">
                  <c:v>50.43</c:v>
                </c:pt>
                <c:pt idx="202">
                  <c:v>50.59</c:v>
                </c:pt>
                <c:pt idx="203">
                  <c:v>50.814999999999998</c:v>
                </c:pt>
                <c:pt idx="204">
                  <c:v>50.5</c:v>
                </c:pt>
                <c:pt idx="205">
                  <c:v>50.32</c:v>
                </c:pt>
                <c:pt idx="206">
                  <c:v>50.034999999999997</c:v>
                </c:pt>
                <c:pt idx="207">
                  <c:v>50.5</c:v>
                </c:pt>
                <c:pt idx="208">
                  <c:v>50.365000000000002</c:v>
                </c:pt>
                <c:pt idx="209">
                  <c:v>50.51</c:v>
                </c:pt>
                <c:pt idx="210">
                  <c:v>50.68</c:v>
                </c:pt>
                <c:pt idx="211">
                  <c:v>50.86</c:v>
                </c:pt>
                <c:pt idx="212">
                  <c:v>50.585000000000001</c:v>
                </c:pt>
                <c:pt idx="213">
                  <c:v>50.63</c:v>
                </c:pt>
                <c:pt idx="214">
                  <c:v>50.56</c:v>
                </c:pt>
                <c:pt idx="215">
                  <c:v>50.4</c:v>
                </c:pt>
                <c:pt idx="216">
                  <c:v>50.39</c:v>
                </c:pt>
                <c:pt idx="217">
                  <c:v>49.98</c:v>
                </c:pt>
                <c:pt idx="218">
                  <c:v>50.33</c:v>
                </c:pt>
                <c:pt idx="219">
                  <c:v>50.46</c:v>
                </c:pt>
                <c:pt idx="220">
                  <c:v>50.295000000000002</c:v>
                </c:pt>
                <c:pt idx="221">
                  <c:v>49.93</c:v>
                </c:pt>
                <c:pt idx="222">
                  <c:v>50.012500000000003</c:v>
                </c:pt>
                <c:pt idx="223">
                  <c:v>49.7</c:v>
                </c:pt>
                <c:pt idx="224">
                  <c:v>49.59</c:v>
                </c:pt>
                <c:pt idx="225">
                  <c:v>49.44</c:v>
                </c:pt>
                <c:pt idx="226">
                  <c:v>48.59</c:v>
                </c:pt>
                <c:pt idx="227">
                  <c:v>48.36</c:v>
                </c:pt>
                <c:pt idx="228">
                  <c:v>48.21</c:v>
                </c:pt>
                <c:pt idx="229">
                  <c:v>47.96</c:v>
                </c:pt>
                <c:pt idx="230">
                  <c:v>48.18</c:v>
                </c:pt>
                <c:pt idx="231">
                  <c:v>48.78</c:v>
                </c:pt>
                <c:pt idx="232">
                  <c:v>48.5</c:v>
                </c:pt>
                <c:pt idx="233">
                  <c:v>48.44</c:v>
                </c:pt>
                <c:pt idx="234">
                  <c:v>48.19</c:v>
                </c:pt>
                <c:pt idx="235">
                  <c:v>48.37</c:v>
                </c:pt>
                <c:pt idx="236">
                  <c:v>47.4</c:v>
                </c:pt>
                <c:pt idx="237">
                  <c:v>47.835000000000001</c:v>
                </c:pt>
                <c:pt idx="238">
                  <c:v>47.15</c:v>
                </c:pt>
                <c:pt idx="239">
                  <c:v>48.07</c:v>
                </c:pt>
                <c:pt idx="240">
                  <c:v>48.56</c:v>
                </c:pt>
                <c:pt idx="241">
                  <c:v>50.11</c:v>
                </c:pt>
                <c:pt idx="242">
                  <c:v>49.725000000000001</c:v>
                </c:pt>
                <c:pt idx="243">
                  <c:v>49.18</c:v>
                </c:pt>
                <c:pt idx="244">
                  <c:v>48.82</c:v>
                </c:pt>
                <c:pt idx="245">
                  <c:v>48.1</c:v>
                </c:pt>
                <c:pt idx="246">
                  <c:v>48.09</c:v>
                </c:pt>
                <c:pt idx="247">
                  <c:v>48.14</c:v>
                </c:pt>
                <c:pt idx="248">
                  <c:v>47.46</c:v>
                </c:pt>
                <c:pt idx="249">
                  <c:v>47.435000000000002</c:v>
                </c:pt>
                <c:pt idx="250">
                  <c:v>50.14</c:v>
                </c:pt>
                <c:pt idx="251">
                  <c:v>49.91</c:v>
                </c:pt>
                <c:pt idx="252">
                  <c:v>50.085000000000001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0-4F0C-80BB-A27B4D6E3C48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Qcom 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Sheet1!$U$2:$U$254</c:f>
              <c:strCache>
                <c:ptCount val="253"/>
                <c:pt idx="0">
                  <c:v>05-23-2024</c:v>
                </c:pt>
                <c:pt idx="1">
                  <c:v>05-22-2024</c:v>
                </c:pt>
                <c:pt idx="2">
                  <c:v>05-21-2024</c:v>
                </c:pt>
                <c:pt idx="3">
                  <c:v>05-20-2024</c:v>
                </c:pt>
                <c:pt idx="4">
                  <c:v>05-17-2024</c:v>
                </c:pt>
                <c:pt idx="5">
                  <c:v>05-16-2024</c:v>
                </c:pt>
                <c:pt idx="6">
                  <c:v>05-15-2024</c:v>
                </c:pt>
                <c:pt idx="7">
                  <c:v>05-14-2024</c:v>
                </c:pt>
                <c:pt idx="8">
                  <c:v>05-13-2024</c:v>
                </c:pt>
                <c:pt idx="9">
                  <c:v>05-10-2024</c:v>
                </c:pt>
                <c:pt idx="10">
                  <c:v>05-09-2024</c:v>
                </c:pt>
                <c:pt idx="11">
                  <c:v>05-08-2024</c:v>
                </c:pt>
                <c:pt idx="12">
                  <c:v>05-07-2024</c:v>
                </c:pt>
                <c:pt idx="13">
                  <c:v>05-06-2024</c:v>
                </c:pt>
                <c:pt idx="14">
                  <c:v>05-03-2024</c:v>
                </c:pt>
                <c:pt idx="15">
                  <c:v>05-02-2024</c:v>
                </c:pt>
                <c:pt idx="16">
                  <c:v>05-01-2024</c:v>
                </c:pt>
                <c:pt idx="17">
                  <c:v>04-30-2024</c:v>
                </c:pt>
                <c:pt idx="18">
                  <c:v>04-29-2024</c:v>
                </c:pt>
                <c:pt idx="19">
                  <c:v>04-26-2024</c:v>
                </c:pt>
                <c:pt idx="20">
                  <c:v>04-25-2024</c:v>
                </c:pt>
                <c:pt idx="21">
                  <c:v>04-24-2024</c:v>
                </c:pt>
                <c:pt idx="22">
                  <c:v>04-23-2024</c:v>
                </c:pt>
                <c:pt idx="23">
                  <c:v>04-22-2024</c:v>
                </c:pt>
                <c:pt idx="24">
                  <c:v>04-19-2024</c:v>
                </c:pt>
                <c:pt idx="25">
                  <c:v>04-18-2024</c:v>
                </c:pt>
                <c:pt idx="26">
                  <c:v>04-17-2024</c:v>
                </c:pt>
                <c:pt idx="27">
                  <c:v>04-16-2024</c:v>
                </c:pt>
                <c:pt idx="28">
                  <c:v>04-15-2024</c:v>
                </c:pt>
                <c:pt idx="29">
                  <c:v>04-12-2024</c:v>
                </c:pt>
                <c:pt idx="30">
                  <c:v>04-11-2024</c:v>
                </c:pt>
                <c:pt idx="31">
                  <c:v>04-10-2024</c:v>
                </c:pt>
                <c:pt idx="32">
                  <c:v>04-09-2024</c:v>
                </c:pt>
                <c:pt idx="33">
                  <c:v>04-08-2024</c:v>
                </c:pt>
                <c:pt idx="34">
                  <c:v>04-05-2024</c:v>
                </c:pt>
                <c:pt idx="35">
                  <c:v>04-04-2024</c:v>
                </c:pt>
                <c:pt idx="36">
                  <c:v>04-03-2024</c:v>
                </c:pt>
                <c:pt idx="37">
                  <c:v>04-02-2024</c:v>
                </c:pt>
                <c:pt idx="38">
                  <c:v>04-01-2024</c:v>
                </c:pt>
                <c:pt idx="39">
                  <c:v>03-28-2024</c:v>
                </c:pt>
                <c:pt idx="40">
                  <c:v>03-27-2024</c:v>
                </c:pt>
                <c:pt idx="41">
                  <c:v>03-26-2024</c:v>
                </c:pt>
                <c:pt idx="42">
                  <c:v>03-25-2024</c:v>
                </c:pt>
                <c:pt idx="43">
                  <c:v>03-22-2024</c:v>
                </c:pt>
                <c:pt idx="44">
                  <c:v>03-21-2024</c:v>
                </c:pt>
                <c:pt idx="45">
                  <c:v>03-20-2024</c:v>
                </c:pt>
                <c:pt idx="46">
                  <c:v>03-19-2024</c:v>
                </c:pt>
                <c:pt idx="47">
                  <c:v>03-18-2024</c:v>
                </c:pt>
                <c:pt idx="48">
                  <c:v>03-15-2024</c:v>
                </c:pt>
                <c:pt idx="49">
                  <c:v>03-14-2024</c:v>
                </c:pt>
                <c:pt idx="50">
                  <c:v>03-13-2024</c:v>
                </c:pt>
                <c:pt idx="51">
                  <c:v>03-12-2024</c:v>
                </c:pt>
                <c:pt idx="52">
                  <c:v>03-11-2024</c:v>
                </c:pt>
                <c:pt idx="53">
                  <c:v>03-08-2024</c:v>
                </c:pt>
                <c:pt idx="54">
                  <c:v>03-07-2024</c:v>
                </c:pt>
                <c:pt idx="55">
                  <c:v>03-06-2024</c:v>
                </c:pt>
                <c:pt idx="56">
                  <c:v>03-05-2024</c:v>
                </c:pt>
                <c:pt idx="57">
                  <c:v>03-04-2024</c:v>
                </c:pt>
                <c:pt idx="58">
                  <c:v>03-01-2024</c:v>
                </c:pt>
                <c:pt idx="59">
                  <c:v>02-29-2024</c:v>
                </c:pt>
                <c:pt idx="60">
                  <c:v>02-28-2024</c:v>
                </c:pt>
                <c:pt idx="61">
                  <c:v>02-27-2024</c:v>
                </c:pt>
                <c:pt idx="62">
                  <c:v>02-26-2024</c:v>
                </c:pt>
                <c:pt idx="63">
                  <c:v>02-23-2024</c:v>
                </c:pt>
                <c:pt idx="64">
                  <c:v>02-22-2024</c:v>
                </c:pt>
                <c:pt idx="65">
                  <c:v>02-21-2024</c:v>
                </c:pt>
                <c:pt idx="66">
                  <c:v>02-20-2024</c:v>
                </c:pt>
                <c:pt idx="67">
                  <c:v>02-16-2024</c:v>
                </c:pt>
                <c:pt idx="68">
                  <c:v>02-15-2024</c:v>
                </c:pt>
                <c:pt idx="69">
                  <c:v>02-14-2024</c:v>
                </c:pt>
                <c:pt idx="70">
                  <c:v>02-13-2024</c:v>
                </c:pt>
                <c:pt idx="71">
                  <c:v>02-12-2024</c:v>
                </c:pt>
                <c:pt idx="72">
                  <c:v>02-09-2024</c:v>
                </c:pt>
                <c:pt idx="73">
                  <c:v>02-08-2024</c:v>
                </c:pt>
                <c:pt idx="74">
                  <c:v>02-07-2024</c:v>
                </c:pt>
                <c:pt idx="75">
                  <c:v>02-06-2024</c:v>
                </c:pt>
                <c:pt idx="76">
                  <c:v>02-05-2024</c:v>
                </c:pt>
                <c:pt idx="77">
                  <c:v>02-02-2024</c:v>
                </c:pt>
                <c:pt idx="78">
                  <c:v>02-01-2024</c:v>
                </c:pt>
                <c:pt idx="79">
                  <c:v>01-31-2024</c:v>
                </c:pt>
                <c:pt idx="80">
                  <c:v>01-30-2024</c:v>
                </c:pt>
                <c:pt idx="81">
                  <c:v>01-29-2024</c:v>
                </c:pt>
                <c:pt idx="82">
                  <c:v>01-26-2024</c:v>
                </c:pt>
                <c:pt idx="83">
                  <c:v>01-25-2024</c:v>
                </c:pt>
                <c:pt idx="84">
                  <c:v>01-24-2024</c:v>
                </c:pt>
                <c:pt idx="85">
                  <c:v>01-23-2024</c:v>
                </c:pt>
                <c:pt idx="86">
                  <c:v>01-22-2024</c:v>
                </c:pt>
                <c:pt idx="87">
                  <c:v>01-19-2024</c:v>
                </c:pt>
                <c:pt idx="88">
                  <c:v>01-18-2024</c:v>
                </c:pt>
                <c:pt idx="89">
                  <c:v>01-17-2024</c:v>
                </c:pt>
                <c:pt idx="90">
                  <c:v>01-16-2024</c:v>
                </c:pt>
                <c:pt idx="91">
                  <c:v>01-12-2024</c:v>
                </c:pt>
                <c:pt idx="92">
                  <c:v>01-11-2024</c:v>
                </c:pt>
                <c:pt idx="93">
                  <c:v>01-10-2024</c:v>
                </c:pt>
                <c:pt idx="94">
                  <c:v>01-09-2024</c:v>
                </c:pt>
                <c:pt idx="95">
                  <c:v>01-08-2024</c:v>
                </c:pt>
                <c:pt idx="96">
                  <c:v>01-05-2024</c:v>
                </c:pt>
                <c:pt idx="97">
                  <c:v>01-04-2024</c:v>
                </c:pt>
                <c:pt idx="98">
                  <c:v>01-03-2024</c:v>
                </c:pt>
                <c:pt idx="99">
                  <c:v>01-02-2024</c:v>
                </c:pt>
                <c:pt idx="100">
                  <c:v>12-29-2023</c:v>
                </c:pt>
                <c:pt idx="101">
                  <c:v>12-28-2023</c:v>
                </c:pt>
                <c:pt idx="102">
                  <c:v>12-27-2023</c:v>
                </c:pt>
                <c:pt idx="103">
                  <c:v>12-26-2023</c:v>
                </c:pt>
                <c:pt idx="104">
                  <c:v>12-22-2023</c:v>
                </c:pt>
                <c:pt idx="105">
                  <c:v>12-21-2023</c:v>
                </c:pt>
                <c:pt idx="106">
                  <c:v>12-20-2023</c:v>
                </c:pt>
                <c:pt idx="107">
                  <c:v>12-19-2023</c:v>
                </c:pt>
                <c:pt idx="108">
                  <c:v>12-18-2023</c:v>
                </c:pt>
                <c:pt idx="109">
                  <c:v>12-15-2023</c:v>
                </c:pt>
                <c:pt idx="110">
                  <c:v>12-14-2023</c:v>
                </c:pt>
                <c:pt idx="111">
                  <c:v>12-13-2023</c:v>
                </c:pt>
                <c:pt idx="112">
                  <c:v>12-12-2023</c:v>
                </c:pt>
                <c:pt idx="113">
                  <c:v>12-11-2023</c:v>
                </c:pt>
                <c:pt idx="114">
                  <c:v>12-08-2023</c:v>
                </c:pt>
                <c:pt idx="115">
                  <c:v>12-07-2023</c:v>
                </c:pt>
                <c:pt idx="116">
                  <c:v>12-06-2023</c:v>
                </c:pt>
                <c:pt idx="117">
                  <c:v>12-05-2023</c:v>
                </c:pt>
                <c:pt idx="118">
                  <c:v>12-04-2023</c:v>
                </c:pt>
                <c:pt idx="119">
                  <c:v>12-01-2023</c:v>
                </c:pt>
                <c:pt idx="120">
                  <c:v>11-30-2023</c:v>
                </c:pt>
                <c:pt idx="121">
                  <c:v>11-29-2023</c:v>
                </c:pt>
                <c:pt idx="122">
                  <c:v>11-28-2023</c:v>
                </c:pt>
                <c:pt idx="123">
                  <c:v>11-27-2023</c:v>
                </c:pt>
                <c:pt idx="124">
                  <c:v>11-24-2023</c:v>
                </c:pt>
                <c:pt idx="125">
                  <c:v>11-22-2023</c:v>
                </c:pt>
                <c:pt idx="126">
                  <c:v>11-21-2023</c:v>
                </c:pt>
                <c:pt idx="127">
                  <c:v>11-20-2023</c:v>
                </c:pt>
                <c:pt idx="128">
                  <c:v>11-17-2023</c:v>
                </c:pt>
                <c:pt idx="129">
                  <c:v>11-16-2023</c:v>
                </c:pt>
                <c:pt idx="130">
                  <c:v>11-15-2023</c:v>
                </c:pt>
                <c:pt idx="131">
                  <c:v>11-14-2023</c:v>
                </c:pt>
                <c:pt idx="132">
                  <c:v>11-13-2023</c:v>
                </c:pt>
                <c:pt idx="133">
                  <c:v>11-10-2023</c:v>
                </c:pt>
                <c:pt idx="134">
                  <c:v>11-09-2023</c:v>
                </c:pt>
                <c:pt idx="135">
                  <c:v>11-08-2023</c:v>
                </c:pt>
                <c:pt idx="136">
                  <c:v>11-07-2023</c:v>
                </c:pt>
                <c:pt idx="137">
                  <c:v>11-06-2023</c:v>
                </c:pt>
                <c:pt idx="138">
                  <c:v>11-03-2023</c:v>
                </c:pt>
                <c:pt idx="139">
                  <c:v>11-02-2023</c:v>
                </c:pt>
                <c:pt idx="140">
                  <c:v>11-01-2023</c:v>
                </c:pt>
                <c:pt idx="141">
                  <c:v>10-31-2023</c:v>
                </c:pt>
                <c:pt idx="142">
                  <c:v>10-30-2023</c:v>
                </c:pt>
                <c:pt idx="143">
                  <c:v>10-27-2023</c:v>
                </c:pt>
                <c:pt idx="144">
                  <c:v>10-26-2023</c:v>
                </c:pt>
                <c:pt idx="145">
                  <c:v>10-25-2023</c:v>
                </c:pt>
                <c:pt idx="146">
                  <c:v>10-24-2023</c:v>
                </c:pt>
                <c:pt idx="147">
                  <c:v>10-23-2023</c:v>
                </c:pt>
                <c:pt idx="148">
                  <c:v>10-20-2023</c:v>
                </c:pt>
                <c:pt idx="149">
                  <c:v>10-19-2023</c:v>
                </c:pt>
                <c:pt idx="150">
                  <c:v>10-18-2023</c:v>
                </c:pt>
                <c:pt idx="151">
                  <c:v>10-17-2023</c:v>
                </c:pt>
                <c:pt idx="152">
                  <c:v>10-16-2023</c:v>
                </c:pt>
                <c:pt idx="153">
                  <c:v>10-13-2023</c:v>
                </c:pt>
                <c:pt idx="154">
                  <c:v>10-12-2023</c:v>
                </c:pt>
                <c:pt idx="155">
                  <c:v>10-11-2023</c:v>
                </c:pt>
                <c:pt idx="156">
                  <c:v>10-10-2023</c:v>
                </c:pt>
                <c:pt idx="157">
                  <c:v>10-09-2023</c:v>
                </c:pt>
                <c:pt idx="158">
                  <c:v>10-06-2023</c:v>
                </c:pt>
                <c:pt idx="159">
                  <c:v>10-05-2023</c:v>
                </c:pt>
                <c:pt idx="160">
                  <c:v>10-04-2023</c:v>
                </c:pt>
                <c:pt idx="161">
                  <c:v>10-03-2023</c:v>
                </c:pt>
                <c:pt idx="162">
                  <c:v>10-02-2023</c:v>
                </c:pt>
                <c:pt idx="163">
                  <c:v>09-29-2023</c:v>
                </c:pt>
                <c:pt idx="164">
                  <c:v>09-28-2023</c:v>
                </c:pt>
                <c:pt idx="165">
                  <c:v>09-27-2023</c:v>
                </c:pt>
                <c:pt idx="166">
                  <c:v>09-26-2023</c:v>
                </c:pt>
                <c:pt idx="167">
                  <c:v>09-25-2023</c:v>
                </c:pt>
                <c:pt idx="168">
                  <c:v>09-22-2023</c:v>
                </c:pt>
                <c:pt idx="169">
                  <c:v>09-21-2023</c:v>
                </c:pt>
                <c:pt idx="170">
                  <c:v>09-20-2023</c:v>
                </c:pt>
                <c:pt idx="171">
                  <c:v>09-19-2023</c:v>
                </c:pt>
                <c:pt idx="172">
                  <c:v>09-18-2023</c:v>
                </c:pt>
                <c:pt idx="173">
                  <c:v>09-15-2023</c:v>
                </c:pt>
                <c:pt idx="174">
                  <c:v>09-14-2023</c:v>
                </c:pt>
                <c:pt idx="175">
                  <c:v>09-13-2023</c:v>
                </c:pt>
                <c:pt idx="176">
                  <c:v>09-12-2023</c:v>
                </c:pt>
                <c:pt idx="177">
                  <c:v>09-11-2023</c:v>
                </c:pt>
                <c:pt idx="178">
                  <c:v>09-08-2023</c:v>
                </c:pt>
                <c:pt idx="179">
                  <c:v>09-07-2023</c:v>
                </c:pt>
                <c:pt idx="180">
                  <c:v>09-06-2023</c:v>
                </c:pt>
                <c:pt idx="181">
                  <c:v>09-05-2023</c:v>
                </c:pt>
                <c:pt idx="182">
                  <c:v>09-01-2023</c:v>
                </c:pt>
                <c:pt idx="183">
                  <c:v>08-31-2023</c:v>
                </c:pt>
                <c:pt idx="184">
                  <c:v>08-30-2023</c:v>
                </c:pt>
                <c:pt idx="185">
                  <c:v>08-29-2023</c:v>
                </c:pt>
                <c:pt idx="186">
                  <c:v>08-28-2023</c:v>
                </c:pt>
                <c:pt idx="187">
                  <c:v>08-25-2023</c:v>
                </c:pt>
                <c:pt idx="188">
                  <c:v>08-24-2023</c:v>
                </c:pt>
                <c:pt idx="189">
                  <c:v>08-23-2023</c:v>
                </c:pt>
                <c:pt idx="190">
                  <c:v>08-22-2023</c:v>
                </c:pt>
                <c:pt idx="191">
                  <c:v>08-21-2023</c:v>
                </c:pt>
                <c:pt idx="192">
                  <c:v>08-18-2023</c:v>
                </c:pt>
                <c:pt idx="193">
                  <c:v>08-17-2023</c:v>
                </c:pt>
                <c:pt idx="194">
                  <c:v>08-16-2023</c:v>
                </c:pt>
                <c:pt idx="195">
                  <c:v>08-15-2023</c:v>
                </c:pt>
                <c:pt idx="196">
                  <c:v>08-14-2023</c:v>
                </c:pt>
                <c:pt idx="197">
                  <c:v>08-11-2023</c:v>
                </c:pt>
                <c:pt idx="198">
                  <c:v>08-10-2023</c:v>
                </c:pt>
                <c:pt idx="199">
                  <c:v>08-09-2023</c:v>
                </c:pt>
                <c:pt idx="200">
                  <c:v>08-08-2023</c:v>
                </c:pt>
                <c:pt idx="201">
                  <c:v>08-07-2023</c:v>
                </c:pt>
                <c:pt idx="202">
                  <c:v>08-04-2023</c:v>
                </c:pt>
                <c:pt idx="203">
                  <c:v>08-03-2023</c:v>
                </c:pt>
                <c:pt idx="204">
                  <c:v>08-02-2023</c:v>
                </c:pt>
                <c:pt idx="205">
                  <c:v>08-01-2023</c:v>
                </c:pt>
                <c:pt idx="206">
                  <c:v>07-31-2023</c:v>
                </c:pt>
                <c:pt idx="207">
                  <c:v>07-28-2023</c:v>
                </c:pt>
                <c:pt idx="208">
                  <c:v>07-27-2023</c:v>
                </c:pt>
                <c:pt idx="209">
                  <c:v>07-26-2023</c:v>
                </c:pt>
                <c:pt idx="210">
                  <c:v>07-25-2023</c:v>
                </c:pt>
                <c:pt idx="211">
                  <c:v>07-24-2023</c:v>
                </c:pt>
                <c:pt idx="212">
                  <c:v>07-21-2023</c:v>
                </c:pt>
                <c:pt idx="213">
                  <c:v>07-20-2023</c:v>
                </c:pt>
                <c:pt idx="214">
                  <c:v>07-19-2023</c:v>
                </c:pt>
                <c:pt idx="215">
                  <c:v>07-18-2023</c:v>
                </c:pt>
                <c:pt idx="216">
                  <c:v>07-17-2023</c:v>
                </c:pt>
                <c:pt idx="217">
                  <c:v>07-14-2023</c:v>
                </c:pt>
                <c:pt idx="218">
                  <c:v>07-13-2023</c:v>
                </c:pt>
                <c:pt idx="219">
                  <c:v>07-12-2023</c:v>
                </c:pt>
                <c:pt idx="220">
                  <c:v>07-11-2023</c:v>
                </c:pt>
                <c:pt idx="221">
                  <c:v>07-10-2023</c:v>
                </c:pt>
                <c:pt idx="222">
                  <c:v>07-07-2023</c:v>
                </c:pt>
                <c:pt idx="223">
                  <c:v>07-06-2023</c:v>
                </c:pt>
                <c:pt idx="224">
                  <c:v>07-05-2023</c:v>
                </c:pt>
                <c:pt idx="225">
                  <c:v>07-03-2023</c:v>
                </c:pt>
                <c:pt idx="226">
                  <c:v>06-30-2023</c:v>
                </c:pt>
                <c:pt idx="227">
                  <c:v>06-29-2023</c:v>
                </c:pt>
                <c:pt idx="228">
                  <c:v>06-28-2023</c:v>
                </c:pt>
                <c:pt idx="229">
                  <c:v>06-27-2023</c:v>
                </c:pt>
                <c:pt idx="230">
                  <c:v>06-26-2023</c:v>
                </c:pt>
                <c:pt idx="231">
                  <c:v>06-23-2023</c:v>
                </c:pt>
                <c:pt idx="232">
                  <c:v>06-22-2023</c:v>
                </c:pt>
                <c:pt idx="233">
                  <c:v>06-21-2023</c:v>
                </c:pt>
                <c:pt idx="234">
                  <c:v>06-20-2023</c:v>
                </c:pt>
                <c:pt idx="235">
                  <c:v>06-16-2023</c:v>
                </c:pt>
                <c:pt idx="236">
                  <c:v>06-15-2023</c:v>
                </c:pt>
                <c:pt idx="237">
                  <c:v>06-14-2023</c:v>
                </c:pt>
                <c:pt idx="238">
                  <c:v>06-13-2023</c:v>
                </c:pt>
                <c:pt idx="239">
                  <c:v>06-12-2023</c:v>
                </c:pt>
                <c:pt idx="240">
                  <c:v>06-09-2023</c:v>
                </c:pt>
                <c:pt idx="241">
                  <c:v>06-08-2023</c:v>
                </c:pt>
                <c:pt idx="242">
                  <c:v>06-07-2023</c:v>
                </c:pt>
                <c:pt idx="243">
                  <c:v>06-06-2023</c:v>
                </c:pt>
                <c:pt idx="244">
                  <c:v>06-05-2023</c:v>
                </c:pt>
                <c:pt idx="245">
                  <c:v>06-02-2023</c:v>
                </c:pt>
                <c:pt idx="246">
                  <c:v>06-01-2023</c:v>
                </c:pt>
                <c:pt idx="247">
                  <c:v>05-31-2023</c:v>
                </c:pt>
                <c:pt idx="248">
                  <c:v>05-30-2023</c:v>
                </c:pt>
                <c:pt idx="249">
                  <c:v>05-26-2023</c:v>
                </c:pt>
                <c:pt idx="250">
                  <c:v>05-25-2023</c:v>
                </c:pt>
                <c:pt idx="251">
                  <c:v>05-24-2023</c:v>
                </c:pt>
                <c:pt idx="252">
                  <c:v>05-23-2023</c:v>
                </c:pt>
              </c:strCache>
            </c:strRef>
          </c:cat>
          <c:val>
            <c:numRef>
              <c:f>Sheet1!$W$2:$W$254</c:f>
              <c:numCache>
                <c:formatCode>General</c:formatCode>
                <c:ptCount val="253"/>
                <c:pt idx="0">
                  <c:v>47.4</c:v>
                </c:pt>
                <c:pt idx="1">
                  <c:v>47.835000000000001</c:v>
                </c:pt>
                <c:pt idx="2">
                  <c:v>47.15</c:v>
                </c:pt>
                <c:pt idx="3">
                  <c:v>48.07</c:v>
                </c:pt>
                <c:pt idx="4">
                  <c:v>48.56</c:v>
                </c:pt>
                <c:pt idx="5">
                  <c:v>50.11</c:v>
                </c:pt>
                <c:pt idx="6">
                  <c:v>49.725000000000001</c:v>
                </c:pt>
                <c:pt idx="7">
                  <c:v>49.18</c:v>
                </c:pt>
                <c:pt idx="8">
                  <c:v>48.82</c:v>
                </c:pt>
                <c:pt idx="9">
                  <c:v>48.1</c:v>
                </c:pt>
                <c:pt idx="10">
                  <c:v>48.09</c:v>
                </c:pt>
                <c:pt idx="11">
                  <c:v>48.14</c:v>
                </c:pt>
                <c:pt idx="12">
                  <c:v>47.46</c:v>
                </c:pt>
                <c:pt idx="13">
                  <c:v>47.435000000000002</c:v>
                </c:pt>
                <c:pt idx="14">
                  <c:v>47.4</c:v>
                </c:pt>
                <c:pt idx="15">
                  <c:v>47.12</c:v>
                </c:pt>
                <c:pt idx="16">
                  <c:v>47.57</c:v>
                </c:pt>
                <c:pt idx="17">
                  <c:v>47.69</c:v>
                </c:pt>
                <c:pt idx="18">
                  <c:v>48.31</c:v>
                </c:pt>
                <c:pt idx="19">
                  <c:v>48.28</c:v>
                </c:pt>
                <c:pt idx="20">
                  <c:v>48.93</c:v>
                </c:pt>
                <c:pt idx="21">
                  <c:v>48.38</c:v>
                </c:pt>
                <c:pt idx="22">
                  <c:v>48.46</c:v>
                </c:pt>
                <c:pt idx="23">
                  <c:v>48.59</c:v>
                </c:pt>
                <c:pt idx="24">
                  <c:v>48.43</c:v>
                </c:pt>
                <c:pt idx="25">
                  <c:v>48.41</c:v>
                </c:pt>
                <c:pt idx="26">
                  <c:v>48.28</c:v>
                </c:pt>
                <c:pt idx="27">
                  <c:v>48.51</c:v>
                </c:pt>
                <c:pt idx="28">
                  <c:v>49.79</c:v>
                </c:pt>
                <c:pt idx="29">
                  <c:v>49.23</c:v>
                </c:pt>
                <c:pt idx="30">
                  <c:v>49.59</c:v>
                </c:pt>
                <c:pt idx="31">
                  <c:v>49.77</c:v>
                </c:pt>
                <c:pt idx="32">
                  <c:v>50.2</c:v>
                </c:pt>
                <c:pt idx="33">
                  <c:v>48.66</c:v>
                </c:pt>
                <c:pt idx="34">
                  <c:v>48.67</c:v>
                </c:pt>
                <c:pt idx="35">
                  <c:v>49.55</c:v>
                </c:pt>
                <c:pt idx="36">
                  <c:v>49.22</c:v>
                </c:pt>
                <c:pt idx="37">
                  <c:v>50.09</c:v>
                </c:pt>
                <c:pt idx="38">
                  <c:v>50.2</c:v>
                </c:pt>
                <c:pt idx="39">
                  <c:v>50.195</c:v>
                </c:pt>
                <c:pt idx="40">
                  <c:v>49.9</c:v>
                </c:pt>
                <c:pt idx="41">
                  <c:v>49.81</c:v>
                </c:pt>
                <c:pt idx="42">
                  <c:v>49.76</c:v>
                </c:pt>
                <c:pt idx="43">
                  <c:v>50.1</c:v>
                </c:pt>
                <c:pt idx="44">
                  <c:v>50.19</c:v>
                </c:pt>
                <c:pt idx="45">
                  <c:v>49.58</c:v>
                </c:pt>
                <c:pt idx="46">
                  <c:v>49.594999999999999</c:v>
                </c:pt>
                <c:pt idx="47">
                  <c:v>49.66</c:v>
                </c:pt>
                <c:pt idx="48">
                  <c:v>49.96</c:v>
                </c:pt>
                <c:pt idx="49">
                  <c:v>50.344999999999999</c:v>
                </c:pt>
                <c:pt idx="50">
                  <c:v>50.15</c:v>
                </c:pt>
                <c:pt idx="51">
                  <c:v>50.55</c:v>
                </c:pt>
                <c:pt idx="52">
                  <c:v>50.3</c:v>
                </c:pt>
                <c:pt idx="53">
                  <c:v>49.78</c:v>
                </c:pt>
                <c:pt idx="54">
                  <c:v>49.48</c:v>
                </c:pt>
                <c:pt idx="55">
                  <c:v>49.405000000000001</c:v>
                </c:pt>
                <c:pt idx="56">
                  <c:v>49.07</c:v>
                </c:pt>
                <c:pt idx="57">
                  <c:v>49.465000000000003</c:v>
                </c:pt>
                <c:pt idx="58">
                  <c:v>48.42</c:v>
                </c:pt>
                <c:pt idx="59">
                  <c:v>48.48</c:v>
                </c:pt>
                <c:pt idx="60">
                  <c:v>48.48</c:v>
                </c:pt>
                <c:pt idx="61">
                  <c:v>48.45</c:v>
                </c:pt>
                <c:pt idx="62">
                  <c:v>48.9</c:v>
                </c:pt>
                <c:pt idx="63">
                  <c:v>49.14</c:v>
                </c:pt>
                <c:pt idx="64">
                  <c:v>48.7</c:v>
                </c:pt>
                <c:pt idx="65">
                  <c:v>48.52</c:v>
                </c:pt>
                <c:pt idx="66">
                  <c:v>48.47</c:v>
                </c:pt>
                <c:pt idx="67">
                  <c:v>49.075000000000003</c:v>
                </c:pt>
                <c:pt idx="68">
                  <c:v>49.685000000000002</c:v>
                </c:pt>
                <c:pt idx="69">
                  <c:v>50.34</c:v>
                </c:pt>
                <c:pt idx="70">
                  <c:v>49.94</c:v>
                </c:pt>
                <c:pt idx="71">
                  <c:v>50.2</c:v>
                </c:pt>
                <c:pt idx="72">
                  <c:v>50.26</c:v>
                </c:pt>
                <c:pt idx="73">
                  <c:v>49.99</c:v>
                </c:pt>
                <c:pt idx="74">
                  <c:v>50.35</c:v>
                </c:pt>
                <c:pt idx="75">
                  <c:v>50.61</c:v>
                </c:pt>
                <c:pt idx="76">
                  <c:v>50.15</c:v>
                </c:pt>
                <c:pt idx="77">
                  <c:v>50.38</c:v>
                </c:pt>
                <c:pt idx="78">
                  <c:v>50.46</c:v>
                </c:pt>
                <c:pt idx="79">
                  <c:v>51.94</c:v>
                </c:pt>
                <c:pt idx="80">
                  <c:v>52.414999999999999</c:v>
                </c:pt>
                <c:pt idx="81">
                  <c:v>52.384999999999998</c:v>
                </c:pt>
                <c:pt idx="82">
                  <c:v>52.62</c:v>
                </c:pt>
                <c:pt idx="83">
                  <c:v>52.56</c:v>
                </c:pt>
                <c:pt idx="84">
                  <c:v>52</c:v>
                </c:pt>
                <c:pt idx="85">
                  <c:v>51.82</c:v>
                </c:pt>
                <c:pt idx="86">
                  <c:v>51.78</c:v>
                </c:pt>
                <c:pt idx="87">
                  <c:v>51.384999999999998</c:v>
                </c:pt>
                <c:pt idx="88">
                  <c:v>50.8</c:v>
                </c:pt>
                <c:pt idx="89">
                  <c:v>50.43</c:v>
                </c:pt>
                <c:pt idx="90">
                  <c:v>50.59</c:v>
                </c:pt>
                <c:pt idx="91">
                  <c:v>50.814999999999998</c:v>
                </c:pt>
                <c:pt idx="92">
                  <c:v>50.5</c:v>
                </c:pt>
                <c:pt idx="93">
                  <c:v>50.32</c:v>
                </c:pt>
                <c:pt idx="94">
                  <c:v>50.034999999999997</c:v>
                </c:pt>
                <c:pt idx="95">
                  <c:v>50.5</c:v>
                </c:pt>
                <c:pt idx="96">
                  <c:v>50.365000000000002</c:v>
                </c:pt>
                <c:pt idx="97">
                  <c:v>50.51</c:v>
                </c:pt>
                <c:pt idx="98">
                  <c:v>50.68</c:v>
                </c:pt>
                <c:pt idx="99">
                  <c:v>50.86</c:v>
                </c:pt>
                <c:pt idx="100">
                  <c:v>50.585000000000001</c:v>
                </c:pt>
                <c:pt idx="101">
                  <c:v>50.63</c:v>
                </c:pt>
                <c:pt idx="102">
                  <c:v>50.56</c:v>
                </c:pt>
                <c:pt idx="103">
                  <c:v>50.4</c:v>
                </c:pt>
                <c:pt idx="104">
                  <c:v>50.39</c:v>
                </c:pt>
                <c:pt idx="105">
                  <c:v>49.98</c:v>
                </c:pt>
                <c:pt idx="106">
                  <c:v>50.33</c:v>
                </c:pt>
                <c:pt idx="107">
                  <c:v>50.46</c:v>
                </c:pt>
                <c:pt idx="108">
                  <c:v>50.295000000000002</c:v>
                </c:pt>
                <c:pt idx="109">
                  <c:v>49.93</c:v>
                </c:pt>
                <c:pt idx="110">
                  <c:v>50.012500000000003</c:v>
                </c:pt>
                <c:pt idx="111">
                  <c:v>49.7</c:v>
                </c:pt>
                <c:pt idx="112">
                  <c:v>49.59</c:v>
                </c:pt>
                <c:pt idx="113">
                  <c:v>49.44</c:v>
                </c:pt>
                <c:pt idx="114">
                  <c:v>48.59</c:v>
                </c:pt>
                <c:pt idx="115">
                  <c:v>48.36</c:v>
                </c:pt>
                <c:pt idx="116">
                  <c:v>48.21</c:v>
                </c:pt>
                <c:pt idx="117">
                  <c:v>47.96</c:v>
                </c:pt>
                <c:pt idx="118">
                  <c:v>48.18</c:v>
                </c:pt>
                <c:pt idx="119">
                  <c:v>48.78</c:v>
                </c:pt>
                <c:pt idx="120">
                  <c:v>48.5</c:v>
                </c:pt>
                <c:pt idx="121">
                  <c:v>48.44</c:v>
                </c:pt>
                <c:pt idx="122">
                  <c:v>48.19</c:v>
                </c:pt>
                <c:pt idx="123">
                  <c:v>48.37</c:v>
                </c:pt>
                <c:pt idx="124">
                  <c:v>48.4</c:v>
                </c:pt>
                <c:pt idx="125">
                  <c:v>48.35</c:v>
                </c:pt>
                <c:pt idx="126">
                  <c:v>48.35</c:v>
                </c:pt>
                <c:pt idx="127">
                  <c:v>48.37</c:v>
                </c:pt>
                <c:pt idx="128">
                  <c:v>48.36</c:v>
                </c:pt>
                <c:pt idx="129">
                  <c:v>48.06</c:v>
                </c:pt>
                <c:pt idx="130">
                  <c:v>53.43</c:v>
                </c:pt>
                <c:pt idx="131">
                  <c:v>53.37</c:v>
                </c:pt>
                <c:pt idx="132">
                  <c:v>52.640099999999997</c:v>
                </c:pt>
                <c:pt idx="133">
                  <c:v>52.63</c:v>
                </c:pt>
                <c:pt idx="134">
                  <c:v>52.57</c:v>
                </c:pt>
                <c:pt idx="135">
                  <c:v>53.5</c:v>
                </c:pt>
                <c:pt idx="136">
                  <c:v>53.44</c:v>
                </c:pt>
                <c:pt idx="137">
                  <c:v>53.3</c:v>
                </c:pt>
                <c:pt idx="138">
                  <c:v>53.45</c:v>
                </c:pt>
                <c:pt idx="139">
                  <c:v>52.8</c:v>
                </c:pt>
                <c:pt idx="140">
                  <c:v>52.28</c:v>
                </c:pt>
                <c:pt idx="141">
                  <c:v>52.17</c:v>
                </c:pt>
                <c:pt idx="142">
                  <c:v>51.64</c:v>
                </c:pt>
                <c:pt idx="143">
                  <c:v>52.15</c:v>
                </c:pt>
                <c:pt idx="144">
                  <c:v>52.13</c:v>
                </c:pt>
                <c:pt idx="145">
                  <c:v>53.37</c:v>
                </c:pt>
                <c:pt idx="146">
                  <c:v>53.05</c:v>
                </c:pt>
                <c:pt idx="147">
                  <c:v>52.85</c:v>
                </c:pt>
                <c:pt idx="148">
                  <c:v>53.59</c:v>
                </c:pt>
                <c:pt idx="149">
                  <c:v>53.93</c:v>
                </c:pt>
                <c:pt idx="150">
                  <c:v>54.185000000000002</c:v>
                </c:pt>
                <c:pt idx="151">
                  <c:v>53.98</c:v>
                </c:pt>
                <c:pt idx="152">
                  <c:v>54.585000000000001</c:v>
                </c:pt>
                <c:pt idx="153">
                  <c:v>54.12</c:v>
                </c:pt>
                <c:pt idx="154">
                  <c:v>54.22</c:v>
                </c:pt>
                <c:pt idx="155">
                  <c:v>54.125</c:v>
                </c:pt>
                <c:pt idx="156">
                  <c:v>54.09</c:v>
                </c:pt>
                <c:pt idx="157">
                  <c:v>53.96</c:v>
                </c:pt>
                <c:pt idx="158">
                  <c:v>53.744999999999997</c:v>
                </c:pt>
                <c:pt idx="159">
                  <c:v>53.47</c:v>
                </c:pt>
                <c:pt idx="160">
                  <c:v>53.844999999999999</c:v>
                </c:pt>
                <c:pt idx="161">
                  <c:v>53.89</c:v>
                </c:pt>
                <c:pt idx="162">
                  <c:v>54.4</c:v>
                </c:pt>
                <c:pt idx="163">
                  <c:v>54.2</c:v>
                </c:pt>
                <c:pt idx="164">
                  <c:v>54.19</c:v>
                </c:pt>
                <c:pt idx="165">
                  <c:v>53.37</c:v>
                </c:pt>
                <c:pt idx="166">
                  <c:v>53.295000000000002</c:v>
                </c:pt>
                <c:pt idx="167">
                  <c:v>53.68</c:v>
                </c:pt>
                <c:pt idx="168">
                  <c:v>53.825000000000003</c:v>
                </c:pt>
                <c:pt idx="169">
                  <c:v>54.1</c:v>
                </c:pt>
                <c:pt idx="170">
                  <c:v>56.05</c:v>
                </c:pt>
                <c:pt idx="171">
                  <c:v>56.21</c:v>
                </c:pt>
                <c:pt idx="172">
                  <c:v>56.274999999999999</c:v>
                </c:pt>
                <c:pt idx="173">
                  <c:v>56.39</c:v>
                </c:pt>
                <c:pt idx="174">
                  <c:v>56.47</c:v>
                </c:pt>
                <c:pt idx="175">
                  <c:v>56.529000000000003</c:v>
                </c:pt>
                <c:pt idx="176">
                  <c:v>56.86</c:v>
                </c:pt>
                <c:pt idx="177">
                  <c:v>56.965000000000003</c:v>
                </c:pt>
                <c:pt idx="178">
                  <c:v>57.07</c:v>
                </c:pt>
                <c:pt idx="179">
                  <c:v>57.09</c:v>
                </c:pt>
                <c:pt idx="180">
                  <c:v>57.47</c:v>
                </c:pt>
                <c:pt idx="181">
                  <c:v>57.82</c:v>
                </c:pt>
                <c:pt idx="182">
                  <c:v>58.185000000000002</c:v>
                </c:pt>
                <c:pt idx="183">
                  <c:v>57.528599999999997</c:v>
                </c:pt>
                <c:pt idx="184">
                  <c:v>56.91</c:v>
                </c:pt>
                <c:pt idx="185">
                  <c:v>56.8</c:v>
                </c:pt>
                <c:pt idx="186">
                  <c:v>56.28</c:v>
                </c:pt>
                <c:pt idx="187">
                  <c:v>55.87</c:v>
                </c:pt>
                <c:pt idx="188">
                  <c:v>56.475000000000001</c:v>
                </c:pt>
                <c:pt idx="189">
                  <c:v>56.2</c:v>
                </c:pt>
                <c:pt idx="190">
                  <c:v>55.82</c:v>
                </c:pt>
                <c:pt idx="191">
                  <c:v>55.79</c:v>
                </c:pt>
                <c:pt idx="192">
                  <c:v>55.46</c:v>
                </c:pt>
                <c:pt idx="193">
                  <c:v>55.835000000000001</c:v>
                </c:pt>
                <c:pt idx="194">
                  <c:v>53.52</c:v>
                </c:pt>
                <c:pt idx="195">
                  <c:v>53.728900000000003</c:v>
                </c:pt>
                <c:pt idx="196">
                  <c:v>54.13</c:v>
                </c:pt>
                <c:pt idx="197">
                  <c:v>53.945</c:v>
                </c:pt>
                <c:pt idx="198">
                  <c:v>54.14</c:v>
                </c:pt>
                <c:pt idx="199">
                  <c:v>53.45</c:v>
                </c:pt>
                <c:pt idx="200">
                  <c:v>53.13</c:v>
                </c:pt>
                <c:pt idx="201">
                  <c:v>53.064999999999998</c:v>
                </c:pt>
                <c:pt idx="202">
                  <c:v>53.32</c:v>
                </c:pt>
                <c:pt idx="203">
                  <c:v>53.27</c:v>
                </c:pt>
                <c:pt idx="204">
                  <c:v>53.11</c:v>
                </c:pt>
                <c:pt idx="205">
                  <c:v>52.78</c:v>
                </c:pt>
                <c:pt idx="206">
                  <c:v>52.18</c:v>
                </c:pt>
                <c:pt idx="207">
                  <c:v>52.42</c:v>
                </c:pt>
                <c:pt idx="208">
                  <c:v>53.884999999999998</c:v>
                </c:pt>
                <c:pt idx="209">
                  <c:v>53.65</c:v>
                </c:pt>
                <c:pt idx="210">
                  <c:v>53.76</c:v>
                </c:pt>
                <c:pt idx="211">
                  <c:v>53.31</c:v>
                </c:pt>
                <c:pt idx="212">
                  <c:v>52.994999999999997</c:v>
                </c:pt>
                <c:pt idx="213">
                  <c:v>52.87</c:v>
                </c:pt>
                <c:pt idx="214">
                  <c:v>52.44</c:v>
                </c:pt>
                <c:pt idx="215">
                  <c:v>51.37</c:v>
                </c:pt>
                <c:pt idx="216">
                  <c:v>50.95</c:v>
                </c:pt>
                <c:pt idx="217">
                  <c:v>50.97</c:v>
                </c:pt>
                <c:pt idx="218">
                  <c:v>51.62</c:v>
                </c:pt>
                <c:pt idx="219">
                  <c:v>51.93</c:v>
                </c:pt>
                <c:pt idx="220">
                  <c:v>52.147500000000001</c:v>
                </c:pt>
                <c:pt idx="221">
                  <c:v>51.5</c:v>
                </c:pt>
                <c:pt idx="222">
                  <c:v>51.65</c:v>
                </c:pt>
                <c:pt idx="223">
                  <c:v>51.19</c:v>
                </c:pt>
                <c:pt idx="224">
                  <c:v>51.57</c:v>
                </c:pt>
                <c:pt idx="225">
                  <c:v>51.83</c:v>
                </c:pt>
                <c:pt idx="226">
                  <c:v>52.26</c:v>
                </c:pt>
                <c:pt idx="227">
                  <c:v>51.27</c:v>
                </c:pt>
                <c:pt idx="228">
                  <c:v>51.015000000000001</c:v>
                </c:pt>
                <c:pt idx="229">
                  <c:v>51.04</c:v>
                </c:pt>
                <c:pt idx="230">
                  <c:v>50.8</c:v>
                </c:pt>
                <c:pt idx="231">
                  <c:v>50.72</c:v>
                </c:pt>
                <c:pt idx="232">
                  <c:v>51.14</c:v>
                </c:pt>
                <c:pt idx="233">
                  <c:v>51.4</c:v>
                </c:pt>
                <c:pt idx="234">
                  <c:v>52.08</c:v>
                </c:pt>
                <c:pt idx="235">
                  <c:v>52.405000000000001</c:v>
                </c:pt>
                <c:pt idx="236">
                  <c:v>52.07</c:v>
                </c:pt>
                <c:pt idx="237">
                  <c:v>51.22</c:v>
                </c:pt>
                <c:pt idx="238">
                  <c:v>50.94</c:v>
                </c:pt>
                <c:pt idx="239">
                  <c:v>50.51</c:v>
                </c:pt>
                <c:pt idx="240">
                  <c:v>49.97</c:v>
                </c:pt>
                <c:pt idx="241">
                  <c:v>50</c:v>
                </c:pt>
                <c:pt idx="242">
                  <c:v>50.14</c:v>
                </c:pt>
                <c:pt idx="243">
                  <c:v>49.91</c:v>
                </c:pt>
                <c:pt idx="244">
                  <c:v>50.58</c:v>
                </c:pt>
                <c:pt idx="245">
                  <c:v>50.25</c:v>
                </c:pt>
                <c:pt idx="246">
                  <c:v>50.085000000000001</c:v>
                </c:pt>
                <c:pt idx="247">
                  <c:v>50.024999999999999</c:v>
                </c:pt>
                <c:pt idx="248">
                  <c:v>50.484999999999999</c:v>
                </c:pt>
                <c:pt idx="249">
                  <c:v>50.09</c:v>
                </c:pt>
                <c:pt idx="250">
                  <c:v>49.23</c:v>
                </c:pt>
                <c:pt idx="251">
                  <c:v>49</c:v>
                </c:pt>
                <c:pt idx="252">
                  <c:v>49.35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0-4F0C-80BB-A27B4D6E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223184"/>
        <c:axId val="290217424"/>
      </c:lineChart>
      <c:catAx>
        <c:axId val="2902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7424"/>
        <c:crosses val="autoZero"/>
        <c:auto val="1"/>
        <c:lblAlgn val="ctr"/>
        <c:lblOffset val="100"/>
        <c:noMultiLvlLbl val="0"/>
      </c:catAx>
      <c:valAx>
        <c:axId val="2902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506923</xdr:colOff>
      <xdr:row>2</xdr:row>
      <xdr:rowOff>32934</xdr:rowOff>
    </xdr:from>
    <xdr:to>
      <xdr:col>38</xdr:col>
      <xdr:colOff>171127</xdr:colOff>
      <xdr:row>13</xdr:row>
      <xdr:rowOff>171557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55307B-05A7-DA0E-094A-55A2A545E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528448</xdr:colOff>
      <xdr:row>1</xdr:row>
      <xdr:rowOff>151323</xdr:rowOff>
    </xdr:from>
    <xdr:to>
      <xdr:col>31</xdr:col>
      <xdr:colOff>473558</xdr:colOff>
      <xdr:row>13</xdr:row>
      <xdr:rowOff>53167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C92C4F-5285-BD08-FA5B-667962A7E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E57F-F0AA-41BF-A04B-04322D22D54E}">
  <dimension ref="A1:AD254"/>
  <sheetViews>
    <sheetView tabSelected="1" topLeftCell="R1" zoomScale="59" workbookViewId="0">
      <selection activeCell="S3" sqref="S3"/>
    </sheetView>
  </sheetViews>
  <sheetFormatPr defaultRowHeight="18.5" x14ac:dyDescent="0.45"/>
  <cols>
    <col min="1" max="1" width="10.0703125" bestFit="1" customWidth="1"/>
    <col min="2" max="2" width="10.78515625" bestFit="1" customWidth="1"/>
    <col min="3" max="3" width="12.28515625" bestFit="1" customWidth="1"/>
    <col min="4" max="4" width="10.5" bestFit="1" customWidth="1"/>
    <col min="5" max="5" width="9.78515625" bestFit="1" customWidth="1"/>
    <col min="6" max="6" width="9.35546875" bestFit="1" customWidth="1"/>
    <col min="7" max="7" width="10.640625" bestFit="1" customWidth="1"/>
    <col min="8" max="8" width="12.140625" bestFit="1" customWidth="1"/>
    <col min="9" max="9" width="10.35546875" bestFit="1" customWidth="1"/>
    <col min="10" max="10" width="9.640625" bestFit="1" customWidth="1"/>
    <col min="11" max="11" width="9.2109375" bestFit="1" customWidth="1"/>
    <col min="13" max="13" width="11.7109375" bestFit="1" customWidth="1"/>
    <col min="14" max="14" width="10.0703125" bestFit="1" customWidth="1"/>
    <col min="21" max="21" width="11" style="2" bestFit="1" customWidth="1"/>
    <col min="22" max="22" width="12.78515625" bestFit="1" customWidth="1"/>
    <col min="23" max="23" width="12.640625" bestFit="1" customWidth="1"/>
  </cols>
  <sheetData>
    <row r="1" spans="1:30" x14ac:dyDescent="0.45">
      <c r="A1" t="s">
        <v>0</v>
      </c>
      <c r="B1" t="s">
        <v>169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S1" t="s">
        <v>170</v>
      </c>
      <c r="U1" s="2" t="s">
        <v>0</v>
      </c>
      <c r="V1" t="str">
        <f>S2</f>
        <v>CSCO High</v>
      </c>
      <c r="W1" t="str">
        <f>S3</f>
        <v>Qcom High</v>
      </c>
    </row>
    <row r="2" spans="1:30" x14ac:dyDescent="0.45">
      <c r="A2" s="2" t="s">
        <v>10</v>
      </c>
      <c r="B2" s="1">
        <v>50.22</v>
      </c>
      <c r="C2" s="1">
        <v>17715070</v>
      </c>
      <c r="D2" s="1">
        <v>49.72</v>
      </c>
      <c r="E2" s="1">
        <v>50.3</v>
      </c>
      <c r="F2" s="1">
        <v>49.58</v>
      </c>
      <c r="G2" s="1">
        <v>47.12</v>
      </c>
      <c r="H2" s="1">
        <v>17935300</v>
      </c>
      <c r="I2" s="1">
        <v>47.1</v>
      </c>
      <c r="J2" s="1">
        <v>47.4</v>
      </c>
      <c r="K2" s="1">
        <v>46.84</v>
      </c>
      <c r="S2" t="s">
        <v>3</v>
      </c>
      <c r="U2" s="2" t="s">
        <v>10</v>
      </c>
      <c r="V2">
        <f>INDEX($A:$K,MATCH(U2,$A:$A,0),MATCH($S$2,$A$1:$K$1,0))</f>
        <v>50.3</v>
      </c>
      <c r="W2">
        <f>INDEX($A:$K,MATCH(U2,$A:$A,0),MATCH($S$3,$A$1:$K$1,0))</f>
        <v>47.4</v>
      </c>
    </row>
    <row r="3" spans="1:30" x14ac:dyDescent="0.45">
      <c r="A3" t="s">
        <v>11</v>
      </c>
      <c r="B3" s="1">
        <v>49.5</v>
      </c>
      <c r="C3" s="1">
        <v>19316210</v>
      </c>
      <c r="D3" s="1">
        <v>48.87</v>
      </c>
      <c r="E3" s="1">
        <v>49.78</v>
      </c>
      <c r="F3" s="1">
        <v>48.85</v>
      </c>
      <c r="G3" s="1">
        <v>47.43</v>
      </c>
      <c r="H3" s="1">
        <v>19940630</v>
      </c>
      <c r="I3" s="1">
        <v>47.1</v>
      </c>
      <c r="J3" s="1">
        <v>47.835000000000001</v>
      </c>
      <c r="K3" s="1">
        <v>47.034999999999997</v>
      </c>
      <c r="S3" t="s">
        <v>8</v>
      </c>
      <c r="U3" s="2" t="s">
        <v>11</v>
      </c>
      <c r="V3">
        <f t="shared" ref="V3:V66" si="0">INDEX($A:$K,MATCH(U3,$A:$A,0),MATCH($S$2,$A$1:$K$1,0))</f>
        <v>49.78</v>
      </c>
      <c r="W3">
        <f t="shared" ref="W3:W66" si="1">INDEX($A:$K,MATCH(U3,$A:$A,0),MATCH($S$3,$A$1:$K$1,0))</f>
        <v>47.835000000000001</v>
      </c>
    </row>
    <row r="4" spans="1:30" x14ac:dyDescent="0.45">
      <c r="A4" t="s">
        <v>12</v>
      </c>
      <c r="B4" s="1">
        <v>48.9</v>
      </c>
      <c r="C4" s="1">
        <v>21224700</v>
      </c>
      <c r="D4" s="1">
        <v>49.44</v>
      </c>
      <c r="E4" s="1">
        <v>49.48</v>
      </c>
      <c r="F4" s="1">
        <v>48.825000000000003</v>
      </c>
      <c r="G4" s="1">
        <v>46.94</v>
      </c>
      <c r="H4" s="1">
        <v>25172250</v>
      </c>
      <c r="I4" s="1">
        <v>47.12</v>
      </c>
      <c r="J4" s="1">
        <v>47.15</v>
      </c>
      <c r="K4" s="1">
        <v>46.61</v>
      </c>
      <c r="S4" t="str">
        <f>LEFT(S2,FIND(" ",S2,1)-1)</f>
        <v>CSCO</v>
      </c>
      <c r="U4" s="2" t="s">
        <v>12</v>
      </c>
      <c r="V4">
        <f t="shared" si="0"/>
        <v>49.48</v>
      </c>
      <c r="W4">
        <f t="shared" si="1"/>
        <v>47.15</v>
      </c>
    </row>
    <row r="5" spans="1:30" x14ac:dyDescent="0.45">
      <c r="A5" t="s">
        <v>13</v>
      </c>
      <c r="B5" s="1">
        <v>49.17</v>
      </c>
      <c r="C5" s="1">
        <v>20903550</v>
      </c>
      <c r="D5" s="1">
        <v>48.98</v>
      </c>
      <c r="E5" s="1">
        <v>49.405000000000001</v>
      </c>
      <c r="F5" s="1">
        <v>48.965000000000003</v>
      </c>
      <c r="G5" s="1">
        <v>47.13</v>
      </c>
      <c r="H5" s="1">
        <v>22040660</v>
      </c>
      <c r="I5" s="1">
        <v>48</v>
      </c>
      <c r="J5" s="1">
        <v>48.07</v>
      </c>
      <c r="K5" s="1">
        <v>47.01</v>
      </c>
      <c r="S5" t="str">
        <f>LEFT(S3,FIND(" ",S3,1)-1)</f>
        <v>Qcom</v>
      </c>
      <c r="U5" s="2" t="s">
        <v>13</v>
      </c>
      <c r="V5">
        <f t="shared" si="0"/>
        <v>49.405000000000001</v>
      </c>
      <c r="W5">
        <f t="shared" si="1"/>
        <v>48.07</v>
      </c>
    </row>
    <row r="6" spans="1:30" x14ac:dyDescent="0.45">
      <c r="A6" t="s">
        <v>14</v>
      </c>
      <c r="B6" s="1">
        <v>48.95</v>
      </c>
      <c r="C6" s="1">
        <v>18101300</v>
      </c>
      <c r="D6" s="1">
        <v>49.04</v>
      </c>
      <c r="E6" s="1">
        <v>49.07</v>
      </c>
      <c r="F6" s="1">
        <v>48.57</v>
      </c>
      <c r="G6" s="1">
        <v>48.17</v>
      </c>
      <c r="H6" s="1">
        <v>22020310</v>
      </c>
      <c r="I6" s="1">
        <v>48.26</v>
      </c>
      <c r="J6" s="1">
        <v>48.56</v>
      </c>
      <c r="K6" s="1">
        <v>48.104999999999997</v>
      </c>
      <c r="U6" s="2" t="s">
        <v>14</v>
      </c>
      <c r="V6">
        <f t="shared" si="0"/>
        <v>49.07</v>
      </c>
      <c r="W6">
        <f t="shared" si="1"/>
        <v>48.56</v>
      </c>
    </row>
    <row r="7" spans="1:30" x14ac:dyDescent="0.45">
      <c r="A7" t="s">
        <v>15</v>
      </c>
      <c r="B7" s="1">
        <v>49.13</v>
      </c>
      <c r="C7" s="1">
        <v>25214520</v>
      </c>
      <c r="D7" s="1">
        <v>48.37</v>
      </c>
      <c r="E7" s="1">
        <v>49.465000000000003</v>
      </c>
      <c r="F7" s="1">
        <v>48.225000000000001</v>
      </c>
      <c r="G7" s="1">
        <v>48.34</v>
      </c>
      <c r="H7" s="1">
        <v>47829400</v>
      </c>
      <c r="I7" s="1">
        <v>50.08</v>
      </c>
      <c r="J7" s="1">
        <v>50.11</v>
      </c>
      <c r="K7" s="1">
        <v>48.164999999999999</v>
      </c>
      <c r="U7" s="2" t="s">
        <v>15</v>
      </c>
      <c r="V7">
        <f t="shared" si="0"/>
        <v>49.465000000000003</v>
      </c>
      <c r="W7">
        <f t="shared" si="1"/>
        <v>50.11</v>
      </c>
    </row>
    <row r="8" spans="1:30" x14ac:dyDescent="0.45">
      <c r="A8" t="s">
        <v>16</v>
      </c>
      <c r="B8" s="1">
        <v>48.4</v>
      </c>
      <c r="C8" s="1">
        <v>18508070</v>
      </c>
      <c r="D8" s="1">
        <v>48.11</v>
      </c>
      <c r="E8" s="1">
        <v>48.42</v>
      </c>
      <c r="F8" s="1">
        <v>47.66</v>
      </c>
      <c r="G8" s="1">
        <v>49.67</v>
      </c>
      <c r="H8" s="1">
        <v>37342050</v>
      </c>
      <c r="I8" s="1">
        <v>49.19</v>
      </c>
      <c r="J8" s="1">
        <v>49.725000000000001</v>
      </c>
      <c r="K8" s="1">
        <v>48.73</v>
      </c>
      <c r="U8" s="2" t="s">
        <v>16</v>
      </c>
      <c r="V8">
        <f t="shared" si="0"/>
        <v>48.42</v>
      </c>
      <c r="W8">
        <f t="shared" si="1"/>
        <v>49.725000000000001</v>
      </c>
    </row>
    <row r="9" spans="1:30" x14ac:dyDescent="0.45">
      <c r="A9" t="s">
        <v>17</v>
      </c>
      <c r="B9" s="1">
        <v>48.37</v>
      </c>
      <c r="C9" s="1">
        <v>22962460</v>
      </c>
      <c r="D9" s="1">
        <v>48.19</v>
      </c>
      <c r="E9" s="1">
        <v>48.48</v>
      </c>
      <c r="F9" s="1">
        <v>48.13</v>
      </c>
      <c r="G9" s="1">
        <v>48.95</v>
      </c>
      <c r="H9" s="1">
        <v>17379730</v>
      </c>
      <c r="I9" s="1">
        <v>48.98</v>
      </c>
      <c r="J9" s="1">
        <v>49.18</v>
      </c>
      <c r="K9" s="1">
        <v>48.35</v>
      </c>
      <c r="U9" s="2" t="s">
        <v>17</v>
      </c>
      <c r="V9">
        <f t="shared" si="0"/>
        <v>48.48</v>
      </c>
      <c r="W9">
        <f t="shared" si="1"/>
        <v>49.18</v>
      </c>
    </row>
    <row r="10" spans="1:30" x14ac:dyDescent="0.45">
      <c r="A10" t="s">
        <v>18</v>
      </c>
      <c r="B10" s="1">
        <v>48.06</v>
      </c>
      <c r="C10" s="1">
        <v>14635130</v>
      </c>
      <c r="D10" s="1">
        <v>48.2</v>
      </c>
      <c r="E10" s="1">
        <v>48.48</v>
      </c>
      <c r="F10" s="1">
        <v>48.01</v>
      </c>
      <c r="G10" s="1">
        <v>48.68</v>
      </c>
      <c r="H10" s="1">
        <v>15149100</v>
      </c>
      <c r="I10" s="1">
        <v>48.31</v>
      </c>
      <c r="J10" s="1">
        <v>48.82</v>
      </c>
      <c r="K10" s="1">
        <v>48.23</v>
      </c>
      <c r="U10" s="2" t="s">
        <v>18</v>
      </c>
      <c r="V10">
        <f t="shared" si="0"/>
        <v>48.48</v>
      </c>
      <c r="W10">
        <f t="shared" si="1"/>
        <v>48.82</v>
      </c>
    </row>
    <row r="11" spans="1:30" x14ac:dyDescent="0.45">
      <c r="A11" s="2">
        <v>45570</v>
      </c>
      <c r="B11" s="1">
        <v>48.31</v>
      </c>
      <c r="C11" s="1">
        <v>12515380</v>
      </c>
      <c r="D11" s="1">
        <v>48.15</v>
      </c>
      <c r="E11" s="1">
        <v>48.45</v>
      </c>
      <c r="F11" s="1">
        <v>48.02</v>
      </c>
      <c r="G11" s="1">
        <v>48.06</v>
      </c>
      <c r="H11" s="1">
        <v>12096900</v>
      </c>
      <c r="I11" s="1">
        <v>48</v>
      </c>
      <c r="J11" s="1">
        <v>48.1</v>
      </c>
      <c r="K11" s="1">
        <v>47.7</v>
      </c>
      <c r="U11" s="2">
        <v>45570</v>
      </c>
      <c r="V11">
        <f t="shared" si="0"/>
        <v>48.45</v>
      </c>
      <c r="W11">
        <f t="shared" si="1"/>
        <v>48.1</v>
      </c>
    </row>
    <row r="12" spans="1:30" x14ac:dyDescent="0.45">
      <c r="A12" s="2">
        <v>45540</v>
      </c>
      <c r="B12" s="1">
        <v>52.4</v>
      </c>
      <c r="C12" s="1">
        <v>14384690</v>
      </c>
      <c r="D12" s="1">
        <v>53.11</v>
      </c>
      <c r="E12" s="1">
        <v>53.37</v>
      </c>
      <c r="F12" s="1">
        <v>52.325000000000003</v>
      </c>
      <c r="G12" s="1">
        <v>47.79</v>
      </c>
      <c r="H12" s="1">
        <v>12449350</v>
      </c>
      <c r="I12" s="1">
        <v>48</v>
      </c>
      <c r="J12" s="1">
        <v>48.09</v>
      </c>
      <c r="K12" s="1">
        <v>47.65</v>
      </c>
      <c r="U12" s="2">
        <v>45540</v>
      </c>
      <c r="V12">
        <f t="shared" si="0"/>
        <v>53.37</v>
      </c>
      <c r="W12">
        <f t="shared" si="1"/>
        <v>48.09</v>
      </c>
    </row>
    <row r="13" spans="1:30" x14ac:dyDescent="0.45">
      <c r="A13" s="2">
        <v>45509</v>
      </c>
      <c r="B13" s="1">
        <v>53.01</v>
      </c>
      <c r="C13" s="1">
        <v>14824180</v>
      </c>
      <c r="D13" s="1">
        <v>52.26</v>
      </c>
      <c r="E13" s="1">
        <v>53.05</v>
      </c>
      <c r="F13" s="1">
        <v>52.055</v>
      </c>
      <c r="G13" s="1">
        <v>48</v>
      </c>
      <c r="H13" s="1">
        <v>15130160</v>
      </c>
      <c r="I13" s="1">
        <v>47.44</v>
      </c>
      <c r="J13" s="1">
        <v>48.14</v>
      </c>
      <c r="K13" s="1">
        <v>47.25</v>
      </c>
      <c r="N13" t="s">
        <v>10</v>
      </c>
      <c r="U13" s="2">
        <v>45509</v>
      </c>
      <c r="V13">
        <f t="shared" si="0"/>
        <v>53.05</v>
      </c>
      <c r="W13">
        <f t="shared" si="1"/>
        <v>48.14</v>
      </c>
    </row>
    <row r="14" spans="1:30" x14ac:dyDescent="0.45">
      <c r="A14" s="2">
        <v>45478</v>
      </c>
      <c r="B14" s="1">
        <v>52.2</v>
      </c>
      <c r="C14" s="1">
        <v>17760040</v>
      </c>
      <c r="D14" s="1">
        <v>52.82</v>
      </c>
      <c r="E14" s="1">
        <v>52.85</v>
      </c>
      <c r="F14" s="1">
        <v>52.16</v>
      </c>
      <c r="G14" s="1">
        <v>47.28</v>
      </c>
      <c r="H14" s="1">
        <v>14308160</v>
      </c>
      <c r="I14" s="1">
        <v>47.21</v>
      </c>
      <c r="J14" s="1">
        <v>47.46</v>
      </c>
      <c r="K14" s="1">
        <v>47.005000000000003</v>
      </c>
      <c r="M14" t="s">
        <v>2</v>
      </c>
      <c r="N14">
        <f>INDEX(A:F,MATCH(N13,A:A,0),MATCH(M14,A1:F1,0))</f>
        <v>49.72</v>
      </c>
      <c r="U14" s="2">
        <v>45478</v>
      </c>
      <c r="V14">
        <f t="shared" si="0"/>
        <v>52.85</v>
      </c>
      <c r="W14">
        <f t="shared" si="1"/>
        <v>47.46</v>
      </c>
    </row>
    <row r="15" spans="1:30" x14ac:dyDescent="0.45">
      <c r="A15" s="2">
        <v>45448</v>
      </c>
      <c r="B15" s="1">
        <v>52.93</v>
      </c>
      <c r="C15" s="1">
        <v>23888740</v>
      </c>
      <c r="D15" s="1">
        <v>53.39</v>
      </c>
      <c r="E15" s="1">
        <v>53.59</v>
      </c>
      <c r="F15" s="1">
        <v>52.8</v>
      </c>
      <c r="G15" s="1">
        <v>47.11</v>
      </c>
      <c r="H15" s="1">
        <v>14162950</v>
      </c>
      <c r="I15" s="1">
        <v>47.22</v>
      </c>
      <c r="J15" s="1">
        <v>47.435000000000002</v>
      </c>
      <c r="K15" s="1">
        <v>46.97</v>
      </c>
      <c r="M15" t="s">
        <v>3</v>
      </c>
      <c r="N15">
        <f>INDEX(A:F,MATCH(N13,A:A,0),MATCH(M15,A1:F1,0))</f>
        <v>50.3</v>
      </c>
      <c r="U15" s="2">
        <v>45448</v>
      </c>
      <c r="V15">
        <f t="shared" si="0"/>
        <v>53.59</v>
      </c>
      <c r="W15">
        <f t="shared" si="1"/>
        <v>47.435000000000002</v>
      </c>
      <c r="AA15" t="s">
        <v>163</v>
      </c>
    </row>
    <row r="16" spans="1:30" x14ac:dyDescent="0.45">
      <c r="A16" s="2">
        <v>45356</v>
      </c>
      <c r="B16" s="1">
        <v>53.32</v>
      </c>
      <c r="C16" s="1">
        <v>16325600</v>
      </c>
      <c r="D16" s="1">
        <v>53.76</v>
      </c>
      <c r="E16" s="1">
        <v>53.93</v>
      </c>
      <c r="F16" s="1">
        <v>53.2</v>
      </c>
      <c r="G16" s="1">
        <v>47.12</v>
      </c>
      <c r="H16" s="1">
        <v>17935300</v>
      </c>
      <c r="I16" s="1">
        <v>47.1</v>
      </c>
      <c r="J16" s="1">
        <v>47.4</v>
      </c>
      <c r="K16" s="1">
        <v>46.84</v>
      </c>
      <c r="M16" t="s">
        <v>4</v>
      </c>
      <c r="N16">
        <f>INDEX(A:F,MATCH(N13,A:A,0),MATCH(M16,A1:F1,0))</f>
        <v>49.58</v>
      </c>
      <c r="U16" s="2">
        <v>45356</v>
      </c>
      <c r="V16">
        <f t="shared" si="0"/>
        <v>53.93</v>
      </c>
      <c r="W16">
        <f t="shared" si="1"/>
        <v>47.4</v>
      </c>
      <c r="Z16" s="3" t="str">
        <f>V1</f>
        <v>CSCO High</v>
      </c>
      <c r="AA16" s="3"/>
      <c r="AC16" s="3" t="str">
        <f>W1</f>
        <v>Qcom High</v>
      </c>
      <c r="AD16" s="3"/>
    </row>
    <row r="17" spans="1:30" x14ac:dyDescent="0.45">
      <c r="A17" s="2">
        <v>45327</v>
      </c>
      <c r="B17" s="1">
        <v>53.77</v>
      </c>
      <c r="C17" s="1">
        <v>13087340</v>
      </c>
      <c r="D17" s="1">
        <v>53.79</v>
      </c>
      <c r="E17" s="1">
        <v>54.185000000000002</v>
      </c>
      <c r="F17" s="1">
        <v>53.6</v>
      </c>
      <c r="G17" s="1">
        <v>46.79</v>
      </c>
      <c r="H17" s="1">
        <v>15441650</v>
      </c>
      <c r="I17" s="1">
        <v>47.03</v>
      </c>
      <c r="J17" s="1">
        <v>47.12</v>
      </c>
      <c r="K17" s="1">
        <v>46.6</v>
      </c>
      <c r="M17" t="s">
        <v>167</v>
      </c>
      <c r="N17">
        <f>MAX(E:E)</f>
        <v>58.185000000000002</v>
      </c>
      <c r="U17" s="2">
        <v>45327</v>
      </c>
      <c r="V17">
        <f t="shared" si="0"/>
        <v>54.185000000000002</v>
      </c>
      <c r="W17">
        <f t="shared" si="1"/>
        <v>47.12</v>
      </c>
      <c r="Z17" t="s">
        <v>164</v>
      </c>
      <c r="AA17">
        <f>INDEX($A:$K,MATCH($AA$15,$A:$A,0),MATCH($S$4&amp;" "&amp;Z17,$A$1:$K$1,0))</f>
        <v>49.76</v>
      </c>
      <c r="AC17" t="s">
        <v>164</v>
      </c>
      <c r="AD17">
        <f>INDEX($A:$K,MATCH($AA$15,$A:$A,0),MATCH($S$5&amp;" "&amp;AC17,$A$1:$K$1,0))</f>
        <v>48.61</v>
      </c>
    </row>
    <row r="18" spans="1:30" x14ac:dyDescent="0.45">
      <c r="A18" s="2">
        <v>45296</v>
      </c>
      <c r="B18" s="1">
        <v>53.94</v>
      </c>
      <c r="C18" s="1">
        <v>17105930</v>
      </c>
      <c r="D18" s="1">
        <v>53.79</v>
      </c>
      <c r="E18" s="1">
        <v>53.98</v>
      </c>
      <c r="F18" s="1">
        <v>53.17</v>
      </c>
      <c r="G18" s="1">
        <v>46.84</v>
      </c>
      <c r="H18" s="1">
        <v>18266420</v>
      </c>
      <c r="I18" s="1">
        <v>46.7</v>
      </c>
      <c r="J18" s="1">
        <v>47.57</v>
      </c>
      <c r="K18" s="1">
        <v>46.680999999999997</v>
      </c>
      <c r="M18" t="s">
        <v>168</v>
      </c>
      <c r="N18">
        <f>MIN(F:F)</f>
        <v>46.61</v>
      </c>
      <c r="U18" s="2">
        <v>45296</v>
      </c>
      <c r="V18">
        <f t="shared" si="0"/>
        <v>53.98</v>
      </c>
      <c r="W18">
        <f t="shared" si="1"/>
        <v>47.57</v>
      </c>
      <c r="Z18" t="s">
        <v>165</v>
      </c>
      <c r="AA18">
        <f t="shared" ref="AA17:AA19" si="2">INDEX($A:$K,MATCH($AA$15,$A:$A,0),MATCH($S$4&amp;" "&amp;Z18,$A$1:$K$1,0))</f>
        <v>50.085000000000001</v>
      </c>
      <c r="AC18" t="s">
        <v>165</v>
      </c>
      <c r="AD18">
        <f t="shared" ref="AD18:AD19" si="3">INDEX($A:$K,MATCH($AA$15,$A:$A,0),MATCH($S$5&amp;" "&amp;AC18,$A$1:$K$1,0))</f>
        <v>49.35</v>
      </c>
    </row>
    <row r="19" spans="1:30" x14ac:dyDescent="0.45">
      <c r="A19" t="s">
        <v>19</v>
      </c>
      <c r="B19" s="1">
        <v>54.16</v>
      </c>
      <c r="C19" s="1">
        <v>11736610</v>
      </c>
      <c r="D19" s="1">
        <v>54.07</v>
      </c>
      <c r="E19" s="1">
        <v>54.585000000000001</v>
      </c>
      <c r="F19" s="1">
        <v>54.040399999999998</v>
      </c>
      <c r="G19" s="1">
        <v>46.98</v>
      </c>
      <c r="H19" s="1">
        <v>18535440</v>
      </c>
      <c r="I19" s="1">
        <v>47.61</v>
      </c>
      <c r="J19" s="1">
        <v>47.69</v>
      </c>
      <c r="K19" s="1">
        <v>46.97</v>
      </c>
      <c r="U19" s="2" t="s">
        <v>19</v>
      </c>
      <c r="V19">
        <f t="shared" si="0"/>
        <v>54.585000000000001</v>
      </c>
      <c r="W19">
        <f t="shared" si="1"/>
        <v>47.69</v>
      </c>
      <c r="Z19" t="s">
        <v>166</v>
      </c>
      <c r="AA19">
        <f t="shared" si="2"/>
        <v>49.260899999999999</v>
      </c>
      <c r="AC19" t="s">
        <v>166</v>
      </c>
      <c r="AD19">
        <f t="shared" si="3"/>
        <v>48.6</v>
      </c>
    </row>
    <row r="20" spans="1:30" x14ac:dyDescent="0.45">
      <c r="A20" t="s">
        <v>20</v>
      </c>
      <c r="B20" s="1">
        <v>53.77</v>
      </c>
      <c r="C20" s="1">
        <v>14413850</v>
      </c>
      <c r="D20" s="1">
        <v>53.88</v>
      </c>
      <c r="E20" s="1">
        <v>54.12</v>
      </c>
      <c r="F20" s="1">
        <v>53.44</v>
      </c>
      <c r="G20" s="1">
        <v>47.78</v>
      </c>
      <c r="H20" s="1">
        <v>11599450</v>
      </c>
      <c r="I20" s="1">
        <v>47.99</v>
      </c>
      <c r="J20" s="1">
        <v>48.31</v>
      </c>
      <c r="K20" s="1">
        <v>47.58</v>
      </c>
      <c r="U20" s="2" t="s">
        <v>20</v>
      </c>
      <c r="V20">
        <f t="shared" si="0"/>
        <v>54.12</v>
      </c>
      <c r="W20">
        <f t="shared" si="1"/>
        <v>48.31</v>
      </c>
      <c r="Z20" t="s">
        <v>167</v>
      </c>
      <c r="AA20">
        <f>MAX(INDEX($A:$K,0,MATCH($S$4&amp;" "&amp;$Z$17,$A$1:$K$1,0)))</f>
        <v>57.82</v>
      </c>
      <c r="AC20" t="s">
        <v>167</v>
      </c>
      <c r="AD20">
        <f>MAX(INDEX($A:$K,0,MATCH($S$5&amp;" "&amp;$AC$18,$A$1:$K$1,0)))</f>
        <v>58.185000000000002</v>
      </c>
    </row>
    <row r="21" spans="1:30" x14ac:dyDescent="0.45">
      <c r="A21" t="s">
        <v>21</v>
      </c>
      <c r="B21" s="1">
        <v>53.85</v>
      </c>
      <c r="C21" s="1">
        <v>11846120</v>
      </c>
      <c r="D21" s="1">
        <v>54.02</v>
      </c>
      <c r="E21" s="1">
        <v>54.22</v>
      </c>
      <c r="F21" s="1">
        <v>53.51</v>
      </c>
      <c r="G21" s="1">
        <v>47.86</v>
      </c>
      <c r="H21" s="1">
        <v>14658910</v>
      </c>
      <c r="I21" s="1">
        <v>47.64</v>
      </c>
      <c r="J21" s="1">
        <v>48.28</v>
      </c>
      <c r="K21" s="1">
        <v>47.61</v>
      </c>
      <c r="U21" s="2" t="s">
        <v>21</v>
      </c>
      <c r="V21">
        <f t="shared" si="0"/>
        <v>54.22</v>
      </c>
      <c r="W21">
        <f t="shared" si="1"/>
        <v>48.28</v>
      </c>
      <c r="Z21" t="s">
        <v>168</v>
      </c>
      <c r="AA21">
        <f>MIN(INDEX($A:$K,0,MATCH($S$4&amp;" "&amp;$Z$18,$A$1:$K$1,0)))</f>
        <v>47.15</v>
      </c>
      <c r="AC21" t="s">
        <v>168</v>
      </c>
      <c r="AD21">
        <f>MIN(INDEX($A:$K,0,MATCH($S$5&amp;" "&amp;$AC$19,$A$1:$K$1,0)))</f>
        <v>46.2</v>
      </c>
    </row>
    <row r="22" spans="1:30" x14ac:dyDescent="0.45">
      <c r="A22" t="s">
        <v>22</v>
      </c>
      <c r="B22" s="1">
        <v>53.66</v>
      </c>
      <c r="C22" s="1">
        <v>12658050</v>
      </c>
      <c r="D22" s="1">
        <v>53.93</v>
      </c>
      <c r="E22" s="1">
        <v>54.125</v>
      </c>
      <c r="F22" s="1">
        <v>53.344999999999999</v>
      </c>
      <c r="G22" s="1">
        <v>48.1</v>
      </c>
      <c r="H22" s="1">
        <v>18790890</v>
      </c>
      <c r="I22" s="1">
        <v>48.78</v>
      </c>
      <c r="J22" s="1">
        <v>48.93</v>
      </c>
      <c r="K22" s="1">
        <v>47.85</v>
      </c>
      <c r="U22" s="2" t="s">
        <v>22</v>
      </c>
      <c r="V22">
        <f t="shared" si="0"/>
        <v>54.125</v>
      </c>
      <c r="W22">
        <f t="shared" si="1"/>
        <v>48.93</v>
      </c>
    </row>
    <row r="23" spans="1:30" x14ac:dyDescent="0.45">
      <c r="A23" t="s">
        <v>23</v>
      </c>
      <c r="B23" s="1">
        <v>53.87</v>
      </c>
      <c r="C23" s="1">
        <v>13105620</v>
      </c>
      <c r="D23" s="1">
        <v>53.96</v>
      </c>
      <c r="E23" s="1">
        <v>54.09</v>
      </c>
      <c r="F23" s="1">
        <v>53.65</v>
      </c>
      <c r="G23" s="1">
        <v>48.35</v>
      </c>
      <c r="H23" s="1">
        <v>14828460</v>
      </c>
      <c r="I23" s="1">
        <v>48.05</v>
      </c>
      <c r="J23" s="1">
        <v>48.38</v>
      </c>
      <c r="K23" s="1">
        <v>47.92</v>
      </c>
      <c r="U23" s="2" t="s">
        <v>23</v>
      </c>
      <c r="V23">
        <f t="shared" si="0"/>
        <v>54.09</v>
      </c>
      <c r="W23">
        <f t="shared" si="1"/>
        <v>48.38</v>
      </c>
    </row>
    <row r="24" spans="1:30" x14ac:dyDescent="0.45">
      <c r="A24" t="s">
        <v>24</v>
      </c>
      <c r="B24" s="1">
        <v>53.92</v>
      </c>
      <c r="C24" s="1">
        <v>10163600</v>
      </c>
      <c r="D24" s="1">
        <v>53.35</v>
      </c>
      <c r="E24" s="1">
        <v>53.96</v>
      </c>
      <c r="F24" s="1">
        <v>53.25</v>
      </c>
      <c r="G24" s="1">
        <v>48.32</v>
      </c>
      <c r="H24" s="1">
        <v>16261700</v>
      </c>
      <c r="I24" s="1">
        <v>48.14</v>
      </c>
      <c r="J24" s="1">
        <v>48.46</v>
      </c>
      <c r="K24" s="1">
        <v>48.055</v>
      </c>
      <c r="U24" s="2" t="s">
        <v>24</v>
      </c>
      <c r="V24">
        <f t="shared" si="0"/>
        <v>53.96</v>
      </c>
      <c r="W24">
        <f t="shared" si="1"/>
        <v>48.46</v>
      </c>
    </row>
    <row r="25" spans="1:30" x14ac:dyDescent="0.45">
      <c r="A25" t="s">
        <v>25</v>
      </c>
      <c r="B25" s="1">
        <v>53.45</v>
      </c>
      <c r="C25" s="1">
        <v>15665550</v>
      </c>
      <c r="D25" s="1">
        <v>52.99</v>
      </c>
      <c r="E25" s="1">
        <v>53.744999999999997</v>
      </c>
      <c r="F25" s="1">
        <v>52.737099999999998</v>
      </c>
      <c r="G25" s="1">
        <v>48.14</v>
      </c>
      <c r="H25" s="1">
        <v>20135730</v>
      </c>
      <c r="I25" s="1">
        <v>48.49</v>
      </c>
      <c r="J25" s="1">
        <v>48.59</v>
      </c>
      <c r="K25" s="1">
        <v>48</v>
      </c>
      <c r="U25" s="2" t="s">
        <v>25</v>
      </c>
      <c r="V25">
        <f t="shared" si="0"/>
        <v>53.744999999999997</v>
      </c>
      <c r="W25">
        <f t="shared" si="1"/>
        <v>48.59</v>
      </c>
    </row>
    <row r="26" spans="1:30" x14ac:dyDescent="0.45">
      <c r="A26" t="s">
        <v>26</v>
      </c>
      <c r="B26" s="1">
        <v>53.07</v>
      </c>
      <c r="C26" s="1">
        <v>14929530</v>
      </c>
      <c r="D26" s="1">
        <v>53.4</v>
      </c>
      <c r="E26" s="1">
        <v>53.47</v>
      </c>
      <c r="F26" s="1">
        <v>52.58</v>
      </c>
      <c r="G26" s="1">
        <v>48.32</v>
      </c>
      <c r="H26" s="1">
        <v>20964430</v>
      </c>
      <c r="I26" s="1">
        <v>48.39</v>
      </c>
      <c r="J26" s="1">
        <v>48.43</v>
      </c>
      <c r="K26" s="1">
        <v>48.03</v>
      </c>
      <c r="U26" s="2" t="s">
        <v>26</v>
      </c>
      <c r="V26">
        <f t="shared" si="0"/>
        <v>53.47</v>
      </c>
      <c r="W26">
        <f t="shared" si="1"/>
        <v>48.43</v>
      </c>
    </row>
    <row r="27" spans="1:30" x14ac:dyDescent="0.45">
      <c r="A27" t="s">
        <v>27</v>
      </c>
      <c r="B27" s="1">
        <v>53.45</v>
      </c>
      <c r="C27" s="1">
        <v>17008960</v>
      </c>
      <c r="D27" s="1">
        <v>53.66</v>
      </c>
      <c r="E27" s="1">
        <v>53.844999999999999</v>
      </c>
      <c r="F27" s="1">
        <v>53.22</v>
      </c>
      <c r="G27" s="1">
        <v>48.11</v>
      </c>
      <c r="H27" s="1">
        <v>13080920</v>
      </c>
      <c r="I27" s="1">
        <v>48.41</v>
      </c>
      <c r="J27" s="1">
        <v>48.41</v>
      </c>
      <c r="K27" s="1">
        <v>47.88</v>
      </c>
      <c r="U27" s="2" t="s">
        <v>27</v>
      </c>
      <c r="V27">
        <f t="shared" si="0"/>
        <v>53.844999999999999</v>
      </c>
      <c r="W27">
        <f t="shared" si="1"/>
        <v>48.41</v>
      </c>
    </row>
    <row r="28" spans="1:30" x14ac:dyDescent="0.45">
      <c r="A28" t="s">
        <v>28</v>
      </c>
      <c r="B28" s="1">
        <v>53.65</v>
      </c>
      <c r="C28" s="1">
        <v>15700580</v>
      </c>
      <c r="D28" s="1">
        <v>53.86</v>
      </c>
      <c r="E28" s="1">
        <v>53.89</v>
      </c>
      <c r="F28" s="1">
        <v>53.35</v>
      </c>
      <c r="G28" s="1">
        <v>47.79</v>
      </c>
      <c r="H28" s="1">
        <v>14407570</v>
      </c>
      <c r="I28" s="1">
        <v>48</v>
      </c>
      <c r="J28" s="1">
        <v>48.28</v>
      </c>
      <c r="K28" s="1">
        <v>47.710099999999997</v>
      </c>
      <c r="U28" s="2" t="s">
        <v>28</v>
      </c>
      <c r="V28">
        <f t="shared" si="0"/>
        <v>53.89</v>
      </c>
      <c r="W28">
        <f t="shared" si="1"/>
        <v>48.28</v>
      </c>
    </row>
    <row r="29" spans="1:30" x14ac:dyDescent="0.45">
      <c r="A29" t="s">
        <v>29</v>
      </c>
      <c r="B29" s="1">
        <v>54.39</v>
      </c>
      <c r="C29" s="1">
        <v>13934000</v>
      </c>
      <c r="D29" s="1">
        <v>53.84</v>
      </c>
      <c r="E29" s="1">
        <v>54.4</v>
      </c>
      <c r="F29" s="1">
        <v>53.81</v>
      </c>
      <c r="G29" s="1">
        <v>47.92</v>
      </c>
      <c r="H29" s="1">
        <v>14233430</v>
      </c>
      <c r="I29" s="1">
        <v>48.47</v>
      </c>
      <c r="J29" s="1">
        <v>48.51</v>
      </c>
      <c r="K29" s="1">
        <v>47.84</v>
      </c>
      <c r="U29" s="2" t="s">
        <v>29</v>
      </c>
      <c r="V29">
        <f t="shared" si="0"/>
        <v>54.4</v>
      </c>
      <c r="W29">
        <f t="shared" si="1"/>
        <v>48.51</v>
      </c>
    </row>
    <row r="30" spans="1:30" x14ac:dyDescent="0.45">
      <c r="A30" t="s">
        <v>30</v>
      </c>
      <c r="B30" s="1">
        <v>53.76</v>
      </c>
      <c r="C30" s="1">
        <v>13951240</v>
      </c>
      <c r="D30" s="1">
        <v>54.16</v>
      </c>
      <c r="E30" s="1">
        <v>54.2</v>
      </c>
      <c r="F30" s="1">
        <v>53.5</v>
      </c>
      <c r="G30" s="1">
        <v>48.24</v>
      </c>
      <c r="H30" s="1">
        <v>20310810</v>
      </c>
      <c r="I30" s="1">
        <v>49.72</v>
      </c>
      <c r="J30" s="1">
        <v>49.79</v>
      </c>
      <c r="K30" s="1">
        <v>48.2</v>
      </c>
      <c r="U30" s="2" t="s">
        <v>30</v>
      </c>
      <c r="V30">
        <f t="shared" si="0"/>
        <v>54.2</v>
      </c>
      <c r="W30">
        <f t="shared" si="1"/>
        <v>49.79</v>
      </c>
    </row>
    <row r="31" spans="1:30" x14ac:dyDescent="0.45">
      <c r="A31" s="2">
        <v>45630</v>
      </c>
      <c r="B31" s="1">
        <v>53.88</v>
      </c>
      <c r="C31" s="1">
        <v>17204420</v>
      </c>
      <c r="D31" s="1">
        <v>53.37</v>
      </c>
      <c r="E31" s="1">
        <v>54.19</v>
      </c>
      <c r="F31" s="1">
        <v>53.35</v>
      </c>
      <c r="G31" s="1">
        <v>48.49</v>
      </c>
      <c r="H31" s="1">
        <v>16418050</v>
      </c>
      <c r="I31" s="1">
        <v>49.21</v>
      </c>
      <c r="J31" s="1">
        <v>49.23</v>
      </c>
      <c r="K31" s="1">
        <v>48.44</v>
      </c>
      <c r="U31" s="2">
        <v>45630</v>
      </c>
      <c r="V31">
        <f t="shared" si="0"/>
        <v>54.19</v>
      </c>
      <c r="W31">
        <f t="shared" si="1"/>
        <v>49.23</v>
      </c>
    </row>
    <row r="32" spans="1:30" x14ac:dyDescent="0.45">
      <c r="A32" s="2">
        <v>45600</v>
      </c>
      <c r="B32" s="1">
        <v>53.2</v>
      </c>
      <c r="C32" s="1">
        <v>15845520</v>
      </c>
      <c r="D32" s="1">
        <v>52.89</v>
      </c>
      <c r="E32" s="1">
        <v>53.37</v>
      </c>
      <c r="F32" s="1">
        <v>52.53</v>
      </c>
      <c r="G32" s="1">
        <v>49.53</v>
      </c>
      <c r="H32" s="1">
        <v>15703890</v>
      </c>
      <c r="I32" s="1">
        <v>49.32</v>
      </c>
      <c r="J32" s="1">
        <v>49.59</v>
      </c>
      <c r="K32" s="1">
        <v>49</v>
      </c>
      <c r="U32" s="2">
        <v>45600</v>
      </c>
      <c r="V32">
        <f t="shared" si="0"/>
        <v>53.37</v>
      </c>
      <c r="W32">
        <f t="shared" si="1"/>
        <v>49.59</v>
      </c>
    </row>
    <row r="33" spans="1:23" x14ac:dyDescent="0.45">
      <c r="A33" s="2">
        <v>45569</v>
      </c>
      <c r="B33" s="1">
        <v>52.71</v>
      </c>
      <c r="C33" s="1">
        <v>15618420</v>
      </c>
      <c r="D33" s="1">
        <v>53.18</v>
      </c>
      <c r="E33" s="1">
        <v>53.295000000000002</v>
      </c>
      <c r="F33" s="1">
        <v>52.58</v>
      </c>
      <c r="G33" s="1">
        <v>49.21</v>
      </c>
      <c r="H33" s="1">
        <v>20026350</v>
      </c>
      <c r="I33" s="1">
        <v>49.73</v>
      </c>
      <c r="J33" s="1">
        <v>49.77</v>
      </c>
      <c r="K33" s="1">
        <v>48.81</v>
      </c>
      <c r="U33" s="2">
        <v>45569</v>
      </c>
      <c r="V33">
        <f t="shared" si="0"/>
        <v>53.295000000000002</v>
      </c>
      <c r="W33">
        <f t="shared" si="1"/>
        <v>49.77</v>
      </c>
    </row>
    <row r="34" spans="1:23" x14ac:dyDescent="0.45">
      <c r="A34" s="2">
        <v>45539</v>
      </c>
      <c r="B34" s="1">
        <v>53.48</v>
      </c>
      <c r="C34" s="1">
        <v>14224390</v>
      </c>
      <c r="D34" s="1">
        <v>53.46</v>
      </c>
      <c r="E34" s="1">
        <v>53.68</v>
      </c>
      <c r="F34" s="1">
        <v>53.16</v>
      </c>
      <c r="G34" s="1">
        <v>50.01</v>
      </c>
      <c r="H34" s="1">
        <v>26697100</v>
      </c>
      <c r="I34" s="1">
        <v>48.84</v>
      </c>
      <c r="J34" s="1">
        <v>50.2</v>
      </c>
      <c r="K34" s="1">
        <v>48.515000000000001</v>
      </c>
      <c r="U34" s="2">
        <v>45539</v>
      </c>
      <c r="V34">
        <f t="shared" si="0"/>
        <v>53.68</v>
      </c>
      <c r="W34">
        <f t="shared" si="1"/>
        <v>50.2</v>
      </c>
    </row>
    <row r="35" spans="1:23" x14ac:dyDescent="0.45">
      <c r="A35" s="2">
        <v>45508</v>
      </c>
      <c r="B35" s="1">
        <v>53.57</v>
      </c>
      <c r="C35" s="1">
        <v>17870180</v>
      </c>
      <c r="D35" s="1">
        <v>53.4</v>
      </c>
      <c r="E35" s="1">
        <v>53.825000000000003</v>
      </c>
      <c r="F35" s="1">
        <v>53.2</v>
      </c>
      <c r="G35" s="1">
        <v>48.24</v>
      </c>
      <c r="H35" s="1">
        <v>15375700</v>
      </c>
      <c r="I35" s="1">
        <v>48.19</v>
      </c>
      <c r="J35" s="1">
        <v>48.66</v>
      </c>
      <c r="K35" s="1">
        <v>48.16</v>
      </c>
      <c r="U35" s="2">
        <v>45508</v>
      </c>
      <c r="V35">
        <f t="shared" si="0"/>
        <v>53.825000000000003</v>
      </c>
      <c r="W35">
        <f t="shared" si="1"/>
        <v>48.66</v>
      </c>
    </row>
    <row r="36" spans="1:23" x14ac:dyDescent="0.45">
      <c r="A36" s="2">
        <v>45416</v>
      </c>
      <c r="B36" s="1">
        <v>53.34</v>
      </c>
      <c r="C36" s="1">
        <v>37440280</v>
      </c>
      <c r="D36" s="1">
        <v>53.41</v>
      </c>
      <c r="E36" s="1">
        <v>54.1</v>
      </c>
      <c r="F36" s="1">
        <v>52.85</v>
      </c>
      <c r="G36" s="1">
        <v>48.55</v>
      </c>
      <c r="H36" s="1">
        <v>18661290</v>
      </c>
      <c r="I36" s="1">
        <v>47.96</v>
      </c>
      <c r="J36" s="1">
        <v>48.67</v>
      </c>
      <c r="K36" s="1">
        <v>47.89</v>
      </c>
      <c r="U36" s="2">
        <v>45416</v>
      </c>
      <c r="V36">
        <f t="shared" si="0"/>
        <v>54.1</v>
      </c>
      <c r="W36">
        <f t="shared" si="1"/>
        <v>48.67</v>
      </c>
    </row>
    <row r="37" spans="1:23" x14ac:dyDescent="0.45">
      <c r="A37" s="2">
        <v>45386</v>
      </c>
      <c r="B37" s="1">
        <v>55.5</v>
      </c>
      <c r="C37" s="1">
        <v>12221680</v>
      </c>
      <c r="D37" s="1">
        <v>55.95</v>
      </c>
      <c r="E37" s="1">
        <v>56.05</v>
      </c>
      <c r="F37" s="1">
        <v>55.435000000000002</v>
      </c>
      <c r="G37" s="1">
        <v>48.11</v>
      </c>
      <c r="H37" s="1">
        <v>17373970</v>
      </c>
      <c r="I37" s="1">
        <v>49.09</v>
      </c>
      <c r="J37" s="1">
        <v>49.55</v>
      </c>
      <c r="K37" s="1">
        <v>48.043100000000003</v>
      </c>
      <c r="U37" s="2">
        <v>45386</v>
      </c>
      <c r="V37">
        <f t="shared" si="0"/>
        <v>56.05</v>
      </c>
      <c r="W37">
        <f t="shared" si="1"/>
        <v>49.55</v>
      </c>
    </row>
    <row r="38" spans="1:23" x14ac:dyDescent="0.45">
      <c r="A38" s="2">
        <v>45355</v>
      </c>
      <c r="B38" s="1">
        <v>55.84</v>
      </c>
      <c r="C38" s="1">
        <v>10748900</v>
      </c>
      <c r="D38" s="1">
        <v>56.18</v>
      </c>
      <c r="E38" s="1">
        <v>56.21</v>
      </c>
      <c r="F38" s="1">
        <v>55.46</v>
      </c>
      <c r="G38" s="1">
        <v>48.74</v>
      </c>
      <c r="H38" s="1">
        <v>22210020</v>
      </c>
      <c r="I38" s="1">
        <v>48.8</v>
      </c>
      <c r="J38" s="1">
        <v>49.22</v>
      </c>
      <c r="K38" s="1">
        <v>48.66</v>
      </c>
      <c r="U38" s="2">
        <v>45355</v>
      </c>
      <c r="V38">
        <f t="shared" si="0"/>
        <v>56.21</v>
      </c>
      <c r="W38">
        <f t="shared" si="1"/>
        <v>49.22</v>
      </c>
    </row>
    <row r="39" spans="1:23" x14ac:dyDescent="0.45">
      <c r="A39" s="2">
        <v>45326</v>
      </c>
      <c r="B39" s="1">
        <v>56.11</v>
      </c>
      <c r="C39" s="1">
        <v>11824980</v>
      </c>
      <c r="D39" s="1">
        <v>56.01</v>
      </c>
      <c r="E39" s="1">
        <v>56.274999999999999</v>
      </c>
      <c r="F39" s="1">
        <v>55.83</v>
      </c>
      <c r="G39" s="1">
        <v>49.36</v>
      </c>
      <c r="H39" s="1">
        <v>16414410</v>
      </c>
      <c r="I39" s="1">
        <v>49.96</v>
      </c>
      <c r="J39" s="1">
        <v>50.09</v>
      </c>
      <c r="K39" s="1">
        <v>49.145000000000003</v>
      </c>
      <c r="U39" s="2">
        <v>45326</v>
      </c>
      <c r="V39">
        <f t="shared" si="0"/>
        <v>56.274999999999999</v>
      </c>
      <c r="W39">
        <f t="shared" si="1"/>
        <v>50.09</v>
      </c>
    </row>
    <row r="40" spans="1:23" x14ac:dyDescent="0.45">
      <c r="A40" s="2">
        <v>45295</v>
      </c>
      <c r="B40" s="1">
        <v>56.04</v>
      </c>
      <c r="C40" s="1">
        <v>44029150</v>
      </c>
      <c r="D40" s="1">
        <v>56.31</v>
      </c>
      <c r="E40" s="1">
        <v>56.39</v>
      </c>
      <c r="F40" s="1">
        <v>55.54</v>
      </c>
      <c r="G40" s="1">
        <v>50.04</v>
      </c>
      <c r="H40" s="1">
        <v>15138080</v>
      </c>
      <c r="I40" s="1">
        <v>49.96</v>
      </c>
      <c r="J40" s="1">
        <v>50.2</v>
      </c>
      <c r="K40" s="1">
        <v>49.865000000000002</v>
      </c>
      <c r="U40" s="2">
        <v>45295</v>
      </c>
      <c r="V40">
        <f t="shared" si="0"/>
        <v>56.39</v>
      </c>
      <c r="W40">
        <f t="shared" si="1"/>
        <v>50.2</v>
      </c>
    </row>
    <row r="41" spans="1:23" x14ac:dyDescent="0.45">
      <c r="A41" t="s">
        <v>31</v>
      </c>
      <c r="B41" s="1">
        <v>56.37</v>
      </c>
      <c r="C41" s="1">
        <v>15760270</v>
      </c>
      <c r="D41" s="1">
        <v>56.42</v>
      </c>
      <c r="E41" s="1">
        <v>56.47</v>
      </c>
      <c r="F41" s="1">
        <v>56.08</v>
      </c>
      <c r="G41" s="1">
        <v>49.91</v>
      </c>
      <c r="H41" s="1">
        <v>18139740</v>
      </c>
      <c r="I41" s="1">
        <v>49.89</v>
      </c>
      <c r="J41" s="1">
        <v>50.195</v>
      </c>
      <c r="K41" s="1">
        <v>49.81</v>
      </c>
      <c r="U41" s="2" t="s">
        <v>31</v>
      </c>
      <c r="V41">
        <f t="shared" si="0"/>
        <v>56.47</v>
      </c>
      <c r="W41">
        <f t="shared" si="1"/>
        <v>50.195</v>
      </c>
    </row>
    <row r="42" spans="1:23" x14ac:dyDescent="0.45">
      <c r="A42" t="s">
        <v>32</v>
      </c>
      <c r="B42" s="1">
        <v>56.28</v>
      </c>
      <c r="C42" s="1">
        <v>13092200</v>
      </c>
      <c r="D42" s="1">
        <v>56.32</v>
      </c>
      <c r="E42" s="1">
        <v>56.529000000000003</v>
      </c>
      <c r="F42" s="1">
        <v>56.08</v>
      </c>
      <c r="G42" s="1">
        <v>49.77</v>
      </c>
      <c r="H42" s="1">
        <v>17230960</v>
      </c>
      <c r="I42" s="1">
        <v>49.77</v>
      </c>
      <c r="J42" s="1">
        <v>49.9</v>
      </c>
      <c r="K42" s="1">
        <v>49.41</v>
      </c>
      <c r="U42" s="2" t="s">
        <v>32</v>
      </c>
      <c r="V42">
        <f t="shared" si="0"/>
        <v>56.529000000000003</v>
      </c>
      <c r="W42">
        <f t="shared" si="1"/>
        <v>49.9</v>
      </c>
    </row>
    <row r="43" spans="1:23" x14ac:dyDescent="0.45">
      <c r="A43" t="s">
        <v>33</v>
      </c>
      <c r="B43" s="1">
        <v>56.39</v>
      </c>
      <c r="C43" s="1">
        <v>13916090</v>
      </c>
      <c r="D43" s="1">
        <v>56.65</v>
      </c>
      <c r="E43" s="1">
        <v>56.86</v>
      </c>
      <c r="F43" s="1">
        <v>56.34</v>
      </c>
      <c r="G43" s="1">
        <v>49.55</v>
      </c>
      <c r="H43" s="1">
        <v>13842920</v>
      </c>
      <c r="I43" s="1">
        <v>49.55</v>
      </c>
      <c r="J43" s="1">
        <v>49.81</v>
      </c>
      <c r="K43" s="1">
        <v>49.48</v>
      </c>
      <c r="U43" s="2" t="s">
        <v>33</v>
      </c>
      <c r="V43">
        <f t="shared" si="0"/>
        <v>56.86</v>
      </c>
      <c r="W43">
        <f t="shared" si="1"/>
        <v>49.81</v>
      </c>
    </row>
    <row r="44" spans="1:23" x14ac:dyDescent="0.45">
      <c r="A44" t="s">
        <v>34</v>
      </c>
      <c r="B44" s="1">
        <v>56.84</v>
      </c>
      <c r="C44" s="1">
        <v>15842490</v>
      </c>
      <c r="D44" s="1">
        <v>56.72</v>
      </c>
      <c r="E44" s="1">
        <v>56.965000000000003</v>
      </c>
      <c r="F44" s="1">
        <v>56.44</v>
      </c>
      <c r="G44" s="1">
        <v>49.68</v>
      </c>
      <c r="H44" s="1">
        <v>16191160</v>
      </c>
      <c r="I44" s="1">
        <v>49.56</v>
      </c>
      <c r="J44" s="1">
        <v>49.76</v>
      </c>
      <c r="K44" s="1">
        <v>49.29</v>
      </c>
      <c r="U44" s="2" t="s">
        <v>34</v>
      </c>
      <c r="V44">
        <f t="shared" si="0"/>
        <v>56.965000000000003</v>
      </c>
      <c r="W44">
        <f t="shared" si="1"/>
        <v>49.76</v>
      </c>
    </row>
    <row r="45" spans="1:23" x14ac:dyDescent="0.45">
      <c r="A45" t="s">
        <v>35</v>
      </c>
      <c r="B45" s="1">
        <v>56.67</v>
      </c>
      <c r="C45" s="1">
        <v>13993110</v>
      </c>
      <c r="D45" s="1">
        <v>56.76</v>
      </c>
      <c r="E45" s="1">
        <v>57.07</v>
      </c>
      <c r="F45" s="1">
        <v>56.56</v>
      </c>
      <c r="G45" s="1">
        <v>49.78</v>
      </c>
      <c r="H45" s="1">
        <v>15022860</v>
      </c>
      <c r="I45" s="1">
        <v>50.05</v>
      </c>
      <c r="J45" s="1">
        <v>50.1</v>
      </c>
      <c r="K45" s="1">
        <v>49.72</v>
      </c>
      <c r="U45" s="2" t="s">
        <v>35</v>
      </c>
      <c r="V45">
        <f t="shared" si="0"/>
        <v>57.07</v>
      </c>
      <c r="W45">
        <f t="shared" si="1"/>
        <v>50.1</v>
      </c>
    </row>
    <row r="46" spans="1:23" x14ac:dyDescent="0.45">
      <c r="A46" t="s">
        <v>36</v>
      </c>
      <c r="B46" s="1">
        <v>56.79</v>
      </c>
      <c r="C46" s="1">
        <v>14762100</v>
      </c>
      <c r="D46" s="1">
        <v>56.97</v>
      </c>
      <c r="E46" s="1">
        <v>57.09</v>
      </c>
      <c r="F46" s="1">
        <v>56.66</v>
      </c>
      <c r="G46" s="1">
        <v>49.88</v>
      </c>
      <c r="H46" s="1">
        <v>26102850</v>
      </c>
      <c r="I46" s="1">
        <v>49.71</v>
      </c>
      <c r="J46" s="1">
        <v>50.19</v>
      </c>
      <c r="K46" s="1">
        <v>49.56</v>
      </c>
      <c r="U46" s="2" t="s">
        <v>36</v>
      </c>
      <c r="V46">
        <f t="shared" si="0"/>
        <v>57.09</v>
      </c>
      <c r="W46">
        <f t="shared" si="1"/>
        <v>50.19</v>
      </c>
    </row>
    <row r="47" spans="1:23" x14ac:dyDescent="0.45">
      <c r="A47" t="s">
        <v>37</v>
      </c>
      <c r="B47" s="1">
        <v>57.16</v>
      </c>
      <c r="C47" s="1">
        <v>11380420</v>
      </c>
      <c r="D47" s="1">
        <v>57.1</v>
      </c>
      <c r="E47" s="1">
        <v>57.47</v>
      </c>
      <c r="F47" s="1">
        <v>57.07</v>
      </c>
      <c r="G47" s="1">
        <v>49.55</v>
      </c>
      <c r="H47" s="1">
        <v>18554110</v>
      </c>
      <c r="I47" s="1">
        <v>49.04</v>
      </c>
      <c r="J47" s="1">
        <v>49.58</v>
      </c>
      <c r="K47" s="1">
        <v>48.94</v>
      </c>
      <c r="U47" s="2" t="s">
        <v>37</v>
      </c>
      <c r="V47">
        <f t="shared" si="0"/>
        <v>57.47</v>
      </c>
      <c r="W47">
        <f t="shared" si="1"/>
        <v>49.58</v>
      </c>
    </row>
    <row r="48" spans="1:23" x14ac:dyDescent="0.45">
      <c r="A48" t="s">
        <v>38</v>
      </c>
      <c r="B48" s="1">
        <v>57.26</v>
      </c>
      <c r="C48" s="1">
        <v>13884960</v>
      </c>
      <c r="D48" s="1">
        <v>57.82</v>
      </c>
      <c r="E48" s="1">
        <v>57.82</v>
      </c>
      <c r="F48" s="1">
        <v>57.23</v>
      </c>
      <c r="G48" s="1">
        <v>49.14</v>
      </c>
      <c r="H48" s="1">
        <v>19601130</v>
      </c>
      <c r="I48" s="1">
        <v>49.12</v>
      </c>
      <c r="J48" s="1">
        <v>49.594999999999999</v>
      </c>
      <c r="K48" s="1">
        <v>48.97</v>
      </c>
      <c r="U48" s="2" t="s">
        <v>38</v>
      </c>
      <c r="V48">
        <f t="shared" si="0"/>
        <v>57.82</v>
      </c>
      <c r="W48">
        <f t="shared" si="1"/>
        <v>49.594999999999999</v>
      </c>
    </row>
    <row r="49" spans="1:23" x14ac:dyDescent="0.45">
      <c r="A49" t="s">
        <v>39</v>
      </c>
      <c r="B49" s="1">
        <v>57.84</v>
      </c>
      <c r="C49" s="1">
        <v>14080410</v>
      </c>
      <c r="D49" s="1">
        <v>57.39</v>
      </c>
      <c r="E49" s="1">
        <v>58.185000000000002</v>
      </c>
      <c r="F49" s="1">
        <v>57.39</v>
      </c>
      <c r="G49" s="1">
        <v>49.27</v>
      </c>
      <c r="H49" s="1">
        <v>17406660</v>
      </c>
      <c r="I49" s="1">
        <v>49.22</v>
      </c>
      <c r="J49" s="1">
        <v>49.66</v>
      </c>
      <c r="K49" s="1">
        <v>48.98</v>
      </c>
      <c r="U49" s="2" t="s">
        <v>39</v>
      </c>
      <c r="V49">
        <f t="shared" si="0"/>
        <v>58.185000000000002</v>
      </c>
      <c r="W49">
        <f t="shared" si="1"/>
        <v>49.66</v>
      </c>
    </row>
    <row r="50" spans="1:23" x14ac:dyDescent="0.45">
      <c r="A50" t="s">
        <v>40</v>
      </c>
      <c r="B50" s="1">
        <v>57.35</v>
      </c>
      <c r="C50" s="1">
        <v>22619680</v>
      </c>
      <c r="D50" s="1">
        <v>57.1</v>
      </c>
      <c r="E50" s="1">
        <v>57.528599999999997</v>
      </c>
      <c r="F50" s="1">
        <v>56.89</v>
      </c>
      <c r="G50" s="1">
        <v>48.93</v>
      </c>
      <c r="H50" s="1">
        <v>57049240</v>
      </c>
      <c r="I50" s="1">
        <v>49.79</v>
      </c>
      <c r="J50" s="1">
        <v>49.96</v>
      </c>
      <c r="K50" s="1">
        <v>48.904000000000003</v>
      </c>
      <c r="U50" s="2" t="s">
        <v>40</v>
      </c>
      <c r="V50">
        <f t="shared" si="0"/>
        <v>57.528599999999997</v>
      </c>
      <c r="W50">
        <f t="shared" si="1"/>
        <v>49.96</v>
      </c>
    </row>
    <row r="51" spans="1:23" x14ac:dyDescent="0.45">
      <c r="A51" t="s">
        <v>41</v>
      </c>
      <c r="B51" s="1">
        <v>56.81</v>
      </c>
      <c r="C51" s="1">
        <v>12145390</v>
      </c>
      <c r="D51" s="1">
        <v>56.63</v>
      </c>
      <c r="E51" s="1">
        <v>56.91</v>
      </c>
      <c r="F51" s="1">
        <v>56.534999999999997</v>
      </c>
      <c r="G51" s="1">
        <v>49.79</v>
      </c>
      <c r="H51" s="1">
        <v>17239400</v>
      </c>
      <c r="I51" s="1">
        <v>50.27</v>
      </c>
      <c r="J51" s="1">
        <v>50.344999999999999</v>
      </c>
      <c r="K51" s="1">
        <v>49.6</v>
      </c>
      <c r="U51" s="2" t="s">
        <v>41</v>
      </c>
      <c r="V51">
        <f t="shared" si="0"/>
        <v>56.91</v>
      </c>
      <c r="W51">
        <f t="shared" si="1"/>
        <v>50.344999999999999</v>
      </c>
    </row>
    <row r="52" spans="1:23" x14ac:dyDescent="0.45">
      <c r="A52" t="s">
        <v>42</v>
      </c>
      <c r="B52" s="1">
        <v>56.56</v>
      </c>
      <c r="C52" s="1">
        <v>17859120</v>
      </c>
      <c r="D52" s="1">
        <v>56.35</v>
      </c>
      <c r="E52" s="1">
        <v>56.8</v>
      </c>
      <c r="F52" s="1">
        <v>56.11</v>
      </c>
      <c r="G52" s="1">
        <v>50.11</v>
      </c>
      <c r="H52" s="1">
        <v>16669860</v>
      </c>
      <c r="I52" s="1">
        <v>50.03</v>
      </c>
      <c r="J52" s="1">
        <v>50.15</v>
      </c>
      <c r="K52" s="1">
        <v>49.825000000000003</v>
      </c>
      <c r="U52" s="2" t="s">
        <v>42</v>
      </c>
      <c r="V52">
        <f t="shared" si="0"/>
        <v>56.8</v>
      </c>
      <c r="W52">
        <f t="shared" si="1"/>
        <v>50.15</v>
      </c>
    </row>
    <row r="53" spans="1:23" x14ac:dyDescent="0.45">
      <c r="A53" s="2">
        <v>45629</v>
      </c>
      <c r="B53" s="1">
        <v>56.2</v>
      </c>
      <c r="C53" s="1">
        <v>15189850</v>
      </c>
      <c r="D53" s="1">
        <v>55.89</v>
      </c>
      <c r="E53" s="1">
        <v>56.28</v>
      </c>
      <c r="F53" s="1">
        <v>55.68</v>
      </c>
      <c r="G53" s="1">
        <v>50.07</v>
      </c>
      <c r="H53" s="1">
        <v>17590420</v>
      </c>
      <c r="I53" s="1">
        <v>50.543999999999997</v>
      </c>
      <c r="J53" s="1">
        <v>50.55</v>
      </c>
      <c r="K53" s="1">
        <v>49.884999999999998</v>
      </c>
      <c r="U53" s="2">
        <v>45629</v>
      </c>
      <c r="V53">
        <f t="shared" si="0"/>
        <v>56.28</v>
      </c>
      <c r="W53">
        <f t="shared" si="1"/>
        <v>50.55</v>
      </c>
    </row>
    <row r="54" spans="1:23" x14ac:dyDescent="0.45">
      <c r="A54" s="2">
        <v>45599</v>
      </c>
      <c r="B54" s="1">
        <v>55.7</v>
      </c>
      <c r="C54" s="1">
        <v>15731770</v>
      </c>
      <c r="D54" s="1">
        <v>55.25</v>
      </c>
      <c r="E54" s="1">
        <v>55.87</v>
      </c>
      <c r="F54" s="1">
        <v>55.25</v>
      </c>
      <c r="G54" s="1">
        <v>50.22</v>
      </c>
      <c r="H54" s="1">
        <v>17715070</v>
      </c>
      <c r="I54" s="1">
        <v>49.72</v>
      </c>
      <c r="J54" s="1">
        <v>50.3</v>
      </c>
      <c r="K54" s="1">
        <v>49.58</v>
      </c>
      <c r="U54" s="2">
        <v>45599</v>
      </c>
      <c r="V54">
        <f t="shared" si="0"/>
        <v>55.87</v>
      </c>
      <c r="W54">
        <f t="shared" si="1"/>
        <v>50.3</v>
      </c>
    </row>
    <row r="55" spans="1:23" x14ac:dyDescent="0.45">
      <c r="A55" s="2">
        <v>45507</v>
      </c>
      <c r="B55" s="1">
        <v>47.12</v>
      </c>
      <c r="C55" s="1">
        <v>17935300</v>
      </c>
      <c r="D55" s="1">
        <v>47.1</v>
      </c>
      <c r="E55" s="1">
        <v>47.4</v>
      </c>
      <c r="F55" s="1">
        <v>46.84</v>
      </c>
      <c r="G55" s="1">
        <v>49.5</v>
      </c>
      <c r="H55" s="1">
        <v>19316210</v>
      </c>
      <c r="I55" s="1">
        <v>48.87</v>
      </c>
      <c r="J55" s="1">
        <v>49.78</v>
      </c>
      <c r="K55" s="1">
        <v>48.85</v>
      </c>
      <c r="U55" s="2">
        <v>45507</v>
      </c>
      <c r="V55">
        <f t="shared" si="0"/>
        <v>47.4</v>
      </c>
      <c r="W55">
        <f t="shared" si="1"/>
        <v>49.78</v>
      </c>
    </row>
    <row r="56" spans="1:23" x14ac:dyDescent="0.45">
      <c r="A56" s="2">
        <v>45476</v>
      </c>
      <c r="B56" s="1">
        <v>47.43</v>
      </c>
      <c r="C56" s="1">
        <v>19940630</v>
      </c>
      <c r="D56" s="1">
        <v>47.1</v>
      </c>
      <c r="E56" s="1">
        <v>47.835000000000001</v>
      </c>
      <c r="F56" s="1">
        <v>47.034999999999997</v>
      </c>
      <c r="G56" s="1">
        <v>48.9</v>
      </c>
      <c r="H56" s="1">
        <v>21224700</v>
      </c>
      <c r="I56" s="1">
        <v>49.44</v>
      </c>
      <c r="J56" s="1">
        <v>49.48</v>
      </c>
      <c r="K56" s="1">
        <v>48.825000000000003</v>
      </c>
      <c r="U56" s="2">
        <v>45476</v>
      </c>
      <c r="V56">
        <f t="shared" si="0"/>
        <v>47.835000000000001</v>
      </c>
      <c r="W56">
        <f t="shared" si="1"/>
        <v>49.48</v>
      </c>
    </row>
    <row r="57" spans="1:23" x14ac:dyDescent="0.45">
      <c r="A57" s="2">
        <v>45446</v>
      </c>
      <c r="B57" s="1">
        <v>46.94</v>
      </c>
      <c r="C57" s="1">
        <v>25172250</v>
      </c>
      <c r="D57" s="1">
        <v>47.12</v>
      </c>
      <c r="E57" s="1">
        <v>47.15</v>
      </c>
      <c r="F57" s="1">
        <v>46.61</v>
      </c>
      <c r="G57" s="1">
        <v>49.17</v>
      </c>
      <c r="H57" s="1">
        <v>20903550</v>
      </c>
      <c r="I57" s="1">
        <v>48.98</v>
      </c>
      <c r="J57" s="1">
        <v>49.405000000000001</v>
      </c>
      <c r="K57" s="1">
        <v>48.965000000000003</v>
      </c>
      <c r="U57" s="2">
        <v>45446</v>
      </c>
      <c r="V57">
        <f t="shared" si="0"/>
        <v>47.15</v>
      </c>
      <c r="W57">
        <f t="shared" si="1"/>
        <v>49.405000000000001</v>
      </c>
    </row>
    <row r="58" spans="1:23" x14ac:dyDescent="0.45">
      <c r="A58" s="2">
        <v>45415</v>
      </c>
      <c r="B58" s="1">
        <v>47.13</v>
      </c>
      <c r="C58" s="1">
        <v>22040660</v>
      </c>
      <c r="D58" s="1">
        <v>48</v>
      </c>
      <c r="E58" s="1">
        <v>48.07</v>
      </c>
      <c r="F58" s="1">
        <v>47.01</v>
      </c>
      <c r="G58" s="1">
        <v>48.95</v>
      </c>
      <c r="H58" s="1">
        <v>18101300</v>
      </c>
      <c r="I58" s="1">
        <v>49.04</v>
      </c>
      <c r="J58" s="1">
        <v>49.07</v>
      </c>
      <c r="K58" s="1">
        <v>48.57</v>
      </c>
      <c r="U58" s="2">
        <v>45415</v>
      </c>
      <c r="V58">
        <f t="shared" si="0"/>
        <v>48.07</v>
      </c>
      <c r="W58">
        <f t="shared" si="1"/>
        <v>49.07</v>
      </c>
    </row>
    <row r="59" spans="1:23" x14ac:dyDescent="0.45">
      <c r="A59" s="2">
        <v>45385</v>
      </c>
      <c r="B59" s="1">
        <v>48.17</v>
      </c>
      <c r="C59" s="1">
        <v>22020310</v>
      </c>
      <c r="D59" s="1">
        <v>48.26</v>
      </c>
      <c r="E59" s="1">
        <v>48.56</v>
      </c>
      <c r="F59" s="1">
        <v>48.104999999999997</v>
      </c>
      <c r="G59" s="1">
        <v>49.13</v>
      </c>
      <c r="H59" s="1">
        <v>25214520</v>
      </c>
      <c r="I59" s="1">
        <v>48.37</v>
      </c>
      <c r="J59" s="1">
        <v>49.465000000000003</v>
      </c>
      <c r="K59" s="1">
        <v>48.225000000000001</v>
      </c>
      <c r="U59" s="2">
        <v>45385</v>
      </c>
      <c r="V59">
        <f t="shared" si="0"/>
        <v>48.56</v>
      </c>
      <c r="W59">
        <f t="shared" si="1"/>
        <v>49.465000000000003</v>
      </c>
    </row>
    <row r="60" spans="1:23" x14ac:dyDescent="0.45">
      <c r="A60" s="2">
        <v>45294</v>
      </c>
      <c r="B60" s="1">
        <v>48.34</v>
      </c>
      <c r="C60" s="1">
        <v>47829400</v>
      </c>
      <c r="D60" s="1">
        <v>50.08</v>
      </c>
      <c r="E60" s="1">
        <v>50.11</v>
      </c>
      <c r="F60" s="1">
        <v>48.164999999999999</v>
      </c>
      <c r="G60" s="1">
        <v>48.4</v>
      </c>
      <c r="H60" s="1">
        <v>18508070</v>
      </c>
      <c r="I60" s="1">
        <v>48.11</v>
      </c>
      <c r="J60" s="1">
        <v>48.42</v>
      </c>
      <c r="K60" s="1">
        <v>47.66</v>
      </c>
      <c r="U60" s="2">
        <v>45294</v>
      </c>
      <c r="V60">
        <f t="shared" si="0"/>
        <v>50.11</v>
      </c>
      <c r="W60">
        <f t="shared" si="1"/>
        <v>48.42</v>
      </c>
    </row>
    <row r="61" spans="1:23" x14ac:dyDescent="0.45">
      <c r="A61" t="s">
        <v>43</v>
      </c>
      <c r="B61" s="1">
        <v>49.67</v>
      </c>
      <c r="C61" s="1">
        <v>37342050</v>
      </c>
      <c r="D61" s="1">
        <v>49.19</v>
      </c>
      <c r="E61" s="1">
        <v>49.725000000000001</v>
      </c>
      <c r="F61" s="1">
        <v>48.73</v>
      </c>
      <c r="G61" s="1">
        <v>48.37</v>
      </c>
      <c r="H61" s="1">
        <v>22962460</v>
      </c>
      <c r="I61" s="1">
        <v>48.19</v>
      </c>
      <c r="J61" s="1">
        <v>48.48</v>
      </c>
      <c r="K61" s="1">
        <v>48.13</v>
      </c>
      <c r="U61" s="2" t="s">
        <v>43</v>
      </c>
      <c r="V61">
        <f t="shared" si="0"/>
        <v>49.725000000000001</v>
      </c>
      <c r="W61">
        <f t="shared" si="1"/>
        <v>48.48</v>
      </c>
    </row>
    <row r="62" spans="1:23" x14ac:dyDescent="0.45">
      <c r="A62" t="s">
        <v>44</v>
      </c>
      <c r="B62" s="1">
        <v>48.95</v>
      </c>
      <c r="C62" s="1">
        <v>17379730</v>
      </c>
      <c r="D62" s="1">
        <v>48.98</v>
      </c>
      <c r="E62" s="1">
        <v>49.18</v>
      </c>
      <c r="F62" s="1">
        <v>48.35</v>
      </c>
      <c r="G62" s="1">
        <v>48.06</v>
      </c>
      <c r="H62" s="1">
        <v>14635130</v>
      </c>
      <c r="I62" s="1">
        <v>48.2</v>
      </c>
      <c r="J62" s="1">
        <v>48.48</v>
      </c>
      <c r="K62" s="1">
        <v>48.01</v>
      </c>
      <c r="U62" s="2" t="s">
        <v>44</v>
      </c>
      <c r="V62">
        <f t="shared" si="0"/>
        <v>49.18</v>
      </c>
      <c r="W62">
        <f t="shared" si="1"/>
        <v>48.48</v>
      </c>
    </row>
    <row r="63" spans="1:23" x14ac:dyDescent="0.45">
      <c r="A63" t="s">
        <v>45</v>
      </c>
      <c r="B63" s="1">
        <v>48.68</v>
      </c>
      <c r="C63" s="1">
        <v>15149100</v>
      </c>
      <c r="D63" s="1">
        <v>48.31</v>
      </c>
      <c r="E63" s="1">
        <v>48.82</v>
      </c>
      <c r="F63" s="1">
        <v>48.23</v>
      </c>
      <c r="G63" s="1">
        <v>48.31</v>
      </c>
      <c r="H63" s="1">
        <v>12515380</v>
      </c>
      <c r="I63" s="1">
        <v>48.15</v>
      </c>
      <c r="J63" s="1">
        <v>48.45</v>
      </c>
      <c r="K63" s="1">
        <v>48.02</v>
      </c>
      <c r="U63" s="2" t="s">
        <v>45</v>
      </c>
      <c r="V63">
        <f t="shared" si="0"/>
        <v>48.82</v>
      </c>
      <c r="W63">
        <f t="shared" si="1"/>
        <v>48.45</v>
      </c>
    </row>
    <row r="64" spans="1:23" x14ac:dyDescent="0.45">
      <c r="A64" t="s">
        <v>46</v>
      </c>
      <c r="B64" s="1">
        <v>48.06</v>
      </c>
      <c r="C64" s="1">
        <v>12096900</v>
      </c>
      <c r="D64" s="1">
        <v>48</v>
      </c>
      <c r="E64" s="1">
        <v>48.1</v>
      </c>
      <c r="F64" s="1">
        <v>47.7</v>
      </c>
      <c r="G64" s="1">
        <v>48.4</v>
      </c>
      <c r="H64" s="1">
        <v>13018740</v>
      </c>
      <c r="I64" s="1">
        <v>48.85</v>
      </c>
      <c r="J64" s="1">
        <v>48.9</v>
      </c>
      <c r="K64" s="1">
        <v>48.36</v>
      </c>
      <c r="U64" s="2" t="s">
        <v>46</v>
      </c>
      <c r="V64">
        <f t="shared" si="0"/>
        <v>48.1</v>
      </c>
      <c r="W64">
        <f t="shared" si="1"/>
        <v>48.9</v>
      </c>
    </row>
    <row r="65" spans="1:23" x14ac:dyDescent="0.45">
      <c r="A65" t="s">
        <v>47</v>
      </c>
      <c r="B65" s="1">
        <v>47.79</v>
      </c>
      <c r="C65" s="1">
        <v>12449350</v>
      </c>
      <c r="D65" s="1">
        <v>48</v>
      </c>
      <c r="E65" s="1">
        <v>48.09</v>
      </c>
      <c r="F65" s="1">
        <v>47.65</v>
      </c>
      <c r="G65" s="1">
        <v>48.86</v>
      </c>
      <c r="H65" s="1">
        <v>13141860</v>
      </c>
      <c r="I65" s="1">
        <v>48.62</v>
      </c>
      <c r="J65" s="1">
        <v>49.14</v>
      </c>
      <c r="K65" s="1">
        <v>48.5</v>
      </c>
      <c r="U65" s="2" t="s">
        <v>47</v>
      </c>
      <c r="V65">
        <f t="shared" si="0"/>
        <v>48.09</v>
      </c>
      <c r="W65">
        <f t="shared" si="1"/>
        <v>49.14</v>
      </c>
    </row>
    <row r="66" spans="1:23" x14ac:dyDescent="0.45">
      <c r="A66" t="s">
        <v>48</v>
      </c>
      <c r="B66" s="1">
        <v>48</v>
      </c>
      <c r="C66" s="1">
        <v>15130160</v>
      </c>
      <c r="D66" s="1">
        <v>47.44</v>
      </c>
      <c r="E66" s="1">
        <v>48.14</v>
      </c>
      <c r="F66" s="1">
        <v>47.25</v>
      </c>
      <c r="G66" s="1">
        <v>48.57</v>
      </c>
      <c r="H66" s="1">
        <v>22020350</v>
      </c>
      <c r="I66" s="1">
        <v>48.27</v>
      </c>
      <c r="J66" s="1">
        <v>48.7</v>
      </c>
      <c r="K66" s="1">
        <v>48.154000000000003</v>
      </c>
      <c r="U66" s="2" t="s">
        <v>48</v>
      </c>
      <c r="V66">
        <f t="shared" si="0"/>
        <v>48.14</v>
      </c>
      <c r="W66">
        <f t="shared" si="1"/>
        <v>48.7</v>
      </c>
    </row>
    <row r="67" spans="1:23" x14ac:dyDescent="0.45">
      <c r="A67" t="s">
        <v>49</v>
      </c>
      <c r="B67" s="1">
        <v>47.28</v>
      </c>
      <c r="C67" s="1">
        <v>14308160</v>
      </c>
      <c r="D67" s="1">
        <v>47.21</v>
      </c>
      <c r="E67" s="1">
        <v>47.46</v>
      </c>
      <c r="F67" s="1">
        <v>47.005000000000003</v>
      </c>
      <c r="G67" s="1">
        <v>48.48</v>
      </c>
      <c r="H67" s="1">
        <v>15999170</v>
      </c>
      <c r="I67" s="1">
        <v>48.45</v>
      </c>
      <c r="J67" s="1">
        <v>48.52</v>
      </c>
      <c r="K67" s="1">
        <v>47.9</v>
      </c>
      <c r="U67" s="2" t="s">
        <v>49</v>
      </c>
      <c r="V67">
        <f t="shared" ref="V67:V130" si="4">INDEX($A:$K,MATCH(U67,$A:$A,0),MATCH($S$2,$A$1:$K$1,0))</f>
        <v>47.46</v>
      </c>
      <c r="W67">
        <f t="shared" ref="W67:W130" si="5">INDEX($A:$K,MATCH(U67,$A:$A,0),MATCH($S$3,$A$1:$K$1,0))</f>
        <v>48.52</v>
      </c>
    </row>
    <row r="68" spans="1:23" x14ac:dyDescent="0.45">
      <c r="A68" t="s">
        <v>50</v>
      </c>
      <c r="B68" s="1">
        <v>47.11</v>
      </c>
      <c r="C68" s="1">
        <v>14162950</v>
      </c>
      <c r="D68" s="1">
        <v>47.22</v>
      </c>
      <c r="E68" s="1">
        <v>47.435000000000002</v>
      </c>
      <c r="F68" s="1">
        <v>46.97</v>
      </c>
      <c r="G68" s="1">
        <v>48.28</v>
      </c>
      <c r="H68" s="1">
        <v>26402460</v>
      </c>
      <c r="I68" s="1">
        <v>47.97</v>
      </c>
      <c r="J68" s="1">
        <v>48.47</v>
      </c>
      <c r="K68" s="1">
        <v>47.85</v>
      </c>
      <c r="U68" s="2" t="s">
        <v>50</v>
      </c>
      <c r="V68">
        <f t="shared" si="4"/>
        <v>47.435000000000002</v>
      </c>
      <c r="W68">
        <f t="shared" si="5"/>
        <v>48.47</v>
      </c>
    </row>
    <row r="69" spans="1:23" x14ac:dyDescent="0.45">
      <c r="A69" t="s">
        <v>51</v>
      </c>
      <c r="B69" s="1">
        <v>50.48</v>
      </c>
      <c r="C69" s="1">
        <v>15497670</v>
      </c>
      <c r="D69" s="1">
        <v>49.914999999999999</v>
      </c>
      <c r="E69" s="1">
        <v>50.51</v>
      </c>
      <c r="F69" s="1">
        <v>49.67</v>
      </c>
      <c r="G69" s="1">
        <v>48.44</v>
      </c>
      <c r="H69" s="1">
        <v>24912310</v>
      </c>
      <c r="I69" s="1">
        <v>48.75</v>
      </c>
      <c r="J69" s="1">
        <v>49.075000000000003</v>
      </c>
      <c r="K69" s="1">
        <v>48.39</v>
      </c>
      <c r="U69" s="2" t="s">
        <v>51</v>
      </c>
      <c r="V69">
        <f t="shared" si="4"/>
        <v>50.51</v>
      </c>
      <c r="W69">
        <f t="shared" si="5"/>
        <v>49.075000000000003</v>
      </c>
    </row>
    <row r="70" spans="1:23" x14ac:dyDescent="0.45">
      <c r="A70" t="s">
        <v>52</v>
      </c>
      <c r="B70" s="1">
        <v>49.66</v>
      </c>
      <c r="C70" s="1">
        <v>12173940</v>
      </c>
      <c r="D70" s="1">
        <v>49.531999999999996</v>
      </c>
      <c r="E70" s="1">
        <v>49.97</v>
      </c>
      <c r="F70" s="1">
        <v>49.365000000000002</v>
      </c>
      <c r="G70" s="1">
        <v>49.06</v>
      </c>
      <c r="H70" s="1">
        <v>42766540</v>
      </c>
      <c r="I70" s="1">
        <v>48.255000000000003</v>
      </c>
      <c r="J70" s="1">
        <v>49.685000000000002</v>
      </c>
      <c r="K70" s="1">
        <v>48.19</v>
      </c>
      <c r="U70" s="2" t="s">
        <v>52</v>
      </c>
      <c r="V70">
        <f t="shared" si="4"/>
        <v>49.97</v>
      </c>
      <c r="W70">
        <f t="shared" si="5"/>
        <v>49.685000000000002</v>
      </c>
    </row>
    <row r="71" spans="1:23" x14ac:dyDescent="0.45">
      <c r="A71" t="s">
        <v>53</v>
      </c>
      <c r="B71" s="1">
        <v>49.68</v>
      </c>
      <c r="C71" s="1">
        <v>13289080</v>
      </c>
      <c r="D71" s="1">
        <v>49.92</v>
      </c>
      <c r="E71" s="1">
        <v>50</v>
      </c>
      <c r="F71" s="1">
        <v>49.57</v>
      </c>
      <c r="G71" s="1">
        <v>50.28</v>
      </c>
      <c r="H71" s="1">
        <v>31176440</v>
      </c>
      <c r="I71" s="1">
        <v>49.57</v>
      </c>
      <c r="J71" s="1">
        <v>50.34</v>
      </c>
      <c r="K71" s="1">
        <v>49.5518</v>
      </c>
      <c r="U71" s="2" t="s">
        <v>53</v>
      </c>
      <c r="V71">
        <f t="shared" si="4"/>
        <v>50</v>
      </c>
      <c r="W71">
        <f t="shared" si="5"/>
        <v>50.34</v>
      </c>
    </row>
    <row r="72" spans="1:23" x14ac:dyDescent="0.45">
      <c r="A72" t="s">
        <v>54</v>
      </c>
      <c r="B72" s="1">
        <v>49.78</v>
      </c>
      <c r="C72" s="1">
        <v>15950610</v>
      </c>
      <c r="D72" s="1">
        <v>49.7</v>
      </c>
      <c r="E72" s="1">
        <v>50.14</v>
      </c>
      <c r="F72" s="1">
        <v>49.65</v>
      </c>
      <c r="G72" s="1">
        <v>49.64</v>
      </c>
      <c r="H72" s="1">
        <v>23633710</v>
      </c>
      <c r="I72" s="1">
        <v>49.62</v>
      </c>
      <c r="J72" s="1">
        <v>49.94</v>
      </c>
      <c r="K72" s="1">
        <v>49.14</v>
      </c>
      <c r="U72" s="2" t="s">
        <v>54</v>
      </c>
      <c r="V72">
        <f t="shared" si="4"/>
        <v>50.14</v>
      </c>
      <c r="W72">
        <f t="shared" si="5"/>
        <v>49.94</v>
      </c>
    </row>
    <row r="73" spans="1:23" x14ac:dyDescent="0.45">
      <c r="A73" s="2">
        <v>45628</v>
      </c>
      <c r="B73" s="1">
        <v>49.81</v>
      </c>
      <c r="C73" s="1">
        <v>16029600</v>
      </c>
      <c r="D73" s="1">
        <v>49.79</v>
      </c>
      <c r="E73" s="1">
        <v>49.91</v>
      </c>
      <c r="F73" s="1">
        <v>49.14</v>
      </c>
      <c r="G73" s="1">
        <v>49.99</v>
      </c>
      <c r="H73" s="1">
        <v>19046330</v>
      </c>
      <c r="I73" s="1">
        <v>50.03</v>
      </c>
      <c r="J73" s="1">
        <v>50.2</v>
      </c>
      <c r="K73" s="1">
        <v>49.524999999999999</v>
      </c>
      <c r="U73" s="2">
        <v>45628</v>
      </c>
      <c r="V73">
        <f t="shared" si="4"/>
        <v>49.91</v>
      </c>
      <c r="W73">
        <f t="shared" si="5"/>
        <v>50.2</v>
      </c>
    </row>
    <row r="74" spans="1:23" x14ac:dyDescent="0.45">
      <c r="A74" s="2">
        <v>45537</v>
      </c>
      <c r="B74" s="1">
        <v>50.21</v>
      </c>
      <c r="C74" s="1">
        <v>13964140</v>
      </c>
      <c r="D74" s="1">
        <v>50.22</v>
      </c>
      <c r="E74" s="1">
        <v>50.58</v>
      </c>
      <c r="F74" s="1">
        <v>50.04</v>
      </c>
      <c r="G74" s="1">
        <v>50.13</v>
      </c>
      <c r="H74" s="1">
        <v>24076860</v>
      </c>
      <c r="I74" s="1">
        <v>49.93</v>
      </c>
      <c r="J74" s="1">
        <v>50.26</v>
      </c>
      <c r="K74" s="1">
        <v>49.63</v>
      </c>
      <c r="U74" s="2">
        <v>45537</v>
      </c>
      <c r="V74">
        <f t="shared" si="4"/>
        <v>50.58</v>
      </c>
      <c r="W74">
        <f t="shared" si="5"/>
        <v>50.26</v>
      </c>
    </row>
    <row r="75" spans="1:23" x14ac:dyDescent="0.45">
      <c r="A75" s="2">
        <v>45506</v>
      </c>
      <c r="B75" s="1">
        <v>50.02</v>
      </c>
      <c r="C75" s="1">
        <v>19155370</v>
      </c>
      <c r="D75" s="1">
        <v>49.87</v>
      </c>
      <c r="E75" s="1">
        <v>50.25</v>
      </c>
      <c r="F75" s="1">
        <v>49.73</v>
      </c>
      <c r="G75" s="1">
        <v>49.95</v>
      </c>
      <c r="H75" s="1">
        <v>19598990</v>
      </c>
      <c r="I75" s="1">
        <v>49.9</v>
      </c>
      <c r="J75" s="1">
        <v>49.99</v>
      </c>
      <c r="K75" s="1">
        <v>49.55</v>
      </c>
      <c r="U75" s="2">
        <v>45506</v>
      </c>
      <c r="V75">
        <f t="shared" si="4"/>
        <v>50.25</v>
      </c>
      <c r="W75">
        <f t="shared" si="5"/>
        <v>49.99</v>
      </c>
    </row>
    <row r="76" spans="1:23" x14ac:dyDescent="0.45">
      <c r="A76" s="2">
        <v>45475</v>
      </c>
      <c r="B76" s="1">
        <v>49.74</v>
      </c>
      <c r="C76" s="1">
        <v>17816970</v>
      </c>
      <c r="D76" s="1">
        <v>49.76</v>
      </c>
      <c r="E76" s="1">
        <v>50.085000000000001</v>
      </c>
      <c r="F76" s="1">
        <v>49.260899999999999</v>
      </c>
      <c r="G76" s="1">
        <v>49.77</v>
      </c>
      <c r="H76" s="1">
        <v>16794360</v>
      </c>
      <c r="I76" s="1">
        <v>50.3</v>
      </c>
      <c r="J76" s="1">
        <v>50.35</v>
      </c>
      <c r="K76" s="1">
        <v>49.46</v>
      </c>
      <c r="U76" s="2">
        <v>45475</v>
      </c>
      <c r="V76">
        <f t="shared" si="4"/>
        <v>50.085000000000001</v>
      </c>
      <c r="W76">
        <f t="shared" si="5"/>
        <v>50.35</v>
      </c>
    </row>
    <row r="77" spans="1:23" x14ac:dyDescent="0.45">
      <c r="A77" s="2">
        <v>45445</v>
      </c>
      <c r="B77" s="1">
        <v>49.67</v>
      </c>
      <c r="C77" s="1">
        <v>51990280</v>
      </c>
      <c r="D77" s="1">
        <v>49.91</v>
      </c>
      <c r="E77" s="1">
        <v>50.024999999999999</v>
      </c>
      <c r="F77" s="1">
        <v>49.604999999999997</v>
      </c>
      <c r="G77" s="1">
        <v>49.98</v>
      </c>
      <c r="H77" s="1">
        <v>19265800</v>
      </c>
      <c r="I77" s="1">
        <v>50.31</v>
      </c>
      <c r="J77" s="1">
        <v>50.61</v>
      </c>
      <c r="K77" s="1">
        <v>49.784999999999997</v>
      </c>
      <c r="U77" s="2">
        <v>45445</v>
      </c>
      <c r="V77">
        <f t="shared" si="4"/>
        <v>50.024999999999999</v>
      </c>
      <c r="W77">
        <f t="shared" si="5"/>
        <v>50.61</v>
      </c>
    </row>
    <row r="78" spans="1:23" x14ac:dyDescent="0.45">
      <c r="A78" s="2">
        <v>45414</v>
      </c>
      <c r="B78" s="1">
        <v>50.17</v>
      </c>
      <c r="C78" s="1">
        <v>19074760</v>
      </c>
      <c r="D78" s="1">
        <v>49.99</v>
      </c>
      <c r="E78" s="1">
        <v>50.484999999999999</v>
      </c>
      <c r="F78" s="1">
        <v>49.74</v>
      </c>
      <c r="G78" s="1">
        <v>49.51</v>
      </c>
      <c r="H78" s="1">
        <v>19601990</v>
      </c>
      <c r="I78" s="1">
        <v>49.94</v>
      </c>
      <c r="J78" s="1">
        <v>50.15</v>
      </c>
      <c r="K78" s="1">
        <v>49.26</v>
      </c>
      <c r="U78" s="2">
        <v>45414</v>
      </c>
      <c r="V78">
        <f t="shared" si="4"/>
        <v>50.484999999999999</v>
      </c>
      <c r="W78">
        <f t="shared" si="5"/>
        <v>50.15</v>
      </c>
    </row>
    <row r="79" spans="1:23" x14ac:dyDescent="0.45">
      <c r="A79" s="2">
        <v>45324</v>
      </c>
      <c r="B79" s="1">
        <v>49.86</v>
      </c>
      <c r="C79" s="1">
        <v>19825590</v>
      </c>
      <c r="D79" s="1">
        <v>49.11</v>
      </c>
      <c r="E79" s="1">
        <v>50.09</v>
      </c>
      <c r="F79" s="1">
        <v>49.11</v>
      </c>
      <c r="G79" s="1">
        <v>50.18</v>
      </c>
      <c r="H79" s="1">
        <v>20533100</v>
      </c>
      <c r="I79" s="1">
        <v>50.14</v>
      </c>
      <c r="J79" s="1">
        <v>50.38</v>
      </c>
      <c r="K79" s="1">
        <v>49.615000000000002</v>
      </c>
      <c r="U79" s="2">
        <v>45324</v>
      </c>
      <c r="V79">
        <f t="shared" si="4"/>
        <v>50.09</v>
      </c>
      <c r="W79">
        <f t="shared" si="5"/>
        <v>50.38</v>
      </c>
    </row>
    <row r="80" spans="1:23" x14ac:dyDescent="0.45">
      <c r="A80" s="2">
        <v>45293</v>
      </c>
      <c r="B80" s="1">
        <v>49.03</v>
      </c>
      <c r="C80" s="1">
        <v>21716990</v>
      </c>
      <c r="D80" s="1">
        <v>47.77</v>
      </c>
      <c r="E80" s="1">
        <v>49.23</v>
      </c>
      <c r="F80" s="1">
        <v>47.72</v>
      </c>
      <c r="G80" s="1">
        <v>50.18</v>
      </c>
      <c r="H80" s="1">
        <v>20635670</v>
      </c>
      <c r="I80" s="1">
        <v>50.23</v>
      </c>
      <c r="J80" s="1">
        <v>50.46</v>
      </c>
      <c r="K80" s="1">
        <v>49.82</v>
      </c>
      <c r="U80" s="2">
        <v>45293</v>
      </c>
      <c r="V80">
        <f t="shared" si="4"/>
        <v>49.23</v>
      </c>
      <c r="W80">
        <f t="shared" si="5"/>
        <v>50.46</v>
      </c>
    </row>
    <row r="81" spans="1:23" x14ac:dyDescent="0.45">
      <c r="A81" t="s">
        <v>55</v>
      </c>
      <c r="B81" s="1">
        <v>48.41</v>
      </c>
      <c r="C81" s="1">
        <v>15452950</v>
      </c>
      <c r="D81" s="1">
        <v>48.95</v>
      </c>
      <c r="E81" s="1">
        <v>49</v>
      </c>
      <c r="F81" s="1">
        <v>48.173999999999999</v>
      </c>
      <c r="G81" s="1">
        <v>50.18</v>
      </c>
      <c r="H81" s="1">
        <v>29311790</v>
      </c>
      <c r="I81" s="1">
        <v>51.85</v>
      </c>
      <c r="J81" s="1">
        <v>51.94</v>
      </c>
      <c r="K81" s="1">
        <v>50.07</v>
      </c>
      <c r="U81" s="2" t="s">
        <v>55</v>
      </c>
      <c r="V81">
        <f t="shared" si="4"/>
        <v>49</v>
      </c>
      <c r="W81">
        <f t="shared" si="5"/>
        <v>51.94</v>
      </c>
    </row>
    <row r="82" spans="1:23" x14ac:dyDescent="0.45">
      <c r="A82" t="s">
        <v>56</v>
      </c>
      <c r="B82" s="1">
        <v>48.91</v>
      </c>
      <c r="C82" s="1">
        <v>17645880</v>
      </c>
      <c r="D82" s="1">
        <v>48.61</v>
      </c>
      <c r="E82" s="1">
        <v>49.35</v>
      </c>
      <c r="F82" s="1">
        <v>48.6</v>
      </c>
      <c r="G82" s="1">
        <v>52.24</v>
      </c>
      <c r="H82" s="1">
        <v>14322140</v>
      </c>
      <c r="I82" s="1">
        <v>52.3</v>
      </c>
      <c r="J82" s="1">
        <v>52.414999999999999</v>
      </c>
      <c r="K82" s="1">
        <v>51.994999999999997</v>
      </c>
      <c r="U82" s="2" t="s">
        <v>56</v>
      </c>
      <c r="V82">
        <f t="shared" si="4"/>
        <v>49.35</v>
      </c>
      <c r="W82">
        <f t="shared" si="5"/>
        <v>52.414999999999999</v>
      </c>
    </row>
    <row r="83" spans="1:23" x14ac:dyDescent="0.45">
      <c r="A83" t="s">
        <v>57</v>
      </c>
      <c r="B83" s="1">
        <v>55.98</v>
      </c>
      <c r="C83" s="1">
        <v>18250000</v>
      </c>
      <c r="D83" s="1">
        <v>55.61</v>
      </c>
      <c r="E83" s="1">
        <v>56.2</v>
      </c>
      <c r="F83" s="1">
        <v>55.4</v>
      </c>
      <c r="G83" s="1">
        <v>52.29</v>
      </c>
      <c r="H83" s="1">
        <v>13492410</v>
      </c>
      <c r="I83" s="1">
        <v>51.841999999999999</v>
      </c>
      <c r="J83" s="1">
        <v>52.384999999999998</v>
      </c>
      <c r="K83" s="1">
        <v>51.83</v>
      </c>
      <c r="U83" s="2" t="s">
        <v>57</v>
      </c>
      <c r="V83">
        <f t="shared" si="4"/>
        <v>56.2</v>
      </c>
      <c r="W83">
        <f t="shared" si="5"/>
        <v>52.384999999999998</v>
      </c>
    </row>
    <row r="84" spans="1:23" x14ac:dyDescent="0.45">
      <c r="A84" t="s">
        <v>58</v>
      </c>
      <c r="B84" s="1">
        <v>55.46</v>
      </c>
      <c r="C84" s="1">
        <v>15665990</v>
      </c>
      <c r="D84" s="1">
        <v>55.48</v>
      </c>
      <c r="E84" s="1">
        <v>55.82</v>
      </c>
      <c r="F84" s="1">
        <v>55.28</v>
      </c>
      <c r="G84" s="1">
        <v>52.14</v>
      </c>
      <c r="H84" s="1">
        <v>13160320</v>
      </c>
      <c r="I84" s="1">
        <v>52.42</v>
      </c>
      <c r="J84" s="1">
        <v>52.62</v>
      </c>
      <c r="K84" s="1">
        <v>51.99</v>
      </c>
      <c r="U84" s="2" t="s">
        <v>58</v>
      </c>
      <c r="V84">
        <f t="shared" si="4"/>
        <v>55.82</v>
      </c>
      <c r="W84">
        <f t="shared" si="5"/>
        <v>52.62</v>
      </c>
    </row>
    <row r="85" spans="1:23" x14ac:dyDescent="0.45">
      <c r="A85" t="s">
        <v>59</v>
      </c>
      <c r="B85" s="1">
        <v>55.44</v>
      </c>
      <c r="C85" s="1">
        <v>18283190</v>
      </c>
      <c r="D85" s="1">
        <v>55.2</v>
      </c>
      <c r="E85" s="1">
        <v>55.79</v>
      </c>
      <c r="F85" s="1">
        <v>55.15</v>
      </c>
      <c r="G85" s="1">
        <v>52.33</v>
      </c>
      <c r="H85" s="1">
        <v>18936640</v>
      </c>
      <c r="I85" s="1">
        <v>51.75</v>
      </c>
      <c r="J85" s="1">
        <v>52.56</v>
      </c>
      <c r="K85" s="1">
        <v>51.75</v>
      </c>
      <c r="U85" s="2" t="s">
        <v>59</v>
      </c>
      <c r="V85">
        <f t="shared" si="4"/>
        <v>55.79</v>
      </c>
      <c r="W85">
        <f t="shared" si="5"/>
        <v>52.56</v>
      </c>
    </row>
    <row r="86" spans="1:23" x14ac:dyDescent="0.45">
      <c r="A86" t="s">
        <v>60</v>
      </c>
      <c r="B86" s="1">
        <v>55.04</v>
      </c>
      <c r="C86" s="1">
        <v>28839760</v>
      </c>
      <c r="D86" s="1">
        <v>54.63</v>
      </c>
      <c r="E86" s="1">
        <v>55.46</v>
      </c>
      <c r="F86" s="1">
        <v>54.62</v>
      </c>
      <c r="G86" s="1">
        <v>51.31</v>
      </c>
      <c r="H86" s="1">
        <v>19458520</v>
      </c>
      <c r="I86" s="1">
        <v>52</v>
      </c>
      <c r="J86" s="1">
        <v>52</v>
      </c>
      <c r="K86" s="1">
        <v>51.204999999999998</v>
      </c>
      <c r="U86" s="2" t="s">
        <v>60</v>
      </c>
      <c r="V86">
        <f t="shared" si="4"/>
        <v>55.46</v>
      </c>
      <c r="W86">
        <f t="shared" si="5"/>
        <v>52</v>
      </c>
    </row>
    <row r="87" spans="1:23" x14ac:dyDescent="0.45">
      <c r="A87" t="s">
        <v>61</v>
      </c>
      <c r="B87" s="1">
        <v>54.73</v>
      </c>
      <c r="C87" s="1">
        <v>45278040</v>
      </c>
      <c r="D87" s="1">
        <v>54.44</v>
      </c>
      <c r="E87" s="1">
        <v>55.835000000000001</v>
      </c>
      <c r="F87" s="1">
        <v>54.37</v>
      </c>
      <c r="G87" s="1">
        <v>51.76</v>
      </c>
      <c r="H87" s="1">
        <v>15044330</v>
      </c>
      <c r="I87" s="1">
        <v>51.39</v>
      </c>
      <c r="J87" s="1">
        <v>51.82</v>
      </c>
      <c r="K87" s="1">
        <v>51.3</v>
      </c>
      <c r="U87" s="2" t="s">
        <v>61</v>
      </c>
      <c r="V87">
        <f t="shared" si="4"/>
        <v>55.835000000000001</v>
      </c>
      <c r="W87">
        <f t="shared" si="5"/>
        <v>51.82</v>
      </c>
    </row>
    <row r="88" spans="1:23" x14ac:dyDescent="0.45">
      <c r="A88" t="s">
        <v>62</v>
      </c>
      <c r="B88" s="1">
        <v>52.96</v>
      </c>
      <c r="C88" s="1">
        <v>26470180</v>
      </c>
      <c r="D88" s="1">
        <v>53.19</v>
      </c>
      <c r="E88" s="1">
        <v>53.52</v>
      </c>
      <c r="F88" s="1">
        <v>52.87</v>
      </c>
      <c r="G88" s="1">
        <v>51.57</v>
      </c>
      <c r="H88" s="1">
        <v>20298720</v>
      </c>
      <c r="I88" s="1">
        <v>51.55</v>
      </c>
      <c r="J88" s="1">
        <v>51.78</v>
      </c>
      <c r="K88" s="1">
        <v>51.41</v>
      </c>
      <c r="U88" s="2" t="s">
        <v>62</v>
      </c>
      <c r="V88">
        <f t="shared" si="4"/>
        <v>53.52</v>
      </c>
      <c r="W88">
        <f t="shared" si="5"/>
        <v>51.78</v>
      </c>
    </row>
    <row r="89" spans="1:23" x14ac:dyDescent="0.45">
      <c r="A89" t="s">
        <v>63</v>
      </c>
      <c r="B89" s="1">
        <v>53.35</v>
      </c>
      <c r="C89" s="1">
        <v>20173360</v>
      </c>
      <c r="D89" s="1">
        <v>53.62</v>
      </c>
      <c r="E89" s="1">
        <v>53.728900000000003</v>
      </c>
      <c r="F89" s="1">
        <v>53.18</v>
      </c>
      <c r="G89" s="1">
        <v>51.27</v>
      </c>
      <c r="H89" s="1">
        <v>23015260</v>
      </c>
      <c r="I89" s="1">
        <v>50.75</v>
      </c>
      <c r="J89" s="1">
        <v>51.384999999999998</v>
      </c>
      <c r="K89" s="1">
        <v>50.73</v>
      </c>
      <c r="U89" s="2" t="s">
        <v>63</v>
      </c>
      <c r="V89">
        <f t="shared" si="4"/>
        <v>53.728900000000003</v>
      </c>
      <c r="W89">
        <f t="shared" si="5"/>
        <v>51.384999999999998</v>
      </c>
    </row>
    <row r="90" spans="1:23" x14ac:dyDescent="0.45">
      <c r="A90" t="s">
        <v>64</v>
      </c>
      <c r="B90" s="1">
        <v>53.88</v>
      </c>
      <c r="C90" s="1">
        <v>20707310</v>
      </c>
      <c r="D90" s="1">
        <v>53.8</v>
      </c>
      <c r="E90" s="1">
        <v>54.13</v>
      </c>
      <c r="F90" s="1">
        <v>53.72</v>
      </c>
      <c r="G90" s="1">
        <v>50.75</v>
      </c>
      <c r="H90" s="1">
        <v>18487540</v>
      </c>
      <c r="I90" s="1">
        <v>50.3</v>
      </c>
      <c r="J90" s="1">
        <v>50.8</v>
      </c>
      <c r="K90" s="1">
        <v>50.28</v>
      </c>
      <c r="U90" s="2" t="s">
        <v>64</v>
      </c>
      <c r="V90">
        <f t="shared" si="4"/>
        <v>54.13</v>
      </c>
      <c r="W90">
        <f t="shared" si="5"/>
        <v>50.8</v>
      </c>
    </row>
    <row r="91" spans="1:23" x14ac:dyDescent="0.45">
      <c r="A91" t="s">
        <v>65</v>
      </c>
      <c r="B91" s="1">
        <v>53.79</v>
      </c>
      <c r="C91" s="1">
        <v>14344470</v>
      </c>
      <c r="D91" s="1">
        <v>53.35</v>
      </c>
      <c r="E91" s="1">
        <v>53.945</v>
      </c>
      <c r="F91" s="1">
        <v>53.185000000000002</v>
      </c>
      <c r="G91" s="1">
        <v>50.3</v>
      </c>
      <c r="H91" s="1">
        <v>17370640</v>
      </c>
      <c r="I91" s="1">
        <v>50.24</v>
      </c>
      <c r="J91" s="1">
        <v>50.43</v>
      </c>
      <c r="K91" s="1">
        <v>49.91</v>
      </c>
      <c r="U91" s="2" t="s">
        <v>65</v>
      </c>
      <c r="V91">
        <f t="shared" si="4"/>
        <v>53.945</v>
      </c>
      <c r="W91">
        <f t="shared" si="5"/>
        <v>50.43</v>
      </c>
    </row>
    <row r="92" spans="1:23" x14ac:dyDescent="0.45">
      <c r="A92" t="s">
        <v>66</v>
      </c>
      <c r="B92" s="1">
        <v>53.37</v>
      </c>
      <c r="C92" s="1">
        <v>16329460</v>
      </c>
      <c r="D92" s="1">
        <v>53.41</v>
      </c>
      <c r="E92" s="1">
        <v>54.14</v>
      </c>
      <c r="F92" s="1">
        <v>53.17</v>
      </c>
      <c r="G92" s="1">
        <v>50.59</v>
      </c>
      <c r="H92" s="1">
        <v>17015930</v>
      </c>
      <c r="I92" s="1">
        <v>50.25</v>
      </c>
      <c r="J92" s="1">
        <v>50.59</v>
      </c>
      <c r="K92" s="1">
        <v>50.07</v>
      </c>
      <c r="U92" s="2" t="s">
        <v>66</v>
      </c>
      <c r="V92">
        <f t="shared" si="4"/>
        <v>54.14</v>
      </c>
      <c r="W92">
        <f t="shared" si="5"/>
        <v>50.59</v>
      </c>
    </row>
    <row r="93" spans="1:23" x14ac:dyDescent="0.45">
      <c r="A93" s="2">
        <v>45627</v>
      </c>
      <c r="B93" s="1">
        <v>52.99</v>
      </c>
      <c r="C93" s="1">
        <v>18765520</v>
      </c>
      <c r="D93" s="1">
        <v>52.9</v>
      </c>
      <c r="E93" s="1">
        <v>53.45</v>
      </c>
      <c r="F93" s="1">
        <v>52.66</v>
      </c>
      <c r="G93" s="1">
        <v>50.34</v>
      </c>
      <c r="H93" s="1">
        <v>18785710</v>
      </c>
      <c r="I93" s="1">
        <v>50.5</v>
      </c>
      <c r="J93" s="1">
        <v>50.814999999999998</v>
      </c>
      <c r="K93" s="1">
        <v>50.295000000000002</v>
      </c>
      <c r="U93" s="2">
        <v>45627</v>
      </c>
      <c r="V93">
        <f t="shared" si="4"/>
        <v>53.45</v>
      </c>
      <c r="W93">
        <f t="shared" si="5"/>
        <v>50.814999999999998</v>
      </c>
    </row>
    <row r="94" spans="1:23" x14ac:dyDescent="0.45">
      <c r="A94" s="2">
        <v>45597</v>
      </c>
      <c r="B94" s="1">
        <v>53.06</v>
      </c>
      <c r="C94" s="1">
        <v>12224770</v>
      </c>
      <c r="D94" s="1">
        <v>52.66</v>
      </c>
      <c r="E94" s="1">
        <v>53.13</v>
      </c>
      <c r="F94" s="1">
        <v>52.354999999999997</v>
      </c>
      <c r="G94" s="1">
        <v>50.44</v>
      </c>
      <c r="H94" s="1">
        <v>16458250</v>
      </c>
      <c r="I94" s="1">
        <v>50.45</v>
      </c>
      <c r="J94" s="1">
        <v>50.5</v>
      </c>
      <c r="K94" s="1">
        <v>50.04</v>
      </c>
      <c r="U94" s="2">
        <v>45597</v>
      </c>
      <c r="V94">
        <f t="shared" si="4"/>
        <v>53.13</v>
      </c>
      <c r="W94">
        <f t="shared" si="5"/>
        <v>50.5</v>
      </c>
    </row>
    <row r="95" spans="1:23" x14ac:dyDescent="0.45">
      <c r="A95" s="2">
        <v>45566</v>
      </c>
      <c r="B95" s="1">
        <v>53.01</v>
      </c>
      <c r="C95" s="1">
        <v>11327900</v>
      </c>
      <c r="D95" s="1">
        <v>52.97</v>
      </c>
      <c r="E95" s="1">
        <v>53.064999999999998</v>
      </c>
      <c r="F95" s="1">
        <v>52.682000000000002</v>
      </c>
      <c r="G95" s="1">
        <v>50.24</v>
      </c>
      <c r="H95" s="1">
        <v>15174190</v>
      </c>
      <c r="I95" s="1">
        <v>50</v>
      </c>
      <c r="J95" s="1">
        <v>50.32</v>
      </c>
      <c r="K95" s="1">
        <v>49.82</v>
      </c>
      <c r="U95" s="2">
        <v>45566</v>
      </c>
      <c r="V95">
        <f t="shared" si="4"/>
        <v>53.064999999999998</v>
      </c>
      <c r="W95">
        <f t="shared" si="5"/>
        <v>50.32</v>
      </c>
    </row>
    <row r="96" spans="1:23" x14ac:dyDescent="0.45">
      <c r="A96" s="2">
        <v>45536</v>
      </c>
      <c r="B96" s="1">
        <v>52.63</v>
      </c>
      <c r="C96" s="1">
        <v>12266940</v>
      </c>
      <c r="D96" s="1">
        <v>52.88</v>
      </c>
      <c r="E96" s="1">
        <v>53.32</v>
      </c>
      <c r="F96" s="1">
        <v>52.54</v>
      </c>
      <c r="G96" s="1">
        <v>49.91</v>
      </c>
      <c r="H96" s="1">
        <v>20489210</v>
      </c>
      <c r="I96" s="1">
        <v>49.96</v>
      </c>
      <c r="J96" s="1">
        <v>50.034999999999997</v>
      </c>
      <c r="K96" s="1">
        <v>49.43</v>
      </c>
      <c r="U96" s="2">
        <v>45536</v>
      </c>
      <c r="V96">
        <f t="shared" si="4"/>
        <v>53.32</v>
      </c>
      <c r="W96">
        <f t="shared" si="5"/>
        <v>50.034999999999997</v>
      </c>
    </row>
    <row r="97" spans="1:23" x14ac:dyDescent="0.45">
      <c r="A97" s="2">
        <v>45505</v>
      </c>
      <c r="B97" s="1">
        <v>53.15</v>
      </c>
      <c r="C97" s="1">
        <v>15193560</v>
      </c>
      <c r="D97" s="1">
        <v>52.49</v>
      </c>
      <c r="E97" s="1">
        <v>53.27</v>
      </c>
      <c r="F97" s="1">
        <v>52.24</v>
      </c>
      <c r="G97" s="1">
        <v>50.46</v>
      </c>
      <c r="H97" s="1">
        <v>18070290</v>
      </c>
      <c r="I97" s="1">
        <v>49.75</v>
      </c>
      <c r="J97" s="1">
        <v>50.5</v>
      </c>
      <c r="K97" s="1">
        <v>49.69</v>
      </c>
      <c r="U97" s="2">
        <v>45505</v>
      </c>
      <c r="V97">
        <f t="shared" si="4"/>
        <v>53.27</v>
      </c>
      <c r="W97">
        <f t="shared" si="5"/>
        <v>50.5</v>
      </c>
    </row>
    <row r="98" spans="1:23" x14ac:dyDescent="0.45">
      <c r="A98" s="2">
        <v>45413</v>
      </c>
      <c r="B98" s="1">
        <v>52.58</v>
      </c>
      <c r="C98" s="1">
        <v>17694350</v>
      </c>
      <c r="D98" s="1">
        <v>52.38</v>
      </c>
      <c r="E98" s="1">
        <v>53.11</v>
      </c>
      <c r="F98" s="1">
        <v>52.32</v>
      </c>
      <c r="G98" s="1">
        <v>50.09</v>
      </c>
      <c r="H98" s="1">
        <v>13989290</v>
      </c>
      <c r="I98" s="1">
        <v>50.18</v>
      </c>
      <c r="J98" s="1">
        <v>50.365000000000002</v>
      </c>
      <c r="K98" s="1">
        <v>49.865000000000002</v>
      </c>
      <c r="U98" s="2">
        <v>45413</v>
      </c>
      <c r="V98">
        <f t="shared" si="4"/>
        <v>53.11</v>
      </c>
      <c r="W98">
        <f t="shared" si="5"/>
        <v>50.365000000000002</v>
      </c>
    </row>
    <row r="99" spans="1:23" x14ac:dyDescent="0.45">
      <c r="A99" s="2">
        <v>45383</v>
      </c>
      <c r="B99" s="1">
        <v>52.66</v>
      </c>
      <c r="C99" s="1">
        <v>15287770</v>
      </c>
      <c r="D99" s="1">
        <v>52.57</v>
      </c>
      <c r="E99" s="1">
        <v>52.78</v>
      </c>
      <c r="F99" s="1">
        <v>52.305</v>
      </c>
      <c r="G99" s="1">
        <v>50.08</v>
      </c>
      <c r="H99" s="1">
        <v>18134120</v>
      </c>
      <c r="I99" s="1">
        <v>50.44</v>
      </c>
      <c r="J99" s="1">
        <v>50.51</v>
      </c>
      <c r="K99" s="1">
        <v>49.99</v>
      </c>
      <c r="U99" s="2">
        <v>45383</v>
      </c>
      <c r="V99">
        <f t="shared" si="4"/>
        <v>52.78</v>
      </c>
      <c r="W99">
        <f t="shared" si="5"/>
        <v>50.51</v>
      </c>
    </row>
    <row r="100" spans="1:23" x14ac:dyDescent="0.45">
      <c r="A100" s="2">
        <v>45352</v>
      </c>
      <c r="B100" s="1">
        <v>52.04</v>
      </c>
      <c r="C100" s="1">
        <v>14195970</v>
      </c>
      <c r="D100" s="1">
        <v>51.84</v>
      </c>
      <c r="E100" s="1">
        <v>52.18</v>
      </c>
      <c r="F100" s="1">
        <v>51.74</v>
      </c>
      <c r="G100" s="1">
        <v>50.51</v>
      </c>
      <c r="H100" s="1">
        <v>20303880</v>
      </c>
      <c r="I100" s="1">
        <v>50.17</v>
      </c>
      <c r="J100" s="1">
        <v>50.68</v>
      </c>
      <c r="K100" s="1">
        <v>49.941000000000003</v>
      </c>
      <c r="U100" s="2">
        <v>45352</v>
      </c>
      <c r="V100">
        <f t="shared" si="4"/>
        <v>52.18</v>
      </c>
      <c r="W100">
        <f t="shared" si="5"/>
        <v>50.68</v>
      </c>
    </row>
    <row r="101" spans="1:23" x14ac:dyDescent="0.45">
      <c r="A101" s="2">
        <v>45323</v>
      </c>
      <c r="B101" s="1">
        <v>52.09</v>
      </c>
      <c r="C101" s="1">
        <v>27493040</v>
      </c>
      <c r="D101" s="1">
        <v>52.061999999999998</v>
      </c>
      <c r="E101" s="1">
        <v>52.42</v>
      </c>
      <c r="F101" s="1">
        <v>51.77</v>
      </c>
      <c r="G101" s="1">
        <v>50.51</v>
      </c>
      <c r="H101" s="1">
        <v>20242940</v>
      </c>
      <c r="I101" s="1">
        <v>50.49</v>
      </c>
      <c r="J101" s="1">
        <v>50.86</v>
      </c>
      <c r="K101" s="1">
        <v>50.25</v>
      </c>
      <c r="U101" s="2">
        <v>45323</v>
      </c>
      <c r="V101">
        <f t="shared" si="4"/>
        <v>52.42</v>
      </c>
      <c r="W101">
        <f t="shared" si="5"/>
        <v>50.86</v>
      </c>
    </row>
    <row r="102" spans="1:23" x14ac:dyDescent="0.45">
      <c r="A102" t="s">
        <v>67</v>
      </c>
      <c r="B102" s="1">
        <v>53</v>
      </c>
      <c r="C102" s="1">
        <v>15795510</v>
      </c>
      <c r="D102" s="1">
        <v>53.6</v>
      </c>
      <c r="E102" s="1">
        <v>53.884999999999998</v>
      </c>
      <c r="F102" s="1">
        <v>52.854999999999997</v>
      </c>
      <c r="G102" s="1">
        <v>50.52</v>
      </c>
      <c r="H102" s="1">
        <v>12492880</v>
      </c>
      <c r="I102" s="1">
        <v>50.45</v>
      </c>
      <c r="J102" s="1">
        <v>50.585000000000001</v>
      </c>
      <c r="K102" s="1">
        <v>50.22</v>
      </c>
      <c r="U102" s="2" t="s">
        <v>67</v>
      </c>
      <c r="V102">
        <f t="shared" si="4"/>
        <v>53.884999999999998</v>
      </c>
      <c r="W102">
        <f t="shared" si="5"/>
        <v>50.585000000000001</v>
      </c>
    </row>
    <row r="103" spans="1:23" x14ac:dyDescent="0.45">
      <c r="A103" t="s">
        <v>68</v>
      </c>
      <c r="B103" s="1">
        <v>53.22</v>
      </c>
      <c r="C103" s="1">
        <v>13563650</v>
      </c>
      <c r="D103" s="1">
        <v>53.54</v>
      </c>
      <c r="E103" s="1">
        <v>53.65</v>
      </c>
      <c r="F103" s="1">
        <v>52.96</v>
      </c>
      <c r="G103" s="1">
        <v>50.48</v>
      </c>
      <c r="H103" s="1">
        <v>8549909</v>
      </c>
      <c r="I103" s="1">
        <v>50.58</v>
      </c>
      <c r="J103" s="1">
        <v>50.63</v>
      </c>
      <c r="K103" s="1">
        <v>50.42</v>
      </c>
      <c r="U103" s="2" t="s">
        <v>68</v>
      </c>
      <c r="V103">
        <f t="shared" si="4"/>
        <v>53.65</v>
      </c>
      <c r="W103">
        <f t="shared" si="5"/>
        <v>50.63</v>
      </c>
    </row>
    <row r="104" spans="1:23" x14ac:dyDescent="0.45">
      <c r="A104" t="s">
        <v>69</v>
      </c>
      <c r="B104" s="1">
        <v>53.6</v>
      </c>
      <c r="C104" s="1">
        <v>16136560</v>
      </c>
      <c r="D104" s="1">
        <v>53.19</v>
      </c>
      <c r="E104" s="1">
        <v>53.76</v>
      </c>
      <c r="F104" s="1">
        <v>53.11</v>
      </c>
      <c r="G104" s="1">
        <v>50.44</v>
      </c>
      <c r="H104" s="1">
        <v>10414330</v>
      </c>
      <c r="I104" s="1">
        <v>50.3</v>
      </c>
      <c r="J104" s="1">
        <v>50.56</v>
      </c>
      <c r="K104" s="1">
        <v>50.28</v>
      </c>
      <c r="U104" s="2" t="s">
        <v>69</v>
      </c>
      <c r="V104">
        <f t="shared" si="4"/>
        <v>53.76</v>
      </c>
      <c r="W104">
        <f t="shared" si="5"/>
        <v>50.56</v>
      </c>
    </row>
    <row r="105" spans="1:23" x14ac:dyDescent="0.45">
      <c r="A105" t="s">
        <v>70</v>
      </c>
      <c r="B105" s="1">
        <v>53.11</v>
      </c>
      <c r="C105" s="1">
        <v>18394420</v>
      </c>
      <c r="D105" s="1">
        <v>52.69</v>
      </c>
      <c r="E105" s="1">
        <v>53.31</v>
      </c>
      <c r="F105" s="1">
        <v>52.67</v>
      </c>
      <c r="G105" s="1">
        <v>50.28</v>
      </c>
      <c r="H105" s="1">
        <v>9721186</v>
      </c>
      <c r="I105" s="1">
        <v>50.11</v>
      </c>
      <c r="J105" s="1">
        <v>50.4</v>
      </c>
      <c r="K105" s="1">
        <v>50.05</v>
      </c>
      <c r="U105" s="2" t="s">
        <v>70</v>
      </c>
      <c r="V105">
        <f t="shared" si="4"/>
        <v>53.31</v>
      </c>
      <c r="W105">
        <f t="shared" si="5"/>
        <v>50.4</v>
      </c>
    </row>
    <row r="106" spans="1:23" x14ac:dyDescent="0.45">
      <c r="A106" t="s">
        <v>71</v>
      </c>
      <c r="B106" s="1">
        <v>52.63</v>
      </c>
      <c r="C106" s="1">
        <v>51284800</v>
      </c>
      <c r="D106" s="1">
        <v>52.744999999999997</v>
      </c>
      <c r="E106" s="1">
        <v>52.994999999999997</v>
      </c>
      <c r="F106" s="1">
        <v>52.524999999999999</v>
      </c>
      <c r="G106" s="1">
        <v>50.09</v>
      </c>
      <c r="H106" s="1">
        <v>12903830</v>
      </c>
      <c r="I106" s="1">
        <v>49.84</v>
      </c>
      <c r="J106" s="1">
        <v>50.39</v>
      </c>
      <c r="K106" s="1">
        <v>49.84</v>
      </c>
      <c r="U106" s="2" t="s">
        <v>71</v>
      </c>
      <c r="V106">
        <f t="shared" si="4"/>
        <v>52.994999999999997</v>
      </c>
      <c r="W106">
        <f t="shared" si="5"/>
        <v>50.39</v>
      </c>
    </row>
    <row r="107" spans="1:23" x14ac:dyDescent="0.45">
      <c r="A107" t="s">
        <v>72</v>
      </c>
      <c r="B107" s="1">
        <v>52.37</v>
      </c>
      <c r="C107" s="1">
        <v>22784430</v>
      </c>
      <c r="D107" s="1">
        <v>52.06</v>
      </c>
      <c r="E107" s="1">
        <v>52.87</v>
      </c>
      <c r="F107" s="1">
        <v>51.914999999999999</v>
      </c>
      <c r="G107" s="1">
        <v>49.7</v>
      </c>
      <c r="H107" s="1">
        <v>18772280</v>
      </c>
      <c r="I107" s="1">
        <v>49.93</v>
      </c>
      <c r="J107" s="1">
        <v>49.98</v>
      </c>
      <c r="K107" s="1">
        <v>49.38</v>
      </c>
      <c r="U107" s="2" t="s">
        <v>72</v>
      </c>
      <c r="V107">
        <f t="shared" si="4"/>
        <v>52.87</v>
      </c>
      <c r="W107">
        <f t="shared" si="5"/>
        <v>49.98</v>
      </c>
    </row>
    <row r="108" spans="1:23" x14ac:dyDescent="0.45">
      <c r="A108" t="s">
        <v>73</v>
      </c>
      <c r="B108" s="1">
        <v>52.43</v>
      </c>
      <c r="C108" s="1">
        <v>21744960</v>
      </c>
      <c r="D108" s="1">
        <v>52.21</v>
      </c>
      <c r="E108" s="1">
        <v>52.44</v>
      </c>
      <c r="F108" s="1">
        <v>51.7</v>
      </c>
      <c r="G108" s="1">
        <v>49.8</v>
      </c>
      <c r="H108" s="1">
        <v>17812180</v>
      </c>
      <c r="I108" s="1">
        <v>50.12</v>
      </c>
      <c r="J108" s="1">
        <v>50.33</v>
      </c>
      <c r="K108" s="1">
        <v>49.79</v>
      </c>
      <c r="U108" s="2" t="s">
        <v>73</v>
      </c>
      <c r="V108">
        <f t="shared" si="4"/>
        <v>52.44</v>
      </c>
      <c r="W108">
        <f t="shared" si="5"/>
        <v>50.33</v>
      </c>
    </row>
    <row r="109" spans="1:23" x14ac:dyDescent="0.45">
      <c r="A109" t="s">
        <v>74</v>
      </c>
      <c r="B109" s="1">
        <v>51.24</v>
      </c>
      <c r="C109" s="1">
        <v>16434160</v>
      </c>
      <c r="D109" s="1">
        <v>50.98</v>
      </c>
      <c r="E109" s="1">
        <v>51.37</v>
      </c>
      <c r="F109" s="1">
        <v>50.852499999999999</v>
      </c>
      <c r="G109" s="1">
        <v>50.18</v>
      </c>
      <c r="H109" s="1">
        <v>17035820</v>
      </c>
      <c r="I109" s="1">
        <v>50.365000000000002</v>
      </c>
      <c r="J109" s="1">
        <v>50.46</v>
      </c>
      <c r="K109" s="1">
        <v>49.835000000000001</v>
      </c>
      <c r="U109" s="2" t="s">
        <v>74</v>
      </c>
      <c r="V109">
        <f t="shared" si="4"/>
        <v>51.37</v>
      </c>
      <c r="W109">
        <f t="shared" si="5"/>
        <v>50.46</v>
      </c>
    </row>
    <row r="110" spans="1:23" x14ac:dyDescent="0.45">
      <c r="A110" t="s">
        <v>75</v>
      </c>
      <c r="B110" s="1">
        <v>50.81</v>
      </c>
      <c r="C110" s="1">
        <v>16141050</v>
      </c>
      <c r="D110" s="1">
        <v>50.2</v>
      </c>
      <c r="E110" s="1">
        <v>50.95</v>
      </c>
      <c r="F110" s="1">
        <v>50.14</v>
      </c>
      <c r="G110" s="1">
        <v>50.24</v>
      </c>
      <c r="H110" s="1">
        <v>20453080</v>
      </c>
      <c r="I110" s="1">
        <v>49.92</v>
      </c>
      <c r="J110" s="1">
        <v>50.295000000000002</v>
      </c>
      <c r="K110" s="1">
        <v>49.395000000000003</v>
      </c>
      <c r="U110" s="2" t="s">
        <v>75</v>
      </c>
      <c r="V110">
        <f t="shared" si="4"/>
        <v>50.95</v>
      </c>
      <c r="W110">
        <f t="shared" si="5"/>
        <v>50.295000000000002</v>
      </c>
    </row>
    <row r="111" spans="1:23" x14ac:dyDescent="0.45">
      <c r="A111" t="s">
        <v>76</v>
      </c>
      <c r="B111" s="1">
        <v>50.38</v>
      </c>
      <c r="C111" s="1">
        <v>19566590</v>
      </c>
      <c r="D111" s="1">
        <v>50.42</v>
      </c>
      <c r="E111" s="1">
        <v>50.97</v>
      </c>
      <c r="F111" s="1">
        <v>50.055</v>
      </c>
      <c r="G111" s="1">
        <v>49.87</v>
      </c>
      <c r="H111" s="1">
        <v>58860120</v>
      </c>
      <c r="I111" s="1">
        <v>49.484999999999999</v>
      </c>
      <c r="J111" s="1">
        <v>49.93</v>
      </c>
      <c r="K111" s="1">
        <v>49.43</v>
      </c>
      <c r="U111" s="2" t="s">
        <v>76</v>
      </c>
      <c r="V111">
        <f t="shared" si="4"/>
        <v>50.97</v>
      </c>
      <c r="W111">
        <f t="shared" si="5"/>
        <v>49.93</v>
      </c>
    </row>
    <row r="112" spans="1:23" x14ac:dyDescent="0.45">
      <c r="A112" t="s">
        <v>77</v>
      </c>
      <c r="B112" s="1">
        <v>51.53</v>
      </c>
      <c r="C112" s="1">
        <v>17864780</v>
      </c>
      <c r="D112" s="1">
        <v>50.69</v>
      </c>
      <c r="E112" s="1">
        <v>51.62</v>
      </c>
      <c r="F112" s="1">
        <v>50.65</v>
      </c>
      <c r="G112" s="1">
        <v>49.44</v>
      </c>
      <c r="H112" s="1">
        <v>28418720</v>
      </c>
      <c r="I112" s="1">
        <v>50</v>
      </c>
      <c r="J112" s="1">
        <v>50.012500000000003</v>
      </c>
      <c r="K112" s="1">
        <v>49.17</v>
      </c>
      <c r="U112" s="2" t="s">
        <v>77</v>
      </c>
      <c r="V112">
        <f t="shared" si="4"/>
        <v>51.62</v>
      </c>
      <c r="W112">
        <f t="shared" si="5"/>
        <v>50.012500000000003</v>
      </c>
    </row>
    <row r="113" spans="1:23" x14ac:dyDescent="0.45">
      <c r="A113" t="s">
        <v>78</v>
      </c>
      <c r="B113" s="1">
        <v>50.74</v>
      </c>
      <c r="C113" s="1">
        <v>26332530</v>
      </c>
      <c r="D113" s="1">
        <v>51.56</v>
      </c>
      <c r="E113" s="1">
        <v>51.93</v>
      </c>
      <c r="F113" s="1">
        <v>50.5319</v>
      </c>
      <c r="G113" s="1">
        <v>49.69</v>
      </c>
      <c r="H113" s="1">
        <v>18689170</v>
      </c>
      <c r="I113" s="1">
        <v>49.24</v>
      </c>
      <c r="J113" s="1">
        <v>49.7</v>
      </c>
      <c r="K113" s="1">
        <v>48.81</v>
      </c>
      <c r="U113" s="2" t="s">
        <v>78</v>
      </c>
      <c r="V113">
        <f t="shared" si="4"/>
        <v>51.93</v>
      </c>
      <c r="W113">
        <f t="shared" si="5"/>
        <v>49.7</v>
      </c>
    </row>
    <row r="114" spans="1:23" x14ac:dyDescent="0.45">
      <c r="A114" s="2">
        <v>45272</v>
      </c>
      <c r="B114" s="1">
        <v>52.12</v>
      </c>
      <c r="C114" s="1">
        <v>15002730</v>
      </c>
      <c r="D114" s="1">
        <v>51.57</v>
      </c>
      <c r="E114" s="1">
        <v>52.147500000000001</v>
      </c>
      <c r="F114" s="1">
        <v>51.54</v>
      </c>
      <c r="G114" s="1">
        <v>49.33</v>
      </c>
      <c r="H114" s="1">
        <v>18712240</v>
      </c>
      <c r="I114" s="1">
        <v>49.58</v>
      </c>
      <c r="J114" s="1">
        <v>49.59</v>
      </c>
      <c r="K114" s="1">
        <v>49.104999999999997</v>
      </c>
      <c r="U114" s="2">
        <v>45272</v>
      </c>
      <c r="V114">
        <f t="shared" si="4"/>
        <v>52.147500000000001</v>
      </c>
      <c r="W114">
        <f t="shared" si="5"/>
        <v>49.59</v>
      </c>
    </row>
    <row r="115" spans="1:23" x14ac:dyDescent="0.45">
      <c r="A115" s="2">
        <v>45242</v>
      </c>
      <c r="B115" s="1">
        <v>51.4</v>
      </c>
      <c r="C115" s="1">
        <v>19046470</v>
      </c>
      <c r="D115" s="1">
        <v>51.07</v>
      </c>
      <c r="E115" s="1">
        <v>51.5</v>
      </c>
      <c r="F115" s="1">
        <v>51.02</v>
      </c>
      <c r="G115" s="1">
        <v>49.39</v>
      </c>
      <c r="H115" s="1">
        <v>25618940</v>
      </c>
      <c r="I115" s="1">
        <v>48.94</v>
      </c>
      <c r="J115" s="1">
        <v>49.44</v>
      </c>
      <c r="K115" s="1">
        <v>48.85</v>
      </c>
      <c r="U115" s="2">
        <v>45242</v>
      </c>
      <c r="V115">
        <f t="shared" si="4"/>
        <v>51.5</v>
      </c>
      <c r="W115">
        <f t="shared" si="5"/>
        <v>49.44</v>
      </c>
    </row>
    <row r="116" spans="1:23" x14ac:dyDescent="0.45">
      <c r="A116" s="2">
        <v>45150</v>
      </c>
      <c r="B116" s="1">
        <v>50.99</v>
      </c>
      <c r="C116" s="1">
        <v>15580380</v>
      </c>
      <c r="D116" s="1">
        <v>51</v>
      </c>
      <c r="E116" s="1">
        <v>51.65</v>
      </c>
      <c r="F116" s="1">
        <v>50.74</v>
      </c>
      <c r="G116" s="1">
        <v>48.38</v>
      </c>
      <c r="H116" s="1">
        <v>16039940</v>
      </c>
      <c r="I116" s="1">
        <v>48.28</v>
      </c>
      <c r="J116" s="1">
        <v>48.59</v>
      </c>
      <c r="K116" s="1">
        <v>48.21</v>
      </c>
      <c r="U116" s="2">
        <v>45150</v>
      </c>
      <c r="V116">
        <f t="shared" si="4"/>
        <v>51.65</v>
      </c>
      <c r="W116">
        <f t="shared" si="5"/>
        <v>48.59</v>
      </c>
    </row>
    <row r="117" spans="1:23" x14ac:dyDescent="0.45">
      <c r="A117" s="2">
        <v>45119</v>
      </c>
      <c r="B117" s="1">
        <v>51.11</v>
      </c>
      <c r="C117" s="1">
        <v>13933190</v>
      </c>
      <c r="D117" s="1">
        <v>51.064999999999998</v>
      </c>
      <c r="E117" s="1">
        <v>51.19</v>
      </c>
      <c r="F117" s="1">
        <v>50.65</v>
      </c>
      <c r="G117" s="1">
        <v>48.26</v>
      </c>
      <c r="H117" s="1">
        <v>20478480</v>
      </c>
      <c r="I117" s="1">
        <v>47.905000000000001</v>
      </c>
      <c r="J117" s="1">
        <v>48.36</v>
      </c>
      <c r="K117" s="1">
        <v>47.8</v>
      </c>
      <c r="U117" s="2">
        <v>45119</v>
      </c>
      <c r="V117">
        <f t="shared" si="4"/>
        <v>51.19</v>
      </c>
      <c r="W117">
        <f t="shared" si="5"/>
        <v>48.36</v>
      </c>
    </row>
    <row r="118" spans="1:23" x14ac:dyDescent="0.45">
      <c r="A118" s="2">
        <v>45089</v>
      </c>
      <c r="B118" s="1">
        <v>51.51</v>
      </c>
      <c r="C118" s="1">
        <v>14952220</v>
      </c>
      <c r="D118" s="1">
        <v>50.97</v>
      </c>
      <c r="E118" s="1">
        <v>51.57</v>
      </c>
      <c r="F118" s="1">
        <v>50.924999999999997</v>
      </c>
      <c r="G118" s="1">
        <v>47.7</v>
      </c>
      <c r="H118" s="1">
        <v>19535530</v>
      </c>
      <c r="I118" s="1">
        <v>48.07</v>
      </c>
      <c r="J118" s="1">
        <v>48.21</v>
      </c>
      <c r="K118" s="1">
        <v>47.65</v>
      </c>
      <c r="U118" s="2">
        <v>45089</v>
      </c>
      <c r="V118">
        <f t="shared" si="4"/>
        <v>51.57</v>
      </c>
      <c r="W118">
        <f t="shared" si="5"/>
        <v>48.21</v>
      </c>
    </row>
    <row r="119" spans="1:23" x14ac:dyDescent="0.45">
      <c r="A119" s="2">
        <v>45058</v>
      </c>
      <c r="B119" s="1">
        <v>51.82</v>
      </c>
      <c r="C119" s="1">
        <v>7336040</v>
      </c>
      <c r="D119" s="1">
        <v>51.36</v>
      </c>
      <c r="E119" s="1">
        <v>51.83</v>
      </c>
      <c r="F119" s="1">
        <v>51.33</v>
      </c>
      <c r="G119" s="1">
        <v>47.93</v>
      </c>
      <c r="H119" s="1">
        <v>20985040</v>
      </c>
      <c r="I119" s="1">
        <v>47.744999999999997</v>
      </c>
      <c r="J119" s="1">
        <v>47.96</v>
      </c>
      <c r="K119" s="1">
        <v>47.59</v>
      </c>
      <c r="U119" s="2">
        <v>45058</v>
      </c>
      <c r="V119">
        <f t="shared" si="4"/>
        <v>51.83</v>
      </c>
      <c r="W119">
        <f t="shared" si="5"/>
        <v>47.96</v>
      </c>
    </row>
    <row r="120" spans="1:23" x14ac:dyDescent="0.45">
      <c r="A120" s="2">
        <v>45028</v>
      </c>
      <c r="B120" s="1">
        <v>51.74</v>
      </c>
      <c r="C120" s="1">
        <v>18188310</v>
      </c>
      <c r="D120" s="1">
        <v>51.88</v>
      </c>
      <c r="E120" s="1">
        <v>52.26</v>
      </c>
      <c r="F120" s="1">
        <v>51.52</v>
      </c>
      <c r="G120" s="1">
        <v>48.05</v>
      </c>
      <c r="H120" s="1">
        <v>17812930</v>
      </c>
      <c r="I120" s="1">
        <v>48.06</v>
      </c>
      <c r="J120" s="1">
        <v>48.18</v>
      </c>
      <c r="K120" s="1">
        <v>47.78</v>
      </c>
      <c r="U120" s="2">
        <v>45028</v>
      </c>
      <c r="V120">
        <f t="shared" si="4"/>
        <v>52.26</v>
      </c>
      <c r="W120">
        <f t="shared" si="5"/>
        <v>48.18</v>
      </c>
    </row>
    <row r="121" spans="1:23" x14ac:dyDescent="0.45">
      <c r="A121" s="2">
        <v>44938</v>
      </c>
      <c r="B121" s="1">
        <v>51.21</v>
      </c>
      <c r="C121" s="1">
        <v>14246000</v>
      </c>
      <c r="D121" s="1">
        <v>50.86</v>
      </c>
      <c r="E121" s="1">
        <v>51.27</v>
      </c>
      <c r="F121" s="1">
        <v>50.82</v>
      </c>
      <c r="G121" s="1">
        <v>48.47</v>
      </c>
      <c r="H121" s="1">
        <v>18744690</v>
      </c>
      <c r="I121" s="1">
        <v>48.28</v>
      </c>
      <c r="J121" s="1">
        <v>48.78</v>
      </c>
      <c r="K121" s="1">
        <v>48.02</v>
      </c>
      <c r="U121" s="2">
        <v>44938</v>
      </c>
      <c r="V121">
        <f t="shared" si="4"/>
        <v>51.27</v>
      </c>
      <c r="W121">
        <f t="shared" si="5"/>
        <v>48.78</v>
      </c>
    </row>
    <row r="122" spans="1:23" x14ac:dyDescent="0.45">
      <c r="A122" t="s">
        <v>79</v>
      </c>
      <c r="B122" s="1">
        <v>50.87</v>
      </c>
      <c r="C122" s="1">
        <v>11387580</v>
      </c>
      <c r="D122" s="1">
        <v>50.78</v>
      </c>
      <c r="E122" s="1">
        <v>51.015000000000001</v>
      </c>
      <c r="F122" s="1">
        <v>50.44</v>
      </c>
      <c r="G122" s="1">
        <v>48.38</v>
      </c>
      <c r="H122" s="1">
        <v>37165010</v>
      </c>
      <c r="I122" s="1">
        <v>48.19</v>
      </c>
      <c r="J122" s="1">
        <v>48.5</v>
      </c>
      <c r="K122" s="1">
        <v>47.940100000000001</v>
      </c>
      <c r="U122" s="2" t="s">
        <v>79</v>
      </c>
      <c r="V122">
        <f t="shared" si="4"/>
        <v>51.015000000000001</v>
      </c>
      <c r="W122">
        <f t="shared" si="5"/>
        <v>48.5</v>
      </c>
    </row>
    <row r="123" spans="1:23" x14ac:dyDescent="0.45">
      <c r="A123" t="s">
        <v>80</v>
      </c>
      <c r="B123" s="1">
        <v>50.86</v>
      </c>
      <c r="C123" s="1">
        <v>12980980</v>
      </c>
      <c r="D123" s="1">
        <v>50.31</v>
      </c>
      <c r="E123" s="1">
        <v>51.04</v>
      </c>
      <c r="F123" s="1">
        <v>50.25</v>
      </c>
      <c r="G123" s="1">
        <v>48.05</v>
      </c>
      <c r="H123" s="1">
        <v>16700490</v>
      </c>
      <c r="I123" s="1">
        <v>48.11</v>
      </c>
      <c r="J123" s="1">
        <v>48.44</v>
      </c>
      <c r="K123" s="1">
        <v>48.03</v>
      </c>
      <c r="U123" s="2" t="s">
        <v>80</v>
      </c>
      <c r="V123">
        <f t="shared" si="4"/>
        <v>51.04</v>
      </c>
      <c r="W123">
        <f t="shared" si="5"/>
        <v>48.44</v>
      </c>
    </row>
    <row r="124" spans="1:23" x14ac:dyDescent="0.45">
      <c r="A124" t="s">
        <v>81</v>
      </c>
      <c r="B124" s="1">
        <v>50.21</v>
      </c>
      <c r="C124" s="1">
        <v>13032100</v>
      </c>
      <c r="D124" s="1">
        <v>50.305</v>
      </c>
      <c r="E124" s="1">
        <v>50.8</v>
      </c>
      <c r="F124" s="1">
        <v>50.18</v>
      </c>
      <c r="G124" s="1">
        <v>47.85</v>
      </c>
      <c r="H124" s="1">
        <v>16360860</v>
      </c>
      <c r="I124" s="1">
        <v>47.95</v>
      </c>
      <c r="J124" s="1">
        <v>48.19</v>
      </c>
      <c r="K124" s="1">
        <v>47.81</v>
      </c>
      <c r="U124" s="2" t="s">
        <v>81</v>
      </c>
      <c r="V124">
        <f t="shared" si="4"/>
        <v>50.8</v>
      </c>
      <c r="W124">
        <f t="shared" si="5"/>
        <v>48.19</v>
      </c>
    </row>
    <row r="125" spans="1:23" x14ac:dyDescent="0.45">
      <c r="A125" t="s">
        <v>82</v>
      </c>
      <c r="B125" s="1">
        <v>50.33</v>
      </c>
      <c r="C125" s="1">
        <v>16544580</v>
      </c>
      <c r="D125" s="1">
        <v>50.64</v>
      </c>
      <c r="E125" s="1">
        <v>50.72</v>
      </c>
      <c r="F125" s="1">
        <v>50.09</v>
      </c>
      <c r="G125" s="1">
        <v>47.93</v>
      </c>
      <c r="H125" s="1">
        <v>17651620</v>
      </c>
      <c r="I125" s="1">
        <v>48.33</v>
      </c>
      <c r="J125" s="1">
        <v>48.37</v>
      </c>
      <c r="K125" s="1">
        <v>47.91</v>
      </c>
      <c r="U125" s="2" t="s">
        <v>82</v>
      </c>
      <c r="V125">
        <f t="shared" si="4"/>
        <v>50.72</v>
      </c>
      <c r="W125">
        <f t="shared" si="5"/>
        <v>48.37</v>
      </c>
    </row>
    <row r="126" spans="1:23" x14ac:dyDescent="0.45">
      <c r="A126" t="s">
        <v>83</v>
      </c>
      <c r="B126" s="1">
        <v>51.12</v>
      </c>
      <c r="C126" s="1">
        <v>14996300</v>
      </c>
      <c r="D126" s="1">
        <v>50.65</v>
      </c>
      <c r="E126" s="1">
        <v>51.14</v>
      </c>
      <c r="F126" s="1">
        <v>50.429099999999998</v>
      </c>
      <c r="G126" s="1">
        <v>48.36</v>
      </c>
      <c r="H126" s="1">
        <v>8209530</v>
      </c>
      <c r="I126" s="1">
        <v>48.09</v>
      </c>
      <c r="J126" s="1">
        <v>48.4</v>
      </c>
      <c r="K126" s="1">
        <v>48.05</v>
      </c>
      <c r="U126" s="2" t="s">
        <v>83</v>
      </c>
      <c r="V126">
        <f t="shared" si="4"/>
        <v>51.14</v>
      </c>
      <c r="W126">
        <f t="shared" si="5"/>
        <v>48.4</v>
      </c>
    </row>
    <row r="127" spans="1:23" x14ac:dyDescent="0.45">
      <c r="A127" t="s">
        <v>84</v>
      </c>
      <c r="B127" s="1">
        <v>50.85</v>
      </c>
      <c r="C127" s="1">
        <v>16939640</v>
      </c>
      <c r="D127" s="1">
        <v>51.38</v>
      </c>
      <c r="E127" s="1">
        <v>51.4</v>
      </c>
      <c r="F127" s="1">
        <v>50.82</v>
      </c>
      <c r="G127" s="1">
        <v>48.08</v>
      </c>
      <c r="H127" s="1">
        <v>17311340</v>
      </c>
      <c r="I127" s="1">
        <v>48.08</v>
      </c>
      <c r="J127" s="1">
        <v>48.35</v>
      </c>
      <c r="K127" s="1">
        <v>47.945</v>
      </c>
      <c r="U127" s="2" t="s">
        <v>84</v>
      </c>
      <c r="V127">
        <f t="shared" si="4"/>
        <v>51.4</v>
      </c>
      <c r="W127">
        <f t="shared" si="5"/>
        <v>48.35</v>
      </c>
    </row>
    <row r="128" spans="1:23" x14ac:dyDescent="0.45">
      <c r="A128" t="s">
        <v>85</v>
      </c>
      <c r="B128" s="1">
        <v>51.55</v>
      </c>
      <c r="C128" s="1">
        <v>20140400</v>
      </c>
      <c r="D128" s="1">
        <v>51.94</v>
      </c>
      <c r="E128" s="1">
        <v>52.08</v>
      </c>
      <c r="F128" s="1">
        <v>51.47</v>
      </c>
      <c r="G128" s="1">
        <v>47.8</v>
      </c>
      <c r="H128" s="1">
        <v>21510480</v>
      </c>
      <c r="I128" s="1">
        <v>48.27</v>
      </c>
      <c r="J128" s="1">
        <v>48.35</v>
      </c>
      <c r="K128" s="1">
        <v>47.66</v>
      </c>
      <c r="U128" s="2" t="s">
        <v>85</v>
      </c>
      <c r="V128">
        <f t="shared" si="4"/>
        <v>52.08</v>
      </c>
      <c r="W128">
        <f t="shared" si="5"/>
        <v>48.35</v>
      </c>
    </row>
    <row r="129" spans="1:23" x14ac:dyDescent="0.45">
      <c r="A129" t="s">
        <v>86</v>
      </c>
      <c r="B129" s="1">
        <v>52.07</v>
      </c>
      <c r="C129" s="1">
        <v>37134420</v>
      </c>
      <c r="D129" s="1">
        <v>52.2</v>
      </c>
      <c r="E129" s="1">
        <v>52.405000000000001</v>
      </c>
      <c r="F129" s="1">
        <v>51.93</v>
      </c>
      <c r="G129" s="1">
        <v>48.27</v>
      </c>
      <c r="H129" s="1">
        <v>27425670</v>
      </c>
      <c r="I129" s="1">
        <v>47.56</v>
      </c>
      <c r="J129" s="1">
        <v>48.37</v>
      </c>
      <c r="K129" s="1">
        <v>47.55</v>
      </c>
      <c r="U129" s="2" t="s">
        <v>86</v>
      </c>
      <c r="V129">
        <f t="shared" si="4"/>
        <v>52.405000000000001</v>
      </c>
      <c r="W129">
        <f t="shared" si="5"/>
        <v>48.37</v>
      </c>
    </row>
    <row r="130" spans="1:23" x14ac:dyDescent="0.45">
      <c r="A130" t="s">
        <v>87</v>
      </c>
      <c r="B130" s="1">
        <v>51.93</v>
      </c>
      <c r="C130" s="1">
        <v>22496850</v>
      </c>
      <c r="D130" s="1">
        <v>50.905000000000001</v>
      </c>
      <c r="E130" s="1">
        <v>52.07</v>
      </c>
      <c r="F130" s="1">
        <v>50.83</v>
      </c>
      <c r="G130" s="1">
        <v>47.755000000000003</v>
      </c>
      <c r="H130" s="1">
        <v>32337440</v>
      </c>
      <c r="I130" s="1">
        <v>48.05</v>
      </c>
      <c r="J130" s="1">
        <v>48.36</v>
      </c>
      <c r="K130" s="1">
        <v>47.73</v>
      </c>
      <c r="U130" s="2" t="s">
        <v>87</v>
      </c>
      <c r="V130">
        <f t="shared" si="4"/>
        <v>52.07</v>
      </c>
      <c r="W130">
        <f t="shared" si="5"/>
        <v>48.36</v>
      </c>
    </row>
    <row r="131" spans="1:23" x14ac:dyDescent="0.45">
      <c r="A131" t="s">
        <v>88</v>
      </c>
      <c r="B131" s="1">
        <v>50.96</v>
      </c>
      <c r="C131" s="1">
        <v>16630750</v>
      </c>
      <c r="D131" s="1">
        <v>50.8</v>
      </c>
      <c r="E131" s="1">
        <v>51.22</v>
      </c>
      <c r="F131" s="1">
        <v>50.63</v>
      </c>
      <c r="G131" s="1">
        <v>48.04</v>
      </c>
      <c r="H131" s="1">
        <v>79057820</v>
      </c>
      <c r="I131" s="1">
        <v>47.41</v>
      </c>
      <c r="J131" s="1">
        <v>48.06</v>
      </c>
      <c r="K131" s="1">
        <v>46.2</v>
      </c>
      <c r="U131" s="2" t="s">
        <v>88</v>
      </c>
      <c r="V131">
        <f t="shared" ref="V131:V194" si="6">INDEX($A:$K,MATCH(U131,$A:$A,0),MATCH($S$2,$A$1:$K$1,0))</f>
        <v>51.22</v>
      </c>
      <c r="W131">
        <f t="shared" ref="W131:W194" si="7">INDEX($A:$K,MATCH(U131,$A:$A,0),MATCH($S$3,$A$1:$K$1,0))</f>
        <v>48.06</v>
      </c>
    </row>
    <row r="132" spans="1:23" x14ac:dyDescent="0.45">
      <c r="A132" t="s">
        <v>89</v>
      </c>
      <c r="B132" s="1">
        <v>50.8</v>
      </c>
      <c r="C132" s="1">
        <v>24035530</v>
      </c>
      <c r="D132" s="1">
        <v>50.685000000000002</v>
      </c>
      <c r="E132" s="1">
        <v>50.94</v>
      </c>
      <c r="F132" s="1">
        <v>50.45</v>
      </c>
      <c r="G132" s="1">
        <v>53.28</v>
      </c>
      <c r="H132" s="1">
        <v>32188150</v>
      </c>
      <c r="I132" s="1">
        <v>53.27</v>
      </c>
      <c r="J132" s="1">
        <v>53.43</v>
      </c>
      <c r="K132" s="1">
        <v>53.034999999999997</v>
      </c>
      <c r="U132" s="2" t="s">
        <v>89</v>
      </c>
      <c r="V132">
        <f t="shared" si="6"/>
        <v>50.94</v>
      </c>
      <c r="W132">
        <f t="shared" si="7"/>
        <v>53.43</v>
      </c>
    </row>
    <row r="133" spans="1:23" x14ac:dyDescent="0.45">
      <c r="A133" t="s">
        <v>90</v>
      </c>
      <c r="B133" s="1">
        <v>47.86</v>
      </c>
      <c r="C133" s="1">
        <v>14658910</v>
      </c>
      <c r="D133" s="1">
        <v>47.64</v>
      </c>
      <c r="E133" s="1">
        <v>48.28</v>
      </c>
      <c r="F133" s="1">
        <v>47.61</v>
      </c>
      <c r="G133" s="1">
        <v>53.17</v>
      </c>
      <c r="H133" s="1">
        <v>18330970</v>
      </c>
      <c r="I133" s="1">
        <v>52.47</v>
      </c>
      <c r="J133" s="1">
        <v>53.37</v>
      </c>
      <c r="K133" s="1">
        <v>52.47</v>
      </c>
      <c r="U133" s="2" t="s">
        <v>90</v>
      </c>
      <c r="V133">
        <f t="shared" si="6"/>
        <v>48.28</v>
      </c>
      <c r="W133">
        <f t="shared" si="7"/>
        <v>53.37</v>
      </c>
    </row>
    <row r="134" spans="1:23" x14ac:dyDescent="0.45">
      <c r="A134" t="s">
        <v>91</v>
      </c>
      <c r="B134" s="1">
        <v>48.1</v>
      </c>
      <c r="C134" s="1">
        <v>18790890</v>
      </c>
      <c r="D134" s="1">
        <v>48.78</v>
      </c>
      <c r="E134" s="1">
        <v>48.93</v>
      </c>
      <c r="F134" s="1">
        <v>47.85</v>
      </c>
      <c r="G134" s="1">
        <v>52.23</v>
      </c>
      <c r="H134" s="1">
        <v>14931550</v>
      </c>
      <c r="I134" s="1">
        <v>52.48</v>
      </c>
      <c r="J134" s="1">
        <v>52.640099999999997</v>
      </c>
      <c r="K134" s="1">
        <v>52.09</v>
      </c>
      <c r="U134" s="2" t="s">
        <v>91</v>
      </c>
      <c r="V134">
        <f t="shared" si="6"/>
        <v>48.93</v>
      </c>
      <c r="W134">
        <f t="shared" si="7"/>
        <v>52.640099999999997</v>
      </c>
    </row>
    <row r="135" spans="1:23" x14ac:dyDescent="0.45">
      <c r="A135" s="2">
        <v>45210</v>
      </c>
      <c r="B135" s="1">
        <v>48.35</v>
      </c>
      <c r="C135" s="1">
        <v>14828460</v>
      </c>
      <c r="D135" s="1">
        <v>48.05</v>
      </c>
      <c r="E135" s="1">
        <v>48.38</v>
      </c>
      <c r="F135" s="1">
        <v>47.92</v>
      </c>
      <c r="G135" s="1">
        <v>52.59</v>
      </c>
      <c r="H135" s="1">
        <v>17373580</v>
      </c>
      <c r="I135" s="1">
        <v>52.25</v>
      </c>
      <c r="J135" s="1">
        <v>52.63</v>
      </c>
      <c r="K135" s="1">
        <v>51.93</v>
      </c>
      <c r="U135" s="2">
        <v>45210</v>
      </c>
      <c r="V135">
        <f t="shared" si="6"/>
        <v>48.38</v>
      </c>
      <c r="W135">
        <f t="shared" si="7"/>
        <v>52.63</v>
      </c>
    </row>
    <row r="136" spans="1:23" x14ac:dyDescent="0.45">
      <c r="A136" s="2">
        <v>45180</v>
      </c>
      <c r="B136" s="1">
        <v>48.32</v>
      </c>
      <c r="C136" s="1">
        <v>16261700</v>
      </c>
      <c r="D136" s="1">
        <v>48.14</v>
      </c>
      <c r="E136" s="1">
        <v>48.46</v>
      </c>
      <c r="F136" s="1">
        <v>48.055</v>
      </c>
      <c r="G136" s="1">
        <v>52</v>
      </c>
      <c r="H136" s="1">
        <v>21039430</v>
      </c>
      <c r="I136" s="1">
        <v>52.12</v>
      </c>
      <c r="J136" s="1">
        <v>52.57</v>
      </c>
      <c r="K136" s="1">
        <v>51.75</v>
      </c>
      <c r="U136" s="2">
        <v>45180</v>
      </c>
      <c r="V136">
        <f t="shared" si="6"/>
        <v>48.46</v>
      </c>
      <c r="W136">
        <f t="shared" si="7"/>
        <v>52.57</v>
      </c>
    </row>
    <row r="137" spans="1:23" x14ac:dyDescent="0.45">
      <c r="A137" s="2">
        <v>45149</v>
      </c>
      <c r="B137" s="1">
        <v>48.14</v>
      </c>
      <c r="C137" s="1">
        <v>20135730</v>
      </c>
      <c r="D137" s="1">
        <v>48.49</v>
      </c>
      <c r="E137" s="1">
        <v>48.59</v>
      </c>
      <c r="F137" s="1">
        <v>48</v>
      </c>
      <c r="G137" s="1">
        <v>53</v>
      </c>
      <c r="H137" s="1">
        <v>13633770</v>
      </c>
      <c r="I137" s="1">
        <v>53.39</v>
      </c>
      <c r="J137" s="1">
        <v>53.5</v>
      </c>
      <c r="K137" s="1">
        <v>52.77</v>
      </c>
      <c r="U137" s="2">
        <v>45149</v>
      </c>
      <c r="V137">
        <f t="shared" si="6"/>
        <v>48.59</v>
      </c>
      <c r="W137">
        <f t="shared" si="7"/>
        <v>53.5</v>
      </c>
    </row>
    <row r="138" spans="1:23" x14ac:dyDescent="0.45">
      <c r="A138" s="2">
        <v>45118</v>
      </c>
      <c r="B138" s="1">
        <v>48.32</v>
      </c>
      <c r="C138" s="1">
        <v>20964430</v>
      </c>
      <c r="D138" s="1">
        <v>48.39</v>
      </c>
      <c r="E138" s="1">
        <v>48.43</v>
      </c>
      <c r="F138" s="1">
        <v>48.03</v>
      </c>
      <c r="G138" s="1">
        <v>53.13</v>
      </c>
      <c r="H138" s="1">
        <v>15153110</v>
      </c>
      <c r="I138" s="1">
        <v>53.34</v>
      </c>
      <c r="J138" s="1">
        <v>53.44</v>
      </c>
      <c r="K138" s="1">
        <v>52.97</v>
      </c>
      <c r="U138" s="2">
        <v>45118</v>
      </c>
      <c r="V138">
        <f t="shared" si="6"/>
        <v>48.43</v>
      </c>
      <c r="W138">
        <f t="shared" si="7"/>
        <v>53.44</v>
      </c>
    </row>
    <row r="139" spans="1:23" x14ac:dyDescent="0.45">
      <c r="A139" s="2">
        <v>45088</v>
      </c>
      <c r="B139" s="1">
        <v>48.11</v>
      </c>
      <c r="C139" s="1">
        <v>13080920</v>
      </c>
      <c r="D139" s="1">
        <v>48.41</v>
      </c>
      <c r="E139" s="1">
        <v>48.41</v>
      </c>
      <c r="F139" s="1">
        <v>47.88</v>
      </c>
      <c r="G139" s="1">
        <v>53.29</v>
      </c>
      <c r="H139" s="1">
        <v>15429620</v>
      </c>
      <c r="I139" s="1">
        <v>52.97</v>
      </c>
      <c r="J139" s="1">
        <v>53.3</v>
      </c>
      <c r="K139" s="1">
        <v>52.875</v>
      </c>
      <c r="U139" s="2">
        <v>45088</v>
      </c>
      <c r="V139">
        <f t="shared" si="6"/>
        <v>48.41</v>
      </c>
      <c r="W139">
        <f t="shared" si="7"/>
        <v>53.3</v>
      </c>
    </row>
    <row r="140" spans="1:23" x14ac:dyDescent="0.45">
      <c r="A140" s="2">
        <v>44996</v>
      </c>
      <c r="B140" s="1">
        <v>47.79</v>
      </c>
      <c r="C140" s="1">
        <v>14407570</v>
      </c>
      <c r="D140" s="1">
        <v>48</v>
      </c>
      <c r="E140" s="1">
        <v>48.28</v>
      </c>
      <c r="F140" s="1">
        <v>47.710099999999997</v>
      </c>
      <c r="G140" s="1">
        <v>53.01</v>
      </c>
      <c r="H140" s="1">
        <v>17645130</v>
      </c>
      <c r="I140" s="1">
        <v>53.26</v>
      </c>
      <c r="J140" s="1">
        <v>53.45</v>
      </c>
      <c r="K140" s="1">
        <v>52.63</v>
      </c>
      <c r="U140" s="2">
        <v>44996</v>
      </c>
      <c r="V140">
        <f t="shared" si="6"/>
        <v>48.28</v>
      </c>
      <c r="W140">
        <f t="shared" si="7"/>
        <v>53.45</v>
      </c>
    </row>
    <row r="141" spans="1:23" x14ac:dyDescent="0.45">
      <c r="A141" s="2">
        <v>44968</v>
      </c>
      <c r="B141" s="1">
        <v>47.92</v>
      </c>
      <c r="C141" s="1">
        <v>14233430</v>
      </c>
      <c r="D141" s="1">
        <v>48.47</v>
      </c>
      <c r="E141" s="1">
        <v>48.51</v>
      </c>
      <c r="F141" s="1">
        <v>47.84</v>
      </c>
      <c r="G141" s="1">
        <v>52.75</v>
      </c>
      <c r="H141" s="1">
        <v>17459680</v>
      </c>
      <c r="I141" s="1">
        <v>52.32</v>
      </c>
      <c r="J141" s="1">
        <v>52.8</v>
      </c>
      <c r="K141" s="1">
        <v>52.18</v>
      </c>
      <c r="U141" s="2">
        <v>44968</v>
      </c>
      <c r="V141">
        <f t="shared" si="6"/>
        <v>48.51</v>
      </c>
      <c r="W141">
        <f t="shared" si="7"/>
        <v>52.8</v>
      </c>
    </row>
    <row r="142" spans="1:23" x14ac:dyDescent="0.45">
      <c r="A142" s="2">
        <v>44937</v>
      </c>
      <c r="B142" s="1">
        <v>48.24</v>
      </c>
      <c r="C142" s="1">
        <v>20310810</v>
      </c>
      <c r="D142" s="1">
        <v>49.72</v>
      </c>
      <c r="E142" s="1">
        <v>49.79</v>
      </c>
      <c r="F142" s="1">
        <v>48.2</v>
      </c>
      <c r="G142" s="1">
        <v>52.19</v>
      </c>
      <c r="H142" s="1">
        <v>14300650</v>
      </c>
      <c r="I142" s="1">
        <v>52.04</v>
      </c>
      <c r="J142" s="1">
        <v>52.28</v>
      </c>
      <c r="K142" s="1">
        <v>51.8</v>
      </c>
      <c r="U142" s="2">
        <v>44937</v>
      </c>
      <c r="V142">
        <f t="shared" si="6"/>
        <v>49.79</v>
      </c>
      <c r="W142">
        <f t="shared" si="7"/>
        <v>52.28</v>
      </c>
    </row>
    <row r="143" spans="1:23" x14ac:dyDescent="0.45">
      <c r="A143" t="s">
        <v>92</v>
      </c>
      <c r="B143" s="1">
        <v>48.49</v>
      </c>
      <c r="C143" s="1">
        <v>16418050</v>
      </c>
      <c r="D143" s="1">
        <v>49.21</v>
      </c>
      <c r="E143" s="1">
        <v>49.23</v>
      </c>
      <c r="F143" s="1">
        <v>48.44</v>
      </c>
      <c r="G143" s="1">
        <v>52.13</v>
      </c>
      <c r="H143" s="1">
        <v>13509300</v>
      </c>
      <c r="I143" s="1">
        <v>51.75</v>
      </c>
      <c r="J143" s="1">
        <v>52.17</v>
      </c>
      <c r="K143" s="1">
        <v>51.68</v>
      </c>
      <c r="U143" s="2" t="s">
        <v>92</v>
      </c>
      <c r="V143">
        <f t="shared" si="6"/>
        <v>49.23</v>
      </c>
      <c r="W143">
        <f t="shared" si="7"/>
        <v>52.17</v>
      </c>
    </row>
    <row r="144" spans="1:23" x14ac:dyDescent="0.45">
      <c r="A144" t="s">
        <v>93</v>
      </c>
      <c r="B144" s="1">
        <v>49.53</v>
      </c>
      <c r="C144" s="1">
        <v>15703890</v>
      </c>
      <c r="D144" s="1">
        <v>49.32</v>
      </c>
      <c r="E144" s="1">
        <v>49.59</v>
      </c>
      <c r="F144" s="1">
        <v>49</v>
      </c>
      <c r="G144" s="1">
        <v>51.57</v>
      </c>
      <c r="H144" s="1">
        <v>13322430</v>
      </c>
      <c r="I144" s="1">
        <v>51.35</v>
      </c>
      <c r="J144" s="1">
        <v>51.64</v>
      </c>
      <c r="K144" s="1">
        <v>51.09</v>
      </c>
      <c r="U144" s="2" t="s">
        <v>93</v>
      </c>
      <c r="V144">
        <f t="shared" si="6"/>
        <v>49.59</v>
      </c>
      <c r="W144">
        <f t="shared" si="7"/>
        <v>51.64</v>
      </c>
    </row>
    <row r="145" spans="1:23" x14ac:dyDescent="0.45">
      <c r="A145" t="s">
        <v>94</v>
      </c>
      <c r="B145" s="1">
        <v>49.21</v>
      </c>
      <c r="C145" s="1">
        <v>20026350</v>
      </c>
      <c r="D145" s="1">
        <v>49.73</v>
      </c>
      <c r="E145" s="1">
        <v>49.77</v>
      </c>
      <c r="F145" s="1">
        <v>48.81</v>
      </c>
      <c r="G145" s="1">
        <v>51.56</v>
      </c>
      <c r="H145" s="1">
        <v>13333930</v>
      </c>
      <c r="I145" s="1">
        <v>51.64</v>
      </c>
      <c r="J145" s="1">
        <v>52.15</v>
      </c>
      <c r="K145" s="1">
        <v>51.4</v>
      </c>
      <c r="U145" s="2" t="s">
        <v>94</v>
      </c>
      <c r="V145">
        <f t="shared" si="6"/>
        <v>49.77</v>
      </c>
      <c r="W145">
        <f t="shared" si="7"/>
        <v>52.15</v>
      </c>
    </row>
    <row r="146" spans="1:23" x14ac:dyDescent="0.45">
      <c r="A146" t="s">
        <v>95</v>
      </c>
      <c r="B146" s="1">
        <v>50.01</v>
      </c>
      <c r="C146" s="1">
        <v>26697100</v>
      </c>
      <c r="D146" s="1">
        <v>48.84</v>
      </c>
      <c r="E146" s="1">
        <v>50.2</v>
      </c>
      <c r="F146" s="1">
        <v>48.515000000000001</v>
      </c>
      <c r="G146" s="1">
        <v>51.37</v>
      </c>
      <c r="H146" s="1">
        <v>17594540</v>
      </c>
      <c r="I146" s="1">
        <v>51.8735</v>
      </c>
      <c r="J146" s="1">
        <v>52.13</v>
      </c>
      <c r="K146" s="1">
        <v>51.311300000000003</v>
      </c>
      <c r="U146" s="2" t="s">
        <v>95</v>
      </c>
      <c r="V146">
        <f t="shared" si="6"/>
        <v>50.2</v>
      </c>
      <c r="W146">
        <f t="shared" si="7"/>
        <v>52.13</v>
      </c>
    </row>
    <row r="147" spans="1:23" x14ac:dyDescent="0.45">
      <c r="A147" t="s">
        <v>96</v>
      </c>
      <c r="B147" s="1">
        <v>48.24</v>
      </c>
      <c r="C147" s="1">
        <v>15375700</v>
      </c>
      <c r="D147" s="1">
        <v>48.19</v>
      </c>
      <c r="E147" s="1">
        <v>48.66</v>
      </c>
      <c r="F147" s="1">
        <v>48.16</v>
      </c>
      <c r="G147" s="1">
        <v>52.4</v>
      </c>
      <c r="H147" s="1">
        <v>14384690</v>
      </c>
      <c r="I147" s="1">
        <v>53.11</v>
      </c>
      <c r="J147" s="1">
        <v>53.37</v>
      </c>
      <c r="K147" s="1">
        <v>52.325000000000003</v>
      </c>
      <c r="U147" s="2" t="s">
        <v>96</v>
      </c>
      <c r="V147">
        <f t="shared" si="6"/>
        <v>48.66</v>
      </c>
      <c r="W147">
        <f t="shared" si="7"/>
        <v>53.37</v>
      </c>
    </row>
    <row r="148" spans="1:23" x14ac:dyDescent="0.45">
      <c r="A148" t="s">
        <v>97</v>
      </c>
      <c r="B148" s="1">
        <v>48.55</v>
      </c>
      <c r="C148" s="1">
        <v>18661290</v>
      </c>
      <c r="D148" s="1">
        <v>47.96</v>
      </c>
      <c r="E148" s="1">
        <v>48.67</v>
      </c>
      <c r="F148" s="1">
        <v>47.89</v>
      </c>
      <c r="G148" s="1">
        <v>53.01</v>
      </c>
      <c r="H148" s="1">
        <v>14824180</v>
      </c>
      <c r="I148" s="1">
        <v>52.26</v>
      </c>
      <c r="J148" s="1">
        <v>53.05</v>
      </c>
      <c r="K148" s="1">
        <v>52.055</v>
      </c>
      <c r="U148" s="2" t="s">
        <v>97</v>
      </c>
      <c r="V148">
        <f t="shared" si="6"/>
        <v>48.67</v>
      </c>
      <c r="W148">
        <f t="shared" si="7"/>
        <v>53.05</v>
      </c>
    </row>
    <row r="149" spans="1:23" x14ac:dyDescent="0.45">
      <c r="A149" t="s">
        <v>98</v>
      </c>
      <c r="B149" s="1">
        <v>48.11</v>
      </c>
      <c r="C149" s="1">
        <v>17373970</v>
      </c>
      <c r="D149" s="1">
        <v>49.09</v>
      </c>
      <c r="E149" s="1">
        <v>49.55</v>
      </c>
      <c r="F149" s="1">
        <v>48.043100000000003</v>
      </c>
      <c r="G149" s="1">
        <v>52.2</v>
      </c>
      <c r="H149" s="1">
        <v>17760040</v>
      </c>
      <c r="I149" s="1">
        <v>52.82</v>
      </c>
      <c r="J149" s="1">
        <v>52.85</v>
      </c>
      <c r="K149" s="1">
        <v>52.16</v>
      </c>
      <c r="U149" s="2" t="s">
        <v>98</v>
      </c>
      <c r="V149">
        <f t="shared" si="6"/>
        <v>49.55</v>
      </c>
      <c r="W149">
        <f t="shared" si="7"/>
        <v>52.85</v>
      </c>
    </row>
    <row r="150" spans="1:23" x14ac:dyDescent="0.45">
      <c r="A150" t="s">
        <v>99</v>
      </c>
      <c r="B150" s="1">
        <v>48.74</v>
      </c>
      <c r="C150" s="1">
        <v>22210020</v>
      </c>
      <c r="D150" s="1">
        <v>48.8</v>
      </c>
      <c r="E150" s="1">
        <v>49.22</v>
      </c>
      <c r="F150" s="1">
        <v>48.66</v>
      </c>
      <c r="G150" s="1">
        <v>52.93</v>
      </c>
      <c r="H150" s="1">
        <v>23888740</v>
      </c>
      <c r="I150" s="1">
        <v>53.39</v>
      </c>
      <c r="J150" s="1">
        <v>53.59</v>
      </c>
      <c r="K150" s="1">
        <v>52.8</v>
      </c>
      <c r="U150" s="2" t="s">
        <v>99</v>
      </c>
      <c r="V150">
        <f t="shared" si="6"/>
        <v>49.22</v>
      </c>
      <c r="W150">
        <f t="shared" si="7"/>
        <v>53.59</v>
      </c>
    </row>
    <row r="151" spans="1:23" x14ac:dyDescent="0.45">
      <c r="A151" t="s">
        <v>100</v>
      </c>
      <c r="B151" s="1">
        <v>49.36</v>
      </c>
      <c r="C151" s="1">
        <v>16414410</v>
      </c>
      <c r="D151" s="1">
        <v>49.96</v>
      </c>
      <c r="E151" s="1">
        <v>50.09</v>
      </c>
      <c r="F151" s="1">
        <v>49.145000000000003</v>
      </c>
      <c r="G151" s="1">
        <v>53.32</v>
      </c>
      <c r="H151" s="1">
        <v>16325600</v>
      </c>
      <c r="I151" s="1">
        <v>53.76</v>
      </c>
      <c r="J151" s="1">
        <v>53.93</v>
      </c>
      <c r="K151" s="1">
        <v>53.2</v>
      </c>
      <c r="U151" s="2" t="s">
        <v>100</v>
      </c>
      <c r="V151">
        <f t="shared" si="6"/>
        <v>50.09</v>
      </c>
      <c r="W151">
        <f t="shared" si="7"/>
        <v>53.93</v>
      </c>
    </row>
    <row r="152" spans="1:23" x14ac:dyDescent="0.45">
      <c r="A152" t="s">
        <v>101</v>
      </c>
      <c r="B152" s="1">
        <v>50.04</v>
      </c>
      <c r="C152" s="1">
        <v>15138080</v>
      </c>
      <c r="D152" s="1">
        <v>49.96</v>
      </c>
      <c r="E152" s="1">
        <v>50.2</v>
      </c>
      <c r="F152" s="1">
        <v>49.865000000000002</v>
      </c>
      <c r="G152" s="1">
        <v>53.77</v>
      </c>
      <c r="H152" s="1">
        <v>13087340</v>
      </c>
      <c r="I152" s="1">
        <v>53.79</v>
      </c>
      <c r="J152" s="1">
        <v>54.185000000000002</v>
      </c>
      <c r="K152" s="1">
        <v>53.6</v>
      </c>
      <c r="U152" s="2" t="s">
        <v>101</v>
      </c>
      <c r="V152">
        <f t="shared" si="6"/>
        <v>50.2</v>
      </c>
      <c r="W152">
        <f t="shared" si="7"/>
        <v>54.185000000000002</v>
      </c>
    </row>
    <row r="153" spans="1:23" x14ac:dyDescent="0.45">
      <c r="A153" t="s">
        <v>102</v>
      </c>
      <c r="B153" s="1">
        <v>49.91</v>
      </c>
      <c r="C153" s="1">
        <v>18139740</v>
      </c>
      <c r="D153" s="1">
        <v>49.89</v>
      </c>
      <c r="E153" s="1">
        <v>50.195</v>
      </c>
      <c r="F153" s="1">
        <v>49.81</v>
      </c>
      <c r="G153" s="1">
        <v>53.94</v>
      </c>
      <c r="H153" s="1">
        <v>17105930</v>
      </c>
      <c r="I153" s="1">
        <v>53.79</v>
      </c>
      <c r="J153" s="1">
        <v>53.98</v>
      </c>
      <c r="K153" s="1">
        <v>53.17</v>
      </c>
      <c r="U153" s="2" t="s">
        <v>102</v>
      </c>
      <c r="V153">
        <f t="shared" si="6"/>
        <v>50.195</v>
      </c>
      <c r="W153">
        <f t="shared" si="7"/>
        <v>53.98</v>
      </c>
    </row>
    <row r="154" spans="1:23" x14ac:dyDescent="0.45">
      <c r="A154" t="s">
        <v>103</v>
      </c>
      <c r="B154" s="1">
        <v>49.77</v>
      </c>
      <c r="C154" s="1">
        <v>17230960</v>
      </c>
      <c r="D154" s="1">
        <v>49.77</v>
      </c>
      <c r="E154" s="1">
        <v>49.9</v>
      </c>
      <c r="F154" s="1">
        <v>49.41</v>
      </c>
      <c r="G154" s="1">
        <v>54.16</v>
      </c>
      <c r="H154" s="1">
        <v>11736610</v>
      </c>
      <c r="I154" s="1">
        <v>54.07</v>
      </c>
      <c r="J154" s="1">
        <v>54.585000000000001</v>
      </c>
      <c r="K154" s="1">
        <v>54.040399999999998</v>
      </c>
      <c r="U154" s="2" t="s">
        <v>103</v>
      </c>
      <c r="V154">
        <f t="shared" si="6"/>
        <v>49.9</v>
      </c>
      <c r="W154">
        <f t="shared" si="7"/>
        <v>54.585000000000001</v>
      </c>
    </row>
    <row r="155" spans="1:23" x14ac:dyDescent="0.45">
      <c r="A155" t="s">
        <v>104</v>
      </c>
      <c r="B155" s="1">
        <v>49.55</v>
      </c>
      <c r="C155" s="1">
        <v>13842920</v>
      </c>
      <c r="D155" s="1">
        <v>49.55</v>
      </c>
      <c r="E155" s="1">
        <v>49.81</v>
      </c>
      <c r="F155" s="1">
        <v>49.48</v>
      </c>
      <c r="G155" s="1">
        <v>53.77</v>
      </c>
      <c r="H155" s="1">
        <v>14413850</v>
      </c>
      <c r="I155" s="1">
        <v>53.88</v>
      </c>
      <c r="J155" s="1">
        <v>54.12</v>
      </c>
      <c r="K155" s="1">
        <v>53.44</v>
      </c>
      <c r="U155" s="2" t="s">
        <v>104</v>
      </c>
      <c r="V155">
        <f t="shared" si="6"/>
        <v>49.81</v>
      </c>
      <c r="W155">
        <f t="shared" si="7"/>
        <v>54.12</v>
      </c>
    </row>
    <row r="156" spans="1:23" x14ac:dyDescent="0.45">
      <c r="A156" s="2">
        <v>45270</v>
      </c>
      <c r="B156" s="1">
        <v>49.68</v>
      </c>
      <c r="C156" s="1">
        <v>16191160</v>
      </c>
      <c r="D156" s="1">
        <v>49.56</v>
      </c>
      <c r="E156" s="1">
        <v>49.76</v>
      </c>
      <c r="F156" s="1">
        <v>49.29</v>
      </c>
      <c r="G156" s="1">
        <v>53.85</v>
      </c>
      <c r="H156" s="1">
        <v>11846120</v>
      </c>
      <c r="I156" s="1">
        <v>54.02</v>
      </c>
      <c r="J156" s="1">
        <v>54.22</v>
      </c>
      <c r="K156" s="1">
        <v>53.51</v>
      </c>
      <c r="U156" s="2">
        <v>45270</v>
      </c>
      <c r="V156">
        <f t="shared" si="6"/>
        <v>49.76</v>
      </c>
      <c r="W156">
        <f t="shared" si="7"/>
        <v>54.22</v>
      </c>
    </row>
    <row r="157" spans="1:23" x14ac:dyDescent="0.45">
      <c r="A157" s="2">
        <v>45240</v>
      </c>
      <c r="B157" s="1">
        <v>49.78</v>
      </c>
      <c r="C157" s="1">
        <v>15022860</v>
      </c>
      <c r="D157" s="1">
        <v>50.05</v>
      </c>
      <c r="E157" s="1">
        <v>50.1</v>
      </c>
      <c r="F157" s="1">
        <v>49.72</v>
      </c>
      <c r="G157" s="1">
        <v>53.66</v>
      </c>
      <c r="H157" s="1">
        <v>12658050</v>
      </c>
      <c r="I157" s="1">
        <v>53.93</v>
      </c>
      <c r="J157" s="1">
        <v>54.125</v>
      </c>
      <c r="K157" s="1">
        <v>53.344999999999999</v>
      </c>
      <c r="U157" s="2">
        <v>45240</v>
      </c>
      <c r="V157">
        <f t="shared" si="6"/>
        <v>50.1</v>
      </c>
      <c r="W157">
        <f t="shared" si="7"/>
        <v>54.125</v>
      </c>
    </row>
    <row r="158" spans="1:23" x14ac:dyDescent="0.45">
      <c r="A158" s="2">
        <v>45209</v>
      </c>
      <c r="B158" s="1">
        <v>49.88</v>
      </c>
      <c r="C158" s="1">
        <v>26102850</v>
      </c>
      <c r="D158" s="1">
        <v>49.71</v>
      </c>
      <c r="E158" s="1">
        <v>50.19</v>
      </c>
      <c r="F158" s="1">
        <v>49.56</v>
      </c>
      <c r="G158" s="1">
        <v>53.87</v>
      </c>
      <c r="H158" s="1">
        <v>13105620</v>
      </c>
      <c r="I158" s="1">
        <v>53.96</v>
      </c>
      <c r="J158" s="1">
        <v>54.09</v>
      </c>
      <c r="K158" s="1">
        <v>53.65</v>
      </c>
      <c r="U158" s="2">
        <v>45209</v>
      </c>
      <c r="V158">
        <f t="shared" si="6"/>
        <v>50.19</v>
      </c>
      <c r="W158">
        <f t="shared" si="7"/>
        <v>54.09</v>
      </c>
    </row>
    <row r="159" spans="1:23" x14ac:dyDescent="0.45">
      <c r="A159" s="2">
        <v>45179</v>
      </c>
      <c r="B159" s="1">
        <v>49.55</v>
      </c>
      <c r="C159" s="1">
        <v>18554110</v>
      </c>
      <c r="D159" s="1">
        <v>49.04</v>
      </c>
      <c r="E159" s="1">
        <v>49.58</v>
      </c>
      <c r="F159" s="1">
        <v>48.94</v>
      </c>
      <c r="G159" s="1">
        <v>53.92</v>
      </c>
      <c r="H159" s="1">
        <v>10163600</v>
      </c>
      <c r="I159" s="1">
        <v>53.35</v>
      </c>
      <c r="J159" s="1">
        <v>53.96</v>
      </c>
      <c r="K159" s="1">
        <v>53.25</v>
      </c>
      <c r="U159" s="2">
        <v>45179</v>
      </c>
      <c r="V159">
        <f t="shared" si="6"/>
        <v>49.58</v>
      </c>
      <c r="W159">
        <f t="shared" si="7"/>
        <v>53.96</v>
      </c>
    </row>
    <row r="160" spans="1:23" x14ac:dyDescent="0.45">
      <c r="A160" s="2">
        <v>45087</v>
      </c>
      <c r="B160" s="1">
        <v>49.14</v>
      </c>
      <c r="C160" s="1">
        <v>19601130</v>
      </c>
      <c r="D160" s="1">
        <v>49.12</v>
      </c>
      <c r="E160" s="1">
        <v>49.594999999999999</v>
      </c>
      <c r="F160" s="1">
        <v>48.97</v>
      </c>
      <c r="G160" s="1">
        <v>53.45</v>
      </c>
      <c r="H160" s="1">
        <v>15665550</v>
      </c>
      <c r="I160" s="1">
        <v>52.99</v>
      </c>
      <c r="J160" s="1">
        <v>53.744999999999997</v>
      </c>
      <c r="K160" s="1">
        <v>52.737099999999998</v>
      </c>
      <c r="U160" s="2">
        <v>45087</v>
      </c>
      <c r="V160">
        <f t="shared" si="6"/>
        <v>49.594999999999999</v>
      </c>
      <c r="W160">
        <f t="shared" si="7"/>
        <v>53.744999999999997</v>
      </c>
    </row>
    <row r="161" spans="1:23" x14ac:dyDescent="0.45">
      <c r="A161" s="2">
        <v>45056</v>
      </c>
      <c r="B161" s="1">
        <v>49.27</v>
      </c>
      <c r="C161" s="1">
        <v>17406660</v>
      </c>
      <c r="D161" s="1">
        <v>49.22</v>
      </c>
      <c r="E161" s="1">
        <v>49.66</v>
      </c>
      <c r="F161" s="1">
        <v>48.98</v>
      </c>
      <c r="G161" s="1">
        <v>53.07</v>
      </c>
      <c r="H161" s="1">
        <v>14929530</v>
      </c>
      <c r="I161" s="1">
        <v>53.4</v>
      </c>
      <c r="J161" s="1">
        <v>53.47</v>
      </c>
      <c r="K161" s="1">
        <v>52.58</v>
      </c>
      <c r="U161" s="2">
        <v>45056</v>
      </c>
      <c r="V161">
        <f t="shared" si="6"/>
        <v>49.66</v>
      </c>
      <c r="W161">
        <f t="shared" si="7"/>
        <v>53.47</v>
      </c>
    </row>
    <row r="162" spans="1:23" x14ac:dyDescent="0.45">
      <c r="A162" s="2">
        <v>45026</v>
      </c>
      <c r="B162" s="1">
        <v>48.93</v>
      </c>
      <c r="C162" s="1">
        <v>57049240</v>
      </c>
      <c r="D162" s="1">
        <v>49.79</v>
      </c>
      <c r="E162" s="1">
        <v>49.96</v>
      </c>
      <c r="F162" s="1">
        <v>48.904000000000003</v>
      </c>
      <c r="G162" s="1">
        <v>53.45</v>
      </c>
      <c r="H162" s="1">
        <v>17008960</v>
      </c>
      <c r="I162" s="1">
        <v>53.66</v>
      </c>
      <c r="J162" s="1">
        <v>53.844999999999999</v>
      </c>
      <c r="K162" s="1">
        <v>53.22</v>
      </c>
      <c r="U162" s="2">
        <v>45026</v>
      </c>
      <c r="V162">
        <f t="shared" si="6"/>
        <v>49.96</v>
      </c>
      <c r="W162">
        <f t="shared" si="7"/>
        <v>53.844999999999999</v>
      </c>
    </row>
    <row r="163" spans="1:23" x14ac:dyDescent="0.45">
      <c r="A163" s="2">
        <v>44995</v>
      </c>
      <c r="B163" s="1">
        <v>49.79</v>
      </c>
      <c r="C163" s="1">
        <v>17239400</v>
      </c>
      <c r="D163" s="1">
        <v>50.27</v>
      </c>
      <c r="E163" s="1">
        <v>50.344999999999999</v>
      </c>
      <c r="F163" s="1">
        <v>49.6</v>
      </c>
      <c r="G163" s="1">
        <v>53.65</v>
      </c>
      <c r="H163" s="1">
        <v>15700580</v>
      </c>
      <c r="I163" s="1">
        <v>53.86</v>
      </c>
      <c r="J163" s="1">
        <v>53.89</v>
      </c>
      <c r="K163" s="1">
        <v>53.35</v>
      </c>
      <c r="U163" s="2">
        <v>44995</v>
      </c>
      <c r="V163">
        <f t="shared" si="6"/>
        <v>50.344999999999999</v>
      </c>
      <c r="W163">
        <f t="shared" si="7"/>
        <v>53.89</v>
      </c>
    </row>
    <row r="164" spans="1:23" x14ac:dyDescent="0.45">
      <c r="A164" s="2">
        <v>44967</v>
      </c>
      <c r="B164" s="1">
        <v>50.11</v>
      </c>
      <c r="C164" s="1">
        <v>16669860</v>
      </c>
      <c r="D164" s="1">
        <v>50.03</v>
      </c>
      <c r="E164" s="1">
        <v>50.15</v>
      </c>
      <c r="F164" s="1">
        <v>49.825000000000003</v>
      </c>
      <c r="G164" s="1">
        <v>54.39</v>
      </c>
      <c r="H164" s="1">
        <v>13934000</v>
      </c>
      <c r="I164" s="1">
        <v>53.84</v>
      </c>
      <c r="J164" s="1">
        <v>54.4</v>
      </c>
      <c r="K164" s="1">
        <v>53.81</v>
      </c>
      <c r="U164" s="2">
        <v>44967</v>
      </c>
      <c r="V164">
        <f t="shared" si="6"/>
        <v>50.15</v>
      </c>
      <c r="W164">
        <f t="shared" si="7"/>
        <v>54.4</v>
      </c>
    </row>
    <row r="165" spans="1:23" x14ac:dyDescent="0.45">
      <c r="A165" t="s">
        <v>105</v>
      </c>
      <c r="B165" s="1">
        <v>50.07</v>
      </c>
      <c r="C165" s="1">
        <v>17590420</v>
      </c>
      <c r="D165" s="1">
        <v>50.543999999999997</v>
      </c>
      <c r="E165" s="1">
        <v>50.55</v>
      </c>
      <c r="F165" s="1">
        <v>49.884999999999998</v>
      </c>
      <c r="G165" s="1">
        <v>53.76</v>
      </c>
      <c r="H165" s="1">
        <v>13951240</v>
      </c>
      <c r="I165" s="1">
        <v>54.16</v>
      </c>
      <c r="J165" s="1">
        <v>54.2</v>
      </c>
      <c r="K165" s="1">
        <v>53.5</v>
      </c>
      <c r="U165" s="2" t="s">
        <v>105</v>
      </c>
      <c r="V165">
        <f t="shared" si="6"/>
        <v>50.55</v>
      </c>
      <c r="W165">
        <f t="shared" si="7"/>
        <v>54.2</v>
      </c>
    </row>
    <row r="166" spans="1:23" x14ac:dyDescent="0.45">
      <c r="A166" t="s">
        <v>106</v>
      </c>
      <c r="B166" s="1">
        <v>50.22</v>
      </c>
      <c r="C166" s="1">
        <v>17715070</v>
      </c>
      <c r="D166" s="1">
        <v>49.72</v>
      </c>
      <c r="E166" s="1">
        <v>50.3</v>
      </c>
      <c r="F166" s="1">
        <v>49.58</v>
      </c>
      <c r="G166" s="1">
        <v>53.88</v>
      </c>
      <c r="H166" s="1">
        <v>17204420</v>
      </c>
      <c r="I166" s="1">
        <v>53.37</v>
      </c>
      <c r="J166" s="1">
        <v>54.19</v>
      </c>
      <c r="K166" s="1">
        <v>53.35</v>
      </c>
      <c r="U166" s="2" t="s">
        <v>106</v>
      </c>
      <c r="V166">
        <f t="shared" si="6"/>
        <v>50.3</v>
      </c>
      <c r="W166">
        <f t="shared" si="7"/>
        <v>54.19</v>
      </c>
    </row>
    <row r="167" spans="1:23" x14ac:dyDescent="0.45">
      <c r="A167" t="s">
        <v>107</v>
      </c>
      <c r="B167" s="1">
        <v>49.5</v>
      </c>
      <c r="C167" s="1">
        <v>19316210</v>
      </c>
      <c r="D167" s="1">
        <v>48.87</v>
      </c>
      <c r="E167" s="1">
        <v>49.78</v>
      </c>
      <c r="F167" s="1">
        <v>48.85</v>
      </c>
      <c r="G167" s="1">
        <v>53.2</v>
      </c>
      <c r="H167" s="1">
        <v>15845520</v>
      </c>
      <c r="I167" s="1">
        <v>52.89</v>
      </c>
      <c r="J167" s="1">
        <v>53.37</v>
      </c>
      <c r="K167" s="1">
        <v>52.53</v>
      </c>
      <c r="U167" s="2" t="s">
        <v>107</v>
      </c>
      <c r="V167">
        <f t="shared" si="6"/>
        <v>49.78</v>
      </c>
      <c r="W167">
        <f t="shared" si="7"/>
        <v>53.37</v>
      </c>
    </row>
    <row r="168" spans="1:23" x14ac:dyDescent="0.45">
      <c r="A168" t="s">
        <v>108</v>
      </c>
      <c r="B168" s="1">
        <v>48.9</v>
      </c>
      <c r="C168" s="1">
        <v>21224700</v>
      </c>
      <c r="D168" s="1">
        <v>49.44</v>
      </c>
      <c r="E168" s="1">
        <v>49.48</v>
      </c>
      <c r="F168" s="1">
        <v>48.825000000000003</v>
      </c>
      <c r="G168" s="1">
        <v>52.71</v>
      </c>
      <c r="H168" s="1">
        <v>15618420</v>
      </c>
      <c r="I168" s="1">
        <v>53.18</v>
      </c>
      <c r="J168" s="1">
        <v>53.295000000000002</v>
      </c>
      <c r="K168" s="1">
        <v>52.58</v>
      </c>
      <c r="U168" s="2" t="s">
        <v>108</v>
      </c>
      <c r="V168">
        <f t="shared" si="6"/>
        <v>49.48</v>
      </c>
      <c r="W168">
        <f t="shared" si="7"/>
        <v>53.295000000000002</v>
      </c>
    </row>
    <row r="169" spans="1:23" x14ac:dyDescent="0.45">
      <c r="A169" t="s">
        <v>109</v>
      </c>
      <c r="B169" s="1">
        <v>49.17</v>
      </c>
      <c r="C169" s="1">
        <v>20903550</v>
      </c>
      <c r="D169" s="1">
        <v>48.98</v>
      </c>
      <c r="E169" s="1">
        <v>49.405000000000001</v>
      </c>
      <c r="F169" s="1">
        <v>48.965000000000003</v>
      </c>
      <c r="G169" s="1">
        <v>53.48</v>
      </c>
      <c r="H169" s="1">
        <v>14224390</v>
      </c>
      <c r="I169" s="1">
        <v>53.46</v>
      </c>
      <c r="J169" s="1">
        <v>53.68</v>
      </c>
      <c r="K169" s="1">
        <v>53.16</v>
      </c>
      <c r="U169" s="2" t="s">
        <v>109</v>
      </c>
      <c r="V169">
        <f t="shared" si="6"/>
        <v>49.405000000000001</v>
      </c>
      <c r="W169">
        <f t="shared" si="7"/>
        <v>53.68</v>
      </c>
    </row>
    <row r="170" spans="1:23" x14ac:dyDescent="0.45">
      <c r="A170" t="s">
        <v>110</v>
      </c>
      <c r="B170" s="1">
        <v>48.95</v>
      </c>
      <c r="C170" s="1">
        <v>18101300</v>
      </c>
      <c r="D170" s="1">
        <v>49.04</v>
      </c>
      <c r="E170" s="1">
        <v>49.07</v>
      </c>
      <c r="F170" s="1">
        <v>48.57</v>
      </c>
      <c r="G170" s="1">
        <v>53.57</v>
      </c>
      <c r="H170" s="1">
        <v>17870180</v>
      </c>
      <c r="I170" s="1">
        <v>53.4</v>
      </c>
      <c r="J170" s="1">
        <v>53.825000000000003</v>
      </c>
      <c r="K170" s="1">
        <v>53.2</v>
      </c>
      <c r="U170" s="2" t="s">
        <v>110</v>
      </c>
      <c r="V170">
        <f t="shared" si="6"/>
        <v>49.07</v>
      </c>
      <c r="W170">
        <f t="shared" si="7"/>
        <v>53.825000000000003</v>
      </c>
    </row>
    <row r="171" spans="1:23" x14ac:dyDescent="0.45">
      <c r="A171" t="s">
        <v>111</v>
      </c>
      <c r="B171" s="1">
        <v>49.13</v>
      </c>
      <c r="C171" s="1">
        <v>25214520</v>
      </c>
      <c r="D171" s="1">
        <v>48.37</v>
      </c>
      <c r="E171" s="1">
        <v>49.465000000000003</v>
      </c>
      <c r="F171" s="1">
        <v>48.225000000000001</v>
      </c>
      <c r="G171" s="1">
        <v>53.34</v>
      </c>
      <c r="H171" s="1">
        <v>37440280</v>
      </c>
      <c r="I171" s="1">
        <v>53.41</v>
      </c>
      <c r="J171" s="1">
        <v>54.1</v>
      </c>
      <c r="K171" s="1">
        <v>52.85</v>
      </c>
      <c r="U171" s="2" t="s">
        <v>111</v>
      </c>
      <c r="V171">
        <f t="shared" si="6"/>
        <v>49.465000000000003</v>
      </c>
      <c r="W171">
        <f t="shared" si="7"/>
        <v>54.1</v>
      </c>
    </row>
    <row r="172" spans="1:23" x14ac:dyDescent="0.45">
      <c r="A172" t="s">
        <v>112</v>
      </c>
      <c r="B172" s="1">
        <v>48.4</v>
      </c>
      <c r="C172" s="1">
        <v>18508070</v>
      </c>
      <c r="D172" s="1">
        <v>48.11</v>
      </c>
      <c r="E172" s="1">
        <v>48.42</v>
      </c>
      <c r="F172" s="1">
        <v>47.66</v>
      </c>
      <c r="G172" s="1">
        <v>55.5</v>
      </c>
      <c r="H172" s="1">
        <v>12221680</v>
      </c>
      <c r="I172" s="1">
        <v>55.95</v>
      </c>
      <c r="J172" s="1">
        <v>56.05</v>
      </c>
      <c r="K172" s="1">
        <v>55.435000000000002</v>
      </c>
      <c r="U172" s="2" t="s">
        <v>112</v>
      </c>
      <c r="V172">
        <f t="shared" si="6"/>
        <v>48.42</v>
      </c>
      <c r="W172">
        <f t="shared" si="7"/>
        <v>56.05</v>
      </c>
    </row>
    <row r="173" spans="1:23" x14ac:dyDescent="0.45">
      <c r="A173" t="s">
        <v>113</v>
      </c>
      <c r="B173" s="1">
        <v>48.37</v>
      </c>
      <c r="C173" s="1">
        <v>22962460</v>
      </c>
      <c r="D173" s="1">
        <v>48.19</v>
      </c>
      <c r="E173" s="1">
        <v>48.48</v>
      </c>
      <c r="F173" s="1">
        <v>48.13</v>
      </c>
      <c r="G173" s="1">
        <v>55.84</v>
      </c>
      <c r="H173" s="1">
        <v>10748900</v>
      </c>
      <c r="I173" s="1">
        <v>56.18</v>
      </c>
      <c r="J173" s="1">
        <v>56.21</v>
      </c>
      <c r="K173" s="1">
        <v>55.46</v>
      </c>
      <c r="U173" s="2" t="s">
        <v>113</v>
      </c>
      <c r="V173">
        <f t="shared" si="6"/>
        <v>48.48</v>
      </c>
      <c r="W173">
        <f t="shared" si="7"/>
        <v>56.21</v>
      </c>
    </row>
    <row r="174" spans="1:23" x14ac:dyDescent="0.45">
      <c r="A174" t="s">
        <v>114</v>
      </c>
      <c r="B174" s="1">
        <v>48.06</v>
      </c>
      <c r="C174" s="1">
        <v>14635130</v>
      </c>
      <c r="D174" s="1">
        <v>48.2</v>
      </c>
      <c r="E174" s="1">
        <v>48.48</v>
      </c>
      <c r="F174" s="1">
        <v>48.01</v>
      </c>
      <c r="G174" s="1">
        <v>56.11</v>
      </c>
      <c r="H174" s="1">
        <v>11824980</v>
      </c>
      <c r="I174" s="1">
        <v>56.01</v>
      </c>
      <c r="J174" s="1">
        <v>56.274999999999999</v>
      </c>
      <c r="K174" s="1">
        <v>55.83</v>
      </c>
      <c r="U174" s="2" t="s">
        <v>114</v>
      </c>
      <c r="V174">
        <f t="shared" si="6"/>
        <v>48.48</v>
      </c>
      <c r="W174">
        <f t="shared" si="7"/>
        <v>56.274999999999999</v>
      </c>
    </row>
    <row r="175" spans="1:23" x14ac:dyDescent="0.45">
      <c r="A175" t="s">
        <v>115</v>
      </c>
      <c r="B175" s="1">
        <v>48.31</v>
      </c>
      <c r="C175" s="1">
        <v>12515380</v>
      </c>
      <c r="D175" s="1">
        <v>48.15</v>
      </c>
      <c r="E175" s="1">
        <v>48.45</v>
      </c>
      <c r="F175" s="1">
        <v>48.02</v>
      </c>
      <c r="G175" s="1">
        <v>56.04</v>
      </c>
      <c r="H175" s="1">
        <v>44029150</v>
      </c>
      <c r="I175" s="1">
        <v>56.31</v>
      </c>
      <c r="J175" s="1">
        <v>56.39</v>
      </c>
      <c r="K175" s="1">
        <v>55.54</v>
      </c>
      <c r="U175" s="2" t="s">
        <v>115</v>
      </c>
      <c r="V175">
        <f t="shared" si="6"/>
        <v>48.45</v>
      </c>
      <c r="W175">
        <f t="shared" si="7"/>
        <v>56.39</v>
      </c>
    </row>
    <row r="176" spans="1:23" x14ac:dyDescent="0.45">
      <c r="A176" t="s">
        <v>116</v>
      </c>
      <c r="B176" s="1">
        <v>48.4</v>
      </c>
      <c r="C176" s="1">
        <v>13018740</v>
      </c>
      <c r="D176" s="1">
        <v>48.85</v>
      </c>
      <c r="E176" s="1">
        <v>48.9</v>
      </c>
      <c r="F176" s="1">
        <v>48.36</v>
      </c>
      <c r="G176" s="1">
        <v>56.37</v>
      </c>
      <c r="H176" s="1">
        <v>15760270</v>
      </c>
      <c r="I176" s="1">
        <v>56.42</v>
      </c>
      <c r="J176" s="1">
        <v>56.47</v>
      </c>
      <c r="K176" s="1">
        <v>56.08</v>
      </c>
      <c r="U176" s="2" t="s">
        <v>116</v>
      </c>
      <c r="V176">
        <f t="shared" si="6"/>
        <v>48.9</v>
      </c>
      <c r="W176">
        <f t="shared" si="7"/>
        <v>56.47</v>
      </c>
    </row>
    <row r="177" spans="1:23" x14ac:dyDescent="0.45">
      <c r="A177" t="s">
        <v>117</v>
      </c>
      <c r="B177" s="1">
        <v>48.86</v>
      </c>
      <c r="C177" s="1">
        <v>13141860</v>
      </c>
      <c r="D177" s="1">
        <v>48.62</v>
      </c>
      <c r="E177" s="1">
        <v>49.14</v>
      </c>
      <c r="F177" s="1">
        <v>48.5</v>
      </c>
      <c r="G177" s="1">
        <v>56.28</v>
      </c>
      <c r="H177" s="1">
        <v>13092200</v>
      </c>
      <c r="I177" s="1">
        <v>56.32</v>
      </c>
      <c r="J177" s="1">
        <v>56.529000000000003</v>
      </c>
      <c r="K177" s="1">
        <v>56.08</v>
      </c>
      <c r="U177" s="2" t="s">
        <v>117</v>
      </c>
      <c r="V177">
        <f t="shared" si="6"/>
        <v>49.14</v>
      </c>
      <c r="W177">
        <f t="shared" si="7"/>
        <v>56.529000000000003</v>
      </c>
    </row>
    <row r="178" spans="1:23" x14ac:dyDescent="0.45">
      <c r="A178" s="2">
        <v>45269</v>
      </c>
      <c r="B178" s="1">
        <v>48.57</v>
      </c>
      <c r="C178" s="1">
        <v>22020350</v>
      </c>
      <c r="D178" s="1">
        <v>48.27</v>
      </c>
      <c r="E178" s="1">
        <v>48.7</v>
      </c>
      <c r="F178" s="1">
        <v>48.154000000000003</v>
      </c>
      <c r="G178" s="1">
        <v>56.39</v>
      </c>
      <c r="H178" s="1">
        <v>13916090</v>
      </c>
      <c r="I178" s="1">
        <v>56.65</v>
      </c>
      <c r="J178" s="1">
        <v>56.86</v>
      </c>
      <c r="K178" s="1">
        <v>56.34</v>
      </c>
      <c r="U178" s="2">
        <v>45269</v>
      </c>
      <c r="V178">
        <f t="shared" si="6"/>
        <v>48.7</v>
      </c>
      <c r="W178">
        <f t="shared" si="7"/>
        <v>56.86</v>
      </c>
    </row>
    <row r="179" spans="1:23" x14ac:dyDescent="0.45">
      <c r="A179" s="2">
        <v>45239</v>
      </c>
      <c r="B179" s="1">
        <v>48.48</v>
      </c>
      <c r="C179" s="1">
        <v>15999170</v>
      </c>
      <c r="D179" s="1">
        <v>48.45</v>
      </c>
      <c r="E179" s="1">
        <v>48.52</v>
      </c>
      <c r="F179" s="1">
        <v>47.9</v>
      </c>
      <c r="G179" s="1">
        <v>56.84</v>
      </c>
      <c r="H179" s="1">
        <v>15842490</v>
      </c>
      <c r="I179" s="1">
        <v>56.72</v>
      </c>
      <c r="J179" s="1">
        <v>56.965000000000003</v>
      </c>
      <c r="K179" s="1">
        <v>56.44</v>
      </c>
      <c r="U179" s="2">
        <v>45239</v>
      </c>
      <c r="V179">
        <f t="shared" si="6"/>
        <v>48.52</v>
      </c>
      <c r="W179">
        <f t="shared" si="7"/>
        <v>56.965000000000003</v>
      </c>
    </row>
    <row r="180" spans="1:23" x14ac:dyDescent="0.45">
      <c r="A180" s="2">
        <v>45147</v>
      </c>
      <c r="B180" s="1">
        <v>48.28</v>
      </c>
      <c r="C180" s="1">
        <v>26402460</v>
      </c>
      <c r="D180" s="1">
        <v>47.97</v>
      </c>
      <c r="E180" s="1">
        <v>48.47</v>
      </c>
      <c r="F180" s="1">
        <v>47.85</v>
      </c>
      <c r="G180" s="1">
        <v>56.67</v>
      </c>
      <c r="H180" s="1">
        <v>13993110</v>
      </c>
      <c r="I180" s="1">
        <v>56.76</v>
      </c>
      <c r="J180" s="1">
        <v>57.07</v>
      </c>
      <c r="K180" s="1">
        <v>56.56</v>
      </c>
      <c r="U180" s="2">
        <v>45147</v>
      </c>
      <c r="V180">
        <f t="shared" si="6"/>
        <v>48.47</v>
      </c>
      <c r="W180">
        <f t="shared" si="7"/>
        <v>57.07</v>
      </c>
    </row>
    <row r="181" spans="1:23" x14ac:dyDescent="0.45">
      <c r="A181" s="2">
        <v>45116</v>
      </c>
      <c r="B181" s="1">
        <v>48.44</v>
      </c>
      <c r="C181" s="1">
        <v>24912310</v>
      </c>
      <c r="D181" s="1">
        <v>48.75</v>
      </c>
      <c r="E181" s="1">
        <v>49.075000000000003</v>
      </c>
      <c r="F181" s="1">
        <v>48.39</v>
      </c>
      <c r="G181" s="1">
        <v>56.79</v>
      </c>
      <c r="H181" s="1">
        <v>14762100</v>
      </c>
      <c r="I181" s="1">
        <v>56.97</v>
      </c>
      <c r="J181" s="1">
        <v>57.09</v>
      </c>
      <c r="K181" s="1">
        <v>56.66</v>
      </c>
      <c r="U181" s="2">
        <v>45116</v>
      </c>
      <c r="V181">
        <f t="shared" si="6"/>
        <v>49.075000000000003</v>
      </c>
      <c r="W181">
        <f t="shared" si="7"/>
        <v>57.09</v>
      </c>
    </row>
    <row r="182" spans="1:23" x14ac:dyDescent="0.45">
      <c r="A182" s="2">
        <v>45086</v>
      </c>
      <c r="B182" s="1">
        <v>49.06</v>
      </c>
      <c r="C182" s="1">
        <v>42766540</v>
      </c>
      <c r="D182" s="1">
        <v>48.255000000000003</v>
      </c>
      <c r="E182" s="1">
        <v>49.685000000000002</v>
      </c>
      <c r="F182" s="1">
        <v>48.19</v>
      </c>
      <c r="G182" s="1">
        <v>57.16</v>
      </c>
      <c r="H182" s="1">
        <v>11380420</v>
      </c>
      <c r="I182" s="1">
        <v>57.1</v>
      </c>
      <c r="J182" s="1">
        <v>57.47</v>
      </c>
      <c r="K182" s="1">
        <v>57.07</v>
      </c>
      <c r="U182" s="2">
        <v>45086</v>
      </c>
      <c r="V182">
        <f t="shared" si="6"/>
        <v>49.685000000000002</v>
      </c>
      <c r="W182">
        <f t="shared" si="7"/>
        <v>57.47</v>
      </c>
    </row>
    <row r="183" spans="1:23" x14ac:dyDescent="0.45">
      <c r="A183" s="2">
        <v>45055</v>
      </c>
      <c r="B183" s="1">
        <v>50.28</v>
      </c>
      <c r="C183" s="1">
        <v>31176440</v>
      </c>
      <c r="D183" s="1">
        <v>49.57</v>
      </c>
      <c r="E183" s="1">
        <v>50.34</v>
      </c>
      <c r="F183" s="1">
        <v>49.5518</v>
      </c>
      <c r="G183" s="1">
        <v>57.26</v>
      </c>
      <c r="H183" s="1">
        <v>13884960</v>
      </c>
      <c r="I183" s="1">
        <v>57.82</v>
      </c>
      <c r="J183" s="1">
        <v>57.82</v>
      </c>
      <c r="K183" s="1">
        <v>57.23</v>
      </c>
      <c r="U183" s="2">
        <v>45055</v>
      </c>
      <c r="V183">
        <f t="shared" si="6"/>
        <v>50.34</v>
      </c>
      <c r="W183">
        <f t="shared" si="7"/>
        <v>57.82</v>
      </c>
    </row>
    <row r="184" spans="1:23" x14ac:dyDescent="0.45">
      <c r="A184" s="2">
        <v>44935</v>
      </c>
      <c r="B184" s="1">
        <v>49.64</v>
      </c>
      <c r="C184" s="1">
        <v>23633710</v>
      </c>
      <c r="D184" s="1">
        <v>49.62</v>
      </c>
      <c r="E184" s="1">
        <v>49.94</v>
      </c>
      <c r="F184" s="1">
        <v>49.14</v>
      </c>
      <c r="G184" s="1">
        <v>57.84</v>
      </c>
      <c r="H184" s="1">
        <v>14080410</v>
      </c>
      <c r="I184" s="1">
        <v>57.39</v>
      </c>
      <c r="J184" s="1">
        <v>58.185000000000002</v>
      </c>
      <c r="K184" s="1">
        <v>57.39</v>
      </c>
      <c r="U184" s="2">
        <v>44935</v>
      </c>
      <c r="V184">
        <f t="shared" si="6"/>
        <v>49.94</v>
      </c>
      <c r="W184">
        <f t="shared" si="7"/>
        <v>58.185000000000002</v>
      </c>
    </row>
    <row r="185" spans="1:23" x14ac:dyDescent="0.45">
      <c r="A185" t="s">
        <v>118</v>
      </c>
      <c r="B185" s="1">
        <v>49.99</v>
      </c>
      <c r="C185" s="1">
        <v>19046330</v>
      </c>
      <c r="D185" s="1">
        <v>50.03</v>
      </c>
      <c r="E185" s="1">
        <v>50.2</v>
      </c>
      <c r="F185" s="1">
        <v>49.524999999999999</v>
      </c>
      <c r="G185" s="1">
        <v>57.35</v>
      </c>
      <c r="H185" s="1">
        <v>22619680</v>
      </c>
      <c r="I185" s="1">
        <v>57.1</v>
      </c>
      <c r="J185" s="1">
        <v>57.528599999999997</v>
      </c>
      <c r="K185" s="1">
        <v>56.89</v>
      </c>
      <c r="U185" s="2" t="s">
        <v>118</v>
      </c>
      <c r="V185">
        <f t="shared" si="6"/>
        <v>50.2</v>
      </c>
      <c r="W185">
        <f t="shared" si="7"/>
        <v>57.528599999999997</v>
      </c>
    </row>
    <row r="186" spans="1:23" x14ac:dyDescent="0.45">
      <c r="A186" t="s">
        <v>119</v>
      </c>
      <c r="B186" s="1">
        <v>50.13</v>
      </c>
      <c r="C186" s="1">
        <v>24076860</v>
      </c>
      <c r="D186" s="1">
        <v>49.93</v>
      </c>
      <c r="E186" s="1">
        <v>50.26</v>
      </c>
      <c r="F186" s="1">
        <v>49.63</v>
      </c>
      <c r="G186" s="1">
        <v>56.81</v>
      </c>
      <c r="H186" s="1">
        <v>12145390</v>
      </c>
      <c r="I186" s="1">
        <v>56.63</v>
      </c>
      <c r="J186" s="1">
        <v>56.91</v>
      </c>
      <c r="K186" s="1">
        <v>56.534999999999997</v>
      </c>
      <c r="U186" s="2" t="s">
        <v>119</v>
      </c>
      <c r="V186">
        <f t="shared" si="6"/>
        <v>50.26</v>
      </c>
      <c r="W186">
        <f t="shared" si="7"/>
        <v>56.91</v>
      </c>
    </row>
    <row r="187" spans="1:23" x14ac:dyDescent="0.45">
      <c r="A187" t="s">
        <v>120</v>
      </c>
      <c r="B187" s="1">
        <v>49.95</v>
      </c>
      <c r="C187" s="1">
        <v>19598990</v>
      </c>
      <c r="D187" s="1">
        <v>49.9</v>
      </c>
      <c r="E187" s="1">
        <v>49.99</v>
      </c>
      <c r="F187" s="1">
        <v>49.55</v>
      </c>
      <c r="G187" s="1">
        <v>56.56</v>
      </c>
      <c r="H187" s="1">
        <v>17859120</v>
      </c>
      <c r="I187" s="1">
        <v>56.35</v>
      </c>
      <c r="J187" s="1">
        <v>56.8</v>
      </c>
      <c r="K187" s="1">
        <v>56.11</v>
      </c>
      <c r="U187" s="2" t="s">
        <v>120</v>
      </c>
      <c r="V187">
        <f t="shared" si="6"/>
        <v>49.99</v>
      </c>
      <c r="W187">
        <f t="shared" si="7"/>
        <v>56.8</v>
      </c>
    </row>
    <row r="188" spans="1:23" x14ac:dyDescent="0.45">
      <c r="A188" t="s">
        <v>121</v>
      </c>
      <c r="B188" s="1">
        <v>49.77</v>
      </c>
      <c r="C188" s="1">
        <v>16794360</v>
      </c>
      <c r="D188" s="1">
        <v>50.3</v>
      </c>
      <c r="E188" s="1">
        <v>50.35</v>
      </c>
      <c r="F188" s="1">
        <v>49.46</v>
      </c>
      <c r="G188" s="1">
        <v>56.2</v>
      </c>
      <c r="H188" s="1">
        <v>15189850</v>
      </c>
      <c r="I188" s="1">
        <v>55.89</v>
      </c>
      <c r="J188" s="1">
        <v>56.28</v>
      </c>
      <c r="K188" s="1">
        <v>55.68</v>
      </c>
      <c r="U188" s="2" t="s">
        <v>121</v>
      </c>
      <c r="V188">
        <f t="shared" si="6"/>
        <v>50.35</v>
      </c>
      <c r="W188">
        <f t="shared" si="7"/>
        <v>56.28</v>
      </c>
    </row>
    <row r="189" spans="1:23" x14ac:dyDescent="0.45">
      <c r="A189" t="s">
        <v>122</v>
      </c>
      <c r="B189" s="1">
        <v>49.98</v>
      </c>
      <c r="C189" s="1">
        <v>19265800</v>
      </c>
      <c r="D189" s="1">
        <v>50.31</v>
      </c>
      <c r="E189" s="1">
        <v>50.61</v>
      </c>
      <c r="F189" s="1">
        <v>49.784999999999997</v>
      </c>
      <c r="G189" s="1">
        <v>55.7</v>
      </c>
      <c r="H189" s="1">
        <v>15731770</v>
      </c>
      <c r="I189" s="1">
        <v>55.25</v>
      </c>
      <c r="J189" s="1">
        <v>55.87</v>
      </c>
      <c r="K189" s="1">
        <v>55.25</v>
      </c>
      <c r="U189" s="2" t="s">
        <v>122</v>
      </c>
      <c r="V189">
        <f t="shared" si="6"/>
        <v>50.61</v>
      </c>
      <c r="W189">
        <f t="shared" si="7"/>
        <v>55.87</v>
      </c>
    </row>
    <row r="190" spans="1:23" x14ac:dyDescent="0.45">
      <c r="A190" t="s">
        <v>123</v>
      </c>
      <c r="B190" s="1">
        <v>49.51</v>
      </c>
      <c r="C190" s="1">
        <v>19601990</v>
      </c>
      <c r="D190" s="1">
        <v>49.94</v>
      </c>
      <c r="E190" s="1">
        <v>50.15</v>
      </c>
      <c r="F190" s="1">
        <v>49.26</v>
      </c>
      <c r="G190" s="1">
        <v>55.24</v>
      </c>
      <c r="H190" s="1">
        <v>17586350</v>
      </c>
      <c r="I190" s="1">
        <v>56.32</v>
      </c>
      <c r="J190" s="1">
        <v>56.475000000000001</v>
      </c>
      <c r="K190" s="1">
        <v>55.21</v>
      </c>
      <c r="U190" s="2" t="s">
        <v>123</v>
      </c>
      <c r="V190">
        <f t="shared" si="6"/>
        <v>50.15</v>
      </c>
      <c r="W190">
        <f t="shared" si="7"/>
        <v>56.475000000000001</v>
      </c>
    </row>
    <row r="191" spans="1:23" x14ac:dyDescent="0.45">
      <c r="A191" t="s">
        <v>124</v>
      </c>
      <c r="B191" s="1">
        <v>50.18</v>
      </c>
      <c r="C191" s="1">
        <v>20533100</v>
      </c>
      <c r="D191" s="1">
        <v>50.14</v>
      </c>
      <c r="E191" s="1">
        <v>50.38</v>
      </c>
      <c r="F191" s="1">
        <v>49.615000000000002</v>
      </c>
      <c r="G191" s="1">
        <v>55.98</v>
      </c>
      <c r="H191" s="1">
        <v>18250000</v>
      </c>
      <c r="I191" s="1">
        <v>55.61</v>
      </c>
      <c r="J191" s="1">
        <v>56.2</v>
      </c>
      <c r="K191" s="1">
        <v>55.4</v>
      </c>
      <c r="U191" s="2" t="s">
        <v>124</v>
      </c>
      <c r="V191">
        <f t="shared" si="6"/>
        <v>50.38</v>
      </c>
      <c r="W191">
        <f t="shared" si="7"/>
        <v>56.2</v>
      </c>
    </row>
    <row r="192" spans="1:23" x14ac:dyDescent="0.45">
      <c r="A192" t="s">
        <v>125</v>
      </c>
      <c r="B192" s="1">
        <v>50.18</v>
      </c>
      <c r="C192" s="1">
        <v>20635670</v>
      </c>
      <c r="D192" s="1">
        <v>50.23</v>
      </c>
      <c r="E192" s="1">
        <v>50.46</v>
      </c>
      <c r="F192" s="1">
        <v>49.82</v>
      </c>
      <c r="G192" s="1">
        <v>55.46</v>
      </c>
      <c r="H192" s="1">
        <v>15665990</v>
      </c>
      <c r="I192" s="1">
        <v>55.48</v>
      </c>
      <c r="J192" s="1">
        <v>55.82</v>
      </c>
      <c r="K192" s="1">
        <v>55.28</v>
      </c>
      <c r="U192" s="2" t="s">
        <v>125</v>
      </c>
      <c r="V192">
        <f t="shared" si="6"/>
        <v>50.46</v>
      </c>
      <c r="W192">
        <f t="shared" si="7"/>
        <v>55.82</v>
      </c>
    </row>
    <row r="193" spans="1:23" x14ac:dyDescent="0.45">
      <c r="A193" t="s">
        <v>126</v>
      </c>
      <c r="B193" s="1">
        <v>50.18</v>
      </c>
      <c r="C193" s="1">
        <v>29311790</v>
      </c>
      <c r="D193" s="1">
        <v>51.85</v>
      </c>
      <c r="E193" s="1">
        <v>51.94</v>
      </c>
      <c r="F193" s="1">
        <v>50.07</v>
      </c>
      <c r="G193" s="1">
        <v>55.44</v>
      </c>
      <c r="H193" s="1">
        <v>18283190</v>
      </c>
      <c r="I193" s="1">
        <v>55.2</v>
      </c>
      <c r="J193" s="1">
        <v>55.79</v>
      </c>
      <c r="K193" s="1">
        <v>55.15</v>
      </c>
      <c r="U193" s="2" t="s">
        <v>126</v>
      </c>
      <c r="V193">
        <f t="shared" si="6"/>
        <v>51.94</v>
      </c>
      <c r="W193">
        <f t="shared" si="7"/>
        <v>55.79</v>
      </c>
    </row>
    <row r="194" spans="1:23" x14ac:dyDescent="0.45">
      <c r="A194" t="s">
        <v>127</v>
      </c>
      <c r="B194" s="1">
        <v>52.24</v>
      </c>
      <c r="C194" s="1">
        <v>14322140</v>
      </c>
      <c r="D194" s="1">
        <v>52.3</v>
      </c>
      <c r="E194" s="1">
        <v>52.414999999999999</v>
      </c>
      <c r="F194" s="1">
        <v>51.994999999999997</v>
      </c>
      <c r="G194" s="1">
        <v>55.04</v>
      </c>
      <c r="H194" s="1">
        <v>28839760</v>
      </c>
      <c r="I194" s="1">
        <v>54.63</v>
      </c>
      <c r="J194" s="1">
        <v>55.46</v>
      </c>
      <c r="K194" s="1">
        <v>54.62</v>
      </c>
      <c r="U194" s="2" t="s">
        <v>127</v>
      </c>
      <c r="V194">
        <f t="shared" si="6"/>
        <v>52.414999999999999</v>
      </c>
      <c r="W194">
        <f t="shared" si="7"/>
        <v>55.46</v>
      </c>
    </row>
    <row r="195" spans="1:23" x14ac:dyDescent="0.45">
      <c r="A195" t="s">
        <v>128</v>
      </c>
      <c r="B195" s="1">
        <v>52.29</v>
      </c>
      <c r="C195" s="1">
        <v>13492410</v>
      </c>
      <c r="D195" s="1">
        <v>51.841999999999999</v>
      </c>
      <c r="E195" s="1">
        <v>52.384999999999998</v>
      </c>
      <c r="F195" s="1">
        <v>51.83</v>
      </c>
      <c r="G195" s="1">
        <v>54.73</v>
      </c>
      <c r="H195" s="1">
        <v>45278040</v>
      </c>
      <c r="I195" s="1">
        <v>54.44</v>
      </c>
      <c r="J195" s="1">
        <v>55.835000000000001</v>
      </c>
      <c r="K195" s="1">
        <v>54.37</v>
      </c>
      <c r="U195" s="2" t="s">
        <v>128</v>
      </c>
      <c r="V195">
        <f t="shared" ref="V195:V254" si="8">INDEX($A:$K,MATCH(U195,$A:$A,0),MATCH($S$2,$A$1:$K$1,0))</f>
        <v>52.384999999999998</v>
      </c>
      <c r="W195">
        <f t="shared" ref="W195:W254" si="9">INDEX($A:$K,MATCH(U195,$A:$A,0),MATCH($S$3,$A$1:$K$1,0))</f>
        <v>55.835000000000001</v>
      </c>
    </row>
    <row r="196" spans="1:23" x14ac:dyDescent="0.45">
      <c r="A196" t="s">
        <v>129</v>
      </c>
      <c r="B196" s="1">
        <v>52.14</v>
      </c>
      <c r="C196" s="1">
        <v>13160320</v>
      </c>
      <c r="D196" s="1">
        <v>52.42</v>
      </c>
      <c r="E196" s="1">
        <v>52.62</v>
      </c>
      <c r="F196" s="1">
        <v>51.99</v>
      </c>
      <c r="G196" s="1">
        <v>52.96</v>
      </c>
      <c r="H196" s="1">
        <v>26470180</v>
      </c>
      <c r="I196" s="1">
        <v>53.19</v>
      </c>
      <c r="J196" s="1">
        <v>53.52</v>
      </c>
      <c r="K196" s="1">
        <v>52.87</v>
      </c>
      <c r="U196" s="2" t="s">
        <v>129</v>
      </c>
      <c r="V196">
        <f t="shared" si="8"/>
        <v>52.62</v>
      </c>
      <c r="W196">
        <f t="shared" si="9"/>
        <v>53.52</v>
      </c>
    </row>
    <row r="197" spans="1:23" x14ac:dyDescent="0.45">
      <c r="A197" t="s">
        <v>130</v>
      </c>
      <c r="B197" s="1">
        <v>52.33</v>
      </c>
      <c r="C197" s="1">
        <v>18936640</v>
      </c>
      <c r="D197" s="1">
        <v>51.75</v>
      </c>
      <c r="E197" s="1">
        <v>52.56</v>
      </c>
      <c r="F197" s="1">
        <v>51.75</v>
      </c>
      <c r="G197" s="1">
        <v>53.35</v>
      </c>
      <c r="H197" s="1">
        <v>20173360</v>
      </c>
      <c r="I197" s="1">
        <v>53.62</v>
      </c>
      <c r="J197" s="1">
        <v>53.728900000000003</v>
      </c>
      <c r="K197" s="1">
        <v>53.18</v>
      </c>
      <c r="U197" s="2" t="s">
        <v>130</v>
      </c>
      <c r="V197">
        <f t="shared" si="8"/>
        <v>52.56</v>
      </c>
      <c r="W197">
        <f t="shared" si="9"/>
        <v>53.728900000000003</v>
      </c>
    </row>
    <row r="198" spans="1:23" x14ac:dyDescent="0.45">
      <c r="A198" t="s">
        <v>131</v>
      </c>
      <c r="B198" s="1">
        <v>51.31</v>
      </c>
      <c r="C198" s="1">
        <v>19458520</v>
      </c>
      <c r="D198" s="1">
        <v>52</v>
      </c>
      <c r="E198" s="1">
        <v>52</v>
      </c>
      <c r="F198" s="1">
        <v>51.204999999999998</v>
      </c>
      <c r="G198" s="1">
        <v>53.88</v>
      </c>
      <c r="H198" s="1">
        <v>20707310</v>
      </c>
      <c r="I198" s="1">
        <v>53.8</v>
      </c>
      <c r="J198" s="1">
        <v>54.13</v>
      </c>
      <c r="K198" s="1">
        <v>53.72</v>
      </c>
      <c r="U198" s="2" t="s">
        <v>131</v>
      </c>
      <c r="V198">
        <f t="shared" si="8"/>
        <v>52</v>
      </c>
      <c r="W198">
        <f t="shared" si="9"/>
        <v>54.13</v>
      </c>
    </row>
    <row r="199" spans="1:23" x14ac:dyDescent="0.45">
      <c r="A199" s="2">
        <v>45238</v>
      </c>
      <c r="B199" s="1">
        <v>51.76</v>
      </c>
      <c r="C199" s="1">
        <v>15044330</v>
      </c>
      <c r="D199" s="1">
        <v>51.39</v>
      </c>
      <c r="E199" s="1">
        <v>51.82</v>
      </c>
      <c r="F199" s="1">
        <v>51.3</v>
      </c>
      <c r="G199" s="1">
        <v>53.79</v>
      </c>
      <c r="H199" s="1">
        <v>14344470</v>
      </c>
      <c r="I199" s="1">
        <v>53.35</v>
      </c>
      <c r="J199" s="1">
        <v>53.945</v>
      </c>
      <c r="K199" s="1">
        <v>53.185000000000002</v>
      </c>
      <c r="U199" s="2">
        <v>45238</v>
      </c>
      <c r="V199">
        <f t="shared" si="8"/>
        <v>51.82</v>
      </c>
      <c r="W199">
        <f t="shared" si="9"/>
        <v>53.945</v>
      </c>
    </row>
    <row r="200" spans="1:23" x14ac:dyDescent="0.45">
      <c r="A200" s="2">
        <v>45207</v>
      </c>
      <c r="B200" s="1">
        <v>51.57</v>
      </c>
      <c r="C200" s="1">
        <v>20298720</v>
      </c>
      <c r="D200" s="1">
        <v>51.55</v>
      </c>
      <c r="E200" s="1">
        <v>51.78</v>
      </c>
      <c r="F200" s="1">
        <v>51.41</v>
      </c>
      <c r="G200" s="1">
        <v>53.37</v>
      </c>
      <c r="H200" s="1">
        <v>16329460</v>
      </c>
      <c r="I200" s="1">
        <v>53.41</v>
      </c>
      <c r="J200" s="1">
        <v>54.14</v>
      </c>
      <c r="K200" s="1">
        <v>53.17</v>
      </c>
      <c r="U200" s="2">
        <v>45207</v>
      </c>
      <c r="V200">
        <f t="shared" si="8"/>
        <v>51.78</v>
      </c>
      <c r="W200">
        <f t="shared" si="9"/>
        <v>54.14</v>
      </c>
    </row>
    <row r="201" spans="1:23" x14ac:dyDescent="0.45">
      <c r="A201" s="2">
        <v>45177</v>
      </c>
      <c r="B201" s="1">
        <v>51.27</v>
      </c>
      <c r="C201" s="1">
        <v>23015260</v>
      </c>
      <c r="D201" s="1">
        <v>50.75</v>
      </c>
      <c r="E201" s="1">
        <v>51.384999999999998</v>
      </c>
      <c r="F201" s="1">
        <v>50.73</v>
      </c>
      <c r="G201" s="1">
        <v>52.99</v>
      </c>
      <c r="H201" s="1">
        <v>18765520</v>
      </c>
      <c r="I201" s="1">
        <v>52.9</v>
      </c>
      <c r="J201" s="1">
        <v>53.45</v>
      </c>
      <c r="K201" s="1">
        <v>52.66</v>
      </c>
      <c r="U201" s="2">
        <v>45177</v>
      </c>
      <c r="V201">
        <f t="shared" si="8"/>
        <v>51.384999999999998</v>
      </c>
      <c r="W201">
        <f t="shared" si="9"/>
        <v>53.45</v>
      </c>
    </row>
    <row r="202" spans="1:23" x14ac:dyDescent="0.45">
      <c r="A202" s="2">
        <v>45146</v>
      </c>
      <c r="B202" s="1">
        <v>50.75</v>
      </c>
      <c r="C202" s="1">
        <v>18487540</v>
      </c>
      <c r="D202" s="1">
        <v>50.3</v>
      </c>
      <c r="E202" s="1">
        <v>50.8</v>
      </c>
      <c r="F202" s="1">
        <v>50.28</v>
      </c>
      <c r="G202" s="1">
        <v>53.06</v>
      </c>
      <c r="H202" s="1">
        <v>12224770</v>
      </c>
      <c r="I202" s="1">
        <v>52.66</v>
      </c>
      <c r="J202" s="1">
        <v>53.13</v>
      </c>
      <c r="K202" s="1">
        <v>52.354999999999997</v>
      </c>
      <c r="U202" s="2">
        <v>45146</v>
      </c>
      <c r="V202">
        <f t="shared" si="8"/>
        <v>50.8</v>
      </c>
      <c r="W202">
        <f t="shared" si="9"/>
        <v>53.13</v>
      </c>
    </row>
    <row r="203" spans="1:23" x14ac:dyDescent="0.45">
      <c r="A203" s="2">
        <v>45115</v>
      </c>
      <c r="B203" s="1">
        <v>50.3</v>
      </c>
      <c r="C203" s="1">
        <v>17370640</v>
      </c>
      <c r="D203" s="1">
        <v>50.24</v>
      </c>
      <c r="E203" s="1">
        <v>50.43</v>
      </c>
      <c r="F203" s="1">
        <v>49.91</v>
      </c>
      <c r="G203" s="1">
        <v>53.01</v>
      </c>
      <c r="H203" s="1">
        <v>11327900</v>
      </c>
      <c r="I203" s="1">
        <v>52.97</v>
      </c>
      <c r="J203" s="1">
        <v>53.064999999999998</v>
      </c>
      <c r="K203" s="1">
        <v>52.682000000000002</v>
      </c>
      <c r="U203" s="2">
        <v>45115</v>
      </c>
      <c r="V203">
        <f t="shared" si="8"/>
        <v>50.43</v>
      </c>
      <c r="W203">
        <f t="shared" si="9"/>
        <v>53.064999999999998</v>
      </c>
    </row>
    <row r="204" spans="1:23" x14ac:dyDescent="0.45">
      <c r="A204" s="2">
        <v>45024</v>
      </c>
      <c r="B204" s="1">
        <v>50.59</v>
      </c>
      <c r="C204" s="1">
        <v>17015930</v>
      </c>
      <c r="D204" s="1">
        <v>50.25</v>
      </c>
      <c r="E204" s="1">
        <v>50.59</v>
      </c>
      <c r="F204" s="1">
        <v>50.07</v>
      </c>
      <c r="G204" s="1">
        <v>52.63</v>
      </c>
      <c r="H204" s="1">
        <v>12266940</v>
      </c>
      <c r="I204" s="1">
        <v>52.88</v>
      </c>
      <c r="J204" s="1">
        <v>53.32</v>
      </c>
      <c r="K204" s="1">
        <v>52.54</v>
      </c>
      <c r="U204" s="2">
        <v>45024</v>
      </c>
      <c r="V204">
        <f t="shared" si="8"/>
        <v>50.59</v>
      </c>
      <c r="W204">
        <f t="shared" si="9"/>
        <v>53.32</v>
      </c>
    </row>
    <row r="205" spans="1:23" x14ac:dyDescent="0.45">
      <c r="A205" s="2">
        <v>44993</v>
      </c>
      <c r="B205" s="1">
        <v>50.34</v>
      </c>
      <c r="C205" s="1">
        <v>18785710</v>
      </c>
      <c r="D205" s="1">
        <v>50.5</v>
      </c>
      <c r="E205" s="1">
        <v>50.814999999999998</v>
      </c>
      <c r="F205" s="1">
        <v>50.295000000000002</v>
      </c>
      <c r="G205" s="1">
        <v>53.15</v>
      </c>
      <c r="H205" s="1">
        <v>15193560</v>
      </c>
      <c r="I205" s="1">
        <v>52.49</v>
      </c>
      <c r="J205" s="1">
        <v>53.27</v>
      </c>
      <c r="K205" s="1">
        <v>52.24</v>
      </c>
      <c r="U205" s="2">
        <v>44993</v>
      </c>
      <c r="V205">
        <f t="shared" si="8"/>
        <v>50.814999999999998</v>
      </c>
      <c r="W205">
        <f t="shared" si="9"/>
        <v>53.27</v>
      </c>
    </row>
    <row r="206" spans="1:23" x14ac:dyDescent="0.45">
      <c r="A206" s="2">
        <v>44965</v>
      </c>
      <c r="B206" s="1">
        <v>50.44</v>
      </c>
      <c r="C206" s="1">
        <v>16458250</v>
      </c>
      <c r="D206" s="1">
        <v>50.45</v>
      </c>
      <c r="E206" s="1">
        <v>50.5</v>
      </c>
      <c r="F206" s="1">
        <v>50.04</v>
      </c>
      <c r="G206" s="1">
        <v>52.58</v>
      </c>
      <c r="H206" s="1">
        <v>17694350</v>
      </c>
      <c r="I206" s="1">
        <v>52.38</v>
      </c>
      <c r="J206" s="1">
        <v>53.11</v>
      </c>
      <c r="K206" s="1">
        <v>52.32</v>
      </c>
      <c r="U206" s="2">
        <v>44965</v>
      </c>
      <c r="V206">
        <f t="shared" si="8"/>
        <v>50.5</v>
      </c>
      <c r="W206">
        <f t="shared" si="9"/>
        <v>53.11</v>
      </c>
    </row>
    <row r="207" spans="1:23" x14ac:dyDescent="0.45">
      <c r="A207" s="2">
        <v>44934</v>
      </c>
      <c r="B207" s="1">
        <v>50.24</v>
      </c>
      <c r="C207" s="1">
        <v>15174190</v>
      </c>
      <c r="D207" s="1">
        <v>50</v>
      </c>
      <c r="E207" s="1">
        <v>50.32</v>
      </c>
      <c r="F207" s="1">
        <v>49.82</v>
      </c>
      <c r="G207" s="1">
        <v>52.66</v>
      </c>
      <c r="H207" s="1">
        <v>15287770</v>
      </c>
      <c r="I207" s="1">
        <v>52.57</v>
      </c>
      <c r="J207" s="1">
        <v>52.78</v>
      </c>
      <c r="K207" s="1">
        <v>52.305</v>
      </c>
      <c r="U207" s="2">
        <v>44934</v>
      </c>
      <c r="V207">
        <f t="shared" si="8"/>
        <v>50.32</v>
      </c>
      <c r="W207">
        <f t="shared" si="9"/>
        <v>52.78</v>
      </c>
    </row>
    <row r="208" spans="1:23" x14ac:dyDescent="0.45">
      <c r="A208" t="s">
        <v>132</v>
      </c>
      <c r="B208" s="1">
        <v>49.91</v>
      </c>
      <c r="C208" s="1">
        <v>20489210</v>
      </c>
      <c r="D208" s="1">
        <v>49.96</v>
      </c>
      <c r="E208" s="1">
        <v>50.034999999999997</v>
      </c>
      <c r="F208" s="1">
        <v>49.43</v>
      </c>
      <c r="G208" s="1">
        <v>52.04</v>
      </c>
      <c r="H208" s="1">
        <v>14195970</v>
      </c>
      <c r="I208" s="1">
        <v>51.84</v>
      </c>
      <c r="J208" s="1">
        <v>52.18</v>
      </c>
      <c r="K208" s="1">
        <v>51.74</v>
      </c>
      <c r="U208" s="2" t="s">
        <v>132</v>
      </c>
      <c r="V208">
        <f t="shared" si="8"/>
        <v>50.034999999999997</v>
      </c>
      <c r="W208">
        <f t="shared" si="9"/>
        <v>52.18</v>
      </c>
    </row>
    <row r="209" spans="1:23" x14ac:dyDescent="0.45">
      <c r="A209" t="s">
        <v>133</v>
      </c>
      <c r="B209" s="1">
        <v>50.46</v>
      </c>
      <c r="C209" s="1">
        <v>18070290</v>
      </c>
      <c r="D209" s="1">
        <v>49.75</v>
      </c>
      <c r="E209" s="1">
        <v>50.5</v>
      </c>
      <c r="F209" s="1">
        <v>49.69</v>
      </c>
      <c r="G209" s="1">
        <v>52.09</v>
      </c>
      <c r="H209" s="1">
        <v>27493040</v>
      </c>
      <c r="I209" s="1">
        <v>52.061999999999998</v>
      </c>
      <c r="J209" s="1">
        <v>52.42</v>
      </c>
      <c r="K209" s="1">
        <v>51.77</v>
      </c>
      <c r="U209" s="2" t="s">
        <v>133</v>
      </c>
      <c r="V209">
        <f t="shared" si="8"/>
        <v>50.5</v>
      </c>
      <c r="W209">
        <f t="shared" si="9"/>
        <v>52.42</v>
      </c>
    </row>
    <row r="210" spans="1:23" x14ac:dyDescent="0.45">
      <c r="A210" t="s">
        <v>134</v>
      </c>
      <c r="B210" s="1">
        <v>50.09</v>
      </c>
      <c r="C210" s="1">
        <v>13989290</v>
      </c>
      <c r="D210" s="1">
        <v>50.18</v>
      </c>
      <c r="E210" s="1">
        <v>50.365000000000002</v>
      </c>
      <c r="F210" s="1">
        <v>49.865000000000002</v>
      </c>
      <c r="G210" s="1">
        <v>53</v>
      </c>
      <c r="H210" s="1">
        <v>15795510</v>
      </c>
      <c r="I210" s="1">
        <v>53.6</v>
      </c>
      <c r="J210" s="1">
        <v>53.884999999999998</v>
      </c>
      <c r="K210" s="1">
        <v>52.854999999999997</v>
      </c>
      <c r="U210" s="2" t="s">
        <v>134</v>
      </c>
      <c r="V210">
        <f t="shared" si="8"/>
        <v>50.365000000000002</v>
      </c>
      <c r="W210">
        <f t="shared" si="9"/>
        <v>53.884999999999998</v>
      </c>
    </row>
    <row r="211" spans="1:23" x14ac:dyDescent="0.45">
      <c r="A211" t="s">
        <v>135</v>
      </c>
      <c r="B211" s="1">
        <v>50.08</v>
      </c>
      <c r="C211" s="1">
        <v>18134120</v>
      </c>
      <c r="D211" s="1">
        <v>50.44</v>
      </c>
      <c r="E211" s="1">
        <v>50.51</v>
      </c>
      <c r="F211" s="1">
        <v>49.99</v>
      </c>
      <c r="G211" s="1">
        <v>53.22</v>
      </c>
      <c r="H211" s="1">
        <v>13563650</v>
      </c>
      <c r="I211" s="1">
        <v>53.54</v>
      </c>
      <c r="J211" s="1">
        <v>53.65</v>
      </c>
      <c r="K211" s="1">
        <v>52.96</v>
      </c>
      <c r="U211" s="2" t="s">
        <v>135</v>
      </c>
      <c r="V211">
        <f t="shared" si="8"/>
        <v>50.51</v>
      </c>
      <c r="W211">
        <f t="shared" si="9"/>
        <v>53.65</v>
      </c>
    </row>
    <row r="212" spans="1:23" x14ac:dyDescent="0.45">
      <c r="A212" t="s">
        <v>136</v>
      </c>
      <c r="B212" s="1">
        <v>50.51</v>
      </c>
      <c r="C212" s="1">
        <v>20303880</v>
      </c>
      <c r="D212" s="1">
        <v>50.17</v>
      </c>
      <c r="E212" s="1">
        <v>50.68</v>
      </c>
      <c r="F212" s="1">
        <v>49.941000000000003</v>
      </c>
      <c r="G212" s="1">
        <v>53.6</v>
      </c>
      <c r="H212" s="1">
        <v>16136560</v>
      </c>
      <c r="I212" s="1">
        <v>53.19</v>
      </c>
      <c r="J212" s="1">
        <v>53.76</v>
      </c>
      <c r="K212" s="1">
        <v>53.11</v>
      </c>
      <c r="U212" s="2" t="s">
        <v>136</v>
      </c>
      <c r="V212">
        <f t="shared" si="8"/>
        <v>50.68</v>
      </c>
      <c r="W212">
        <f t="shared" si="9"/>
        <v>53.76</v>
      </c>
    </row>
    <row r="213" spans="1:23" x14ac:dyDescent="0.45">
      <c r="A213" t="s">
        <v>137</v>
      </c>
      <c r="B213" s="1">
        <v>50.51</v>
      </c>
      <c r="C213" s="1">
        <v>20242940</v>
      </c>
      <c r="D213" s="1">
        <v>50.49</v>
      </c>
      <c r="E213" s="1">
        <v>50.86</v>
      </c>
      <c r="F213" s="1">
        <v>50.25</v>
      </c>
      <c r="G213" s="1">
        <v>53.11</v>
      </c>
      <c r="H213" s="1">
        <v>18394420</v>
      </c>
      <c r="I213" s="1">
        <v>52.69</v>
      </c>
      <c r="J213" s="1">
        <v>53.31</v>
      </c>
      <c r="K213" s="1">
        <v>52.67</v>
      </c>
      <c r="U213" s="2" t="s">
        <v>137</v>
      </c>
      <c r="V213">
        <f t="shared" si="8"/>
        <v>50.86</v>
      </c>
      <c r="W213">
        <f t="shared" si="9"/>
        <v>53.31</v>
      </c>
    </row>
    <row r="214" spans="1:23" x14ac:dyDescent="0.45">
      <c r="A214" t="s">
        <v>138</v>
      </c>
      <c r="B214" s="1">
        <v>50.52</v>
      </c>
      <c r="C214" s="1">
        <v>12492880</v>
      </c>
      <c r="D214" s="1">
        <v>50.45</v>
      </c>
      <c r="E214" s="1">
        <v>50.585000000000001</v>
      </c>
      <c r="F214" s="1">
        <v>50.22</v>
      </c>
      <c r="G214" s="1">
        <v>52.63</v>
      </c>
      <c r="H214" s="1">
        <v>51284800</v>
      </c>
      <c r="I214" s="1">
        <v>52.744999999999997</v>
      </c>
      <c r="J214" s="1">
        <v>52.994999999999997</v>
      </c>
      <c r="K214" s="1">
        <v>52.524999999999999</v>
      </c>
      <c r="U214" s="2" t="s">
        <v>138</v>
      </c>
      <c r="V214">
        <f t="shared" si="8"/>
        <v>50.585000000000001</v>
      </c>
      <c r="W214">
        <f t="shared" si="9"/>
        <v>52.994999999999997</v>
      </c>
    </row>
    <row r="215" spans="1:23" x14ac:dyDescent="0.45">
      <c r="A215" t="s">
        <v>139</v>
      </c>
      <c r="B215" s="1">
        <v>50.48</v>
      </c>
      <c r="C215" s="1">
        <v>8549909</v>
      </c>
      <c r="D215" s="1">
        <v>50.58</v>
      </c>
      <c r="E215" s="1">
        <v>50.63</v>
      </c>
      <c r="F215" s="1">
        <v>50.42</v>
      </c>
      <c r="G215" s="1">
        <v>52.37</v>
      </c>
      <c r="H215" s="1">
        <v>22784430</v>
      </c>
      <c r="I215" s="1">
        <v>52.06</v>
      </c>
      <c r="J215" s="1">
        <v>52.87</v>
      </c>
      <c r="K215" s="1">
        <v>51.914999999999999</v>
      </c>
      <c r="U215" s="2" t="s">
        <v>139</v>
      </c>
      <c r="V215">
        <f t="shared" si="8"/>
        <v>50.63</v>
      </c>
      <c r="W215">
        <f t="shared" si="9"/>
        <v>52.87</v>
      </c>
    </row>
    <row r="216" spans="1:23" x14ac:dyDescent="0.45">
      <c r="A216" t="s">
        <v>140</v>
      </c>
      <c r="B216" s="1">
        <v>50.44</v>
      </c>
      <c r="C216" s="1">
        <v>10414330</v>
      </c>
      <c r="D216" s="1">
        <v>50.3</v>
      </c>
      <c r="E216" s="1">
        <v>50.56</v>
      </c>
      <c r="F216" s="1">
        <v>50.28</v>
      </c>
      <c r="G216" s="1">
        <v>52.43</v>
      </c>
      <c r="H216" s="1">
        <v>21744960</v>
      </c>
      <c r="I216" s="1">
        <v>52.21</v>
      </c>
      <c r="J216" s="1">
        <v>52.44</v>
      </c>
      <c r="K216" s="1">
        <v>51.7</v>
      </c>
      <c r="U216" s="2" t="s">
        <v>140</v>
      </c>
      <c r="V216">
        <f t="shared" si="8"/>
        <v>50.56</v>
      </c>
      <c r="W216">
        <f t="shared" si="9"/>
        <v>52.44</v>
      </c>
    </row>
    <row r="217" spans="1:23" x14ac:dyDescent="0.45">
      <c r="A217" t="s">
        <v>141</v>
      </c>
      <c r="B217" s="1">
        <v>50.28</v>
      </c>
      <c r="C217" s="1">
        <v>9721186</v>
      </c>
      <c r="D217" s="1">
        <v>50.11</v>
      </c>
      <c r="E217" s="1">
        <v>50.4</v>
      </c>
      <c r="F217" s="1">
        <v>50.05</v>
      </c>
      <c r="G217" s="1">
        <v>51.24</v>
      </c>
      <c r="H217" s="1">
        <v>16434160</v>
      </c>
      <c r="I217" s="1">
        <v>50.98</v>
      </c>
      <c r="J217" s="1">
        <v>51.37</v>
      </c>
      <c r="K217" s="1">
        <v>50.852499999999999</v>
      </c>
      <c r="U217" s="2" t="s">
        <v>141</v>
      </c>
      <c r="V217">
        <f t="shared" si="8"/>
        <v>50.4</v>
      </c>
      <c r="W217">
        <f t="shared" si="9"/>
        <v>51.37</v>
      </c>
    </row>
    <row r="218" spans="1:23" x14ac:dyDescent="0.45">
      <c r="A218" t="s">
        <v>142</v>
      </c>
      <c r="B218" s="1">
        <v>50.09</v>
      </c>
      <c r="C218" s="1">
        <v>12903830</v>
      </c>
      <c r="D218" s="1">
        <v>49.84</v>
      </c>
      <c r="E218" s="1">
        <v>50.39</v>
      </c>
      <c r="F218" s="1">
        <v>49.84</v>
      </c>
      <c r="G218" s="1">
        <v>50.81</v>
      </c>
      <c r="H218" s="1">
        <v>16141050</v>
      </c>
      <c r="I218" s="1">
        <v>50.2</v>
      </c>
      <c r="J218" s="1">
        <v>50.95</v>
      </c>
      <c r="K218" s="1">
        <v>50.14</v>
      </c>
      <c r="U218" s="2" t="s">
        <v>142</v>
      </c>
      <c r="V218">
        <f t="shared" si="8"/>
        <v>50.39</v>
      </c>
      <c r="W218">
        <f t="shared" si="9"/>
        <v>50.95</v>
      </c>
    </row>
    <row r="219" spans="1:23" x14ac:dyDescent="0.45">
      <c r="A219" t="s">
        <v>143</v>
      </c>
      <c r="B219" s="1">
        <v>49.7</v>
      </c>
      <c r="C219" s="1">
        <v>18772280</v>
      </c>
      <c r="D219" s="1">
        <v>49.93</v>
      </c>
      <c r="E219" s="1">
        <v>49.98</v>
      </c>
      <c r="F219" s="1">
        <v>49.38</v>
      </c>
      <c r="G219" s="1">
        <v>50.38</v>
      </c>
      <c r="H219" s="1">
        <v>19566590</v>
      </c>
      <c r="I219" s="1">
        <v>50.42</v>
      </c>
      <c r="J219" s="1">
        <v>50.97</v>
      </c>
      <c r="K219" s="1">
        <v>50.055</v>
      </c>
      <c r="U219" s="2" t="s">
        <v>143</v>
      </c>
      <c r="V219">
        <f t="shared" si="8"/>
        <v>49.98</v>
      </c>
      <c r="W219">
        <f t="shared" si="9"/>
        <v>50.97</v>
      </c>
    </row>
    <row r="220" spans="1:23" x14ac:dyDescent="0.45">
      <c r="A220" t="s">
        <v>144</v>
      </c>
      <c r="B220" s="1">
        <v>49.8</v>
      </c>
      <c r="C220" s="1">
        <v>17812180</v>
      </c>
      <c r="D220" s="1">
        <v>50.12</v>
      </c>
      <c r="E220" s="1">
        <v>50.33</v>
      </c>
      <c r="F220" s="1">
        <v>49.79</v>
      </c>
      <c r="G220" s="1">
        <v>51.53</v>
      </c>
      <c r="H220" s="1">
        <v>17864780</v>
      </c>
      <c r="I220" s="1">
        <v>50.69</v>
      </c>
      <c r="J220" s="1">
        <v>51.62</v>
      </c>
      <c r="K220" s="1">
        <v>50.65</v>
      </c>
      <c r="U220" s="2" t="s">
        <v>144</v>
      </c>
      <c r="V220">
        <f t="shared" si="8"/>
        <v>50.33</v>
      </c>
      <c r="W220">
        <f t="shared" si="9"/>
        <v>51.62</v>
      </c>
    </row>
    <row r="221" spans="1:23" x14ac:dyDescent="0.45">
      <c r="A221" s="2">
        <v>45267</v>
      </c>
      <c r="B221" s="1">
        <v>50.18</v>
      </c>
      <c r="C221" s="1">
        <v>17035820</v>
      </c>
      <c r="D221" s="1">
        <v>50.365000000000002</v>
      </c>
      <c r="E221" s="1">
        <v>50.46</v>
      </c>
      <c r="F221" s="1">
        <v>49.835000000000001</v>
      </c>
      <c r="G221" s="1">
        <v>50.74</v>
      </c>
      <c r="H221" s="1">
        <v>26332530</v>
      </c>
      <c r="I221" s="1">
        <v>51.56</v>
      </c>
      <c r="J221" s="1">
        <v>51.93</v>
      </c>
      <c r="K221" s="1">
        <v>50.5319</v>
      </c>
      <c r="U221" s="2">
        <v>45267</v>
      </c>
      <c r="V221">
        <f t="shared" si="8"/>
        <v>50.46</v>
      </c>
      <c r="W221">
        <f t="shared" si="9"/>
        <v>51.93</v>
      </c>
    </row>
    <row r="222" spans="1:23" x14ac:dyDescent="0.45">
      <c r="A222" s="2">
        <v>45237</v>
      </c>
      <c r="B222" s="1">
        <v>50.24</v>
      </c>
      <c r="C222" s="1">
        <v>20453080</v>
      </c>
      <c r="D222" s="1">
        <v>49.92</v>
      </c>
      <c r="E222" s="1">
        <v>50.295000000000002</v>
      </c>
      <c r="F222" s="1">
        <v>49.395000000000003</v>
      </c>
      <c r="G222" s="1">
        <v>52.12</v>
      </c>
      <c r="H222" s="1">
        <v>15002730</v>
      </c>
      <c r="I222" s="1">
        <v>51.57</v>
      </c>
      <c r="J222" s="1">
        <v>52.147500000000001</v>
      </c>
      <c r="K222" s="1">
        <v>51.54</v>
      </c>
      <c r="U222" s="2">
        <v>45237</v>
      </c>
      <c r="V222">
        <f t="shared" si="8"/>
        <v>50.295000000000002</v>
      </c>
      <c r="W222">
        <f t="shared" si="9"/>
        <v>52.147500000000001</v>
      </c>
    </row>
    <row r="223" spans="1:23" x14ac:dyDescent="0.45">
      <c r="A223" s="2">
        <v>45206</v>
      </c>
      <c r="B223" s="1">
        <v>49.87</v>
      </c>
      <c r="C223" s="1">
        <v>58860120</v>
      </c>
      <c r="D223" s="1">
        <v>49.484999999999999</v>
      </c>
      <c r="E223" s="1">
        <v>49.93</v>
      </c>
      <c r="F223" s="1">
        <v>49.43</v>
      </c>
      <c r="G223" s="1">
        <v>51.4</v>
      </c>
      <c r="H223" s="1">
        <v>19046470</v>
      </c>
      <c r="I223" s="1">
        <v>51.07</v>
      </c>
      <c r="J223" s="1">
        <v>51.5</v>
      </c>
      <c r="K223" s="1">
        <v>51.02</v>
      </c>
      <c r="U223" s="2">
        <v>45206</v>
      </c>
      <c r="V223">
        <f t="shared" si="8"/>
        <v>49.93</v>
      </c>
      <c r="W223">
        <f t="shared" si="9"/>
        <v>51.5</v>
      </c>
    </row>
    <row r="224" spans="1:23" x14ac:dyDescent="0.45">
      <c r="A224" s="2">
        <v>45114</v>
      </c>
      <c r="B224" s="1">
        <v>49.44</v>
      </c>
      <c r="C224" s="1">
        <v>28418720</v>
      </c>
      <c r="D224" s="1">
        <v>50</v>
      </c>
      <c r="E224" s="1">
        <v>50.012500000000003</v>
      </c>
      <c r="F224" s="1">
        <v>49.17</v>
      </c>
      <c r="G224" s="1">
        <v>50.99</v>
      </c>
      <c r="H224" s="1">
        <v>15580380</v>
      </c>
      <c r="I224" s="1">
        <v>51</v>
      </c>
      <c r="J224" s="1">
        <v>51.65</v>
      </c>
      <c r="K224" s="1">
        <v>50.74</v>
      </c>
      <c r="U224" s="2">
        <v>45114</v>
      </c>
      <c r="V224">
        <f t="shared" si="8"/>
        <v>50.012500000000003</v>
      </c>
      <c r="W224">
        <f t="shared" si="9"/>
        <v>51.65</v>
      </c>
    </row>
    <row r="225" spans="1:23" x14ac:dyDescent="0.45">
      <c r="A225" s="2">
        <v>45084</v>
      </c>
      <c r="B225" s="1">
        <v>49.69</v>
      </c>
      <c r="C225" s="1">
        <v>18689170</v>
      </c>
      <c r="D225" s="1">
        <v>49.24</v>
      </c>
      <c r="E225" s="1">
        <v>49.7</v>
      </c>
      <c r="F225" s="1">
        <v>48.81</v>
      </c>
      <c r="G225" s="1">
        <v>51.11</v>
      </c>
      <c r="H225" s="1">
        <v>13933190</v>
      </c>
      <c r="I225" s="1">
        <v>51.064999999999998</v>
      </c>
      <c r="J225" s="1">
        <v>51.19</v>
      </c>
      <c r="K225" s="1">
        <v>50.65</v>
      </c>
      <c r="U225" s="2">
        <v>45084</v>
      </c>
      <c r="V225">
        <f t="shared" si="8"/>
        <v>49.7</v>
      </c>
      <c r="W225">
        <f t="shared" si="9"/>
        <v>51.19</v>
      </c>
    </row>
    <row r="226" spans="1:23" x14ac:dyDescent="0.45">
      <c r="A226" s="2">
        <v>45053</v>
      </c>
      <c r="B226" s="1">
        <v>49.33</v>
      </c>
      <c r="C226" s="1">
        <v>18712240</v>
      </c>
      <c r="D226" s="1">
        <v>49.58</v>
      </c>
      <c r="E226" s="1">
        <v>49.59</v>
      </c>
      <c r="F226" s="1">
        <v>49.104999999999997</v>
      </c>
      <c r="G226" s="1">
        <v>51.51</v>
      </c>
      <c r="H226" s="1">
        <v>14952220</v>
      </c>
      <c r="I226" s="1">
        <v>50.97</v>
      </c>
      <c r="J226" s="1">
        <v>51.57</v>
      </c>
      <c r="K226" s="1">
        <v>50.924999999999997</v>
      </c>
      <c r="U226" s="2">
        <v>45053</v>
      </c>
      <c r="V226">
        <f t="shared" si="8"/>
        <v>49.59</v>
      </c>
      <c r="W226">
        <f t="shared" si="9"/>
        <v>51.57</v>
      </c>
    </row>
    <row r="227" spans="1:23" x14ac:dyDescent="0.45">
      <c r="A227" s="2">
        <v>44992</v>
      </c>
      <c r="B227" s="1">
        <v>49.39</v>
      </c>
      <c r="C227" s="1">
        <v>25618940</v>
      </c>
      <c r="D227" s="1">
        <v>48.94</v>
      </c>
      <c r="E227" s="1">
        <v>49.44</v>
      </c>
      <c r="F227" s="1">
        <v>48.85</v>
      </c>
      <c r="G227" s="1">
        <v>51.82</v>
      </c>
      <c r="H227" s="1">
        <v>7336040</v>
      </c>
      <c r="I227" s="1">
        <v>51.36</v>
      </c>
      <c r="J227" s="1">
        <v>51.83</v>
      </c>
      <c r="K227" s="1">
        <v>51.33</v>
      </c>
      <c r="U227" s="2">
        <v>44992</v>
      </c>
      <c r="V227">
        <f t="shared" si="8"/>
        <v>49.44</v>
      </c>
      <c r="W227">
        <f t="shared" si="9"/>
        <v>51.83</v>
      </c>
    </row>
    <row r="228" spans="1:23" x14ac:dyDescent="0.45">
      <c r="A228" t="s">
        <v>145</v>
      </c>
      <c r="B228" s="1">
        <v>48.38</v>
      </c>
      <c r="C228" s="1">
        <v>16039940</v>
      </c>
      <c r="D228" s="1">
        <v>48.28</v>
      </c>
      <c r="E228" s="1">
        <v>48.59</v>
      </c>
      <c r="F228" s="1">
        <v>48.21</v>
      </c>
      <c r="G228" s="1">
        <v>51.74</v>
      </c>
      <c r="H228" s="1">
        <v>18188310</v>
      </c>
      <c r="I228" s="1">
        <v>51.88</v>
      </c>
      <c r="J228" s="1">
        <v>52.26</v>
      </c>
      <c r="K228" s="1">
        <v>51.52</v>
      </c>
      <c r="U228" s="2" t="s">
        <v>145</v>
      </c>
      <c r="V228">
        <f t="shared" si="8"/>
        <v>48.59</v>
      </c>
      <c r="W228">
        <f t="shared" si="9"/>
        <v>52.26</v>
      </c>
    </row>
    <row r="229" spans="1:23" x14ac:dyDescent="0.45">
      <c r="A229" t="s">
        <v>146</v>
      </c>
      <c r="B229" s="1">
        <v>48.26</v>
      </c>
      <c r="C229" s="1">
        <v>20478480</v>
      </c>
      <c r="D229" s="1">
        <v>47.905000000000001</v>
      </c>
      <c r="E229" s="1">
        <v>48.36</v>
      </c>
      <c r="F229" s="1">
        <v>47.8</v>
      </c>
      <c r="G229" s="1">
        <v>51.21</v>
      </c>
      <c r="H229" s="1">
        <v>14246000</v>
      </c>
      <c r="I229" s="1">
        <v>50.86</v>
      </c>
      <c r="J229" s="1">
        <v>51.27</v>
      </c>
      <c r="K229" s="1">
        <v>50.82</v>
      </c>
      <c r="U229" s="2" t="s">
        <v>146</v>
      </c>
      <c r="V229">
        <f t="shared" si="8"/>
        <v>48.36</v>
      </c>
      <c r="W229">
        <f t="shared" si="9"/>
        <v>51.27</v>
      </c>
    </row>
    <row r="230" spans="1:23" x14ac:dyDescent="0.45">
      <c r="A230" t="s">
        <v>147</v>
      </c>
      <c r="B230" s="1">
        <v>47.7</v>
      </c>
      <c r="C230" s="1">
        <v>19535530</v>
      </c>
      <c r="D230" s="1">
        <v>48.07</v>
      </c>
      <c r="E230" s="1">
        <v>48.21</v>
      </c>
      <c r="F230" s="1">
        <v>47.65</v>
      </c>
      <c r="G230" s="1">
        <v>50.87</v>
      </c>
      <c r="H230" s="1">
        <v>11387580</v>
      </c>
      <c r="I230" s="1">
        <v>50.78</v>
      </c>
      <c r="J230" s="1">
        <v>51.015000000000001</v>
      </c>
      <c r="K230" s="1">
        <v>50.44</v>
      </c>
      <c r="U230" s="2" t="s">
        <v>147</v>
      </c>
      <c r="V230">
        <f t="shared" si="8"/>
        <v>48.21</v>
      </c>
      <c r="W230">
        <f t="shared" si="9"/>
        <v>51.015000000000001</v>
      </c>
    </row>
    <row r="231" spans="1:23" x14ac:dyDescent="0.45">
      <c r="A231" t="s">
        <v>148</v>
      </c>
      <c r="B231" s="1">
        <v>47.93</v>
      </c>
      <c r="C231" s="1">
        <v>20985040</v>
      </c>
      <c r="D231" s="1">
        <v>47.744999999999997</v>
      </c>
      <c r="E231" s="1">
        <v>47.96</v>
      </c>
      <c r="F231" s="1">
        <v>47.59</v>
      </c>
      <c r="G231" s="1">
        <v>50.86</v>
      </c>
      <c r="H231" s="1">
        <v>12980980</v>
      </c>
      <c r="I231" s="1">
        <v>50.31</v>
      </c>
      <c r="J231" s="1">
        <v>51.04</v>
      </c>
      <c r="K231" s="1">
        <v>50.25</v>
      </c>
      <c r="U231" s="2" t="s">
        <v>148</v>
      </c>
      <c r="V231">
        <f t="shared" si="8"/>
        <v>47.96</v>
      </c>
      <c r="W231">
        <f t="shared" si="9"/>
        <v>51.04</v>
      </c>
    </row>
    <row r="232" spans="1:23" x14ac:dyDescent="0.45">
      <c r="A232" t="s">
        <v>149</v>
      </c>
      <c r="B232" s="1">
        <v>48.05</v>
      </c>
      <c r="C232" s="1">
        <v>17812930</v>
      </c>
      <c r="D232" s="1">
        <v>48.06</v>
      </c>
      <c r="E232" s="1">
        <v>48.18</v>
      </c>
      <c r="F232" s="1">
        <v>47.78</v>
      </c>
      <c r="G232" s="1">
        <v>50.21</v>
      </c>
      <c r="H232" s="1">
        <v>13032100</v>
      </c>
      <c r="I232" s="1">
        <v>50.305</v>
      </c>
      <c r="J232" s="1">
        <v>50.8</v>
      </c>
      <c r="K232" s="1">
        <v>50.18</v>
      </c>
      <c r="U232" s="2" t="s">
        <v>149</v>
      </c>
      <c r="V232">
        <f t="shared" si="8"/>
        <v>48.18</v>
      </c>
      <c r="W232">
        <f t="shared" si="9"/>
        <v>50.8</v>
      </c>
    </row>
    <row r="233" spans="1:23" x14ac:dyDescent="0.45">
      <c r="A233" t="s">
        <v>150</v>
      </c>
      <c r="B233" s="1">
        <v>48.47</v>
      </c>
      <c r="C233" s="1">
        <v>18744690</v>
      </c>
      <c r="D233" s="1">
        <v>48.28</v>
      </c>
      <c r="E233" s="1">
        <v>48.78</v>
      </c>
      <c r="F233" s="1">
        <v>48.02</v>
      </c>
      <c r="G233" s="1">
        <v>50.33</v>
      </c>
      <c r="H233" s="1">
        <v>16544580</v>
      </c>
      <c r="I233" s="1">
        <v>50.64</v>
      </c>
      <c r="J233" s="1">
        <v>50.72</v>
      </c>
      <c r="K233" s="1">
        <v>50.09</v>
      </c>
      <c r="U233" s="2" t="s">
        <v>150</v>
      </c>
      <c r="V233">
        <f t="shared" si="8"/>
        <v>48.78</v>
      </c>
      <c r="W233">
        <f t="shared" si="9"/>
        <v>50.72</v>
      </c>
    </row>
    <row r="234" spans="1:23" x14ac:dyDescent="0.45">
      <c r="A234" t="s">
        <v>151</v>
      </c>
      <c r="B234" s="1">
        <v>48.38</v>
      </c>
      <c r="C234" s="1">
        <v>37165010</v>
      </c>
      <c r="D234" s="1">
        <v>48.19</v>
      </c>
      <c r="E234" s="1">
        <v>48.5</v>
      </c>
      <c r="F234" s="1">
        <v>47.940100000000001</v>
      </c>
      <c r="G234" s="1">
        <v>51.12</v>
      </c>
      <c r="H234" s="1">
        <v>14996300</v>
      </c>
      <c r="I234" s="1">
        <v>50.65</v>
      </c>
      <c r="J234" s="1">
        <v>51.14</v>
      </c>
      <c r="K234" s="1">
        <v>50.429099999999998</v>
      </c>
      <c r="U234" s="2" t="s">
        <v>151</v>
      </c>
      <c r="V234">
        <f t="shared" si="8"/>
        <v>48.5</v>
      </c>
      <c r="W234">
        <f t="shared" si="9"/>
        <v>51.14</v>
      </c>
    </row>
    <row r="235" spans="1:23" x14ac:dyDescent="0.45">
      <c r="A235" t="s">
        <v>152</v>
      </c>
      <c r="B235" s="1">
        <v>48.05</v>
      </c>
      <c r="C235" s="1">
        <v>16700490</v>
      </c>
      <c r="D235" s="1">
        <v>48.11</v>
      </c>
      <c r="E235" s="1">
        <v>48.44</v>
      </c>
      <c r="F235" s="1">
        <v>48.03</v>
      </c>
      <c r="G235" s="1">
        <v>50.85</v>
      </c>
      <c r="H235" s="1">
        <v>16939640</v>
      </c>
      <c r="I235" s="1">
        <v>51.38</v>
      </c>
      <c r="J235" s="1">
        <v>51.4</v>
      </c>
      <c r="K235" s="1">
        <v>50.82</v>
      </c>
      <c r="U235" s="2" t="s">
        <v>152</v>
      </c>
      <c r="V235">
        <f t="shared" si="8"/>
        <v>48.44</v>
      </c>
      <c r="W235">
        <f t="shared" si="9"/>
        <v>51.4</v>
      </c>
    </row>
    <row r="236" spans="1:23" x14ac:dyDescent="0.45">
      <c r="A236" t="s">
        <v>153</v>
      </c>
      <c r="B236" s="1">
        <v>47.85</v>
      </c>
      <c r="C236" s="1">
        <v>16360860</v>
      </c>
      <c r="D236" s="1">
        <v>47.95</v>
      </c>
      <c r="E236" s="1">
        <v>48.19</v>
      </c>
      <c r="F236" s="1">
        <v>47.81</v>
      </c>
      <c r="G236" s="1">
        <v>51.55</v>
      </c>
      <c r="H236" s="1">
        <v>20140400</v>
      </c>
      <c r="I236" s="1">
        <v>51.94</v>
      </c>
      <c r="J236" s="1">
        <v>52.08</v>
      </c>
      <c r="K236" s="1">
        <v>51.47</v>
      </c>
      <c r="U236" s="2" t="s">
        <v>153</v>
      </c>
      <c r="V236">
        <f t="shared" si="8"/>
        <v>48.19</v>
      </c>
      <c r="W236">
        <f t="shared" si="9"/>
        <v>52.08</v>
      </c>
    </row>
    <row r="237" spans="1:23" x14ac:dyDescent="0.45">
      <c r="A237" t="s">
        <v>154</v>
      </c>
      <c r="B237" s="1">
        <v>47.93</v>
      </c>
      <c r="C237" s="1">
        <v>17651620</v>
      </c>
      <c r="D237" s="1">
        <v>48.33</v>
      </c>
      <c r="E237" s="1">
        <v>48.37</v>
      </c>
      <c r="F237" s="1">
        <v>47.91</v>
      </c>
      <c r="G237" s="1">
        <v>52.07</v>
      </c>
      <c r="H237" s="1">
        <v>37134420</v>
      </c>
      <c r="I237" s="1">
        <v>52.2</v>
      </c>
      <c r="J237" s="1">
        <v>52.405000000000001</v>
      </c>
      <c r="K237" s="1">
        <v>51.93</v>
      </c>
      <c r="U237" s="2" t="s">
        <v>154</v>
      </c>
      <c r="V237">
        <f t="shared" si="8"/>
        <v>48.37</v>
      </c>
      <c r="W237">
        <f t="shared" si="9"/>
        <v>52.405000000000001</v>
      </c>
    </row>
    <row r="238" spans="1:23" x14ac:dyDescent="0.45">
      <c r="A238" t="s">
        <v>155</v>
      </c>
      <c r="B238" s="1">
        <v>47.12</v>
      </c>
      <c r="C238" s="1">
        <v>17935300</v>
      </c>
      <c r="D238" s="1">
        <v>47.1</v>
      </c>
      <c r="E238" s="1">
        <v>47.4</v>
      </c>
      <c r="F238" s="1">
        <v>46.84</v>
      </c>
      <c r="G238" s="1">
        <v>51.93</v>
      </c>
      <c r="H238" s="1">
        <v>22496850</v>
      </c>
      <c r="I238" s="1">
        <v>50.905000000000001</v>
      </c>
      <c r="J238" s="1">
        <v>52.07</v>
      </c>
      <c r="K238" s="1">
        <v>50.83</v>
      </c>
      <c r="U238" s="2" t="s">
        <v>155</v>
      </c>
      <c r="V238">
        <f t="shared" si="8"/>
        <v>47.4</v>
      </c>
      <c r="W238">
        <f t="shared" si="9"/>
        <v>52.07</v>
      </c>
    </row>
    <row r="239" spans="1:23" x14ac:dyDescent="0.45">
      <c r="A239" t="s">
        <v>156</v>
      </c>
      <c r="B239" s="1">
        <v>47.43</v>
      </c>
      <c r="C239" s="1">
        <v>19940630</v>
      </c>
      <c r="D239" s="1">
        <v>47.1</v>
      </c>
      <c r="E239" s="1">
        <v>47.835000000000001</v>
      </c>
      <c r="F239" s="1">
        <v>47.034999999999997</v>
      </c>
      <c r="G239" s="1">
        <v>50.96</v>
      </c>
      <c r="H239" s="1">
        <v>16630750</v>
      </c>
      <c r="I239" s="1">
        <v>50.8</v>
      </c>
      <c r="J239" s="1">
        <v>51.22</v>
      </c>
      <c r="K239" s="1">
        <v>50.63</v>
      </c>
      <c r="U239" s="2" t="s">
        <v>156</v>
      </c>
      <c r="V239">
        <f t="shared" si="8"/>
        <v>47.835000000000001</v>
      </c>
      <c r="W239">
        <f t="shared" si="9"/>
        <v>51.22</v>
      </c>
    </row>
    <row r="240" spans="1:23" x14ac:dyDescent="0.45">
      <c r="A240" t="s">
        <v>157</v>
      </c>
      <c r="B240" s="1">
        <v>46.94</v>
      </c>
      <c r="C240" s="1">
        <v>25172250</v>
      </c>
      <c r="D240" s="1">
        <v>47.12</v>
      </c>
      <c r="E240" s="1">
        <v>47.15</v>
      </c>
      <c r="F240" s="1">
        <v>46.61</v>
      </c>
      <c r="G240" s="1">
        <v>50.8</v>
      </c>
      <c r="H240" s="1">
        <v>24035530</v>
      </c>
      <c r="I240" s="1">
        <v>50.685000000000002</v>
      </c>
      <c r="J240" s="1">
        <v>50.94</v>
      </c>
      <c r="K240" s="1">
        <v>50.45</v>
      </c>
      <c r="U240" s="2" t="s">
        <v>157</v>
      </c>
      <c r="V240">
        <f t="shared" si="8"/>
        <v>47.15</v>
      </c>
      <c r="W240">
        <f t="shared" si="9"/>
        <v>50.94</v>
      </c>
    </row>
    <row r="241" spans="1:23" x14ac:dyDescent="0.45">
      <c r="A241" s="2">
        <v>45266</v>
      </c>
      <c r="B241" s="1">
        <v>47.13</v>
      </c>
      <c r="C241" s="1">
        <v>22040660</v>
      </c>
      <c r="D241" s="1">
        <v>48</v>
      </c>
      <c r="E241" s="1">
        <v>48.07</v>
      </c>
      <c r="F241" s="1">
        <v>47.01</v>
      </c>
      <c r="G241" s="1">
        <v>50.48</v>
      </c>
      <c r="H241" s="1">
        <v>15497670</v>
      </c>
      <c r="I241" s="1">
        <v>49.914999999999999</v>
      </c>
      <c r="J241" s="1">
        <v>50.51</v>
      </c>
      <c r="K241" s="1">
        <v>49.67</v>
      </c>
      <c r="U241" s="2">
        <v>45266</v>
      </c>
      <c r="V241">
        <f t="shared" si="8"/>
        <v>48.07</v>
      </c>
      <c r="W241">
        <f t="shared" si="9"/>
        <v>50.51</v>
      </c>
    </row>
    <row r="242" spans="1:23" x14ac:dyDescent="0.45">
      <c r="A242" s="2">
        <v>45175</v>
      </c>
      <c r="B242" s="1">
        <v>48.17</v>
      </c>
      <c r="C242" s="1">
        <v>22020310</v>
      </c>
      <c r="D242" s="1">
        <v>48.26</v>
      </c>
      <c r="E242" s="1">
        <v>48.56</v>
      </c>
      <c r="F242" s="1">
        <v>48.104999999999997</v>
      </c>
      <c r="G242" s="1">
        <v>49.66</v>
      </c>
      <c r="H242" s="1">
        <v>12173940</v>
      </c>
      <c r="I242" s="1">
        <v>49.531999999999996</v>
      </c>
      <c r="J242" s="1">
        <v>49.97</v>
      </c>
      <c r="K242" s="1">
        <v>49.365000000000002</v>
      </c>
      <c r="U242" s="2">
        <v>45175</v>
      </c>
      <c r="V242">
        <f t="shared" si="8"/>
        <v>48.56</v>
      </c>
      <c r="W242">
        <f t="shared" si="9"/>
        <v>49.97</v>
      </c>
    </row>
    <row r="243" spans="1:23" x14ac:dyDescent="0.45">
      <c r="A243" s="2">
        <v>45144</v>
      </c>
      <c r="B243" s="1">
        <v>48.34</v>
      </c>
      <c r="C243" s="1">
        <v>47829400</v>
      </c>
      <c r="D243" s="1">
        <v>50.08</v>
      </c>
      <c r="E243" s="1">
        <v>50.11</v>
      </c>
      <c r="F243" s="1">
        <v>48.164999999999999</v>
      </c>
      <c r="G243" s="1">
        <v>49.68</v>
      </c>
      <c r="H243" s="1">
        <v>13289080</v>
      </c>
      <c r="I243" s="1">
        <v>49.92</v>
      </c>
      <c r="J243" s="1">
        <v>50</v>
      </c>
      <c r="K243" s="1">
        <v>49.57</v>
      </c>
      <c r="U243" s="2">
        <v>45144</v>
      </c>
      <c r="V243">
        <f t="shared" si="8"/>
        <v>50.11</v>
      </c>
      <c r="W243">
        <f t="shared" si="9"/>
        <v>50</v>
      </c>
    </row>
    <row r="244" spans="1:23" x14ac:dyDescent="0.45">
      <c r="A244" s="2">
        <v>45113</v>
      </c>
      <c r="B244" s="1">
        <v>49.67</v>
      </c>
      <c r="C244" s="1">
        <v>37342050</v>
      </c>
      <c r="D244" s="1">
        <v>49.19</v>
      </c>
      <c r="E244" s="1">
        <v>49.725000000000001</v>
      </c>
      <c r="F244" s="1">
        <v>48.73</v>
      </c>
      <c r="G244" s="1">
        <v>49.78</v>
      </c>
      <c r="H244" s="1">
        <v>15950610</v>
      </c>
      <c r="I244" s="1">
        <v>49.7</v>
      </c>
      <c r="J244" s="1">
        <v>50.14</v>
      </c>
      <c r="K244" s="1">
        <v>49.65</v>
      </c>
      <c r="U244" s="2">
        <v>45113</v>
      </c>
      <c r="V244">
        <f t="shared" si="8"/>
        <v>49.725000000000001</v>
      </c>
      <c r="W244">
        <f t="shared" si="9"/>
        <v>50.14</v>
      </c>
    </row>
    <row r="245" spans="1:23" x14ac:dyDescent="0.45">
      <c r="A245" s="2">
        <v>45083</v>
      </c>
      <c r="B245" s="1">
        <v>48.95</v>
      </c>
      <c r="C245" s="1">
        <v>17379730</v>
      </c>
      <c r="D245" s="1">
        <v>48.98</v>
      </c>
      <c r="E245" s="1">
        <v>49.18</v>
      </c>
      <c r="F245" s="1">
        <v>48.35</v>
      </c>
      <c r="G245" s="1">
        <v>49.81</v>
      </c>
      <c r="H245" s="1">
        <v>16029600</v>
      </c>
      <c r="I245" s="1">
        <v>49.79</v>
      </c>
      <c r="J245" s="1">
        <v>49.91</v>
      </c>
      <c r="K245" s="1">
        <v>49.14</v>
      </c>
      <c r="U245" s="2">
        <v>45083</v>
      </c>
      <c r="V245">
        <f t="shared" si="8"/>
        <v>49.18</v>
      </c>
      <c r="W245">
        <f t="shared" si="9"/>
        <v>49.91</v>
      </c>
    </row>
    <row r="246" spans="1:23" x14ac:dyDescent="0.45">
      <c r="A246" s="2">
        <v>45052</v>
      </c>
      <c r="B246" s="1">
        <v>48.68</v>
      </c>
      <c r="C246" s="1">
        <v>15149100</v>
      </c>
      <c r="D246" s="1">
        <v>48.31</v>
      </c>
      <c r="E246" s="1">
        <v>48.82</v>
      </c>
      <c r="F246" s="1">
        <v>48.23</v>
      </c>
      <c r="G246" s="1">
        <v>50.21</v>
      </c>
      <c r="H246" s="1">
        <v>13964140</v>
      </c>
      <c r="I246" s="1">
        <v>50.22</v>
      </c>
      <c r="J246" s="1">
        <v>50.58</v>
      </c>
      <c r="K246" s="1">
        <v>50.04</v>
      </c>
      <c r="U246" s="2">
        <v>45052</v>
      </c>
      <c r="V246">
        <f t="shared" si="8"/>
        <v>48.82</v>
      </c>
      <c r="W246">
        <f t="shared" si="9"/>
        <v>50.58</v>
      </c>
    </row>
    <row r="247" spans="1:23" x14ac:dyDescent="0.45">
      <c r="A247" s="2">
        <v>44963</v>
      </c>
      <c r="B247" s="1">
        <v>48.06</v>
      </c>
      <c r="C247" s="1">
        <v>12096900</v>
      </c>
      <c r="D247" s="1">
        <v>48</v>
      </c>
      <c r="E247" s="1">
        <v>48.1</v>
      </c>
      <c r="F247" s="1">
        <v>47.7</v>
      </c>
      <c r="G247" s="1">
        <v>50.02</v>
      </c>
      <c r="H247" s="1">
        <v>19155370</v>
      </c>
      <c r="I247" s="1">
        <v>49.87</v>
      </c>
      <c r="J247" s="1">
        <v>50.25</v>
      </c>
      <c r="K247" s="1">
        <v>49.73</v>
      </c>
      <c r="U247" s="2">
        <v>44963</v>
      </c>
      <c r="V247">
        <f t="shared" si="8"/>
        <v>48.1</v>
      </c>
      <c r="W247">
        <f t="shared" si="9"/>
        <v>50.25</v>
      </c>
    </row>
    <row r="248" spans="1:23" x14ac:dyDescent="0.45">
      <c r="A248" s="2">
        <v>44932</v>
      </c>
      <c r="B248" s="1">
        <v>47.79</v>
      </c>
      <c r="C248" s="1">
        <v>12449350</v>
      </c>
      <c r="D248" s="1">
        <v>48</v>
      </c>
      <c r="E248" s="1">
        <v>48.09</v>
      </c>
      <c r="F248" s="1">
        <v>47.65</v>
      </c>
      <c r="G248" s="1">
        <v>49.74</v>
      </c>
      <c r="H248" s="1">
        <v>17816970</v>
      </c>
      <c r="I248" s="1">
        <v>49.76</v>
      </c>
      <c r="J248" s="1">
        <v>50.085000000000001</v>
      </c>
      <c r="K248" s="1">
        <v>49.260899999999999</v>
      </c>
      <c r="U248" s="2">
        <v>44932</v>
      </c>
      <c r="V248">
        <f t="shared" si="8"/>
        <v>48.09</v>
      </c>
      <c r="W248">
        <f t="shared" si="9"/>
        <v>50.085000000000001</v>
      </c>
    </row>
    <row r="249" spans="1:23" x14ac:dyDescent="0.45">
      <c r="A249" t="s">
        <v>158</v>
      </c>
      <c r="B249" s="1">
        <v>48</v>
      </c>
      <c r="C249" s="1">
        <v>15130160</v>
      </c>
      <c r="D249" s="1">
        <v>47.44</v>
      </c>
      <c r="E249" s="1">
        <v>48.14</v>
      </c>
      <c r="F249" s="1">
        <v>47.25</v>
      </c>
      <c r="G249" s="1">
        <v>49.67</v>
      </c>
      <c r="H249" s="1">
        <v>51990280</v>
      </c>
      <c r="I249" s="1">
        <v>49.91</v>
      </c>
      <c r="J249" s="1">
        <v>50.024999999999999</v>
      </c>
      <c r="K249" s="1">
        <v>49.604999999999997</v>
      </c>
      <c r="U249" s="2" t="s">
        <v>158</v>
      </c>
      <c r="V249">
        <f t="shared" si="8"/>
        <v>48.14</v>
      </c>
      <c r="W249">
        <f t="shared" si="9"/>
        <v>50.024999999999999</v>
      </c>
    </row>
    <row r="250" spans="1:23" x14ac:dyDescent="0.45">
      <c r="A250" t="s">
        <v>159</v>
      </c>
      <c r="B250" s="1">
        <v>47.28</v>
      </c>
      <c r="C250" s="1">
        <v>14308160</v>
      </c>
      <c r="D250" s="1">
        <v>47.21</v>
      </c>
      <c r="E250" s="1">
        <v>47.46</v>
      </c>
      <c r="F250" s="1">
        <v>47.005000000000003</v>
      </c>
      <c r="G250" s="1">
        <v>50.17</v>
      </c>
      <c r="H250" s="1">
        <v>19074760</v>
      </c>
      <c r="I250" s="1">
        <v>49.99</v>
      </c>
      <c r="J250" s="1">
        <v>50.484999999999999</v>
      </c>
      <c r="K250" s="1">
        <v>49.74</v>
      </c>
      <c r="U250" s="2" t="s">
        <v>159</v>
      </c>
      <c r="V250">
        <f t="shared" si="8"/>
        <v>47.46</v>
      </c>
      <c r="W250">
        <f t="shared" si="9"/>
        <v>50.484999999999999</v>
      </c>
    </row>
    <row r="251" spans="1:23" x14ac:dyDescent="0.45">
      <c r="A251" t="s">
        <v>160</v>
      </c>
      <c r="B251" s="1">
        <v>47.11</v>
      </c>
      <c r="C251" s="1">
        <v>14162950</v>
      </c>
      <c r="D251" s="1">
        <v>47.22</v>
      </c>
      <c r="E251" s="1">
        <v>47.435000000000002</v>
      </c>
      <c r="F251" s="1">
        <v>46.97</v>
      </c>
      <c r="G251" s="1">
        <v>49.86</v>
      </c>
      <c r="H251" s="1">
        <v>19825590</v>
      </c>
      <c r="I251" s="1">
        <v>49.11</v>
      </c>
      <c r="J251" s="1">
        <v>50.09</v>
      </c>
      <c r="K251" s="1">
        <v>49.11</v>
      </c>
      <c r="U251" s="2" t="s">
        <v>160</v>
      </c>
      <c r="V251">
        <f t="shared" si="8"/>
        <v>47.435000000000002</v>
      </c>
      <c r="W251">
        <f t="shared" si="9"/>
        <v>50.09</v>
      </c>
    </row>
    <row r="252" spans="1:23" x14ac:dyDescent="0.45">
      <c r="A252" t="s">
        <v>161</v>
      </c>
      <c r="B252" s="1">
        <v>49.78</v>
      </c>
      <c r="C252" s="1">
        <v>15950610</v>
      </c>
      <c r="D252" s="1">
        <v>49.7</v>
      </c>
      <c r="E252" s="1">
        <v>50.14</v>
      </c>
      <c r="F252" s="1">
        <v>49.65</v>
      </c>
      <c r="G252" s="1">
        <v>49.03</v>
      </c>
      <c r="H252" s="1">
        <v>21716990</v>
      </c>
      <c r="I252" s="1">
        <v>47.77</v>
      </c>
      <c r="J252" s="1">
        <v>49.23</v>
      </c>
      <c r="K252" s="1">
        <v>47.72</v>
      </c>
      <c r="U252" s="2" t="s">
        <v>161</v>
      </c>
      <c r="V252">
        <f t="shared" si="8"/>
        <v>50.14</v>
      </c>
      <c r="W252">
        <f t="shared" si="9"/>
        <v>49.23</v>
      </c>
    </row>
    <row r="253" spans="1:23" x14ac:dyDescent="0.45">
      <c r="A253" t="s">
        <v>162</v>
      </c>
      <c r="B253" s="1">
        <v>49.81</v>
      </c>
      <c r="C253" s="1">
        <v>16029600</v>
      </c>
      <c r="D253" s="1">
        <v>49.79</v>
      </c>
      <c r="E253" s="1">
        <v>49.91</v>
      </c>
      <c r="F253" s="1">
        <v>49.14</v>
      </c>
      <c r="G253" s="1">
        <v>48.41</v>
      </c>
      <c r="H253" s="1">
        <v>15452950</v>
      </c>
      <c r="I253" s="1">
        <v>48.95</v>
      </c>
      <c r="J253" s="1">
        <v>49</v>
      </c>
      <c r="K253" s="1">
        <v>48.173999999999999</v>
      </c>
      <c r="U253" s="2" t="s">
        <v>162</v>
      </c>
      <c r="V253">
        <f t="shared" si="8"/>
        <v>49.91</v>
      </c>
      <c r="W253">
        <f t="shared" si="9"/>
        <v>49</v>
      </c>
    </row>
    <row r="254" spans="1:23" x14ac:dyDescent="0.45">
      <c r="A254" t="s">
        <v>163</v>
      </c>
      <c r="B254" s="1">
        <v>49.74</v>
      </c>
      <c r="C254" s="1">
        <v>17816970</v>
      </c>
      <c r="D254" s="1">
        <v>49.76</v>
      </c>
      <c r="E254" s="1">
        <v>50.085000000000001</v>
      </c>
      <c r="F254" s="1">
        <v>49.260899999999999</v>
      </c>
      <c r="G254" s="1">
        <v>48.91</v>
      </c>
      <c r="H254" s="1">
        <v>17645880</v>
      </c>
      <c r="I254" s="1">
        <v>48.61</v>
      </c>
      <c r="J254" s="1">
        <v>49.35</v>
      </c>
      <c r="K254" s="1">
        <v>48.6</v>
      </c>
      <c r="U254" s="2" t="s">
        <v>163</v>
      </c>
      <c r="V254">
        <f t="shared" si="8"/>
        <v>50.085000000000001</v>
      </c>
      <c r="W254">
        <f t="shared" si="9"/>
        <v>49.35</v>
      </c>
    </row>
  </sheetData>
  <mergeCells count="2">
    <mergeCell ref="Z16:AA16"/>
    <mergeCell ref="AC16:AD16"/>
  </mergeCells>
  <dataValidations count="1">
    <dataValidation type="list" allowBlank="1" showInputMessage="1" showErrorMessage="1" sqref="S2:S3" xr:uid="{08C3D54A-936D-4CA9-95A5-9B66B8EEA730}">
      <formula1>$B$1:$K$1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Jayashree (External)</dc:creator>
  <cp:lastModifiedBy>Muthukumar, Jayashree (External)</cp:lastModifiedBy>
  <dcterms:created xsi:type="dcterms:W3CDTF">2024-05-23T13:26:22Z</dcterms:created>
  <dcterms:modified xsi:type="dcterms:W3CDTF">2024-05-24T09:25:38Z</dcterms:modified>
</cp:coreProperties>
</file>