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PCEW\SIH\"/>
    </mc:Choice>
  </mc:AlternateContent>
  <xr:revisionPtr revIDLastSave="0" documentId="8_{C87BA235-A2F0-447E-B4F6-5E895E6AE69B}" xr6:coauthVersionLast="47" xr6:coauthVersionMax="47" xr10:uidLastSave="{00000000-0000-0000-0000-000000000000}"/>
  <bookViews>
    <workbookView xWindow="-108" yWindow="-108" windowWidth="23256" windowHeight="12456" activeTab="3" xr2:uid="{B990771B-5203-447F-BC85-A72F64CCC7BA}"/>
  </bookViews>
  <sheets>
    <sheet name="2021" sheetId="3" r:id="rId1"/>
    <sheet name="2022" sheetId="2" r:id="rId2"/>
    <sheet name="2023" sheetId="1" r:id="rId3"/>
    <sheet name="Sheet1" sheetId="4" r:id="rId4"/>
    <sheet name="Sheet2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</calcChain>
</file>

<file path=xl/sharedStrings.xml><?xml version="1.0" encoding="utf-8"?>
<sst xmlns="http://schemas.openxmlformats.org/spreadsheetml/2006/main" count="175" uniqueCount="94">
  <si>
    <t>JAN</t>
  </si>
  <si>
    <t xml:space="preserve">JAN </t>
  </si>
  <si>
    <t>DR-8</t>
  </si>
  <si>
    <t>DR-20</t>
  </si>
  <si>
    <t>FEB</t>
  </si>
  <si>
    <t>MAY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</si>
  <si>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</si>
  <si>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</si>
  <si>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</si>
  <si>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</si>
  <si>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</si>
  <si>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</si>
  <si>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</si>
  <si>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</si>
  <si>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</si>
  <si>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RAINFALL</t>
  </si>
  <si>
    <t>mm</t>
  </si>
  <si>
    <t>Month</t>
  </si>
  <si>
    <t>DR-08</t>
  </si>
  <si>
    <t>DR-11</t>
  </si>
  <si>
    <t>DR-15</t>
  </si>
  <si>
    <t>DR-12</t>
  </si>
  <si>
    <t>DR-14</t>
  </si>
  <si>
    <t>DR-21</t>
  </si>
  <si>
    <t>DR-16</t>
  </si>
  <si>
    <t>DR-19</t>
  </si>
  <si>
    <t>Jan</t>
  </si>
  <si>
    <t>JUNE</t>
  </si>
  <si>
    <t>JULY</t>
  </si>
  <si>
    <t>NOC</t>
  </si>
  <si>
    <t xml:space="preserve">DREDGE-8 </t>
  </si>
  <si>
    <t>DREDGE-19</t>
  </si>
  <si>
    <t>DREDGE-16</t>
  </si>
  <si>
    <t>DREDGE-11</t>
  </si>
  <si>
    <t>DREDGE-19,20,21</t>
  </si>
  <si>
    <t>DREDGE-14,12,11</t>
  </si>
  <si>
    <t xml:space="preserve">DREDGE-8,9,10 </t>
  </si>
  <si>
    <t>DREDGE-14</t>
  </si>
  <si>
    <t>DEPTH(m)</t>
  </si>
  <si>
    <t>3m</t>
  </si>
  <si>
    <t>2.95m</t>
  </si>
  <si>
    <t>2.7m</t>
  </si>
  <si>
    <t>2.2m</t>
  </si>
  <si>
    <t>2.5m</t>
  </si>
  <si>
    <t>2.4m</t>
  </si>
  <si>
    <t>2.3m</t>
  </si>
  <si>
    <t>2.59m</t>
  </si>
  <si>
    <t>2.49m</t>
  </si>
  <si>
    <t>2.51m</t>
  </si>
  <si>
    <t>2.6m</t>
  </si>
  <si>
    <t>DREDGE-12</t>
  </si>
  <si>
    <t>DREDGE-21</t>
  </si>
  <si>
    <t>MONTH</t>
  </si>
  <si>
    <t>DREDGE-20</t>
  </si>
  <si>
    <t>DREDGE-15,14,12,11</t>
  </si>
  <si>
    <t xml:space="preserve">type of silt </t>
  </si>
  <si>
    <t>DEPTH(m)2</t>
  </si>
  <si>
    <t>DEPTH(m)3</t>
  </si>
  <si>
    <t>DEPTH</t>
  </si>
  <si>
    <t>DREDGERS</t>
  </si>
  <si>
    <t>DREDGER-8</t>
  </si>
  <si>
    <t>DREDGER-82</t>
  </si>
  <si>
    <t>DREDGER-83</t>
  </si>
  <si>
    <t>DREDGER-15</t>
  </si>
  <si>
    <t>DREDGER-19</t>
  </si>
  <si>
    <t>DREDGER AVAILABLE</t>
  </si>
  <si>
    <t>DREDGER CAPACITY</t>
  </si>
  <si>
    <t>15,8,19</t>
  </si>
  <si>
    <t>8,19,20,11</t>
  </si>
  <si>
    <t>8,19,20</t>
  </si>
  <si>
    <t>8,15</t>
  </si>
  <si>
    <t>11,15</t>
  </si>
  <si>
    <t>SEPT</t>
  </si>
  <si>
    <t>11,12,14</t>
  </si>
  <si>
    <t>15,16,17</t>
  </si>
  <si>
    <t>19,20,21</t>
  </si>
  <si>
    <t>15-7400;8-6500;19-5500</t>
  </si>
  <si>
    <t>8-6500;11-4500;19,20-5500</t>
  </si>
  <si>
    <t>8-6500;19,20-5500</t>
  </si>
  <si>
    <t>8-6500;15-7400</t>
  </si>
  <si>
    <t>11-4500,15-7400</t>
  </si>
  <si>
    <t>8-6500;20,19-5500</t>
  </si>
  <si>
    <t>EXPECTED SILTATION</t>
  </si>
  <si>
    <t>MARCH</t>
  </si>
  <si>
    <t>APRIL</t>
  </si>
  <si>
    <t>8,11,12,15,16,19</t>
  </si>
  <si>
    <t>8,20,12,14,19</t>
  </si>
  <si>
    <t>11,15,8,19,20</t>
  </si>
  <si>
    <t>EXPECTED DREDGER</t>
  </si>
  <si>
    <t>8,19,16,11,14,20</t>
  </si>
  <si>
    <t>20,8,11,19</t>
  </si>
  <si>
    <t>19,20</t>
  </si>
  <si>
    <t>;20-5500</t>
  </si>
  <si>
    <t>11,20,8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</si>
</sst>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lgerian"/>
      <family val="5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b/>
      <sz val="10"/>
      <color theme="1"/>
      <name val="Book Antiqua"/>
      <family val="1"/>
    </font>
    <font>
      <sz val="10"/>
      <name val="Book Antiqua"/>
      <family val="1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2">
    <xf numFmtId="0" fontId="0" fillId="0" borderId="0" xfId="0"/>
    <xf numFmtId="41" fontId="2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1" fillId="0" borderId="0" xfId="0" applyFont="1"/>
    <xf numFmtId="0" fontId="5" fillId="0" borderId="2" xfId="0" applyFont="1" applyBorder="1"/>
    <xf numFmtId="0" fontId="6" fillId="0" borderId="3" xfId="0" applyFont="1" applyBorder="1"/>
    <xf numFmtId="0" fontId="7" fillId="0" borderId="4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6" xfId="0" applyBorder="1"/>
    <xf numFmtId="0" fontId="0" fillId="0" borderId="7" xfId="0" applyBorder="1"/>
    <xf numFmtId="2" fontId="2" fillId="0" borderId="6" xfId="0" applyNumberFormat="1" applyFont="1" applyBorder="1"/>
    <xf numFmtId="0" fontId="0" fillId="0" borderId="1" xfId="0" applyBorder="1"/>
    <xf numFmtId="0" fontId="0" fillId="0" borderId="8" xfId="0" applyBorder="1"/>
    <xf numFmtId="2" fontId="2" fillId="2" borderId="1" xfId="0" applyNumberFormat="1" applyFont="1" applyFill="1" applyBorder="1"/>
    <xf numFmtId="41" fontId="8" fillId="0" borderId="1" xfId="0" applyNumberFormat="1" applyFont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/>
    </xf>
    <xf numFmtId="41" fontId="8" fillId="0" borderId="1" xfId="0" applyNumberFormat="1" applyFont="1" applyBorder="1"/>
    <xf numFmtId="41" fontId="2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1" fontId="2" fillId="2" borderId="8" xfId="0" applyNumberFormat="1" applyFont="1" applyFill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/>
    </xf>
    <xf numFmtId="41" fontId="8" fillId="0" borderId="8" xfId="0" applyNumberFormat="1" applyFont="1" applyBorder="1" applyAlignment="1">
      <alignment horizontal="center" vertical="center"/>
    </xf>
    <xf numFmtId="43" fontId="8" fillId="0" borderId="1" xfId="0" applyNumberFormat="1" applyFont="1" applyBorder="1" applyAlignment="1">
      <alignment horizontal="center" vertical="center"/>
    </xf>
    <xf numFmtId="41" fontId="9" fillId="2" borderId="8" xfId="0" applyNumberFormat="1" applyFont="1" applyFill="1" applyBorder="1" applyAlignment="1">
      <alignment horizontal="center" vertical="center"/>
    </xf>
    <xf numFmtId="41" fontId="9" fillId="2" borderId="1" xfId="0" applyNumberFormat="1" applyFont="1" applyFill="1" applyBorder="1" applyAlignment="1">
      <alignment horizontal="center" vertical="center"/>
    </xf>
    <xf numFmtId="17" fontId="1" fillId="0" borderId="0" xfId="0" applyNumberFormat="1" applyFont="1"/>
    <xf numFmtId="4" fontId="0" fillId="0" borderId="1" xfId="0" applyNumberFormat="1" applyBorder="1"/>
    <xf numFmtId="0" fontId="12" fillId="0" borderId="0" xfId="0" applyFont="1"/>
    <xf numFmtId="0" fontId="13" fillId="0" borderId="0" xfId="0" applyFont="1"/>
    <xf numFmtId="0" fontId="11" fillId="0" borderId="0" xfId="0" applyFont="1"/>
  </cellXfs>
  <cellStyles count="4">
    <cellStyle name="Comma 2" xfId="2" xr:uid="{D1CBD7A7-AE31-4EF2-BAAD-97BB35A59E2D}"/>
    <cellStyle name="Comma 3" xfId="3" xr:uid="{D82A4091-10AF-4172-A00E-9C6AE831EDED}"/>
    <cellStyle name="Normal" xfId="0" builtinId="0"/>
    <cellStyle name="Normal 2" xfId="1" xr:uid="{A1DCE3F3-BE7E-4EBA-82BD-6069502AA245}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RIVA\OneDrive\Desktop\SIH\data\2022-08.Aug.xlsx" TargetMode="External"/><Relationship Id="rId1" Type="http://schemas.openxmlformats.org/officeDocument/2006/relationships/externalLinkPath" Target="file:///C:\Users\SRIVA\OneDrive\Desktop\SIH\data\2022-08.A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8"/>
      <sheetName val="dr11"/>
      <sheetName val="dr12"/>
      <sheetName val="dr14"/>
      <sheetName val="dr15"/>
      <sheetName val="dr16"/>
      <sheetName val="dr17"/>
      <sheetName val="dr18"/>
      <sheetName val="dr19"/>
      <sheetName val="dr20"/>
      <sheetName val="dr21"/>
      <sheetName val="BH-1"/>
      <sheetName val="ID Ganga"/>
      <sheetName val="Abstrac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Z6">
            <v>53232</v>
          </cell>
        </row>
        <row r="7">
          <cell r="Z7">
            <v>52009</v>
          </cell>
        </row>
        <row r="8">
          <cell r="Z8">
            <v>53922</v>
          </cell>
        </row>
        <row r="9">
          <cell r="Z9">
            <v>59942</v>
          </cell>
        </row>
        <row r="10">
          <cell r="Z10">
            <v>52904</v>
          </cell>
        </row>
        <row r="11">
          <cell r="Z11">
            <v>52679</v>
          </cell>
        </row>
        <row r="12">
          <cell r="Z12">
            <v>53510</v>
          </cell>
        </row>
        <row r="13">
          <cell r="Z13">
            <v>60363</v>
          </cell>
        </row>
        <row r="14">
          <cell r="Z14">
            <v>52361</v>
          </cell>
        </row>
        <row r="15">
          <cell r="Z15">
            <v>0</v>
          </cell>
        </row>
        <row r="16">
          <cell r="Z16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766822-9563-41DE-A470-76A1007287BA}" name="Table2" displayName="Table2" ref="I5:R18" totalsRowShown="0">
  <autoFilter ref="I5:R18" xr:uid="{B6766822-9563-41DE-A470-76A1007287BA}"/>
  <tableColumns count="10">
    <tableColumn id="1" xr3:uid="{BDA92DC0-5E63-4F8E-A956-7BA30C780519}" name="DEPTH(m)"/>
    <tableColumn id="2" xr3:uid="{749DCD39-5D71-4CCD-A563-5D5690464A84}" name="DEPTH(m)2"/>
    <tableColumn id="3" xr3:uid="{92E865C3-29C0-4C30-80C3-64F628604D84}" name="DEPTH(m)3"/>
    <tableColumn id="4" xr3:uid="{45D6A27D-8234-45E4-A7F3-A14EAE050E17}" name="DREDGER-8"/>
    <tableColumn id="5" xr3:uid="{0D7D31A6-4F6F-471F-A197-705307C3C8B3}" name="DREDGER-82"/>
    <tableColumn id="6" xr3:uid="{112E4E2E-7052-41E7-BAE4-4DF67DE5D939}" name="DREDGER-83"/>
    <tableColumn id="7" xr3:uid="{D13E2884-C180-4625-9A16-FBF2F92EEB00}" name="DREDGER-15"/>
    <tableColumn id="8" xr3:uid="{0060394C-9847-4E73-9079-2610281D59FF}" name="DREDGER-19"/>
    <tableColumn id="9" xr3:uid="{8918A008-A45C-48D2-97BC-D907ECC0692E}" name="DR-20" dataDxfId="0"/>
    <tableColumn id="10" xr3:uid="{6D142F87-F3B4-4F9B-85F3-60BF121008B2}" name="DREDGE-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70FA91-30CB-4666-9D23-86745A406B98}" name="Table3" displayName="Table3" ref="D6:J35" headerRowCount="0" totalsRowShown="0">
  <tableColumns count="7">
    <tableColumn id="1" xr3:uid="{148073C5-6A5C-4139-8210-CE1B81AD96A6}" name="Column1"/>
    <tableColumn id="2" xr3:uid="{2BFA3772-9913-4A28-8A21-95B7DA7C5053}" name="Column2"/>
    <tableColumn id="3" xr3:uid="{A9CF66BB-784D-48F0-BE10-689FB43C10DC}" name="Column3"/>
    <tableColumn id="4" xr3:uid="{91E5B3EE-7A4D-4D8C-976E-33E36483D3C3}" name="Column4"/>
    <tableColumn id="5" xr3:uid="{9824A6B3-C045-4DE3-AFDF-96157CAFA577}" name="Column5"/>
    <tableColumn id="6" xr3:uid="{7434B7F4-FA3C-497C-8770-1926A58DE317}" name="Column6"/>
    <tableColumn id="10" xr3:uid="{CD012196-4053-462B-A562-F790B41739A9}" name="Column7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BE39-E32C-48F3-B91B-62E73A8CFEF2}">
  <dimension ref="D4:S19"/>
  <sheetViews>
    <sheetView topLeftCell="A2" workbookViewId="0">
      <selection activeCell="G15" sqref="G15"/>
    </sheetView>
  </sheetViews>
  <sheetFormatPr defaultRowHeight="14.4" x14ac:dyDescent="0.3"/>
  <cols>
    <col min="5" max="5" width="9.77734375" bestFit="1" customWidth="1"/>
    <col min="6" max="6" width="10.44140625" bestFit="1" customWidth="1"/>
    <col min="7" max="7" width="11.44140625" bestFit="1" customWidth="1"/>
    <col min="9" max="9" width="11.21875" bestFit="1" customWidth="1"/>
    <col min="11" max="12" width="9.77734375" bestFit="1" customWidth="1"/>
  </cols>
  <sheetData>
    <row r="4" spans="4:19" x14ac:dyDescent="0.3">
      <c r="R4" t="s">
        <v>55</v>
      </c>
    </row>
    <row r="5" spans="4:19" x14ac:dyDescent="0.3">
      <c r="H5">
        <v>2021</v>
      </c>
    </row>
    <row r="6" spans="4:19" ht="15" thickBot="1" x14ac:dyDescent="0.35"/>
    <row r="7" spans="4:19" ht="20.399999999999999" thickBot="1" x14ac:dyDescent="0.45">
      <c r="D7" s="4" t="s">
        <v>17</v>
      </c>
      <c r="E7" s="5" t="s">
        <v>18</v>
      </c>
      <c r="F7" s="6" t="s">
        <v>19</v>
      </c>
      <c r="G7" s="6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8" t="s">
        <v>25</v>
      </c>
      <c r="M7" t="s">
        <v>16</v>
      </c>
      <c r="N7" s="3" t="s">
        <v>38</v>
      </c>
    </row>
    <row r="8" spans="4:19" x14ac:dyDescent="0.3">
      <c r="D8" s="9" t="s">
        <v>26</v>
      </c>
      <c r="E8" s="10">
        <v>0</v>
      </c>
      <c r="F8" s="11">
        <v>567167</v>
      </c>
      <c r="G8" s="11">
        <v>1315497.55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>
        <v>22</v>
      </c>
      <c r="N8">
        <v>2.9</v>
      </c>
    </row>
    <row r="9" spans="4:19" x14ac:dyDescent="0.3">
      <c r="D9" s="12" t="s">
        <v>4</v>
      </c>
      <c r="E9" s="13">
        <v>0</v>
      </c>
      <c r="F9" s="28">
        <v>585283.64</v>
      </c>
      <c r="G9" s="28">
        <v>1300574.55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>
        <v>27</v>
      </c>
      <c r="N9">
        <v>2.85</v>
      </c>
    </row>
    <row r="10" spans="4:19" x14ac:dyDescent="0.3">
      <c r="D10" s="12" t="s">
        <v>6</v>
      </c>
      <c r="E10" s="13">
        <v>0</v>
      </c>
      <c r="F10" s="14">
        <v>574007</v>
      </c>
      <c r="G10" s="14">
        <v>1280522.2727272699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>
        <v>66</v>
      </c>
      <c r="N10">
        <v>2.69</v>
      </c>
    </row>
    <row r="11" spans="4:19" x14ac:dyDescent="0.3">
      <c r="D11" s="12" t="s">
        <v>7</v>
      </c>
      <c r="E11" s="13">
        <v>0</v>
      </c>
      <c r="F11" s="15">
        <v>468550</v>
      </c>
      <c r="G11" s="16">
        <v>1297020.7272727273</v>
      </c>
      <c r="H11" s="17"/>
      <c r="I11" s="17"/>
      <c r="J11" s="16"/>
      <c r="K11" s="12">
        <v>0</v>
      </c>
      <c r="L11" s="12">
        <v>0</v>
      </c>
      <c r="M11">
        <v>177</v>
      </c>
      <c r="N11">
        <v>2.5</v>
      </c>
    </row>
    <row r="12" spans="4:19" x14ac:dyDescent="0.3">
      <c r="D12" s="12" t="s">
        <v>5</v>
      </c>
      <c r="E12" s="18">
        <v>513634</v>
      </c>
      <c r="F12" s="12">
        <v>0</v>
      </c>
      <c r="G12" s="1">
        <v>1227874</v>
      </c>
      <c r="H12" s="1">
        <v>252130.35063694266</v>
      </c>
      <c r="I12" s="1">
        <v>162083.85764331211</v>
      </c>
      <c r="J12" s="1">
        <v>204440.90458598724</v>
      </c>
      <c r="K12" s="12">
        <v>0</v>
      </c>
      <c r="L12" s="12">
        <v>0</v>
      </c>
      <c r="M12">
        <v>337</v>
      </c>
      <c r="N12">
        <v>2.42</v>
      </c>
    </row>
    <row r="13" spans="4:19" x14ac:dyDescent="0.3">
      <c r="D13" s="12" t="s">
        <v>27</v>
      </c>
      <c r="E13" s="18">
        <v>659647.90909090894</v>
      </c>
      <c r="F13" s="12">
        <v>0</v>
      </c>
      <c r="G13" s="1">
        <v>1343873.1818181821</v>
      </c>
      <c r="H13" s="1"/>
      <c r="I13" s="1"/>
      <c r="J13" s="1"/>
      <c r="K13" s="12">
        <v>0</v>
      </c>
      <c r="L13" s="12">
        <v>0</v>
      </c>
      <c r="M13">
        <v>568</v>
      </c>
      <c r="N13">
        <v>2.2799999999999998</v>
      </c>
      <c r="Q13" t="s">
        <v>34</v>
      </c>
      <c r="S13">
        <v>5500</v>
      </c>
    </row>
    <row r="14" spans="4:19" x14ac:dyDescent="0.3">
      <c r="D14" s="12" t="s">
        <v>28</v>
      </c>
      <c r="E14" s="18">
        <v>662451.18181818177</v>
      </c>
      <c r="F14" s="12">
        <v>0</v>
      </c>
      <c r="G14" s="1">
        <v>1409533.2727272732</v>
      </c>
      <c r="H14" s="1"/>
      <c r="I14" s="1"/>
      <c r="J14" s="19"/>
      <c r="K14" s="12">
        <v>0</v>
      </c>
      <c r="L14" s="12">
        <v>0</v>
      </c>
      <c r="M14">
        <v>514</v>
      </c>
      <c r="N14">
        <v>2.2999999999999998</v>
      </c>
    </row>
    <row r="15" spans="4:19" x14ac:dyDescent="0.3">
      <c r="D15" s="12" t="s">
        <v>10</v>
      </c>
      <c r="E15" s="18">
        <v>737220.07</v>
      </c>
      <c r="F15" s="12">
        <v>0</v>
      </c>
      <c r="G15" s="1">
        <v>1366200.5454545456</v>
      </c>
      <c r="H15" s="1"/>
      <c r="I15" s="1"/>
      <c r="J15" s="1"/>
      <c r="K15" s="12">
        <v>0</v>
      </c>
      <c r="L15" s="12">
        <v>0</v>
      </c>
      <c r="M15">
        <v>379</v>
      </c>
      <c r="N15">
        <v>2.48</v>
      </c>
      <c r="Q15" t="s">
        <v>54</v>
      </c>
      <c r="S15">
        <v>4500</v>
      </c>
    </row>
    <row r="16" spans="4:19" x14ac:dyDescent="0.3">
      <c r="D16" s="12" t="s">
        <v>11</v>
      </c>
      <c r="E16" s="20">
        <v>766175.45454545459</v>
      </c>
      <c r="F16" s="12">
        <v>0</v>
      </c>
      <c r="G16" s="16">
        <v>822796.00000000035</v>
      </c>
      <c r="H16" s="16">
        <v>342165.4421656052</v>
      </c>
      <c r="I16" s="16">
        <v>143225.04815286622</v>
      </c>
      <c r="J16" s="16">
        <v>302717.35745222936</v>
      </c>
      <c r="K16" s="12">
        <v>0</v>
      </c>
      <c r="L16" s="12">
        <v>0</v>
      </c>
      <c r="M16">
        <v>264</v>
      </c>
      <c r="N16">
        <v>2.56</v>
      </c>
    </row>
    <row r="17" spans="4:19" x14ac:dyDescent="0.3">
      <c r="D17" s="12" t="s">
        <v>12</v>
      </c>
      <c r="E17" s="21">
        <v>806367.09090909094</v>
      </c>
      <c r="F17" s="12">
        <v>0</v>
      </c>
      <c r="G17" s="12">
        <v>0</v>
      </c>
      <c r="H17" s="22">
        <v>282044.10923566885</v>
      </c>
      <c r="I17" s="1">
        <v>220292.630573248</v>
      </c>
      <c r="J17" s="22">
        <v>314918.51452229306</v>
      </c>
      <c r="K17" s="22">
        <v>1263547.7272727301</v>
      </c>
      <c r="L17" s="12">
        <v>0</v>
      </c>
      <c r="M17">
        <v>303</v>
      </c>
      <c r="N17">
        <v>2.5099999999999998</v>
      </c>
      <c r="Q17" t="s">
        <v>36</v>
      </c>
      <c r="S17">
        <v>6500</v>
      </c>
    </row>
    <row r="18" spans="4:19" x14ac:dyDescent="0.3">
      <c r="D18" s="12" t="s">
        <v>29</v>
      </c>
      <c r="E18" s="23">
        <v>1012903</v>
      </c>
      <c r="F18" s="12">
        <v>0</v>
      </c>
      <c r="G18" s="12">
        <v>0</v>
      </c>
      <c r="H18" s="22">
        <v>330353.22140127391</v>
      </c>
      <c r="I18" s="24">
        <v>218976.382611465</v>
      </c>
      <c r="J18" s="22">
        <v>221564.6543949045</v>
      </c>
      <c r="K18" s="15">
        <v>123014</v>
      </c>
      <c r="L18" s="22">
        <v>867455.89</v>
      </c>
      <c r="M18">
        <v>169</v>
      </c>
      <c r="N18">
        <v>2.65</v>
      </c>
    </row>
    <row r="19" spans="4:19" x14ac:dyDescent="0.3">
      <c r="D19" s="12" t="s">
        <v>14</v>
      </c>
      <c r="E19" s="25">
        <v>993905</v>
      </c>
      <c r="F19" s="12">
        <v>0</v>
      </c>
      <c r="G19" s="12">
        <v>0</v>
      </c>
      <c r="H19" s="26">
        <v>239976.34121019111</v>
      </c>
      <c r="I19" s="16">
        <v>167704.9277070064</v>
      </c>
      <c r="J19" s="26">
        <v>229990.72713375802</v>
      </c>
      <c r="K19" s="12">
        <v>0</v>
      </c>
      <c r="L19" s="26">
        <v>1117661</v>
      </c>
      <c r="M19">
        <v>56</v>
      </c>
      <c r="N19">
        <v>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4FB6-5882-43D5-B1C3-9E414321D835}">
  <dimension ref="D3:R18"/>
  <sheetViews>
    <sheetView workbookViewId="0">
      <selection activeCell="I14" sqref="I14"/>
    </sheetView>
  </sheetViews>
  <sheetFormatPr defaultRowHeight="14.4" x14ac:dyDescent="0.3"/>
  <cols>
    <col min="6" max="7" width="10.44140625" bestFit="1" customWidth="1"/>
    <col min="8" max="8" width="9.77734375" bestFit="1" customWidth="1"/>
    <col min="9" max="9" width="10.88671875" customWidth="1"/>
    <col min="10" max="10" width="11.109375" customWidth="1"/>
    <col min="11" max="11" width="10.77734375" customWidth="1"/>
    <col min="12" max="12" width="9.77734375" bestFit="1" customWidth="1"/>
  </cols>
  <sheetData>
    <row r="3" spans="4:18" x14ac:dyDescent="0.3">
      <c r="I3">
        <v>2022</v>
      </c>
    </row>
    <row r="6" spans="4:18" x14ac:dyDescent="0.3">
      <c r="D6" s="3" t="s">
        <v>52</v>
      </c>
      <c r="E6" s="3" t="s">
        <v>30</v>
      </c>
      <c r="F6" s="3" t="s">
        <v>31</v>
      </c>
      <c r="G6" t="s">
        <v>32</v>
      </c>
      <c r="H6" t="s">
        <v>33</v>
      </c>
      <c r="I6" t="s">
        <v>37</v>
      </c>
      <c r="J6" t="s">
        <v>50</v>
      </c>
      <c r="K6" t="s">
        <v>51</v>
      </c>
      <c r="L6" t="s">
        <v>53</v>
      </c>
      <c r="M6" t="s">
        <v>16</v>
      </c>
      <c r="N6" t="s">
        <v>38</v>
      </c>
    </row>
    <row r="7" spans="4:18" x14ac:dyDescent="0.3">
      <c r="D7" s="27">
        <v>44562</v>
      </c>
      <c r="E7">
        <v>1171587</v>
      </c>
      <c r="F7">
        <v>1066631</v>
      </c>
      <c r="M7">
        <v>25</v>
      </c>
      <c r="N7">
        <v>3</v>
      </c>
    </row>
    <row r="8" spans="4:18" x14ac:dyDescent="0.3">
      <c r="D8" s="27">
        <v>44593</v>
      </c>
      <c r="E8">
        <v>1464101</v>
      </c>
      <c r="F8">
        <v>1293757</v>
      </c>
      <c r="M8">
        <v>31</v>
      </c>
      <c r="N8">
        <v>2.95</v>
      </c>
    </row>
    <row r="9" spans="4:18" x14ac:dyDescent="0.3">
      <c r="D9" s="27">
        <v>44621</v>
      </c>
      <c r="E9">
        <v>1273861</v>
      </c>
      <c r="F9">
        <v>1086086</v>
      </c>
      <c r="M9">
        <v>45</v>
      </c>
      <c r="N9">
        <v>2.8</v>
      </c>
    </row>
    <row r="10" spans="4:18" x14ac:dyDescent="0.3">
      <c r="D10" s="27">
        <v>44652</v>
      </c>
      <c r="E10">
        <v>410462</v>
      </c>
      <c r="F10">
        <v>289410</v>
      </c>
      <c r="M10">
        <v>115</v>
      </c>
      <c r="N10">
        <v>2.6</v>
      </c>
    </row>
    <row r="11" spans="4:18" x14ac:dyDescent="0.3">
      <c r="D11" s="27">
        <v>44682</v>
      </c>
      <c r="F11">
        <v>635135</v>
      </c>
      <c r="G11" s="15">
        <v>1472544.18181818</v>
      </c>
      <c r="H11" s="15">
        <v>1472544.18181818</v>
      </c>
      <c r="M11">
        <v>285</v>
      </c>
      <c r="N11">
        <v>2.4</v>
      </c>
    </row>
    <row r="12" spans="4:18" x14ac:dyDescent="0.3">
      <c r="D12" s="27">
        <v>44713</v>
      </c>
      <c r="G12" s="15">
        <v>1472544.18181818</v>
      </c>
      <c r="H12" s="15">
        <v>464418.18181818182</v>
      </c>
      <c r="I12" s="15">
        <v>182960.90000000002</v>
      </c>
      <c r="M12">
        <v>700</v>
      </c>
      <c r="N12">
        <v>1.9</v>
      </c>
    </row>
    <row r="13" spans="4:18" x14ac:dyDescent="0.3">
      <c r="D13" s="27">
        <v>44743</v>
      </c>
      <c r="F13" s="15">
        <v>998610</v>
      </c>
      <c r="G13" s="2">
        <v>135618</v>
      </c>
      <c r="H13" s="2">
        <v>327143</v>
      </c>
      <c r="I13" s="2">
        <v>188260</v>
      </c>
      <c r="J13" s="2"/>
      <c r="M13">
        <v>575</v>
      </c>
      <c r="N13">
        <v>2.1</v>
      </c>
      <c r="P13" t="s">
        <v>34</v>
      </c>
      <c r="R13">
        <v>5500</v>
      </c>
    </row>
    <row r="14" spans="4:18" x14ac:dyDescent="0.3">
      <c r="D14" s="27">
        <v>44774</v>
      </c>
      <c r="E14" s="2">
        <v>536641</v>
      </c>
      <c r="F14" s="2">
        <v>861069</v>
      </c>
      <c r="G14" s="15">
        <f>SUM([1]dr16!Z6:Z16)</f>
        <v>490922</v>
      </c>
      <c r="H14">
        <v>140915</v>
      </c>
      <c r="I14">
        <v>188260</v>
      </c>
      <c r="M14">
        <v>380</v>
      </c>
      <c r="N14">
        <v>2.2999999999999998</v>
      </c>
    </row>
    <row r="15" spans="4:18" x14ac:dyDescent="0.3">
      <c r="D15" s="27">
        <v>44805</v>
      </c>
      <c r="H15" s="2">
        <v>345413</v>
      </c>
      <c r="I15" s="2">
        <v>120292</v>
      </c>
      <c r="K15" s="2">
        <v>224317</v>
      </c>
      <c r="M15" s="2">
        <v>310</v>
      </c>
      <c r="N15">
        <v>2.3199999999999998</v>
      </c>
      <c r="P15" t="s">
        <v>35</v>
      </c>
      <c r="R15">
        <v>4500</v>
      </c>
    </row>
    <row r="16" spans="4:18" x14ac:dyDescent="0.3">
      <c r="D16" s="27">
        <v>44835</v>
      </c>
      <c r="F16" s="1">
        <v>486756</v>
      </c>
      <c r="H16" s="1">
        <v>184450.27272727274</v>
      </c>
      <c r="I16" s="2">
        <v>184188</v>
      </c>
      <c r="J16" s="2">
        <v>277568</v>
      </c>
      <c r="K16" s="2">
        <v>264053</v>
      </c>
      <c r="L16" s="1">
        <v>341571</v>
      </c>
      <c r="M16" s="2">
        <v>365</v>
      </c>
      <c r="N16">
        <v>2.2000000000000002</v>
      </c>
    </row>
    <row r="17" spans="4:18" x14ac:dyDescent="0.3">
      <c r="D17" s="27">
        <v>44866</v>
      </c>
      <c r="E17" s="2">
        <v>1002912</v>
      </c>
      <c r="L17" s="2">
        <v>1028300</v>
      </c>
      <c r="M17">
        <v>150</v>
      </c>
      <c r="N17">
        <v>2.54</v>
      </c>
      <c r="P17" t="s">
        <v>36</v>
      </c>
      <c r="R17">
        <v>6500</v>
      </c>
    </row>
    <row r="18" spans="4:18" x14ac:dyDescent="0.3">
      <c r="D18" s="27">
        <v>44896</v>
      </c>
      <c r="E18" s="1">
        <v>945024.818181818</v>
      </c>
      <c r="L18" s="1">
        <v>1086366</v>
      </c>
      <c r="M18">
        <v>40</v>
      </c>
      <c r="N18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958C-07F9-4FCE-8589-2ED0658F64C0}">
  <dimension ref="G4:W19"/>
  <sheetViews>
    <sheetView topLeftCell="A3" workbookViewId="0">
      <selection activeCell="C18" sqref="C18"/>
    </sheetView>
  </sheetViews>
  <sheetFormatPr defaultRowHeight="14.4" x14ac:dyDescent="0.3"/>
  <cols>
    <col min="1" max="1" width="2.77734375" customWidth="1"/>
    <col min="2" max="2" width="7.21875" customWidth="1"/>
    <col min="3" max="3" width="12.33203125" customWidth="1"/>
    <col min="4" max="4" width="12.6640625" customWidth="1"/>
    <col min="9" max="9" width="11.109375" customWidth="1"/>
    <col min="10" max="10" width="9.77734375" bestFit="1" customWidth="1"/>
    <col min="11" max="12" width="10.44140625" bestFit="1" customWidth="1"/>
    <col min="13" max="14" width="11.21875" bestFit="1" customWidth="1"/>
    <col min="15" max="15" width="10.44140625" bestFit="1" customWidth="1"/>
    <col min="16" max="16" width="9.77734375" bestFit="1" customWidth="1"/>
    <col min="17" max="17" width="11.21875" bestFit="1" customWidth="1"/>
    <col min="19" max="20" width="9.77734375" bestFit="1" customWidth="1"/>
    <col min="21" max="21" width="10.44140625" customWidth="1"/>
    <col min="22" max="23" width="9.77734375" bestFit="1" customWidth="1"/>
    <col min="24" max="24" width="10.33203125" customWidth="1"/>
    <col min="25" max="25" width="10" customWidth="1"/>
    <col min="27" max="27" width="9.77734375" bestFit="1" customWidth="1"/>
  </cols>
  <sheetData>
    <row r="4" spans="7:23" x14ac:dyDescent="0.3">
      <c r="W4">
        <v>2022</v>
      </c>
    </row>
    <row r="5" spans="7:23" x14ac:dyDescent="0.3">
      <c r="I5">
        <v>2023</v>
      </c>
    </row>
    <row r="7" spans="7:23" x14ac:dyDescent="0.3">
      <c r="H7" s="3" t="s">
        <v>2</v>
      </c>
      <c r="I7" s="3" t="s">
        <v>3</v>
      </c>
      <c r="J7" s="3" t="s">
        <v>15</v>
      </c>
      <c r="K7" t="s">
        <v>16</v>
      </c>
      <c r="L7" s="3" t="s">
        <v>38</v>
      </c>
    </row>
    <row r="8" spans="7:23" x14ac:dyDescent="0.3">
      <c r="G8" s="3" t="s">
        <v>1</v>
      </c>
      <c r="H8" s="1">
        <v>893444</v>
      </c>
      <c r="I8" s="2">
        <v>1166659</v>
      </c>
      <c r="J8" s="3" t="s">
        <v>0</v>
      </c>
      <c r="K8">
        <v>25</v>
      </c>
      <c r="L8" t="s">
        <v>39</v>
      </c>
    </row>
    <row r="9" spans="7:23" x14ac:dyDescent="0.3">
      <c r="G9" s="3" t="s">
        <v>4</v>
      </c>
      <c r="H9" s="2">
        <v>987992</v>
      </c>
      <c r="I9" s="2">
        <v>1060334</v>
      </c>
      <c r="J9" s="3" t="s">
        <v>4</v>
      </c>
      <c r="K9">
        <v>30</v>
      </c>
      <c r="L9" t="s">
        <v>40</v>
      </c>
    </row>
    <row r="10" spans="7:23" x14ac:dyDescent="0.3">
      <c r="G10" s="3" t="s">
        <v>6</v>
      </c>
      <c r="H10" s="2">
        <v>1175979</v>
      </c>
      <c r="I10" s="2">
        <v>874824</v>
      </c>
      <c r="J10" s="3" t="s">
        <v>6</v>
      </c>
      <c r="K10">
        <v>60</v>
      </c>
      <c r="L10" t="s">
        <v>41</v>
      </c>
    </row>
    <row r="11" spans="7:23" x14ac:dyDescent="0.3">
      <c r="G11" s="3" t="s">
        <v>7</v>
      </c>
      <c r="H11" s="2">
        <v>1089717</v>
      </c>
      <c r="I11" s="2">
        <v>986261</v>
      </c>
      <c r="J11" s="3" t="s">
        <v>7</v>
      </c>
      <c r="K11">
        <v>180</v>
      </c>
      <c r="L11" t="s">
        <v>43</v>
      </c>
    </row>
    <row r="12" spans="7:23" x14ac:dyDescent="0.3">
      <c r="G12" s="3" t="s">
        <v>5</v>
      </c>
      <c r="H12" s="2">
        <v>1101221</v>
      </c>
      <c r="I12" s="2">
        <v>1080133</v>
      </c>
      <c r="J12" s="3" t="s">
        <v>5</v>
      </c>
      <c r="K12">
        <v>320</v>
      </c>
      <c r="L12" t="s">
        <v>44</v>
      </c>
      <c r="N12" t="s">
        <v>34</v>
      </c>
      <c r="P12">
        <v>5500</v>
      </c>
    </row>
    <row r="13" spans="7:23" x14ac:dyDescent="0.3">
      <c r="G13" s="3" t="s">
        <v>8</v>
      </c>
      <c r="H13" s="2">
        <v>953718</v>
      </c>
      <c r="I13" s="2">
        <v>1055331</v>
      </c>
      <c r="J13" s="3" t="s">
        <v>8</v>
      </c>
      <c r="K13">
        <v>590</v>
      </c>
      <c r="L13" t="s">
        <v>45</v>
      </c>
    </row>
    <row r="14" spans="7:23" x14ac:dyDescent="0.3">
      <c r="G14" s="3" t="s">
        <v>9</v>
      </c>
      <c r="H14" s="2">
        <v>1037065</v>
      </c>
      <c r="I14" s="2">
        <v>1119458</v>
      </c>
      <c r="J14" s="3" t="s">
        <v>9</v>
      </c>
      <c r="K14">
        <v>500</v>
      </c>
      <c r="L14" t="s">
        <v>42</v>
      </c>
      <c r="N14" t="s">
        <v>35</v>
      </c>
      <c r="P14">
        <v>4500</v>
      </c>
    </row>
    <row r="15" spans="7:23" x14ac:dyDescent="0.3">
      <c r="G15" s="3" t="s">
        <v>10</v>
      </c>
      <c r="H15" s="2">
        <v>1266941</v>
      </c>
      <c r="I15" s="2">
        <v>751238</v>
      </c>
      <c r="J15" s="3" t="s">
        <v>10</v>
      </c>
      <c r="K15">
        <v>390</v>
      </c>
      <c r="L15" t="s">
        <v>47</v>
      </c>
    </row>
    <row r="16" spans="7:23" x14ac:dyDescent="0.3">
      <c r="G16" s="3" t="s">
        <v>11</v>
      </c>
      <c r="H16" s="2">
        <v>957037</v>
      </c>
      <c r="I16" s="2">
        <v>1060391</v>
      </c>
      <c r="J16" s="3" t="s">
        <v>11</v>
      </c>
      <c r="K16">
        <v>290</v>
      </c>
      <c r="L16" t="s">
        <v>46</v>
      </c>
      <c r="N16" t="s">
        <v>36</v>
      </c>
      <c r="P16">
        <v>6500</v>
      </c>
    </row>
    <row r="17" spans="7:12" x14ac:dyDescent="0.3">
      <c r="G17" s="3" t="s">
        <v>12</v>
      </c>
      <c r="H17" s="2">
        <v>995371</v>
      </c>
      <c r="I17" s="2">
        <v>1025309</v>
      </c>
      <c r="J17" s="3" t="s">
        <v>12</v>
      </c>
      <c r="K17">
        <v>300</v>
      </c>
      <c r="L17" t="s">
        <v>48</v>
      </c>
    </row>
    <row r="18" spans="7:12" x14ac:dyDescent="0.3">
      <c r="G18" s="3" t="s">
        <v>13</v>
      </c>
      <c r="H18" s="2">
        <v>750776</v>
      </c>
      <c r="I18" s="2">
        <v>923567</v>
      </c>
      <c r="J18" s="3" t="s">
        <v>13</v>
      </c>
      <c r="K18">
        <v>190</v>
      </c>
      <c r="L18" t="s">
        <v>49</v>
      </c>
    </row>
    <row r="19" spans="7:12" x14ac:dyDescent="0.3">
      <c r="G19" s="3" t="s">
        <v>14</v>
      </c>
      <c r="J19" s="3" t="s">
        <v>14</v>
      </c>
      <c r="K19">
        <v>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5A97-9074-42F3-BFCE-BDD868E43BEC}">
  <dimension ref="E2:R17"/>
  <sheetViews>
    <sheetView tabSelected="1" topLeftCell="C2" workbookViewId="0">
      <selection activeCell="S9" sqref="S9"/>
    </sheetView>
  </sheetViews>
  <sheetFormatPr defaultRowHeight="14.4" x14ac:dyDescent="0.3"/>
  <cols>
    <col min="9" max="11" width="10.44140625" customWidth="1"/>
    <col min="12" max="12" width="13.88671875" customWidth="1"/>
    <col min="13" max="13" width="12.33203125" customWidth="1"/>
    <col min="14" max="14" width="12.88671875" customWidth="1"/>
    <col min="15" max="15" width="13.109375" customWidth="1"/>
    <col min="16" max="16" width="14" customWidth="1"/>
    <col min="18" max="18" width="12.5546875" customWidth="1"/>
  </cols>
  <sheetData>
    <row r="2" spans="5:18" ht="33.6" x14ac:dyDescent="0.65">
      <c r="G2" s="29" t="s">
        <v>15</v>
      </c>
      <c r="J2" s="30" t="s">
        <v>58</v>
      </c>
      <c r="P2" s="31" t="s">
        <v>59</v>
      </c>
    </row>
    <row r="3" spans="5:18" x14ac:dyDescent="0.3">
      <c r="F3">
        <v>2021</v>
      </c>
      <c r="G3">
        <v>2022</v>
      </c>
      <c r="H3">
        <v>2023</v>
      </c>
      <c r="I3">
        <v>2021</v>
      </c>
      <c r="J3">
        <v>2022</v>
      </c>
      <c r="K3">
        <v>2023</v>
      </c>
      <c r="L3">
        <v>2021</v>
      </c>
      <c r="M3">
        <v>2022</v>
      </c>
      <c r="N3">
        <v>2023</v>
      </c>
      <c r="O3">
        <v>2021</v>
      </c>
      <c r="P3">
        <v>2022</v>
      </c>
      <c r="Q3">
        <v>2023</v>
      </c>
      <c r="R3">
        <v>2022</v>
      </c>
    </row>
    <row r="4" spans="5:18" ht="15" thickBot="1" x14ac:dyDescent="0.35">
      <c r="M4" t="s">
        <v>60</v>
      </c>
      <c r="O4" t="s">
        <v>63</v>
      </c>
    </row>
    <row r="5" spans="5:18" ht="20.399999999999999" thickBot="1" x14ac:dyDescent="0.45">
      <c r="E5" s="4" t="s">
        <v>17</v>
      </c>
      <c r="F5" t="s">
        <v>16</v>
      </c>
      <c r="G5" t="s">
        <v>16</v>
      </c>
      <c r="H5" t="s">
        <v>16</v>
      </c>
      <c r="I5" t="s">
        <v>38</v>
      </c>
      <c r="J5" t="s">
        <v>56</v>
      </c>
      <c r="K5" t="s">
        <v>57</v>
      </c>
      <c r="L5" s="10" t="s">
        <v>60</v>
      </c>
      <c r="M5" t="s">
        <v>61</v>
      </c>
      <c r="N5" t="s">
        <v>62</v>
      </c>
      <c r="O5" t="s">
        <v>63</v>
      </c>
      <c r="P5" t="s">
        <v>64</v>
      </c>
      <c r="Q5" s="3" t="s">
        <v>3</v>
      </c>
      <c r="R5" t="s">
        <v>53</v>
      </c>
    </row>
    <row r="6" spans="5:18" x14ac:dyDescent="0.3">
      <c r="E6" s="9" t="s">
        <v>26</v>
      </c>
      <c r="F6">
        <v>22</v>
      </c>
      <c r="G6">
        <v>25</v>
      </c>
      <c r="H6">
        <v>25</v>
      </c>
      <c r="I6">
        <v>2.9</v>
      </c>
      <c r="J6">
        <v>3</v>
      </c>
      <c r="K6">
        <v>3</v>
      </c>
      <c r="L6" s="13">
        <v>0</v>
      </c>
      <c r="M6">
        <v>1171587</v>
      </c>
      <c r="N6" s="1">
        <v>893444</v>
      </c>
      <c r="O6" s="11">
        <v>1315497.55</v>
      </c>
      <c r="P6">
        <v>1066631</v>
      </c>
      <c r="Q6" s="2">
        <v>1166659</v>
      </c>
    </row>
    <row r="7" spans="5:18" x14ac:dyDescent="0.3">
      <c r="E7" s="12" t="s">
        <v>4</v>
      </c>
      <c r="F7">
        <v>27</v>
      </c>
      <c r="G7">
        <v>31</v>
      </c>
      <c r="H7">
        <v>30</v>
      </c>
      <c r="I7">
        <v>2.85</v>
      </c>
      <c r="J7">
        <v>2.95</v>
      </c>
      <c r="K7">
        <v>2.95</v>
      </c>
      <c r="L7" s="13">
        <v>0</v>
      </c>
      <c r="M7">
        <v>1464101</v>
      </c>
      <c r="N7" s="2">
        <v>987992</v>
      </c>
      <c r="O7" s="28">
        <v>1300574.55</v>
      </c>
      <c r="P7">
        <v>1293757</v>
      </c>
      <c r="Q7" s="2">
        <v>1060334</v>
      </c>
    </row>
    <row r="8" spans="5:18" x14ac:dyDescent="0.3">
      <c r="E8" s="12" t="s">
        <v>6</v>
      </c>
      <c r="F8">
        <v>66</v>
      </c>
      <c r="G8">
        <v>45</v>
      </c>
      <c r="H8">
        <v>60</v>
      </c>
      <c r="I8">
        <v>2.69</v>
      </c>
      <c r="J8">
        <v>2.8</v>
      </c>
      <c r="K8">
        <v>2.7</v>
      </c>
      <c r="L8" s="13">
        <v>0</v>
      </c>
      <c r="M8">
        <v>1273861</v>
      </c>
      <c r="N8" s="2">
        <v>1175979</v>
      </c>
      <c r="O8" s="14">
        <v>1280522.2727272699</v>
      </c>
      <c r="P8">
        <v>1086086</v>
      </c>
      <c r="Q8" s="2">
        <v>874824</v>
      </c>
    </row>
    <row r="9" spans="5:18" x14ac:dyDescent="0.3">
      <c r="E9" s="12" t="s">
        <v>7</v>
      </c>
      <c r="F9">
        <v>177</v>
      </c>
      <c r="G9">
        <v>115</v>
      </c>
      <c r="H9">
        <v>180</v>
      </c>
      <c r="I9">
        <v>2.5</v>
      </c>
      <c r="J9">
        <v>2.6</v>
      </c>
      <c r="K9">
        <v>2.5</v>
      </c>
      <c r="L9" s="18">
        <v>513634</v>
      </c>
      <c r="M9">
        <v>410462</v>
      </c>
      <c r="N9" s="2">
        <v>1089717</v>
      </c>
      <c r="O9" s="16">
        <v>1297020.7272727273</v>
      </c>
      <c r="P9">
        <v>289410</v>
      </c>
      <c r="Q9" s="2">
        <v>986261</v>
      </c>
    </row>
    <row r="10" spans="5:18" x14ac:dyDescent="0.3">
      <c r="E10" s="12" t="s">
        <v>5</v>
      </c>
      <c r="F10">
        <v>337</v>
      </c>
      <c r="G10">
        <v>285</v>
      </c>
      <c r="H10">
        <v>320</v>
      </c>
      <c r="I10">
        <v>2.42</v>
      </c>
      <c r="J10">
        <v>2.4</v>
      </c>
      <c r="K10">
        <v>2.4</v>
      </c>
      <c r="L10" s="18">
        <v>659647.90909090894</v>
      </c>
      <c r="N10" s="2">
        <v>1101221</v>
      </c>
      <c r="O10" s="1">
        <v>1227874</v>
      </c>
      <c r="P10">
        <v>635135</v>
      </c>
      <c r="Q10" s="2">
        <v>1080133</v>
      </c>
    </row>
    <row r="11" spans="5:18" x14ac:dyDescent="0.3">
      <c r="E11" s="12" t="s">
        <v>27</v>
      </c>
      <c r="F11">
        <v>568</v>
      </c>
      <c r="G11">
        <v>700</v>
      </c>
      <c r="H11">
        <v>590</v>
      </c>
      <c r="I11">
        <v>2.2799999999999998</v>
      </c>
      <c r="J11">
        <v>1.9</v>
      </c>
      <c r="K11">
        <v>2.2999999999999998</v>
      </c>
      <c r="L11" s="18">
        <v>662451.18181818177</v>
      </c>
      <c r="N11" s="2">
        <v>953718</v>
      </c>
      <c r="O11" s="1">
        <v>1343873.1818181821</v>
      </c>
      <c r="Q11" s="2">
        <v>1055331</v>
      </c>
    </row>
    <row r="12" spans="5:18" x14ac:dyDescent="0.3">
      <c r="E12" s="12" t="s">
        <v>28</v>
      </c>
      <c r="F12">
        <v>514</v>
      </c>
      <c r="G12">
        <v>575</v>
      </c>
      <c r="H12">
        <v>500</v>
      </c>
      <c r="I12">
        <v>2.2999999999999998</v>
      </c>
      <c r="J12">
        <v>2.1</v>
      </c>
      <c r="K12">
        <v>2.2000000000000002</v>
      </c>
      <c r="L12" s="18">
        <v>737220.07</v>
      </c>
      <c r="N12" s="2">
        <v>1037065</v>
      </c>
      <c r="O12" s="1">
        <v>1409533.2727272732</v>
      </c>
      <c r="P12" s="15">
        <v>998610</v>
      </c>
      <c r="Q12" s="2">
        <v>1119458</v>
      </c>
    </row>
    <row r="13" spans="5:18" x14ac:dyDescent="0.3">
      <c r="E13" s="12" t="s">
        <v>10</v>
      </c>
      <c r="F13">
        <v>379</v>
      </c>
      <c r="G13">
        <v>380</v>
      </c>
      <c r="H13">
        <v>390</v>
      </c>
      <c r="I13">
        <v>2.48</v>
      </c>
      <c r="J13">
        <v>2.2999999999999998</v>
      </c>
      <c r="K13">
        <v>2.4900000000000002</v>
      </c>
      <c r="L13" s="20">
        <v>766175.45454545459</v>
      </c>
      <c r="M13" s="2">
        <v>536641</v>
      </c>
      <c r="N13" s="2">
        <v>1266941</v>
      </c>
      <c r="O13" s="1">
        <v>1366200.5454545456</v>
      </c>
      <c r="P13" s="2">
        <v>861069</v>
      </c>
      <c r="Q13" s="2">
        <v>751238</v>
      </c>
    </row>
    <row r="14" spans="5:18" x14ac:dyDescent="0.3">
      <c r="E14" s="12" t="s">
        <v>11</v>
      </c>
      <c r="F14">
        <v>264</v>
      </c>
      <c r="G14" s="2">
        <v>310</v>
      </c>
      <c r="H14">
        <v>290</v>
      </c>
      <c r="I14">
        <v>2.56</v>
      </c>
      <c r="J14">
        <v>2.3199999999999998</v>
      </c>
      <c r="K14">
        <v>2.59</v>
      </c>
      <c r="L14" s="21">
        <v>806367.09090909094</v>
      </c>
      <c r="N14" s="2">
        <v>957037</v>
      </c>
      <c r="O14" s="16">
        <v>822796.00000000035</v>
      </c>
      <c r="Q14" s="2">
        <v>1060391</v>
      </c>
    </row>
    <row r="15" spans="5:18" x14ac:dyDescent="0.3">
      <c r="E15" s="12" t="s">
        <v>12</v>
      </c>
      <c r="F15">
        <v>303</v>
      </c>
      <c r="G15" s="2">
        <v>365</v>
      </c>
      <c r="H15">
        <v>300</v>
      </c>
      <c r="I15">
        <v>2.5099999999999998</v>
      </c>
      <c r="J15">
        <v>2.2000000000000002</v>
      </c>
      <c r="K15">
        <v>2.5099999999999998</v>
      </c>
      <c r="L15" s="23">
        <v>1012903</v>
      </c>
      <c r="N15" s="2">
        <v>995371</v>
      </c>
      <c r="O15" s="12"/>
      <c r="P15" s="1">
        <v>486756</v>
      </c>
      <c r="Q15" s="2">
        <v>1025309</v>
      </c>
      <c r="R15" s="1">
        <v>341571</v>
      </c>
    </row>
    <row r="16" spans="5:18" x14ac:dyDescent="0.3">
      <c r="E16" s="12" t="s">
        <v>29</v>
      </c>
      <c r="F16">
        <v>169</v>
      </c>
      <c r="G16">
        <v>150</v>
      </c>
      <c r="H16">
        <v>190</v>
      </c>
      <c r="I16">
        <v>2.65</v>
      </c>
      <c r="J16">
        <v>2.54</v>
      </c>
      <c r="K16">
        <v>2.6</v>
      </c>
      <c r="L16" s="25">
        <v>993905</v>
      </c>
      <c r="M16" s="2">
        <v>1002912</v>
      </c>
      <c r="N16" s="2">
        <v>750776</v>
      </c>
      <c r="O16" s="12"/>
      <c r="Q16" s="2">
        <v>923567</v>
      </c>
      <c r="R16" s="2">
        <v>1028300</v>
      </c>
    </row>
    <row r="17" spans="5:18" x14ac:dyDescent="0.3">
      <c r="E17" s="12" t="s">
        <v>14</v>
      </c>
      <c r="F17">
        <v>56</v>
      </c>
      <c r="G17">
        <v>40</v>
      </c>
      <c r="H17">
        <v>80</v>
      </c>
      <c r="I17">
        <v>2.67</v>
      </c>
      <c r="J17">
        <v>2.93</v>
      </c>
      <c r="L17" s="25"/>
      <c r="M17" s="1">
        <v>945024.818181818</v>
      </c>
      <c r="O17" s="12"/>
      <c r="R17" s="1">
        <v>1086366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0183-B8F9-47C1-B0E1-B194DE6F0DC0}">
  <dimension ref="D6:N35"/>
  <sheetViews>
    <sheetView topLeftCell="C5" workbookViewId="0">
      <selection activeCell="G21" sqref="G21"/>
    </sheetView>
  </sheetViews>
  <sheetFormatPr defaultRowHeight="14.4" x14ac:dyDescent="0.3"/>
  <cols>
    <col min="4" max="6" width="10.44140625" customWidth="1"/>
    <col min="7" max="7" width="21.5546875" customWidth="1"/>
    <col min="8" max="8" width="39.109375" customWidth="1"/>
    <col min="9" max="9" width="18.21875" customWidth="1"/>
    <col min="10" max="10" width="19.33203125" customWidth="1"/>
    <col min="11" max="12" width="10.44140625" customWidth="1"/>
  </cols>
  <sheetData>
    <row r="6" spans="4:14" x14ac:dyDescent="0.3">
      <c r="D6" s="3" t="s">
        <v>52</v>
      </c>
      <c r="E6" s="3" t="s">
        <v>15</v>
      </c>
      <c r="F6" s="3" t="s">
        <v>58</v>
      </c>
      <c r="G6" s="3" t="s">
        <v>65</v>
      </c>
      <c r="H6" s="3" t="s">
        <v>66</v>
      </c>
      <c r="I6" s="3" t="s">
        <v>88</v>
      </c>
      <c r="J6" s="3" t="s">
        <v>82</v>
      </c>
      <c r="M6">
        <v>8</v>
      </c>
      <c r="N6">
        <v>6500</v>
      </c>
    </row>
    <row r="7" spans="4:14" x14ac:dyDescent="0.3">
      <c r="D7" t="s">
        <v>0</v>
      </c>
      <c r="E7">
        <v>30</v>
      </c>
      <c r="F7">
        <v>2.8</v>
      </c>
      <c r="G7" t="s">
        <v>69</v>
      </c>
      <c r="H7" t="s">
        <v>81</v>
      </c>
      <c r="I7">
        <v>8</v>
      </c>
      <c r="J7" s="2">
        <v>1600000</v>
      </c>
      <c r="M7" t="s">
        <v>73</v>
      </c>
      <c r="N7">
        <v>4500</v>
      </c>
    </row>
    <row r="8" spans="4:14" ht="15.6" customHeight="1" x14ac:dyDescent="0.3">
      <c r="D8" t="s">
        <v>4</v>
      </c>
      <c r="E8">
        <v>33</v>
      </c>
      <c r="F8">
        <v>2.79</v>
      </c>
      <c r="G8" t="s">
        <v>67</v>
      </c>
      <c r="H8" t="s">
        <v>76</v>
      </c>
      <c r="I8">
        <v>15</v>
      </c>
      <c r="J8" s="2">
        <v>1550000</v>
      </c>
      <c r="M8" t="s">
        <v>74</v>
      </c>
      <c r="N8">
        <v>7400</v>
      </c>
    </row>
    <row r="9" spans="4:14" x14ac:dyDescent="0.3">
      <c r="D9" t="s">
        <v>28</v>
      </c>
      <c r="E9">
        <v>550</v>
      </c>
      <c r="F9">
        <v>2.1</v>
      </c>
      <c r="G9" t="s">
        <v>68</v>
      </c>
      <c r="H9" t="s">
        <v>77</v>
      </c>
      <c r="I9">
        <v>8</v>
      </c>
      <c r="J9" s="2">
        <v>2000000</v>
      </c>
      <c r="M9" t="s">
        <v>75</v>
      </c>
      <c r="N9">
        <v>5500</v>
      </c>
    </row>
    <row r="10" spans="4:14" x14ac:dyDescent="0.3">
      <c r="D10" t="s">
        <v>12</v>
      </c>
      <c r="E10">
        <v>325</v>
      </c>
      <c r="F10">
        <v>24</v>
      </c>
      <c r="G10" t="s">
        <v>69</v>
      </c>
      <c r="H10" t="s">
        <v>78</v>
      </c>
      <c r="I10">
        <v>8</v>
      </c>
      <c r="J10" s="2">
        <v>1700000</v>
      </c>
    </row>
    <row r="11" spans="4:14" x14ac:dyDescent="0.3">
      <c r="D11" t="s">
        <v>4</v>
      </c>
      <c r="E11">
        <v>29</v>
      </c>
      <c r="F11">
        <v>2.87</v>
      </c>
      <c r="G11" t="s">
        <v>70</v>
      </c>
      <c r="H11" t="s">
        <v>79</v>
      </c>
      <c r="I11">
        <v>15</v>
      </c>
      <c r="J11" s="2">
        <v>1500000</v>
      </c>
    </row>
    <row r="12" spans="4:14" x14ac:dyDescent="0.3">
      <c r="D12" t="s">
        <v>5</v>
      </c>
      <c r="E12">
        <v>300</v>
      </c>
      <c r="F12">
        <v>2.4300000000000002</v>
      </c>
      <c r="G12" t="s">
        <v>71</v>
      </c>
      <c r="H12" t="s">
        <v>80</v>
      </c>
      <c r="I12">
        <v>15</v>
      </c>
      <c r="J12" s="2">
        <v>1675000</v>
      </c>
    </row>
    <row r="13" spans="4:14" x14ac:dyDescent="0.3">
      <c r="D13" t="s">
        <v>72</v>
      </c>
      <c r="E13">
        <v>275</v>
      </c>
      <c r="F13">
        <v>2.4700000000000002</v>
      </c>
      <c r="G13" t="s">
        <v>93</v>
      </c>
      <c r="H13" t="s">
        <v>92</v>
      </c>
      <c r="I13">
        <v>8</v>
      </c>
      <c r="J13" s="2">
        <v>1650000</v>
      </c>
    </row>
    <row r="14" spans="4:14" x14ac:dyDescent="0.3">
      <c r="D14" t="s">
        <v>27</v>
      </c>
      <c r="E14">
        <v>600</v>
      </c>
      <c r="F14">
        <v>2.2799999999999998</v>
      </c>
      <c r="G14" t="s">
        <v>85</v>
      </c>
      <c r="I14">
        <v>15</v>
      </c>
      <c r="J14" s="2">
        <v>2100000</v>
      </c>
    </row>
    <row r="15" spans="4:14" x14ac:dyDescent="0.3">
      <c r="D15" t="s">
        <v>10</v>
      </c>
      <c r="E15">
        <v>375</v>
      </c>
      <c r="F15">
        <v>2.5</v>
      </c>
      <c r="G15" t="s">
        <v>89</v>
      </c>
      <c r="I15">
        <v>16</v>
      </c>
      <c r="J15" s="2">
        <v>1800000</v>
      </c>
    </row>
    <row r="16" spans="4:14" x14ac:dyDescent="0.3">
      <c r="D16" t="s">
        <v>14</v>
      </c>
      <c r="E16">
        <v>68</v>
      </c>
      <c r="F16">
        <v>2.65</v>
      </c>
      <c r="G16" t="s">
        <v>86</v>
      </c>
      <c r="I16">
        <v>8</v>
      </c>
      <c r="J16" s="2">
        <v>1650000</v>
      </c>
    </row>
    <row r="17" spans="4:10" x14ac:dyDescent="0.3">
      <c r="D17" t="s">
        <v>83</v>
      </c>
      <c r="E17">
        <v>57</v>
      </c>
      <c r="F17">
        <v>2.7</v>
      </c>
      <c r="G17" t="s">
        <v>87</v>
      </c>
      <c r="I17">
        <v>15</v>
      </c>
      <c r="J17" s="2">
        <v>1700000</v>
      </c>
    </row>
    <row r="18" spans="4:10" x14ac:dyDescent="0.3">
      <c r="D18" t="s">
        <v>84</v>
      </c>
      <c r="E18">
        <v>150</v>
      </c>
      <c r="F18">
        <v>2.5</v>
      </c>
      <c r="G18" t="s">
        <v>90</v>
      </c>
      <c r="I18">
        <v>8</v>
      </c>
    </row>
    <row r="19" spans="4:10" x14ac:dyDescent="0.3">
      <c r="D19" t="s">
        <v>13</v>
      </c>
      <c r="E19">
        <v>175</v>
      </c>
      <c r="F19">
        <v>2.6</v>
      </c>
      <c r="G19" t="s">
        <v>91</v>
      </c>
      <c r="I19">
        <v>20</v>
      </c>
    </row>
    <row r="20" spans="4:10" x14ac:dyDescent="0.3">
      <c r="D20" t="s">
        <v>0</v>
      </c>
      <c r="E20">
        <v>27</v>
      </c>
      <c r="F20">
        <v>3</v>
      </c>
      <c r="G20" t="s">
        <v>68</v>
      </c>
      <c r="I20">
        <v>8</v>
      </c>
    </row>
    <row r="21" spans="4:10" x14ac:dyDescent="0.3">
      <c r="D21" t="s">
        <v>14</v>
      </c>
      <c r="E21">
        <v>70</v>
      </c>
      <c r="F21">
        <v>2.63</v>
      </c>
    </row>
    <row r="22" spans="4:10" x14ac:dyDescent="0.3">
      <c r="D22" t="s">
        <v>10</v>
      </c>
      <c r="E22">
        <v>380</v>
      </c>
      <c r="F22">
        <v>2.4900000000000002</v>
      </c>
    </row>
    <row r="23" spans="4:10" x14ac:dyDescent="0.3">
      <c r="D23" t="s">
        <v>4</v>
      </c>
      <c r="E23">
        <v>30</v>
      </c>
      <c r="F23">
        <v>2.88</v>
      </c>
    </row>
    <row r="24" spans="4:10" x14ac:dyDescent="0.3">
      <c r="D24" t="s">
        <v>28</v>
      </c>
      <c r="E24">
        <v>525</v>
      </c>
      <c r="F24">
        <v>2.2000000000000002</v>
      </c>
    </row>
    <row r="25" spans="4:10" x14ac:dyDescent="0.3">
      <c r="D25" t="s">
        <v>83</v>
      </c>
    </row>
    <row r="26" spans="4:10" x14ac:dyDescent="0.3">
      <c r="D26" t="s">
        <v>0</v>
      </c>
    </row>
    <row r="27" spans="4:10" x14ac:dyDescent="0.3">
      <c r="D27" t="s">
        <v>14</v>
      </c>
    </row>
    <row r="28" spans="4:10" x14ac:dyDescent="0.3">
      <c r="D28" t="s">
        <v>13</v>
      </c>
    </row>
    <row r="29" spans="4:10" x14ac:dyDescent="0.3">
      <c r="D29" t="s">
        <v>72</v>
      </c>
    </row>
    <row r="30" spans="4:10" x14ac:dyDescent="0.3">
      <c r="D30" t="s">
        <v>28</v>
      </c>
    </row>
    <row r="31" spans="4:10" x14ac:dyDescent="0.3">
      <c r="D31" t="s">
        <v>4</v>
      </c>
    </row>
    <row r="32" spans="4:10" x14ac:dyDescent="0.3">
      <c r="D32" t="s">
        <v>27</v>
      </c>
    </row>
    <row r="33" spans="4:4" x14ac:dyDescent="0.3">
      <c r="D33" t="s">
        <v>10</v>
      </c>
    </row>
    <row r="34" spans="4:4" x14ac:dyDescent="0.3">
      <c r="D34" t="s">
        <v>14</v>
      </c>
    </row>
    <row r="35" spans="4:4" x14ac:dyDescent="0.3">
      <c r="D35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 arangi</dc:creator>
  <cp:lastModifiedBy>Jayasree Thyadi</cp:lastModifiedBy>
  <dcterms:created xsi:type="dcterms:W3CDTF">2023-12-07T11:54:37Z</dcterms:created>
  <dcterms:modified xsi:type="dcterms:W3CDTF">2023-12-13T04:56:40Z</dcterms:modified>
</cp:coreProperties>
</file>