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xr:revisionPtr revIDLastSave="0" documentId="8_{97FDEC0C-AAC2-48D8-BA86-0B875CC55ED0}" xr6:coauthVersionLast="47" xr6:coauthVersionMax="47" xr10:uidLastSave="{00000000-0000-0000-0000-000000000000}"/>
  <bookViews>
    <workbookView xWindow="0" yWindow="500" windowWidth="23260" windowHeight="12580" tabRatio="840" firstSheet="2" activeTab="2" xr2:uid="{00000000-000D-0000-FFFF-FFFF00000000}"/>
  </bookViews>
  <sheets>
    <sheet name="Instructions" sheetId="1" r:id="rId1"/>
    <sheet name="FI Data" sheetId="2" r:id="rId2"/>
    <sheet name="Purchasing Orders" sheetId="3" r:id="rId3"/>
    <sheet name="PO Data" sheetId="4" r:id="rId4"/>
    <sheet name="Bulk" sheetId="5" r:id="rId5"/>
    <sheet name="BSD" sheetId="6" r:id="rId6"/>
    <sheet name="Val Class" sheetId="7" r:id="rId7"/>
    <sheet name="Entry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fn.IFERROR" hidden="1">#NAME?</definedName>
    <definedName name="Americas">#REF!</definedName>
    <definedName name="Asia">#REF!</definedName>
    <definedName name="AvePast12MonthsEURLibor1M">#REF!</definedName>
    <definedName name="AvePast12MonthsEURLibor3M">#REF!</definedName>
    <definedName name="AvePast12MonthsEURSwap3Y">#REF!</definedName>
    <definedName name="AvePast12MonthsEURSwap5Y">#REF!</definedName>
    <definedName name="AvePast12MonthsGBPLibor1M">#REF!</definedName>
    <definedName name="AvePast12MonthsGBPLibor3M">#REF!</definedName>
    <definedName name="AvePast12MonthsGBPSwap3Y">#REF!</definedName>
    <definedName name="AvePast12MonthsGBPSwap5Y">#REF!</definedName>
    <definedName name="AvePast12MonthsUSDLibor1M">#REF!</definedName>
    <definedName name="AvePast12MonthsUSDLibor3M">#REF!</definedName>
    <definedName name="AvePast12MonthsUSDSwap3Y">#REF!</definedName>
    <definedName name="AvePast12MonthsUSDSwap5Y">#REF!</definedName>
    <definedName name="AvePast12MSpotCAD">#REF!</definedName>
    <definedName name="AvePast12MSpotCHF">#REF!</definedName>
    <definedName name="AvePast12MSpotDKK">#REF!</definedName>
    <definedName name="AvePast12MSpotEUR">#REF!</definedName>
    <definedName name="AvePast12MSpotGBP">#REF!</definedName>
    <definedName name="AvePast12MSpotMXN">#REF!</definedName>
    <definedName name="AvePast12MSpotNOK">#REF!</definedName>
    <definedName name="AvePast12MSpotRUB">#REF!</definedName>
    <definedName name="AvePast1MonthEURLibor1M">#REF!</definedName>
    <definedName name="AvePast1MonthEURLibor3M">#REF!</definedName>
    <definedName name="AvePast1MonthEURSwap3Y">#REF!</definedName>
    <definedName name="AvePast1MonthEURSwap5Y">#REF!</definedName>
    <definedName name="AvePast1MonthGBPLibor1M">#REF!</definedName>
    <definedName name="AvePast1MonthGBPLibor3M">#REF!</definedName>
    <definedName name="AvePast1MonthGBPSwap3Y">#REF!</definedName>
    <definedName name="AvePast1MonthGBPSwap5Y">#REF!</definedName>
    <definedName name="AvePast1MonthUSDLibor1M">#REF!</definedName>
    <definedName name="AvePast1MonthUSDLibor3M">#REF!</definedName>
    <definedName name="AvePast1MonthUSDSwap3Y">#REF!</definedName>
    <definedName name="AvePast1MonthUSDSwap5Y">#REF!</definedName>
    <definedName name="AvePast1MSpotCAD">#REF!</definedName>
    <definedName name="AvePast1MSpotCHF">#REF!</definedName>
    <definedName name="AvePast1MSpotDKK">#REF!</definedName>
    <definedName name="AvePast1MSpotEUR">#REF!</definedName>
    <definedName name="AvePast1MSpotGBP">#REF!</definedName>
    <definedName name="AvePast1MSpotMXN">#REF!</definedName>
    <definedName name="AvePast1MSpotNOK">#REF!</definedName>
    <definedName name="AvePast1MSpotRUB">#REF!</definedName>
    <definedName name="AvePast1WeekEURLibor1M">#REF!</definedName>
    <definedName name="AvePast1WeekEURLibor3M">#REF!</definedName>
    <definedName name="AvePast1WeekEURSwap3Y">#REF!</definedName>
    <definedName name="AvePast1WeekEURSwap5Y">#REF!</definedName>
    <definedName name="AvePast1WeekGBPLibor1M">#REF!</definedName>
    <definedName name="AvePast1WeekGBPLibor3M">#REF!</definedName>
    <definedName name="AvePast1WeekGBPSwap3Y">#REF!</definedName>
    <definedName name="AvePast1WeekGBPSwap5Y">#REF!</definedName>
    <definedName name="AvePast1WeekUSDLibor1M">#REF!</definedName>
    <definedName name="AvePast1WeekUSDLibor3M">#REF!</definedName>
    <definedName name="AvePast1WeekUSDSwap3Y">#REF!</definedName>
    <definedName name="AvePast1WeekUSDSwap5Y">#REF!</definedName>
    <definedName name="AvePast1WSpotCAD">#REF!</definedName>
    <definedName name="AvePast1WSpotCHF">#REF!</definedName>
    <definedName name="AvePast1WSpotDKK">#REF!</definedName>
    <definedName name="AvePast1WSpotEUR">#REF!</definedName>
    <definedName name="AvePast1WSpotGBP">#REF!</definedName>
    <definedName name="AvePast1WSpotMXN">#REF!</definedName>
    <definedName name="AvePast1WSpotNOK">#REF!</definedName>
    <definedName name="AvePast1WSpotRUB">#REF!</definedName>
    <definedName name="AvePast2WeeksEURLibor1M">#REF!</definedName>
    <definedName name="AvePast2WeeksEURLibor3M">#REF!</definedName>
    <definedName name="AvePast2WeeksGBPLibor1M">#REF!</definedName>
    <definedName name="AvePast2WeeksGBPLibor3M">#REF!</definedName>
    <definedName name="AvePast2WeeksUSDLibor1M">#REF!</definedName>
    <definedName name="AvePast2WeeksUSDLibor3M">#REF!</definedName>
    <definedName name="AvePast2WSpotCAD">#REF!</definedName>
    <definedName name="AvePast2WSpotCHF">#REF!</definedName>
    <definedName name="AvePast2WSpotDKK">#REF!</definedName>
    <definedName name="AvePast2WSpotEUR">#REF!</definedName>
    <definedName name="AvePast2WSpotGBP">#REF!</definedName>
    <definedName name="AvePast2WSpotMXN">#REF!</definedName>
    <definedName name="AvePast2WSpotNOK">#REF!</definedName>
    <definedName name="AvePast2WSpotRUB">#REF!</definedName>
    <definedName name="AvePast3MonthsEURLibor1M">#REF!</definedName>
    <definedName name="AvePast3MonthsEURLibor3M">#REF!</definedName>
    <definedName name="AvePast3MonthsEURSwap3Y">#REF!</definedName>
    <definedName name="AvePast3MonthsEURSwap5Y">#REF!</definedName>
    <definedName name="AvePast3MonthsGBPLibor1M">#REF!</definedName>
    <definedName name="AvePast3MonthsGBPLibor3M">#REF!</definedName>
    <definedName name="AvePast3MonthsGBPSwap3Y">#REF!</definedName>
    <definedName name="AvePast3MonthsGBPSwap5Y">#REF!</definedName>
    <definedName name="AvePast3MonthsUSDLibor1M">#REF!</definedName>
    <definedName name="AvePast3MonthsUSDLibor3M">#REF!</definedName>
    <definedName name="AvePast3MonthsUSDSwap3Y">#REF!</definedName>
    <definedName name="AvePast3MonthsUSDSwap5Y">#REF!</definedName>
    <definedName name="AvePast3MSpotCAD">#REF!</definedName>
    <definedName name="AvePast3MSpotCHF">#REF!</definedName>
    <definedName name="AvePast3MSpotDKK">#REF!</definedName>
    <definedName name="AvePast3MSpotEUR">#REF!</definedName>
    <definedName name="AvePast3MSpotGBP">#REF!</definedName>
    <definedName name="AvePast3MSpotMXN">#REF!</definedName>
    <definedName name="AvePast3MSpotNOK">#REF!</definedName>
    <definedName name="AvePast3MSpotRUB">#REF!</definedName>
    <definedName name="AvePast6MonthsEURLibor1M">#REF!</definedName>
    <definedName name="AvePast6MonthsEURLibor3M">#REF!</definedName>
    <definedName name="AvePast6MonthsEURSwap3Y">#REF!</definedName>
    <definedName name="AvePast6MonthsEURSwap5Y">#REF!</definedName>
    <definedName name="AvePast6MonthsGBPLibor1M">#REF!</definedName>
    <definedName name="AvePast6MonthsGBPLibor3M">#REF!</definedName>
    <definedName name="AvePast6MonthsGBPSwap3Y">#REF!</definedName>
    <definedName name="AvePast6MonthsGBPSwap5Y">#REF!</definedName>
    <definedName name="AvePast6MonthsUSDLibor1M">#REF!</definedName>
    <definedName name="AvePast6MonthsUSDLibor3M">#REF!</definedName>
    <definedName name="AvePast6MonthsUSDSwap3Y">#REF!</definedName>
    <definedName name="AvePast6MonthsUSDSwap5Y">#REF!</definedName>
    <definedName name="AvePast6MSpotCAD">#REF!</definedName>
    <definedName name="AvePast6MSpotCHF">#REF!</definedName>
    <definedName name="AvePast6MSpotDKK">#REF!</definedName>
    <definedName name="AvePast6MSpotEUR">#REF!</definedName>
    <definedName name="AvePast6MSpotGBP">#REF!</definedName>
    <definedName name="AvePast6MSpotMXN">#REF!</definedName>
    <definedName name="AvePast6MSpotNOK">#REF!</definedName>
    <definedName name="AvePast6MSpotRUB">#REF!</definedName>
    <definedName name="AvePast9MSpotCAD">#REF!</definedName>
    <definedName name="AvePast9MSpotCHF">#REF!</definedName>
    <definedName name="AVERAGE_SPOT">#REF!</definedName>
    <definedName name="AVERAGE12M">#REF!</definedName>
    <definedName name="AVERAGE15M">#REF!</definedName>
    <definedName name="AVERAGE18M">#REF!</definedName>
    <definedName name="AVERAGE2Y">#REF!</definedName>
    <definedName name="AVERAGE3M">#REF!</definedName>
    <definedName name="AVERAGE6M">#REF!</definedName>
    <definedName name="AVERAGE9M">#REF!</definedName>
    <definedName name="BBVA_3rdpty_clean_price">#REF!</definedName>
    <definedName name="BBVA_3rdpty_dirty_price">#REF!</definedName>
    <definedName name="BBVA_acc_int_SAP">#REF!</definedName>
    <definedName name="BBVA_BBG_clean_price">#REF!</definedName>
    <definedName name="BBVA_BBG_dirty_price">#REF!</definedName>
    <definedName name="BBVA_nom">#REF!</definedName>
    <definedName name="BBVA_nom_in_USD">#REF!</definedName>
    <definedName name="BBVA_SAP_clean_price">#REF!</definedName>
    <definedName name="BBVA_SAP_dirty_price">#REF!</definedName>
    <definedName name="BLPH1" hidden="1">#REF!</definedName>
    <definedName name="BLPH1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4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rand_name">'[1]Lists-validation'!$B$9:$B$98</definedName>
    <definedName name="brandlines">'[2]Input list'!$B$2:$B$38</definedName>
    <definedName name="Cal_3rdpty_clean_price">#REF!</definedName>
    <definedName name="Cal_3rdpty_dirty_price">#REF!</definedName>
    <definedName name="Cal_acc_int_SAP">#REF!</definedName>
    <definedName name="Cal_BBG_clean_price">#REF!</definedName>
    <definedName name="Cal_BBG_dirty_price">#REF!</definedName>
    <definedName name="Cal_nom">#REF!</definedName>
    <definedName name="Cal_nom_in_USD">#REF!</definedName>
    <definedName name="CAL_SAP_clean_price">#REF!</definedName>
    <definedName name="CAL_SAP_dirty_price">#REF!</definedName>
    <definedName name="cmpSpoolPath">"C:\Archivos de programa\Symtrax\Compleo\Temp\00000000.txt"</definedName>
    <definedName name="CoCd">#REF!</definedName>
    <definedName name="Cuenta">#REF!</definedName>
    <definedName name="Current_margin_CY">#REF!</definedName>
    <definedName name="Current_Margin_PY">#REF!</definedName>
    <definedName name="Current_Margin_PYE">#REF!</definedName>
    <definedName name="CurrFiscalYr">[3]TITLE!$K$50</definedName>
    <definedName name="CurrMth">[3]TITLE!$D$51</definedName>
    <definedName name="CurrYear">[3]TITLE!$D$50</definedName>
    <definedName name="customer">'[1]Lists-validation'!$F$9:$F$139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[4]all!#REF!</definedName>
    <definedName name="DATA24">[4]all!#REF!</definedName>
    <definedName name="DATA25">[4]all!#REF!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e">'[5]Detailed Debt Schedule'!$A$3</definedName>
    <definedName name="eight">#REF!</definedName>
    <definedName name="eighteen">#REF!</definedName>
    <definedName name="eleven">#REF!</definedName>
    <definedName name="ertyu">'[6]OTROS GASTOS'!$L$5</definedName>
    <definedName name="EUR3M">#REF!</definedName>
    <definedName name="EURFX">#REF!</definedName>
    <definedName name="Europe">#REF!</definedName>
    <definedName name="EV__LASTREFTIME__" hidden="1">40707.6633912037</definedName>
    <definedName name="fifteen">#REF!</definedName>
    <definedName name="FirstDay">'[7]Spot &amp; AVG rates'!$I$1</definedName>
    <definedName name="five">#REF!</definedName>
    <definedName name="forty">#REF!</definedName>
    <definedName name="four">#REF!</definedName>
    <definedName name="fourteen">#REF!</definedName>
    <definedName name="FXDate">'[8]Currency (2)'!$A$3</definedName>
    <definedName name="GBPFX">#REF!</definedName>
    <definedName name="GetFormat">"GET.CELL(7,K4)"</definedName>
    <definedName name="JPM_3rdpty_clean_price">#REF!</definedName>
    <definedName name="JPM_3rdpty_dirty_price">#REF!</definedName>
    <definedName name="JPM_acc_int_SAP">#REF!</definedName>
    <definedName name="JPM_BBG_clean_price">#REF!</definedName>
    <definedName name="JPM_BBG_dirty_price">#REF!</definedName>
    <definedName name="JPM_nom">#REF!</definedName>
    <definedName name="JPM_nom_in_USD">#REF!</definedName>
    <definedName name="JPM_SAP_clean_price">#REF!</definedName>
    <definedName name="JPM_SAP_dirty_price">#REF!</definedName>
    <definedName name="LastDay">'[7]Spot &amp; AVG rates'!$I$2</definedName>
    <definedName name="LatestEst">[3]TITLE!$D$53</definedName>
    <definedName name="MktValnIRSwps">#REF!</definedName>
    <definedName name="Month">#REF!</definedName>
    <definedName name="nine">#REF!</definedName>
    <definedName name="nineteen">#REF!</definedName>
    <definedName name="ÑLOIT">'[9]VIGILANCIA OFIC_C05'!$A$1:$L$39</definedName>
    <definedName name="one">#REF!</definedName>
    <definedName name="PYEEURFX">#REF!</definedName>
    <definedName name="PYEGBPFX">#REF!</definedName>
    <definedName name="PYEURFX">#REF!</definedName>
    <definedName name="PYGBPFX">#REF!</definedName>
    <definedName name="RBS_3rdparty_clean_price">#REF!</definedName>
    <definedName name="RBS_3rdparty_dirty_price">#REF!</definedName>
    <definedName name="RBS_acc_int_SAP">#REF!</definedName>
    <definedName name="RBS_BBG_clean_price">#REF!</definedName>
    <definedName name="RBS_BBG_dirty_price">#REF!</definedName>
    <definedName name="RBS_nom_in_USD">#REF!</definedName>
    <definedName name="RBS_SAP_clean_price">#REF!</definedName>
    <definedName name="RBS_SAP_dirty_price">#REF!</definedName>
    <definedName name="region">'[1]Lists-validation'!$F$3:$F$6</definedName>
    <definedName name="seven">#REF!</definedName>
    <definedName name="seventeen">#REF!</definedName>
    <definedName name="six">#REF!</definedName>
    <definedName name="sixteen">#REF!</definedName>
    <definedName name="SpoolPath">"C:\Archivos de programa\Symtrax\Compleo\Temp\00000000.txt"</definedName>
    <definedName name="ten">#REF!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hirteen">#REF!</definedName>
    <definedName name="thirty">#REF!</definedName>
    <definedName name="thirtyeight">#REF!</definedName>
    <definedName name="thirtyfive">#REF!</definedName>
    <definedName name="thirtyfour">#REF!</definedName>
    <definedName name="thirtynine">#REF!</definedName>
    <definedName name="thirtyone">#REF!</definedName>
    <definedName name="thirtyseven">#REF!</definedName>
    <definedName name="thirtysix">#REF!</definedName>
    <definedName name="thirtythree">#REF!</definedName>
    <definedName name="thirtytwo">#REF!</definedName>
    <definedName name="three">#REF!</definedName>
    <definedName name="Tolerance">'[10]I-Assumptions'!$H$12</definedName>
    <definedName name="Total_in_USD">#REF!</definedName>
    <definedName name="twelve">#REF!</definedName>
    <definedName name="twenty">#REF!</definedName>
    <definedName name="twentyeight">#REF!</definedName>
    <definedName name="twentyfive">#REF!</definedName>
    <definedName name="twentyfour">#REF!</definedName>
    <definedName name="twentynine">#REF!</definedName>
    <definedName name="twentyone">#REF!</definedName>
    <definedName name="twentyseven">#REF!</definedName>
    <definedName name="twentysix">#REF!</definedName>
    <definedName name="twentythree">#REF!</definedName>
    <definedName name="twentytwo">#REF!</definedName>
    <definedName name="two">#REF!</definedName>
    <definedName name="USD_EUR_rate">#REF!</definedName>
    <definedName name="XXXX">[11]Div!$L$5</definedName>
    <definedName name="xzsxer">'[9]VIGILANCIA OFIC_C05'!$A$1:$L$39</definedName>
    <definedName name="zero">#REF!</definedName>
    <definedName name="zscxz">'[9]OTROS GASTOS'!$L$5</definedName>
    <definedName name="zxcdc">'[9]OTROS GASTOS'!$K$5</definedName>
    <definedName name="ZXXZXZ">[11]Div!$K$5</definedName>
  </definedNames>
  <calcPr calcId="191028"/>
  <pivotCaches>
    <pivotCache cacheId="127" r:id="rId20"/>
    <pivotCache cacheId="128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<sst xmlns="http://schemas.openxmlformats.org/spreadsheetml/2006/main" count="353" uniqueCount="182">
  <si>
    <t>Instructions</t>
  </si>
  <si>
    <t>Copy the document numbers of Account Receivable for items assigned as Accrual Inventory needed</t>
  </si>
  <si>
    <t>Download the data of Account Receivable document numbers in SQ00 Transaction FIN001.</t>
  </si>
  <si>
    <t>Copy the data in tab "FI Data" in column B. Copy the formula in Column A for all lines</t>
  </si>
  <si>
    <t>Refresh Pivot table in tab "Purchasing Orders". Copy the purchasing orders provided in this pivot.</t>
  </si>
  <si>
    <t>Download the data of Purchasing Orders in SQ00 Transaction BBS_PO_VS_STD.</t>
  </si>
  <si>
    <t>Copy the data in tab "PO Data" in column A. Copy the formula in Column AC to Column AJ for all lines</t>
  </si>
  <si>
    <t>Review that amount of invoices matches with the value in ICR of Accrual Inventory Needed</t>
  </si>
  <si>
    <t>Refresh Pivot in tab "Entry"</t>
  </si>
  <si>
    <t>Copy data in Cockpit template and submit</t>
  </si>
  <si>
    <t>CoCd</t>
  </si>
  <si>
    <t>Year</t>
  </si>
  <si>
    <t>Doc. Type</t>
  </si>
  <si>
    <t>DocumentNo</t>
  </si>
  <si>
    <t>Reference</t>
  </si>
  <si>
    <t>G/L</t>
  </si>
  <si>
    <t>Long Text</t>
  </si>
  <si>
    <t>User Name</t>
  </si>
  <si>
    <t>Tr.Prt</t>
  </si>
  <si>
    <t>Channel</t>
  </si>
  <si>
    <t>Geography</t>
  </si>
  <si>
    <t>BL Product Code</t>
  </si>
  <si>
    <t>Customer</t>
  </si>
  <si>
    <t>Plnt</t>
  </si>
  <si>
    <t>Material</t>
  </si>
  <si>
    <t>Material Number</t>
  </si>
  <si>
    <t>Cost Ctr</t>
  </si>
  <si>
    <t>CCtC</t>
  </si>
  <si>
    <t>Order</t>
  </si>
  <si>
    <t>Text</t>
  </si>
  <si>
    <t>BL accou</t>
  </si>
  <si>
    <t>Assignment</t>
  </si>
  <si>
    <t>Purch.Doc.</t>
  </si>
  <si>
    <t>Document Header Text</t>
  </si>
  <si>
    <t>TCode</t>
  </si>
  <si>
    <t>Profit Ctr</t>
  </si>
  <si>
    <t>VENDOR</t>
  </si>
  <si>
    <t>Vendor Name</t>
  </si>
  <si>
    <t>Project definition</t>
  </si>
  <si>
    <t>Pstng Date</t>
  </si>
  <si>
    <t>Amount in Loc. Curr</t>
  </si>
  <si>
    <t>Crcy</t>
  </si>
  <si>
    <t>Quantity</t>
  </si>
  <si>
    <t>BUn</t>
  </si>
  <si>
    <t>Product</t>
  </si>
  <si>
    <t>Vendor</t>
  </si>
  <si>
    <t>Amount in doc. curr.</t>
  </si>
  <si>
    <t>Tx</t>
  </si>
  <si>
    <t>WBS Element</t>
  </si>
  <si>
    <t>Short Text</t>
  </si>
  <si>
    <t>Description</t>
  </si>
  <si>
    <t>Item</t>
  </si>
  <si>
    <t>Sales Doc.</t>
  </si>
  <si>
    <t>Asset</t>
  </si>
  <si>
    <t>SNo.</t>
  </si>
  <si>
    <t>Crcy.1</t>
  </si>
  <si>
    <t>RV</t>
  </si>
  <si>
    <t>Product Sales</t>
  </si>
  <si>
    <t>NRODRIGUEZ</t>
  </si>
  <si>
    <t>DO</t>
  </si>
  <si>
    <t>FR22</t>
  </si>
  <si>
    <t>ERIVODK 6X150 SEU 37.5% RO EP 21</t>
  </si>
  <si>
    <t>VF04</t>
  </si>
  <si>
    <t>BEAUBTLG</t>
  </si>
  <si>
    <t>USD</t>
  </si>
  <si>
    <t>CS</t>
  </si>
  <si>
    <t>GERMAIN 6X75 US 20% PC SP</t>
  </si>
  <si>
    <t>Cost of Goods Sold - Intercompany</t>
  </si>
  <si>
    <t>Intercompany Price</t>
  </si>
  <si>
    <t>Trade Receivables - Group</t>
  </si>
  <si>
    <t>(blank)</t>
  </si>
  <si>
    <t>Sum of Amount in doc. curr.</t>
  </si>
  <si>
    <t>Total</t>
  </si>
  <si>
    <t>Grand Total</t>
  </si>
  <si>
    <t>POrg</t>
  </si>
  <si>
    <t>POrg.1</t>
  </si>
  <si>
    <t>POrg.2</t>
  </si>
  <si>
    <t>POrg.3</t>
  </si>
  <si>
    <t>POrg.4</t>
  </si>
  <si>
    <t>POrg.5</t>
  </si>
  <si>
    <t>POrg.6</t>
  </si>
  <si>
    <t>POrg.7</t>
  </si>
  <si>
    <t>Vendor Account Number</t>
  </si>
  <si>
    <t>SLoc</t>
  </si>
  <si>
    <t>Matl Group</t>
  </si>
  <si>
    <t>DCI</t>
  </si>
  <si>
    <t>Info Rec.</t>
  </si>
  <si>
    <t>PO Quantity</t>
  </si>
  <si>
    <t>OUn</t>
  </si>
  <si>
    <t>Net Price</t>
  </si>
  <si>
    <t>Per</t>
  </si>
  <si>
    <t>OPU</t>
  </si>
  <si>
    <t>ValCl</t>
  </si>
  <si>
    <t>Prc</t>
  </si>
  <si>
    <t>Crcy.2</t>
  </si>
  <si>
    <t>Standard price</t>
  </si>
  <si>
    <t>per</t>
  </si>
  <si>
    <t>DO01</t>
  </si>
  <si>
    <t>ZB</t>
  </si>
  <si>
    <t>FR225271</t>
  </si>
  <si>
    <t>BACARDI INTERNATIONAL LTD - FR22</t>
  </si>
  <si>
    <t>S</t>
  </si>
  <si>
    <t>DOP</t>
  </si>
  <si>
    <t>Concatenate</t>
  </si>
  <si>
    <t>Currencies</t>
  </si>
  <si>
    <t>MXN</t>
  </si>
  <si>
    <t>Purpose of the entry</t>
  </si>
  <si>
    <t>Accrual to record the inventory in Transit among an Intercompany sales.</t>
  </si>
  <si>
    <t>Purchasing Orders</t>
  </si>
  <si>
    <t>Good Receipt posting</t>
  </si>
  <si>
    <t>Invoice Receipt posting</t>
  </si>
  <si>
    <t>It is trigger by the ZO021 or manually done:</t>
  </si>
  <si>
    <t>It is trigger by the Good receipt and posted via:</t>
  </si>
  <si>
    <t>Mov 107</t>
  </si>
  <si>
    <t>Financial impact</t>
  </si>
  <si>
    <t>Idoc Posting</t>
  </si>
  <si>
    <t>Automatic posting trigger by the Good receipt</t>
  </si>
  <si>
    <t>Mov 109</t>
  </si>
  <si>
    <t>Logistic impact</t>
  </si>
  <si>
    <t>Manual Posting</t>
  </si>
  <si>
    <t>Intercompany</t>
  </si>
  <si>
    <t>Mov 101</t>
  </si>
  <si>
    <t>Financial + Logistic impact</t>
  </si>
  <si>
    <t>Entry</t>
  </si>
  <si>
    <t>Debit</t>
  </si>
  <si>
    <t>Inventory</t>
  </si>
  <si>
    <t>is @ standard cost in Plant</t>
  </si>
  <si>
    <t>Good Receipt Invoice Receipt account</t>
  </si>
  <si>
    <t>is @ net value in PO</t>
  </si>
  <si>
    <t>Debit-Credit</t>
  </si>
  <si>
    <t>Price variances account</t>
  </si>
  <si>
    <t>variance Standard cost vs net value</t>
  </si>
  <si>
    <t>Credit</t>
  </si>
  <si>
    <t>Account Payable Intercompany</t>
  </si>
  <si>
    <t>is @ invoice value</t>
  </si>
  <si>
    <t>variance PO net value vs invoice value</t>
  </si>
  <si>
    <t>If in PO-STO the items are in transit an accrual is needed to reconcile Intercompany Account Receivable and Account Payable</t>
  </si>
  <si>
    <t>Inventory Accounts</t>
  </si>
  <si>
    <t>Inventory account- Please see Val Class split</t>
  </si>
  <si>
    <t>20034600 - Price Variance Account</t>
  </si>
  <si>
    <t>ValClass</t>
  </si>
  <si>
    <t>Type</t>
  </si>
  <si>
    <t>Account to be use</t>
  </si>
  <si>
    <t>Account description</t>
  </si>
  <si>
    <t>Trading partner</t>
  </si>
  <si>
    <t>Semifinished products</t>
  </si>
  <si>
    <t>HALB Liquids/herbal formula</t>
  </si>
  <si>
    <t>Inventory Manual Adjustments - WIP</t>
  </si>
  <si>
    <t>No trading partner</t>
  </si>
  <si>
    <t>Bulk (Group)</t>
  </si>
  <si>
    <t>Inventory - WIP - Group - Manual</t>
  </si>
  <si>
    <t>Extract(3rd party)</t>
  </si>
  <si>
    <t>Extract(Group)</t>
  </si>
  <si>
    <t>Labor keys(3rd party)</t>
  </si>
  <si>
    <t>Flavour keys(Group)</t>
  </si>
  <si>
    <t>Finished products(3rd par</t>
  </si>
  <si>
    <t>FERT Finished Product</t>
  </si>
  <si>
    <t>Inventory Manual Adjustments - FG - 3rd P</t>
  </si>
  <si>
    <t>Finished products(Group)</t>
  </si>
  <si>
    <t>Inventory - Finished Goods - Group - Manual</t>
  </si>
  <si>
    <t>Resale Goods - Group</t>
  </si>
  <si>
    <t>Finished products(Mini)G</t>
  </si>
  <si>
    <t>Finished product(Mini)3P</t>
  </si>
  <si>
    <t>Raw materials (Group)</t>
  </si>
  <si>
    <t>ROH Ingredients</t>
  </si>
  <si>
    <t>Inventory - Raw Materials - Group - Manual</t>
  </si>
  <si>
    <t>Finished products(Sampl)G</t>
  </si>
  <si>
    <t>3050</t>
  </si>
  <si>
    <t>Raw material 3P</t>
  </si>
  <si>
    <t>Inventory - Raw Materials - 3P - Manual</t>
  </si>
  <si>
    <t>Account Inventory</t>
  </si>
  <si>
    <t>Values</t>
  </si>
  <si>
    <t>Item text</t>
  </si>
  <si>
    <t>Plant</t>
  </si>
  <si>
    <t>Unit Measure</t>
  </si>
  <si>
    <t xml:space="preserve"> </t>
  </si>
  <si>
    <t>Sum of Value Inventory</t>
  </si>
  <si>
    <t>Sum of Value Acc Payable</t>
  </si>
  <si>
    <t>Sum of Value PPV</t>
  </si>
  <si>
    <t>Total Sum of Value Inventory</t>
  </si>
  <si>
    <t>Total Sum of Value Acc Payable</t>
  </si>
  <si>
    <t>Total Sum of Value 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</si>
</sst>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12">
    <font>
      <sz val="10"/>
      <name val="Arial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  <font>
      <sz val="10"/>
      <color theme="1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5">
    <xf numFmtId="0" fontId="0" fillId="0" borderId="0" xfId="0" applyAlignment="1"/>
    <xf numFmtId="0" fontId="2" fillId="2" borderId="0" xfId="0" applyFont="1" applyFill="1">
      <alignment vertical="top"/>
    </xf>
    <xf numFmtId="43" fontId="0" fillId="0" borderId="0" xfId="0" applyNumberFormat="1">
      <alignment vertical="top"/>
    </xf>
    <xf numFmtId="0" fontId="3" fillId="3" borderId="0" xfId="0" applyFont="1" applyFill="1">
      <alignment vertical="top"/>
    </xf>
    <xf numFmtId="0" fontId="0" fillId="0" borderId="0" xfId="0">
      <alignment vertical="top"/>
    </xf>
    <xf numFmtId="39" fontId="0" fillId="0" borderId="0" xfId="0" applyNumberFormat="1">
      <alignment vertical="top"/>
    </xf>
    <xf numFmtId="0" fontId="4" fillId="0" borderId="0" xfId="0" applyFont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3" fillId="0" borderId="0" xfId="0" applyFont="1" applyAlignment="1"/>
    <xf numFmtId="43" fontId="6" fillId="3" borderId="0" xfId="0" applyNumberFormat="1" applyFont="1" applyFill="1">
      <alignment vertical="top"/>
    </xf>
    <xf numFmtId="3" fontId="0" fillId="0" borderId="0" xfId="0" applyNumberFormat="1">
      <alignment vertical="top"/>
    </xf>
    <xf numFmtId="0" fontId="7" fillId="0" borderId="0" xfId="0" applyFont="1">
      <alignment vertical="top"/>
    </xf>
    <xf numFmtId="4" fontId="0" fillId="0" borderId="0" xfId="0" applyNumberFormat="1">
      <alignment vertical="top"/>
    </xf>
    <xf numFmtId="0" fontId="11" fillId="0" borderId="1" xfId="0" applyFont="1" applyBorder="1" applyAlignment="1">
      <alignment horizontal="center" vertical="top"/>
    </xf>
    <xf numFmtId="165" fontId="0" fillId="0" borderId="0" xfId="0" applyNumberFormat="1" applyAlignment="1"/>
    <xf numFmtId="0" fontId="2" fillId="2" borderId="1" xfId="0" applyFont="1" applyFill="1" applyBorder="1">
      <alignment vertical="top"/>
    </xf>
    <xf numFmtId="0" fontId="1" fillId="0" borderId="0" xfId="0" applyFont="1" applyAlignment="1" applyProtection="1">
      <protection locked="0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/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right" vertical="center" wrapText="1"/>
    </xf>
  </cellXfs>
  <cellStyles count="10">
    <cellStyle name="Accent1" xfId="1" xr:uid="{00000000-0005-0000-0000-000006000000}"/>
    <cellStyle name="Accent2" xfId="2" xr:uid="{00000000-0005-0000-0000-000007000000}"/>
    <cellStyle name="Comma 2" xfId="7" xr:uid="{00000000-0005-0000-0000-00000C000000}"/>
    <cellStyle name="Currency 2" xfId="5" xr:uid="{00000000-0005-0000-0000-00000A000000}"/>
    <cellStyle name="Normal" xfId="0" builtinId="0"/>
    <cellStyle name="Normal 13" xfId="9" xr:uid="{00000000-0005-0000-0000-00000E000000}"/>
    <cellStyle name="Normal 16" xfId="8" xr:uid="{00000000-0005-0000-0000-00000D000000}"/>
    <cellStyle name="Normal 2" xfId="6" xr:uid="{00000000-0005-0000-0000-00000B000000}"/>
    <cellStyle name="Normal 3" xfId="3" xr:uid="{00000000-0005-0000-0000-000008000000}"/>
    <cellStyle name="Normal 4" xfId="4" xr:uid="{00000000-0005-0000-0000-000009000000}"/>
  </cellStyles>
  <dxfs count="1"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152125</xdr:colOff>
      <xdr:row>10</xdr:row>
      <xdr:rowOff>44450</xdr:rowOff>
    </xdr:from>
    <xdr:to>
      <xdr:col>6</xdr:col>
      <xdr:colOff>457200</xdr:colOff>
      <xdr:row>30</xdr:row>
      <xdr:rowOff>12014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724025"/>
          <a:ext cx="3790950" cy="3324225"/>
        </a:xfrm>
        <a:prstGeom prst="rect">
          <a:avLst/>
        </a:prstGeom>
        <a:ln>
          <a:solidFill>
            <a:srgbClr val="000000"/>
          </a:solidFill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cardi-my.sharepoint.com/Pricing/FY15/2.%20Customer%20pricing/1.%20Final%20agreed%20FY15%20Pricing/Americas/KW%20reviewed/Ammex%20DF%20FY15%20pricing%20guidance%20Americas%20v1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cardi-my.sharepoint.com/Pricing/FY15/1.%20Global%20guidence/3.%20Analysis%20and%20working%20files/Central%20models/FY15%20Pricing%20model_20131111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EPALAC~1\CONFIG~1\Temp\C.Lotus.Notes.Data\Presupuesto%2003%20-%2004%20ultimoRED18DI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cardi-my.sharepoint.com/Users/stefano.brentel/Documents/0.CLIENTS/BACARDI/1305_Revenue%20growth%20management/Action%20planning/Pricing/Price%20opportunity%20(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cardi-my.sharepoint.com/Users/PBLUND~1/AppData/Local/Temp/notesCEDAA2/GTR%20Business%20Performance%20Report%20-%20Apr%20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cardi-my.sharepoint.com/Global%20Treasury/BUDGET%20&amp;%20LE/FY12%20Budget/FY12%20LE1/FY12%20LE1%20FX%20rates/Unrealized%20as%20of%203006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cardi-my.sharepoint.com/2602-BMBVGeneva/Global%20Tax%20&amp;%20Treasury/Treasury/REPORTING/Global%20Treasury/The%20Book/FY09/2009%2003/2009%2001/2008%2012%203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rcaballero\Mis%20documentos\Informaci&#243;n\PAPELES%20TRABAJO%20PRESUPUESTO_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cardi-my.sharepoint.com/Users/PBLUND~1/AppData/Local/Temp/notesCEDAA2/FY13%20P12%20-%20Mar%2031th%202013%20(Upload%20%20+%20AVG&amp;SAP%20verification%20rates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cardi-my.sharepoint.com/Users/paolo.salmeri/Documents/BAIN/Bacardi/03.GPA/42.Trade%20Terms/Trade%20terms%20GTR%20(1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rcaballero\Mis%20documentos\AA%20excel\Contabilidad\Presupuestos\Pres%2004%20-%2005\Pres_previo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increase table"/>
      <sheetName val="Final Pricing Sheet"/>
      <sheetName val="Global Min $"/>
      <sheetName val="I - Currency"/>
      <sheetName val="Price increase"/>
      <sheetName val="C-Master NSP calculation"/>
      <sheetName val="O-Average for Top Customers"/>
      <sheetName val="input to FY14 model"/>
      <sheetName val="Customers ranking"/>
      <sheetName val="Market names"/>
      <sheetName val="Customers name"/>
      <sheetName val="Brand names"/>
      <sheetName val="Lists-validation"/>
      <sheetName val="FY13 customer ranking"/>
      <sheetName val="FY15 Budget increase"/>
      <sheetName val="Sheet1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_TM_A-Contacts"/>
      <sheetName val="TM_A-Audit_Checklist"/>
      <sheetName val="_TM_A-Model Checklist"/>
      <sheetName val="O-Outputs --&gt;"/>
      <sheetName val="O-Bacardi Gold 1L"/>
      <sheetName val="O-Bacardi 8 year 1L"/>
      <sheetName val="O-Martini 1L"/>
      <sheetName val="O-Grey Goose 1L"/>
      <sheetName val="O-Dewars 12 1L "/>
      <sheetName val="O-Bombay Sapphire 1L"/>
      <sheetName val="O-Bacardi superior 1L"/>
      <sheetName val="O-Key customer key SKU NSPs"/>
      <sheetName val="C-Calculations --&gt;"/>
      <sheetName val="C-Customer pricing recommend"/>
      <sheetName val="C-Outliers"/>
      <sheetName val="C-Bacardi Gold 1L"/>
      <sheetName val="C-Bacardi 8 year 1L"/>
      <sheetName val="C-Martini 1L"/>
      <sheetName val="C-Grey Goose 1L"/>
      <sheetName val="C-Dewars 12 1L"/>
      <sheetName val="C-Bombay Sapphire 1L"/>
      <sheetName val="C-Bacardi superior 1L"/>
      <sheetName val="C-Master NSP calculation"/>
      <sheetName val="C-Price increase summary"/>
      <sheetName val="I-Input --&gt;"/>
      <sheetName val="TM_I-Regional brands"/>
      <sheetName val="I - Category pricing"/>
      <sheetName val="I - Mapping"/>
      <sheetName val="I - Currency"/>
      <sheetName val="I - Domestic pricing"/>
      <sheetName val="I - Changi (Singapore)"/>
      <sheetName val="I - Location &amp; Retailer list"/>
      <sheetName val="I - Unique lists"/>
      <sheetName val="I - NSP data"/>
      <sheetName val="I - Airport codes"/>
      <sheetName val="I-Assumptions"/>
      <sheetName val="I - Location prioritisation"/>
      <sheetName val="I - Antalya"/>
      <sheetName val="I - Blank Input"/>
      <sheetName val="I - Core customer"/>
      <sheetName val="I-Bain Input --&gt;"/>
      <sheetName val="RSP from Trade Census"/>
      <sheetName val="Performance index"/>
      <sheetName val="Summary Benchmark"/>
      <sheetName val="A-Information Sources"/>
      <sheetName val="TM_C-Comparison"/>
      <sheetName val="TM_O-Total_Savings"/>
      <sheetName val="TM_O-Savings_Comparisons"/>
      <sheetName val="_TM_O-Savings_Comparisons"/>
      <sheetName val="TM_O-Hypothesis_Graphics"/>
      <sheetName val="_TM_O-Hypothesis_Graphics"/>
      <sheetName val="A-Modelling Guidelines"/>
      <sheetName val="A-Colour Codes"/>
      <sheetName val="O-Blank Output sheet"/>
      <sheetName val="C-Blank Calc Sheet"/>
      <sheetName val="A-Example Checking Sheet"/>
      <sheetName val="Sheet6"/>
      <sheetName val="Sheet7"/>
      <sheetName val="T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"/>
      <sheetName val="COSTO"/>
      <sheetName val="0330"/>
      <sheetName val="0331"/>
      <sheetName val="0332"/>
      <sheetName val="SALARIOS"/>
      <sheetName val="DATOS"/>
      <sheetName val="INFLA."/>
      <sheetName val="P_ELAB"/>
      <sheetName val="P_RMIEL"/>
      <sheetName val="P_PAGO MIEL"/>
      <sheetName val="CON_MIEL"/>
      <sheetName val="COS_MIEL"/>
      <sheetName val="FLETE"/>
      <sheetName val="COMUN"/>
      <sheetName val="PQ"/>
      <sheetName val="PET"/>
      <sheetName val="E E"/>
      <sheetName val="Agua"/>
      <sheetName val="Vin"/>
      <sheetName val="Vig"/>
      <sheetName val="Div"/>
      <sheetName val="COMU"/>
      <sheetName val="PAPE"/>
      <sheetName val="MTO.JARD"/>
      <sheetName val="CUOTASYSUSC"/>
      <sheetName val="Don"/>
      <sheetName val="PREDIAL"/>
      <sheetName val="MTO.EDIFICIO"/>
      <sheetName val="MTO.MYE"/>
      <sheetName val="MAT.MATO."/>
      <sheetName val="GTOS.VIAJE"/>
      <sheetName val="Tower 10"/>
      <sheetName val="FY07 growth from FY06"/>
      <sheetName val="_com.sap.ip.bi.xl.hiddensheet"/>
      <sheetName val="ALL data"/>
      <sheetName val="Sheet3"/>
      <sheetName val="data"/>
      <sheetName val="AR 5375"/>
      <sheetName val="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 customers"/>
      <sheetName val="Control panel"/>
      <sheetName val="PIVOT"/>
      <sheetName val="Extr. P&amp;L '13"/>
      <sheetName val="Customer ranking"/>
      <sheetName val="channel-sku pricing"/>
      <sheetName val="PIVOT avg price"/>
      <sheetName val="Performance index"/>
      <sheetName val="Price BGTR DB"/>
      <sheetName val="ASS MTX"/>
      <sheetName val="Input lis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BRAND"/>
      <sheetName val="OFA -by Brand (Act)"/>
      <sheetName val="OFA -by Brand (Bud)"/>
      <sheetName val="REGION"/>
      <sheetName val="STRUCTURE"/>
      <sheetName val="Region calculations (Act)"/>
      <sheetName val="Region calculations (Bud)"/>
      <sheetName val="KEY BMC"/>
      <sheetName val="OFA -BMC (Act)"/>
      <sheetName val="OFA-BMC (Bud)"/>
      <sheetName val="NSV &amp; Vol analysis"/>
      <sheetName val="OFA -NSV"/>
      <sheetName val="Monthly Report Summary"/>
      <sheetName val="MAT charts"/>
      <sheetName val="Chart calculation data"/>
      <sheetName val="OFA -MAT Chart"/>
      <sheetName val="Data Validation"/>
      <sheetName val="Information"/>
      <sheetName val="Admin"/>
      <sheetName val="GTR Business Performance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 and CAD"/>
      <sheetName val="Sheet2"/>
      <sheetName val="all"/>
    </sheetNames>
    <sheetDataSet>
      <sheetData sheetId="0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Debt Portfolio"/>
      <sheetName val="Current IRS Portfolio"/>
      <sheetName val="Detailed Debt Schedule"/>
      <sheetName val="Prior Year Debt Portfolio"/>
      <sheetName val="Prior Year IRS Portfolio"/>
      <sheetName val="PY Detailed Debt Schedule"/>
      <sheetName val="Prior Year End Debt Portfolio"/>
      <sheetName val="Prior Year End IRS Portfolio"/>
      <sheetName val="PY End Detailed Debt Schedule"/>
      <sheetName val="Counterparty risk by bank"/>
      <sheetName val="Y_DT2_860000003"/>
      <sheetName val="S_ALN_01001151"/>
      <sheetName val="Debt Mgmt - ICL"/>
      <sheetName val="Chart1"/>
      <sheetName val="Pivot OFA variances"/>
      <sheetName val="Size"/>
      <sheetName val="Base Menus déroulant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"/>
      <sheetName val="INFLA."/>
      <sheetName val="P_ELAB"/>
      <sheetName val="P_RMIEL"/>
      <sheetName val="COS_MIEL"/>
      <sheetName val="FLETE"/>
      <sheetName val="PQ"/>
      <sheetName val="PET"/>
      <sheetName val="ECOLOGIA"/>
      <sheetName val="Agua"/>
      <sheetName val="E E"/>
      <sheetName val="SUELDOS EMPLEADOS"/>
      <sheetName val="SDOS EMPLEADOS"/>
      <sheetName val="MTO.MYE"/>
      <sheetName val="MTO.EDIFICIO"/>
      <sheetName val="MAT.MATO."/>
      <sheetName val="MTO.JARD"/>
      <sheetName val=" COMUNICACIONES"/>
      <sheetName val="PAPELERIA"/>
      <sheetName val="CUOTASYSUSC"/>
      <sheetName val="Gtos V"/>
      <sheetName val="Don"/>
      <sheetName val="PREDIAL"/>
      <sheetName val="IMPUESTOS LOCALES"/>
      <sheetName val="VIGILANCIA OFIC_C05"/>
      <sheetName val="VIGILANCIA POLS_C05"/>
      <sheetName val="OTROS GASTOS"/>
      <sheetName val="R_OTROS GASTOS"/>
      <sheetName val="OTROS MANTENIMIENTOS"/>
      <sheetName val="PRESUPUESTA TULTITLAN"/>
      <sheetName val="BECA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urrent Month Exchange Rates"/>
      <sheetName val="Spot &amp; AVG rates"/>
      <sheetName val="SAP rates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cy (2)"/>
      <sheetName val="TOP WW SKU &amp; CUSTOM"/>
      <sheetName val="Output"/>
      <sheetName val="Inputs"/>
      <sheetName val="Calculation"/>
      <sheetName val="Summary by region"/>
      <sheetName val="Back up&gt;&gt;"/>
      <sheetName val="Matrix (1_customer)"/>
      <sheetName val="Matrix (2_SKU)"/>
      <sheetName val="Matrix (3) per slide"/>
      <sheetName val="Actual Perform. index&gt;&gt;"/>
      <sheetName val="DB"/>
      <sheetName val="Volume index (2)"/>
      <sheetName val="Execution index(Pic. of succes)"/>
      <sheetName val="Potential index (1)"/>
      <sheetName val="Potential index (2)"/>
      <sheetName val="Matching tables"/>
      <sheetName val="Currency_OLD"/>
      <sheetName val="Volume index_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"/>
      <sheetName val="INFLA."/>
      <sheetName val="P_ELAB"/>
      <sheetName val="P_RMIEL"/>
      <sheetName val="COS_MIEL"/>
      <sheetName val="FLETE"/>
      <sheetName val="PQ"/>
      <sheetName val="PET"/>
      <sheetName val="ECOLOGIA"/>
      <sheetName val="Agua"/>
      <sheetName val="E E"/>
      <sheetName val="VIGILANCIA OFIC_C05"/>
      <sheetName val="VIGILANCIA POLS_C05"/>
      <sheetName val=" COMUNICACIONES"/>
      <sheetName val="BECAS"/>
      <sheetName val="PAPELERIA"/>
      <sheetName val="MTO.JARD"/>
      <sheetName val="CUOTASYSUSC"/>
      <sheetName val="Don"/>
      <sheetName val="PREDIAL"/>
      <sheetName val="MTO.MYE"/>
      <sheetName val="MTO.EDIFICIO"/>
      <sheetName val="MAT.MATO."/>
      <sheetName val="OTROS MANTENIMIENTOS"/>
      <sheetName val="SUELDOS EMPLEADOS"/>
      <sheetName val="IMPUESTOS LOCALES"/>
      <sheetName val="OTROS GASTOS"/>
      <sheetName val="PRESUPUESTA TULTIT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31.97212233796" createdVersion="3" recordCount="55" xr:uid="{00000000-000A-0000-FFFF-FFFF3D000000}">
  <cacheSource type="worksheet">
    <worksheetSource ref="A1:AT1000" sheet="FI Data"/>
  </cacheSource>
  <cacheFields count="46">
    <cacheField name="Concatenate" numFmtId="0">
      <sharedItems containsBlank="1"/>
    </cacheField>
    <cacheField name="CoCd" numFmtId="0">
      <sharedItems containsSemiMixedTypes="0" containsString="0" containsBlank="1" containsMixedTypes="1"/>
    </cacheField>
    <cacheField name="Year" numFmtId="0">
      <sharedItems containsSemiMixedTypes="0" containsString="0" containsBlank="1" containsMixedTypes="1"/>
    </cacheField>
    <cacheField name="Doc. Type" numFmtId="0">
      <sharedItems containsSemiMixedTypes="0" containsString="0" containsBlank="1" containsMixedTypes="1"/>
    </cacheField>
    <cacheField name="DocumentNo" numFmtId="0">
      <sharedItems containsSemiMixedTypes="0" containsString="0" containsBlank="1" containsMixedTypes="1"/>
    </cacheField>
    <cacheField name="Reference" numFmtId="0">
      <sharedItems containsString="0" containsBlank="1" count="1">
        <m/>
      </sharedItems>
    </cacheField>
    <cacheField name="G/L" numFmtId="49">
      <sharedItems containsString="0" containsBlank="1" count="1">
        <m/>
      </sharedItems>
    </cacheField>
    <cacheField name="Long Text" numFmtId="0">
      <sharedItems containsSemiMixedTypes="0" containsString="0" containsBlank="1" containsMixedTypes="1"/>
    </cacheField>
    <cacheField name="User Name" numFmtId="0">
      <sharedItems containsSemiMixedTypes="0" containsString="0" containsBlank="1" containsMixedTypes="1"/>
    </cacheField>
    <cacheField name="Tr.Prt" numFmtId="0">
      <sharedItems containsSemiMixedTypes="0" containsString="0" containsBlank="1" containsMixedTypes="1"/>
    </cacheField>
    <cacheField name="Channel" numFmtId="0">
      <sharedItems containsSemiMixedTypes="0" containsString="0" containsBlank="1" containsMixedTypes="1"/>
    </cacheField>
    <cacheField name="Geography" numFmtId="0">
      <sharedItems containsSemiMixedTypes="0" containsString="0" containsBlank="1" containsMixedTypes="1"/>
    </cacheField>
    <cacheField name="BL Product Code" numFmtId="0">
      <sharedItems containsSemiMixedTypes="0" containsString="0" containsBlank="1" containsMixedTypes="1"/>
    </cacheField>
    <cacheField name="Customer" numFmtId="0">
      <sharedItems containsSemiMixedTypes="0" containsString="0" containsBlank="1" containsMixedTypes="1"/>
    </cacheField>
    <cacheField name="Plnt" numFmtId="0">
      <sharedItems containsSemiMixedTypes="0" containsString="0" containsBlank="1" containsMixedTypes="1"/>
    </cacheField>
    <cacheField name="Material" numFmtId="0">
      <sharedItems containsSemiMixedTypes="0" containsString="0" containsBlank="1" containsMixedTypes="1"/>
    </cacheField>
    <cacheField name="Material Number" numFmtId="0">
      <sharedItems containsSemiMixedTypes="0" containsString="0" containsBlank="1" containsMixedTypes="1"/>
    </cacheField>
    <cacheField name="Cost Ctr" numFmtId="0">
      <sharedItems containsSemiMixedTypes="0" containsString="0" containsBlank="1" containsMixedTypes="1"/>
    </cacheField>
    <cacheField name="CCtC" numFmtId="0">
      <sharedItems containsSemiMixedTypes="0" containsString="0" containsBlank="1" containsMixedTypes="1"/>
    </cacheField>
    <cacheField name="Order" numFmtId="0">
      <sharedItems containsSemiMixedTypes="0" containsString="0" containsBlank="1" containsMixedTypes="1"/>
    </cacheField>
    <cacheField name="Text" numFmtId="0">
      <sharedItems containsSemiMixedTypes="0" containsString="0" containsBlank="1" containsMixedTypes="1"/>
    </cacheField>
    <cacheField name="BL accou" numFmtId="0">
      <sharedItems containsSemiMixedTypes="0" containsString="0" containsBlank="1" containsMixedTypes="1"/>
    </cacheField>
    <cacheField name="Assignment" numFmtId="0">
      <sharedItems containsSemiMixedTypes="0" containsString="0" containsBlank="1" containsMixedTypes="1"/>
    </cacheField>
    <cacheField name="Purch.Doc." numFmtId="0">
      <sharedItems containsString="0" containsBlank="1" count="1">
        <m/>
      </sharedItems>
    </cacheField>
    <cacheField name="Document Header Text" numFmtId="0">
      <sharedItems containsSemiMixedTypes="0" containsString="0" containsBlank="1" containsMixedTypes="1"/>
    </cacheField>
    <cacheField name="TCode" numFmtId="0">
      <sharedItems containsSemiMixedTypes="0" containsString="0" containsBlank="1" containsMixedTypes="1"/>
    </cacheField>
    <cacheField name="Profit Ctr" numFmtId="0">
      <sharedItems containsSemiMixedTypes="0" containsString="0" containsBlank="1" containsMixedTypes="1"/>
    </cacheField>
    <cacheField name="VENDOR" numFmtId="0">
      <sharedItems containsSemiMixedTypes="0" containsString="0" containsBlank="1" containsMixedTypes="1"/>
    </cacheField>
    <cacheField name="Vendor Name" numFmtId="0">
      <sharedItems containsSemiMixedTypes="0" containsString="0" containsBlank="1" containsMixedTypes="1"/>
    </cacheField>
    <cacheField name="Project definition" numFmtId="0">
      <sharedItems containsSemiMixedTypes="0" containsString="0" containsBlank="1" containsMixedTypes="1"/>
    </cacheField>
    <cacheField name="Pstng Date" numFmtId="0">
      <sharedItems containsSemiMixedTypes="0" containsString="0" containsBlank="1" containsMixedTypes="1"/>
    </cacheField>
    <cacheField name="Amount in Loc. Curr" numFmtId="0">
      <sharedItems containsSemiMixedTypes="0" containsString="0" containsBlank="1" containsMixedTypes="1"/>
    </cacheField>
    <cacheField name="Crcy" numFmtId="0">
      <sharedItems containsSemiMixedTypes="0" containsString="0" containsBlank="1" containsMixedTypes="1"/>
    </cacheField>
    <cacheField name="Quantity" numFmtId="0">
      <sharedItems containsSemiMixedTypes="0" containsString="0" containsBlank="1" containsMixedTypes="1"/>
    </cacheField>
    <cacheField name="BUn" numFmtId="0">
      <sharedItems containsSemiMixedTypes="0" containsString="0" containsBlank="1" containsMixedTypes="1"/>
    </cacheField>
    <cacheField name="Product" numFmtId="0">
      <sharedItems containsSemiMixedTypes="0" containsString="0" containsBlank="1" containsMixedTypes="1"/>
    </cacheField>
    <cacheField name="Vendor2" numFmtId="0">
      <sharedItems containsSemiMixedTypes="0" containsString="0" containsBlank="1" containsMixedTypes="1"/>
    </cacheField>
    <cacheField name="Amount in doc. curr." numFmtId="0">
      <sharedItems containsSemiMixedTypes="0" containsString="0" containsBlank="1" containsMixedTypes="1"/>
    </cacheField>
    <cacheField name="Tx" numFmtId="0">
      <sharedItems containsSemiMixedTypes="0" containsString="0" containsBlank="1" containsMixedTypes="1"/>
    </cacheField>
    <cacheField name="WBS Element" numFmtId="0">
      <sharedItems containsSemiMixedTypes="0" containsString="0" containsBlank="1" containsMixedTypes="1"/>
    </cacheField>
    <cacheField name="Short Text" numFmtId="0">
      <sharedItems containsSemiMixedTypes="0" containsString="0" containsBlank="1" containsMixedTypes="1"/>
    </cacheField>
    <cacheField name="Description" numFmtId="0">
      <sharedItems containsSemiMixedTypes="0" containsString="0" containsBlank="1" containsMixedTypes="1"/>
    </cacheField>
    <cacheField name="Item" numFmtId="0">
      <sharedItems containsSemiMixedTypes="0" containsString="0" containsBlank="1" containsMixedTypes="1"/>
    </cacheField>
    <cacheField name="Sales Doc." numFmtId="0">
      <sharedItems containsSemiMixedTypes="0" containsString="0" containsBlank="1" containsMixedTypes="1"/>
    </cacheField>
    <cacheField name="Asset" numFmtId="0">
      <sharedItems containsSemiMixedTypes="0" containsString="0" containsBlank="1" containsMixedTypes="1"/>
    </cacheField>
    <cacheField name="SNo." numFmtId="0">
      <sharedItems containsSemiMixedTypes="0" containsString="0" containsBlank="1" containsMixedTypes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31.971780439817" createdVersion="3" recordCount="269" xr:uid="{00000000-000A-0000-FFFF-FFFF38000000}">
  <cacheSource type="worksheet">
    <worksheetSource ref="A1:AM1000" sheet="PO Data"/>
  </cacheSource>
  <cacheFields count="39">
    <cacheField name="POrg" numFmtId="0">
      <sharedItems containsSemiMixedTypes="0" containsString="0" containsBlank="1" containsMixedTypes="1"/>
    </cacheField>
    <cacheField name="Plnt" numFmtId="0">
      <sharedItems containsString="0" containsBlank="1" count="1">
        <m/>
      </sharedItems>
    </cacheField>
    <cacheField name="Tr.Prt" numFmtId="0">
      <sharedItems containsSemiMixedTypes="0" containsString="0" containsBlank="1" containsMixedTypes="1"/>
    </cacheField>
    <cacheField name="Type" numFmtId="0">
      <sharedItems containsSemiMixedTypes="0" containsString="0" containsBlank="1" containsMixedTypes="1"/>
    </cacheField>
    <cacheField name="Purch.Doc." numFmtId="0">
      <sharedItems containsString="0" containsBlank="1" count="1">
        <m/>
      </sharedItems>
    </cacheField>
    <cacheField name="Item" numFmtId="0">
      <sharedItems containsSemiMixedTypes="0" containsString="0" containsBlank="1" containsMixedTypes="1"/>
    </cacheField>
    <cacheField name="D" numFmtId="0">
      <sharedItems containsSemiMixedTypes="0" containsString="0" containsBlank="1" containsMixedTypes="1"/>
    </cacheField>
    <cacheField name="Doc. Date" numFmtId="0">
      <sharedItems containsSemiMixedTypes="0" containsString="0" containsBlank="1" containsMixedTypes="1"/>
    </cacheField>
    <cacheField name="Vendor" numFmtId="0">
      <sharedItems containsSemiMixedTypes="0" containsString="0" containsBlank="1" containsMixedTypes="1"/>
    </cacheField>
    <cacheField name="Vendor Account Number" numFmtId="0">
      <sharedItems containsSemiMixedTypes="0" containsString="0" containsBlank="1" containsMixedTypes="1"/>
    </cacheField>
    <cacheField name="Material" numFmtId="0">
      <sharedItems containsString="0" containsBlank="1" count="1">
        <m/>
      </sharedItems>
    </cacheField>
    <cacheField name="SLoc" numFmtId="0">
      <sharedItems containsSemiMixedTypes="0" containsString="0" containsBlank="1" containsMixedTypes="1"/>
    </cacheField>
    <cacheField name="Matl Group" numFmtId="0">
      <sharedItems containsSemiMixedTypes="0" containsString="0" containsBlank="1" containsMixedTypes="1"/>
    </cacheField>
    <cacheField name="DCI" numFmtId="0">
      <sharedItems containsSemiMixedTypes="0" containsString="0" containsBlank="1" containsMixedTypes="1"/>
    </cacheField>
    <cacheField name="Info Rec." numFmtId="0">
      <sharedItems containsSemiMixedTypes="0" containsString="0" containsBlank="1" containsMixedTypes="1"/>
    </cacheField>
    <cacheField name="PO Quantity" numFmtId="0">
      <sharedItems containsString="0" containsBlank="1" count="1">
        <m/>
      </sharedItems>
    </cacheField>
    <cacheField name="OUn" numFmtId="0">
      <sharedItems containsSemiMixedTypes="0" containsString="0" containsBlank="1" containsMixedTypes="1"/>
    </cacheField>
    <cacheField name="Crcy" numFmtId="0">
      <sharedItems containsSemiMixedTypes="0" containsString="0" containsBlank="1" containsMixedTypes="1"/>
    </cacheField>
    <cacheField name="Net Price" numFmtId="0">
      <sharedItems containsSemiMixedTypes="0" containsString="0" containsBlank="1" containsMixedTypes="1"/>
    </cacheField>
    <cacheField name="Per" numFmtId="0">
      <sharedItems containsSemiMixedTypes="0" containsString="0" containsBlank="1" containsMixedTypes="1"/>
    </cacheField>
    <cacheField name="OPU" numFmtId="0">
      <sharedItems containsString="0" containsBlank="1" count="1">
        <m/>
      </sharedItems>
    </cacheField>
    <cacheField name="ValCl" numFmtId="0">
      <sharedItems containsSemiMixedTypes="0" containsString="0" containsBlank="1" containsMixedTypes="1"/>
    </cacheField>
    <cacheField name="Prc" numFmtId="0">
      <sharedItems containsSemiMixedTypes="0" containsString="0" containsBlank="1" containsMixedTypes="1"/>
    </cacheField>
    <cacheField name="Crcy2" numFmtId="0">
      <sharedItems containsSemiMixedTypes="0" containsString="0" containsBlank="1" containsMixedTypes="1"/>
    </cacheField>
    <cacheField name="Crcy3" numFmtId="0">
      <sharedItems containsSemiMixedTypes="0" containsString="0" containsBlank="1" containsMixedTypes="1"/>
    </cacheField>
    <cacheField name="Standard price" numFmtId="0">
      <sharedItems containsSemiMixedTypes="0" containsString="0" containsBlank="1" containsMixedTypes="1"/>
    </cacheField>
    <cacheField name="per4" numFmtId="0">
      <sharedItems containsSemiMixedTypes="0" containsString="0" containsBlank="1" containsMixedTypes="1"/>
    </cacheField>
    <cacheField name="BUn" numFmtId="0">
      <sharedItems containsSemiMixedTypes="0" containsString="0" containsBlank="1" containsMixedTypes="1"/>
    </cacheField>
    <cacheField name="Prereview" numFmtId="0">
      <sharedItems containsBlank="1"/>
    </cacheField>
    <cacheField name="Standard Price Unit" numFmtId="43">
      <sharedItems containsBlank="1"/>
    </cacheField>
    <cacheField name="Standard cost total" numFmtId="0">
      <sharedItems containsBlank="1"/>
    </cacheField>
    <cacheField name="Invoice Value" numFmtId="43">
      <sharedItems containsBlank="1"/>
    </cacheField>
    <cacheField name="Inventory logic" numFmtId="0">
      <sharedItems containsBlank="1"/>
    </cacheField>
    <cacheField name="Formula1" numFmtId="0">
      <sharedItems containsBlank="1"/>
    </cacheField>
    <cacheField name="Value Inventory" numFmtId="0">
      <sharedItems containsBlank="1"/>
    </cacheField>
    <cacheField name="Formula2" numFmtId="0">
      <sharedItems containsBlank="1"/>
    </cacheField>
    <cacheField name="Value Acc Payable" numFmtId="0">
      <sharedItems containsBlank="1"/>
    </cacheField>
    <cacheField name="Value PPV" numFmtId="0">
      <sharedItems containsBlank="1"/>
    </cacheField>
    <cacheField name="Account Inventory" numFmtId="0">
      <sharedItems containsBlank="1" count="2">
        <s v="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5"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55"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s v=" "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27" autoFormatId="4117" applyNumberFormats="1" applyBorderFormats="1" applyFontFormats="1" applyPatternFormats="1" applyAlignmentFormats="1" applyWidthHeightFormats="1" dataCaption="Values" updatedVersion="8" useAutoFormatting="1" itemPrintTitles="1" createdVersion="8" indent="0" compact="0" compactData="0" gridDropZones="1" multipleFieldFilters="0">
  <location ref="A3:C6" firstHeaderRow="2" firstDataRow="2" firstDataCol="2" rowPageCount="1" colPageCount="1"/>
  <pivotFields count="46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3"/>
    <field x="5"/>
  </rowFields>
  <rowItems count="2">
    <i>
      <x/>
      <x/>
    </i>
    <i t="grand">
      <x/>
    </i>
  </rowItems>
  <colItems count="1">
    <i/>
  </colItems>
  <pageFields count="1">
    <pageField fld="6" hier="-1"/>
  </pageFields>
  <dataFields count="1">
    <dataField name="Sum of Amount in doc. curr." fld="37" baseField="0" baseItem="0" numFmtId="43"/>
  </dataFields>
  <formats count="1">
    <format dxfId="0">
      <pivotArea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1" cacheId="128" dataOnRows="1" dataPosition="1" autoFormatId="4117" applyNumberFormats="1" applyBorderFormats="1" applyFontFormats="1" applyPatternFormats="1" applyAlignmentFormats="1" applyWidthHeightFormats="1" dataCaption="Values" updatedVersion="8" useAutoFormatting="1" itemPrintTitles="1" createdVersion="8" indent="0" compact="0" compactData="0" gridDropZones="1" multipleFieldFilters="0">
  <location ref="A1:H10" firstHeaderRow="1" firstDataRow="1" firstDataCol="7"/>
  <pivotFields count="39">
    <pivotField compact="0" outline="0" showAll="0" defaultSubtotal="0"/>
    <pivotField name="Plant"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name="Item text"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Quantity" axis="axisRow" compact="0" numFmtId="3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numFmtId="4" outline="0" showAll="0" defaultSubtotal="0"/>
    <pivotField compact="0" numFmtId="3" outline="0" showAll="0" defaultSubtotal="0"/>
    <pivotField name="Unit Measure"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 defaultSubtotal="0"/>
    <pivotField compact="0" numFmtId="3" outline="0" subtotalTop="0" showAll="0" defaultSubtotal="0"/>
    <pivotField compact="0" outline="0" showAll="0" defaultSubtotal="0"/>
    <pivotField compact="0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outline="0" showAll="0" defaultSubtotal="0"/>
    <pivotField compact="0" numFmtId="43" outline="0" subtotalTop="0" showAll="0" defaultSubtotal="0"/>
    <pivotField dataField="1" compact="0" numFmtId="43" outline="0" showAll="0"/>
    <pivotField compact="0" numFmtId="43" outline="0" subtotalTop="0" showAll="0" defaultSubtotal="0"/>
    <pivotField dataField="1" compact="0" numFmtId="43" outline="0" showAll="0"/>
    <pivotField dataField="1" compact="0" numFmtId="43" outline="0" showAll="0"/>
    <pivotField axis="axisRow" compact="0" outline="0" subtotalTop="0" showAll="0" defaultSubtotal="0">
      <items count="2">
        <item x="0"/>
        <item x="1"/>
      </items>
    </pivotField>
  </pivotFields>
  <rowFields count="7">
    <field x="38"/>
    <field x="-2"/>
    <field x="4"/>
    <field x="10"/>
    <field x="1"/>
    <field x="15"/>
    <field x="20"/>
  </rowFields>
  <rowItems count="9">
    <i>
      <x/>
      <x/>
      <x/>
      <x/>
      <x/>
      <x/>
      <x/>
    </i>
    <i r="1" i="1">
      <x v="1"/>
      <x/>
      <x/>
      <x/>
      <x/>
      <x/>
    </i>
    <i r="1" i="2">
      <x v="2"/>
      <x/>
      <x/>
      <x/>
      <x/>
      <x/>
    </i>
    <i>
      <x v="1"/>
      <x/>
      <x/>
      <x/>
      <x/>
      <x/>
      <x/>
    </i>
    <i r="1" i="1">
      <x v="1"/>
      <x/>
      <x/>
      <x/>
      <x/>
      <x/>
    </i>
    <i r="1" i="2">
      <x v="2"/>
      <x/>
      <x/>
      <x/>
      <x/>
      <x/>
    </i>
    <i t="grand">
      <x/>
    </i>
    <i t="grand" i="1">
      <x/>
    </i>
    <i t="grand" i="2">
      <x/>
    </i>
  </rowItems>
  <colItems count="1">
    <i/>
  </colItems>
  <dataFields count="3">
    <dataField name="Sum of Value Inventory" fld="34" baseField="9" baseItem="3" numFmtId="39"/>
    <dataField name="Sum of Value Acc Payable" fld="36" baseField="9" baseItem="0" numFmtId="39"/>
    <dataField name="Sum of Value PPV" fld="37" baseField="9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5574816125979"/>
  </sheetPr>
  <dimension ref="B2:D22"/>
  <sheetViews>
    <sheetView showGridLines="0" topLeftCell="A5" workbookViewId="0">
      <selection activeCell="C18" sqref="C18"/>
    </sheetView>
  </sheetViews>
  <sheetFormatPr defaultColWidth="8.85546875" defaultRowHeight="12.95"/>
  <cols>
    <col min="3" max="3" width="15.140625" customWidth="1"/>
    <col min="4" max="4" width="17.7109375" customWidth="1"/>
  </cols>
  <sheetData>
    <row r="2" spans="2:3" ht="12.95" customHeight="1">
      <c r="C2" s="3" t="s">
        <v>0</v>
      </c>
    </row>
    <row r="5" spans="2:3" ht="12.95" customHeight="1">
      <c r="B5">
        <v>1</v>
      </c>
      <c r="C5" s="4" t="s">
        <v>1</v>
      </c>
    </row>
    <row r="8" spans="2:3" ht="12.95" customHeight="1">
      <c r="B8">
        <v>2</v>
      </c>
      <c r="C8" s="4" t="s">
        <v>2</v>
      </c>
    </row>
    <row r="9" spans="2:3" ht="12.95" customHeight="1">
      <c r="C9" t="s">
        <v>3</v>
      </c>
    </row>
    <row r="11" spans="2:3" ht="12.95" customHeight="1">
      <c r="B11">
        <v>3</v>
      </c>
      <c r="C11" s="4" t="s">
        <v>4</v>
      </c>
    </row>
    <row r="14" spans="2:3" ht="12.95" customHeight="1">
      <c r="B14">
        <v>4</v>
      </c>
      <c r="C14" s="4" t="s">
        <v>5</v>
      </c>
    </row>
    <row r="15" spans="2:3" ht="12.95" customHeight="1">
      <c r="C15" t="s">
        <v>6</v>
      </c>
    </row>
    <row r="17" spans="2:4" ht="12.95" customHeight="1">
      <c r="B17">
        <v>5</v>
      </c>
      <c r="C17" s="4" t="s">
        <v>7</v>
      </c>
    </row>
    <row r="18" spans="2:4" ht="12.95" customHeight="1">
      <c r="C18" s="10">
        <f>+SUM('PO Data'!AF:AF)</f>
        <v>0</v>
      </c>
    </row>
    <row r="19" spans="2:4" ht="12.95" customHeight="1">
      <c r="C19" s="13"/>
      <c r="D19" s="2"/>
    </row>
    <row r="21" spans="2:4" ht="12.95" customHeight="1">
      <c r="B21">
        <v>6</v>
      </c>
      <c r="C21" s="4" t="s">
        <v>8</v>
      </c>
    </row>
    <row r="22" spans="2:4" ht="12.95" customHeight="1">
      <c r="C22" s="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"/>
  <sheetViews>
    <sheetView workbookViewId="0"/>
  </sheetViews>
  <sheetFormatPr defaultRowHeight="15"/>
  <sheetData>
    <row r="1" spans="1:46">
      <c r="A1" s="14" t="s">
        <v>10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  <c r="U1" s="14" t="s">
        <v>30</v>
      </c>
      <c r="V1" s="14" t="s">
        <v>31</v>
      </c>
      <c r="W1" s="14" t="s">
        <v>32</v>
      </c>
      <c r="X1" s="14" t="s">
        <v>33</v>
      </c>
      <c r="Y1" s="14" t="s">
        <v>34</v>
      </c>
      <c r="Z1" s="14" t="s">
        <v>35</v>
      </c>
      <c r="AA1" s="14" t="s">
        <v>36</v>
      </c>
      <c r="AB1" s="14" t="s">
        <v>37</v>
      </c>
      <c r="AC1" s="14" t="s">
        <v>38</v>
      </c>
      <c r="AD1" s="14" t="s">
        <v>39</v>
      </c>
      <c r="AE1" s="14" t="s">
        <v>40</v>
      </c>
      <c r="AF1" s="14" t="s">
        <v>41</v>
      </c>
      <c r="AG1" s="14" t="s">
        <v>42</v>
      </c>
      <c r="AH1" s="14" t="s">
        <v>43</v>
      </c>
      <c r="AI1" s="14" t="s">
        <v>44</v>
      </c>
      <c r="AJ1" s="14" t="s">
        <v>45</v>
      </c>
      <c r="AK1" s="14" t="s">
        <v>46</v>
      </c>
      <c r="AL1" s="14" t="s">
        <v>47</v>
      </c>
      <c r="AM1" s="14" t="s">
        <v>48</v>
      </c>
      <c r="AN1" s="14" t="s">
        <v>49</v>
      </c>
      <c r="AO1" s="14" t="s">
        <v>50</v>
      </c>
      <c r="AP1" s="14" t="s">
        <v>51</v>
      </c>
      <c r="AQ1" s="14" t="s">
        <v>52</v>
      </c>
      <c r="AR1" s="14" t="s">
        <v>53</v>
      </c>
      <c r="AS1" s="14" t="s">
        <v>54</v>
      </c>
      <c r="AT1" s="14" t="s">
        <v>55</v>
      </c>
    </row>
    <row r="2" spans="1:46">
      <c r="A2">
        <v>5280</v>
      </c>
      <c r="B2">
        <v>2023</v>
      </c>
      <c r="C2" t="s">
        <v>56</v>
      </c>
      <c r="D2">
        <v>8000023352</v>
      </c>
      <c r="E2">
        <v>92662238</v>
      </c>
      <c r="F2">
        <v>10001000</v>
      </c>
      <c r="G2" t="s">
        <v>57</v>
      </c>
      <c r="H2" t="s">
        <v>58</v>
      </c>
      <c r="I2">
        <v>4100</v>
      </c>
      <c r="J2">
        <v>90</v>
      </c>
      <c r="K2" t="s">
        <v>59</v>
      </c>
      <c r="L2">
        <v>4201</v>
      </c>
      <c r="M2">
        <v>10083067</v>
      </c>
      <c r="N2" t="s">
        <v>60</v>
      </c>
      <c r="O2">
        <v>4201015597</v>
      </c>
      <c r="P2" t="s">
        <v>61</v>
      </c>
      <c r="U2">
        <v>57000000</v>
      </c>
      <c r="V2">
        <v>20221101</v>
      </c>
      <c r="Y2" t="s">
        <v>62</v>
      </c>
      <c r="Z2" t="s">
        <v>63</v>
      </c>
      <c r="AD2" s="15">
        <v>44866</v>
      </c>
      <c r="AE2">
        <v>-6416.64</v>
      </c>
      <c r="AF2" t="s">
        <v>64</v>
      </c>
      <c r="AG2">
        <v>-288</v>
      </c>
      <c r="AH2" t="s">
        <v>65</v>
      </c>
      <c r="AI2">
        <v>4201015597</v>
      </c>
      <c r="AK2">
        <v>-6416.64</v>
      </c>
      <c r="AP2">
        <v>0</v>
      </c>
      <c r="AT2" t="s">
        <v>64</v>
      </c>
    </row>
    <row r="3" spans="1:46">
      <c r="A3">
        <v>5280</v>
      </c>
      <c r="B3">
        <v>2023</v>
      </c>
      <c r="C3" t="s">
        <v>56</v>
      </c>
      <c r="D3">
        <v>8000023352</v>
      </c>
      <c r="E3">
        <v>92662238</v>
      </c>
      <c r="F3">
        <v>10001000</v>
      </c>
      <c r="G3" t="s">
        <v>57</v>
      </c>
      <c r="H3" t="s">
        <v>58</v>
      </c>
      <c r="I3">
        <v>4100</v>
      </c>
      <c r="J3">
        <v>90</v>
      </c>
      <c r="K3" t="s">
        <v>59</v>
      </c>
      <c r="L3">
        <v>3300</v>
      </c>
      <c r="M3">
        <v>10083067</v>
      </c>
      <c r="N3" t="s">
        <v>60</v>
      </c>
      <c r="O3">
        <v>3300000002</v>
      </c>
      <c r="P3" t="s">
        <v>66</v>
      </c>
      <c r="U3">
        <v>57000000</v>
      </c>
      <c r="V3">
        <v>20221101</v>
      </c>
      <c r="Y3" t="s">
        <v>62</v>
      </c>
      <c r="Z3" t="s">
        <v>63</v>
      </c>
      <c r="AD3" s="15">
        <v>44866</v>
      </c>
      <c r="AE3">
        <v>-48042.75</v>
      </c>
      <c r="AF3" t="s">
        <v>64</v>
      </c>
      <c r="AG3">
        <v>-525</v>
      </c>
      <c r="AH3" t="s">
        <v>65</v>
      </c>
      <c r="AI3">
        <v>3300000002</v>
      </c>
      <c r="AK3">
        <v>-48042.75</v>
      </c>
      <c r="AP3">
        <v>0</v>
      </c>
      <c r="AT3" t="s">
        <v>64</v>
      </c>
    </row>
    <row r="4" spans="1:46">
      <c r="A4">
        <v>5280</v>
      </c>
      <c r="B4">
        <v>2023</v>
      </c>
      <c r="C4" t="s">
        <v>56</v>
      </c>
      <c r="D4">
        <v>8000023352</v>
      </c>
      <c r="E4">
        <v>92662238</v>
      </c>
      <c r="F4">
        <v>20000230</v>
      </c>
      <c r="G4" t="s">
        <v>67</v>
      </c>
      <c r="H4" t="s">
        <v>58</v>
      </c>
      <c r="I4">
        <v>4100</v>
      </c>
      <c r="J4">
        <v>90</v>
      </c>
      <c r="K4" t="s">
        <v>59</v>
      </c>
      <c r="L4">
        <v>4201</v>
      </c>
      <c r="M4">
        <v>10083067</v>
      </c>
      <c r="N4" t="s">
        <v>60</v>
      </c>
      <c r="O4">
        <v>4201015597</v>
      </c>
      <c r="P4" t="s">
        <v>61</v>
      </c>
      <c r="U4">
        <v>62010100</v>
      </c>
      <c r="Y4" t="s">
        <v>62</v>
      </c>
      <c r="Z4" t="s">
        <v>63</v>
      </c>
      <c r="AD4" s="15">
        <v>44866</v>
      </c>
      <c r="AE4">
        <v>5258.88</v>
      </c>
      <c r="AF4" t="s">
        <v>64</v>
      </c>
      <c r="AG4">
        <v>288</v>
      </c>
      <c r="AH4" t="s">
        <v>65</v>
      </c>
      <c r="AI4">
        <v>4201015597</v>
      </c>
      <c r="AK4">
        <v>5258.88</v>
      </c>
      <c r="AP4">
        <v>0</v>
      </c>
      <c r="AT4" t="s">
        <v>64</v>
      </c>
    </row>
    <row r="5" spans="1:46">
      <c r="A5">
        <v>5280</v>
      </c>
      <c r="B5">
        <v>2023</v>
      </c>
      <c r="C5" t="s">
        <v>56</v>
      </c>
      <c r="D5">
        <v>8000023352</v>
      </c>
      <c r="E5">
        <v>92662238</v>
      </c>
      <c r="F5">
        <v>20000230</v>
      </c>
      <c r="G5" t="s">
        <v>67</v>
      </c>
      <c r="H5" t="s">
        <v>58</v>
      </c>
      <c r="I5">
        <v>4100</v>
      </c>
      <c r="J5">
        <v>90</v>
      </c>
      <c r="K5" t="s">
        <v>59</v>
      </c>
      <c r="L5">
        <v>3300</v>
      </c>
      <c r="M5">
        <v>10083067</v>
      </c>
      <c r="N5" t="s">
        <v>60</v>
      </c>
      <c r="O5">
        <v>3300000002</v>
      </c>
      <c r="P5" t="s">
        <v>66</v>
      </c>
      <c r="U5">
        <v>62010100</v>
      </c>
      <c r="Y5" t="s">
        <v>62</v>
      </c>
      <c r="Z5" t="s">
        <v>63</v>
      </c>
      <c r="AD5" s="15">
        <v>44866</v>
      </c>
      <c r="AE5">
        <v>51098.25</v>
      </c>
      <c r="AF5" t="s">
        <v>64</v>
      </c>
      <c r="AG5">
        <v>525</v>
      </c>
      <c r="AH5" t="s">
        <v>65</v>
      </c>
      <c r="AI5">
        <v>3300000002</v>
      </c>
      <c r="AK5">
        <v>51098.25</v>
      </c>
      <c r="AP5">
        <v>0</v>
      </c>
      <c r="AT5" t="s">
        <v>64</v>
      </c>
    </row>
    <row r="6" spans="1:46">
      <c r="A6">
        <v>5280</v>
      </c>
      <c r="B6">
        <v>2023</v>
      </c>
      <c r="C6" t="s">
        <v>56</v>
      </c>
      <c r="D6">
        <v>8000023352</v>
      </c>
      <c r="E6">
        <v>92662238</v>
      </c>
      <c r="F6">
        <v>20000235</v>
      </c>
      <c r="G6" t="s">
        <v>68</v>
      </c>
      <c r="H6" t="s">
        <v>58</v>
      </c>
      <c r="I6">
        <v>4100</v>
      </c>
      <c r="J6">
        <v>90</v>
      </c>
      <c r="K6" t="s">
        <v>59</v>
      </c>
      <c r="L6">
        <v>4201</v>
      </c>
      <c r="M6">
        <v>10083067</v>
      </c>
      <c r="N6" t="s">
        <v>60</v>
      </c>
      <c r="O6">
        <v>4201015597</v>
      </c>
      <c r="P6" t="s">
        <v>61</v>
      </c>
      <c r="U6">
        <v>62020412</v>
      </c>
      <c r="Y6" t="s">
        <v>62</v>
      </c>
      <c r="Z6" t="s">
        <v>63</v>
      </c>
      <c r="AD6" s="15">
        <v>44866</v>
      </c>
      <c r="AE6">
        <v>-5258.88</v>
      </c>
      <c r="AF6" t="s">
        <v>64</v>
      </c>
      <c r="AG6">
        <v>-288</v>
      </c>
      <c r="AH6" t="s">
        <v>65</v>
      </c>
      <c r="AI6">
        <v>4201015597</v>
      </c>
      <c r="AK6">
        <v>-5258.88</v>
      </c>
      <c r="AP6">
        <v>0</v>
      </c>
      <c r="AT6" t="s">
        <v>64</v>
      </c>
    </row>
    <row r="7" spans="1:46">
      <c r="A7">
        <v>5280</v>
      </c>
      <c r="B7">
        <v>2023</v>
      </c>
      <c r="C7" t="s">
        <v>56</v>
      </c>
      <c r="D7">
        <v>8000023352</v>
      </c>
      <c r="E7">
        <v>92662238</v>
      </c>
      <c r="F7">
        <v>20000235</v>
      </c>
      <c r="G7" t="s">
        <v>68</v>
      </c>
      <c r="H7" t="s">
        <v>58</v>
      </c>
      <c r="I7">
        <v>4100</v>
      </c>
      <c r="J7">
        <v>90</v>
      </c>
      <c r="K7" t="s">
        <v>59</v>
      </c>
      <c r="L7">
        <v>3300</v>
      </c>
      <c r="M7">
        <v>10083067</v>
      </c>
      <c r="N7" t="s">
        <v>60</v>
      </c>
      <c r="O7">
        <v>3300000002</v>
      </c>
      <c r="P7" t="s">
        <v>66</v>
      </c>
      <c r="U7">
        <v>62020412</v>
      </c>
      <c r="Y7" t="s">
        <v>62</v>
      </c>
      <c r="Z7" t="s">
        <v>63</v>
      </c>
      <c r="AD7" s="15">
        <v>44866</v>
      </c>
      <c r="AE7">
        <v>-51098.25</v>
      </c>
      <c r="AF7" t="s">
        <v>64</v>
      </c>
      <c r="AG7">
        <v>-525</v>
      </c>
      <c r="AH7" t="s">
        <v>65</v>
      </c>
      <c r="AI7">
        <v>3300000002</v>
      </c>
      <c r="AK7">
        <v>-51098.25</v>
      </c>
      <c r="AP7">
        <v>0</v>
      </c>
      <c r="AT7" t="s">
        <v>64</v>
      </c>
    </row>
    <row r="8" spans="1:46">
      <c r="A8">
        <v>5280</v>
      </c>
      <c r="B8">
        <v>2023</v>
      </c>
      <c r="C8" t="s">
        <v>56</v>
      </c>
      <c r="D8">
        <v>8000023352</v>
      </c>
      <c r="E8">
        <v>92662238</v>
      </c>
      <c r="F8">
        <v>62000200</v>
      </c>
      <c r="G8" t="s">
        <v>69</v>
      </c>
      <c r="H8" t="s">
        <v>58</v>
      </c>
      <c r="I8">
        <v>4100</v>
      </c>
      <c r="U8">
        <v>3010000</v>
      </c>
      <c r="V8">
        <v>92662238</v>
      </c>
      <c r="W8">
        <v>4510664970</v>
      </c>
      <c r="Y8" t="s">
        <v>62</v>
      </c>
      <c r="AD8" s="15">
        <v>44866</v>
      </c>
      <c r="AE8">
        <v>54459.39</v>
      </c>
      <c r="AF8" t="s">
        <v>64</v>
      </c>
      <c r="AG8">
        <v>0</v>
      </c>
      <c r="AK8">
        <v>54459.39</v>
      </c>
      <c r="AP8">
        <v>0</v>
      </c>
      <c r="AT8" t="s">
        <v>64</v>
      </c>
    </row>
    <row r="9" spans="1:46">
      <c r="AE9">
        <v>0</v>
      </c>
      <c r="AF9" t="s">
        <v>64</v>
      </c>
      <c r="AG9">
        <v>-813</v>
      </c>
      <c r="AH9" t="s">
        <v>65</v>
      </c>
      <c r="AK9">
        <v>0</v>
      </c>
      <c r="AT9" t="s">
        <v>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6"/>
  <sheetViews>
    <sheetView showGridLines="0" tabSelected="1" workbookViewId="0">
      <selection activeCell="J19" sqref="J19"/>
    </sheetView>
  </sheetViews>
  <sheetFormatPr defaultColWidth="8.85546875" defaultRowHeight="12.95"/>
  <cols>
    <col min="1" max="1" width="14.7109375" customWidth="1"/>
    <col min="2" max="2" width="12" customWidth="1"/>
    <col min="3" max="3" width="5.140625" customWidth="1"/>
    <col min="4" max="4" width="11" customWidth="1"/>
  </cols>
  <sheetData>
    <row r="1" spans="1:3" ht="12.95" customHeight="1">
      <c r="A1" s="4" t="s">
        <v>15</v>
      </c>
      <c r="B1" t="s">
        <v>70</v>
      </c>
    </row>
    <row r="3" spans="1:3" ht="12.95" customHeight="1">
      <c r="A3" s="4" t="s">
        <v>71</v>
      </c>
    </row>
    <row r="4" spans="1:3" ht="12.95" customHeight="1">
      <c r="A4" s="4" t="s">
        <v>32</v>
      </c>
      <c r="B4" s="4" t="s">
        <v>14</v>
      </c>
      <c r="C4" t="s">
        <v>72</v>
      </c>
    </row>
    <row r="5" spans="1:3" ht="12.95" customHeight="1">
      <c r="A5" t="s">
        <v>70</v>
      </c>
      <c r="B5" t="s">
        <v>70</v>
      </c>
      <c r="C5" s="2"/>
    </row>
    <row r="6" spans="1:3" ht="12.95" customHeight="1">
      <c r="A6" t="s">
        <v>73</v>
      </c>
      <c r="C6" s="2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"/>
  <sheetViews>
    <sheetView workbookViewId="0"/>
  </sheetViews>
  <sheetFormatPr defaultRowHeight="15"/>
  <sheetData>
    <row r="1" spans="1:28">
      <c r="A1" s="14" t="s">
        <v>74</v>
      </c>
      <c r="B1" s="14" t="s">
        <v>75</v>
      </c>
      <c r="C1" s="14" t="s">
        <v>76</v>
      </c>
      <c r="D1" s="14" t="s">
        <v>77</v>
      </c>
      <c r="E1" s="14" t="s">
        <v>78</v>
      </c>
      <c r="F1" s="14" t="s">
        <v>79</v>
      </c>
      <c r="G1" s="14" t="s">
        <v>80</v>
      </c>
      <c r="H1" s="14" t="s">
        <v>81</v>
      </c>
      <c r="I1" s="14" t="s">
        <v>45</v>
      </c>
      <c r="J1" s="14" t="s">
        <v>82</v>
      </c>
      <c r="K1" s="14" t="s">
        <v>24</v>
      </c>
      <c r="L1" s="14" t="s">
        <v>83</v>
      </c>
      <c r="M1" s="14" t="s">
        <v>84</v>
      </c>
      <c r="N1" s="14" t="s">
        <v>85</v>
      </c>
      <c r="O1" s="14" t="s">
        <v>86</v>
      </c>
      <c r="P1" s="14" t="s">
        <v>87</v>
      </c>
      <c r="Q1" s="14" t="s">
        <v>88</v>
      </c>
      <c r="R1" s="14" t="s">
        <v>41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55</v>
      </c>
      <c r="Y1" s="14" t="s">
        <v>94</v>
      </c>
      <c r="Z1" s="14" t="s">
        <v>95</v>
      </c>
      <c r="AA1" s="14" t="s">
        <v>96</v>
      </c>
      <c r="AB1" s="14" t="s">
        <v>43</v>
      </c>
    </row>
    <row r="2" spans="1:28">
      <c r="A2">
        <v>4100</v>
      </c>
      <c r="B2" t="s">
        <v>97</v>
      </c>
      <c r="C2">
        <v>5271</v>
      </c>
      <c r="D2" t="s">
        <v>98</v>
      </c>
      <c r="E2">
        <v>4510664970</v>
      </c>
      <c r="F2">
        <v>20</v>
      </c>
      <c r="H2" s="15">
        <v>44853</v>
      </c>
      <c r="I2" t="s">
        <v>99</v>
      </c>
      <c r="J2" t="s">
        <v>100</v>
      </c>
      <c r="K2">
        <v>3300000002</v>
      </c>
      <c r="L2">
        <v>100</v>
      </c>
      <c r="M2">
        <v>100</v>
      </c>
      <c r="O2">
        <v>5300097921</v>
      </c>
      <c r="P2">
        <v>400</v>
      </c>
      <c r="Q2" t="s">
        <v>65</v>
      </c>
      <c r="R2" t="s">
        <v>64</v>
      </c>
      <c r="S2">
        <v>91.51</v>
      </c>
      <c r="T2">
        <v>1</v>
      </c>
      <c r="U2" t="s">
        <v>65</v>
      </c>
      <c r="V2">
        <v>7940</v>
      </c>
      <c r="W2" t="s">
        <v>101</v>
      </c>
      <c r="X2" t="s">
        <v>102</v>
      </c>
      <c r="Y2" t="s">
        <v>102</v>
      </c>
      <c r="Z2">
        <v>5176944.9400000004</v>
      </c>
      <c r="AA2">
        <v>1000</v>
      </c>
      <c r="AB2" t="s">
        <v>65</v>
      </c>
    </row>
    <row r="3" spans="1:28">
      <c r="A3">
        <v>4100</v>
      </c>
      <c r="B3" t="s">
        <v>97</v>
      </c>
      <c r="C3">
        <v>5271</v>
      </c>
      <c r="D3" t="s">
        <v>98</v>
      </c>
      <c r="E3">
        <v>4510664970</v>
      </c>
      <c r="F3">
        <v>10</v>
      </c>
      <c r="H3" s="15">
        <v>44853</v>
      </c>
      <c r="I3" t="s">
        <v>99</v>
      </c>
      <c r="J3" t="s">
        <v>100</v>
      </c>
      <c r="K3">
        <v>4201008438</v>
      </c>
      <c r="L3">
        <v>100</v>
      </c>
      <c r="M3">
        <v>100</v>
      </c>
      <c r="O3">
        <v>5300114649</v>
      </c>
      <c r="P3">
        <v>288</v>
      </c>
      <c r="Q3" t="s">
        <v>65</v>
      </c>
      <c r="R3" t="s">
        <v>64</v>
      </c>
      <c r="S3">
        <v>22.28</v>
      </c>
      <c r="T3">
        <v>1</v>
      </c>
      <c r="U3" t="s">
        <v>65</v>
      </c>
      <c r="V3">
        <v>7940</v>
      </c>
      <c r="W3" t="s">
        <v>101</v>
      </c>
      <c r="X3" t="s">
        <v>102</v>
      </c>
      <c r="Y3" t="s">
        <v>102</v>
      </c>
      <c r="Z3">
        <v>1289428.32</v>
      </c>
      <c r="AA3">
        <v>1000</v>
      </c>
      <c r="AB3" t="s">
        <v>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5422223578601"/>
  </sheetPr>
  <dimension ref="A1:K6"/>
  <sheetViews>
    <sheetView showGridLines="0" workbookViewId="0">
      <selection activeCell="F6" sqref="A2:F6"/>
    </sheetView>
  </sheetViews>
  <sheetFormatPr defaultColWidth="8.85546875" defaultRowHeight="12.95"/>
  <cols>
    <col min="1" max="1" width="15.28515625" customWidth="1"/>
    <col min="2" max="2" width="10.7109375" customWidth="1"/>
    <col min="3" max="3" width="5.28515625" customWidth="1"/>
    <col min="11" max="11" width="9.7109375" customWidth="1"/>
  </cols>
  <sheetData>
    <row r="1" spans="1:11" ht="15" customHeight="1">
      <c r="A1" s="1" t="s">
        <v>103</v>
      </c>
      <c r="B1" s="16" t="s">
        <v>24</v>
      </c>
      <c r="C1" s="16" t="s">
        <v>23</v>
      </c>
      <c r="D1" s="16" t="s">
        <v>88</v>
      </c>
      <c r="E1" s="16" t="s">
        <v>41</v>
      </c>
      <c r="F1" s="16" t="s">
        <v>89</v>
      </c>
      <c r="K1" s="1" t="s">
        <v>104</v>
      </c>
    </row>
    <row r="2" spans="1:11" ht="12.95" customHeight="1">
      <c r="K2" t="s">
        <v>102</v>
      </c>
    </row>
    <row r="3" spans="1:11" ht="12.95" customHeight="1">
      <c r="K3" t="s">
        <v>105</v>
      </c>
    </row>
    <row r="6" spans="1:11" ht="12.95" customHeight="1">
      <c r="B6" s="17"/>
      <c r="C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2:Q44"/>
  <sheetViews>
    <sheetView showGridLines="0" topLeftCell="A23" workbookViewId="0">
      <selection activeCell="G41" sqref="G41"/>
    </sheetView>
  </sheetViews>
  <sheetFormatPr defaultColWidth="8.7109375" defaultRowHeight="12.95"/>
  <cols>
    <col min="1" max="7" width="8.7109375" customWidth="1"/>
    <col min="8" max="8" width="11.140625" customWidth="1"/>
    <col min="9" max="9" width="8.7109375" customWidth="1"/>
    <col min="10" max="10" width="22.28515625" customWidth="1"/>
    <col min="11" max="11" width="11" customWidth="1"/>
    <col min="12" max="12" width="12" customWidth="1"/>
    <col min="13" max="13" width="11.5703125" customWidth="1"/>
    <col min="14" max="14" width="14.7109375" customWidth="1"/>
    <col min="15" max="15" width="8.7109375" customWidth="1"/>
  </cols>
  <sheetData>
    <row r="2" spans="1:15" ht="12.95" customHeight="1">
      <c r="A2" s="9" t="s">
        <v>106</v>
      </c>
    </row>
    <row r="3" spans="1:15" ht="12.95" customHeight="1">
      <c r="A3" t="s">
        <v>107</v>
      </c>
    </row>
    <row r="8" spans="1:15" ht="15" customHeight="1">
      <c r="A8" s="6" t="s">
        <v>108</v>
      </c>
    </row>
    <row r="10" spans="1:15" ht="15" customHeight="1">
      <c r="I10" s="6" t="s">
        <v>109</v>
      </c>
      <c r="N10" s="6" t="s">
        <v>110</v>
      </c>
    </row>
    <row r="11" spans="1:15" ht="12.95" customHeight="1">
      <c r="H11" s="7" t="s">
        <v>111</v>
      </c>
      <c r="M11" t="s">
        <v>112</v>
      </c>
    </row>
    <row r="12" spans="1:15" ht="12.95" customHeight="1">
      <c r="I12" t="s">
        <v>113</v>
      </c>
      <c r="J12" t="s">
        <v>114</v>
      </c>
      <c r="N12" t="s">
        <v>115</v>
      </c>
      <c r="O12" t="s">
        <v>116</v>
      </c>
    </row>
    <row r="13" spans="1:15" ht="12.95" customHeight="1">
      <c r="I13" t="s">
        <v>117</v>
      </c>
      <c r="J13" t="s">
        <v>118</v>
      </c>
      <c r="N13" t="s">
        <v>119</v>
      </c>
      <c r="O13" t="s">
        <v>120</v>
      </c>
    </row>
    <row r="14" spans="1:15" ht="12.95" customHeight="1">
      <c r="I14" t="s">
        <v>121</v>
      </c>
      <c r="J14" t="s">
        <v>122</v>
      </c>
    </row>
    <row r="17" spans="1:17" ht="15" customHeight="1">
      <c r="I17" s="6" t="s">
        <v>123</v>
      </c>
      <c r="N17" s="6" t="s">
        <v>123</v>
      </c>
    </row>
    <row r="18" spans="1:17" ht="15" customHeight="1">
      <c r="H18" t="s">
        <v>124</v>
      </c>
      <c r="I18" t="s">
        <v>125</v>
      </c>
      <c r="K18" t="s">
        <v>126</v>
      </c>
      <c r="M18" t="s">
        <v>124</v>
      </c>
      <c r="N18" s="8" t="s">
        <v>127</v>
      </c>
      <c r="Q18" t="s">
        <v>128</v>
      </c>
    </row>
    <row r="19" spans="1:17" ht="12.95" customHeight="1">
      <c r="H19" t="s">
        <v>129</v>
      </c>
      <c r="I19" t="s">
        <v>130</v>
      </c>
      <c r="K19" t="s">
        <v>131</v>
      </c>
      <c r="M19" t="s">
        <v>132</v>
      </c>
      <c r="N19" t="s">
        <v>133</v>
      </c>
      <c r="Q19" t="s">
        <v>134</v>
      </c>
    </row>
    <row r="20" spans="1:17" ht="15" customHeight="1">
      <c r="H20" t="s">
        <v>132</v>
      </c>
      <c r="I20" s="8" t="s">
        <v>127</v>
      </c>
      <c r="K20" t="s">
        <v>128</v>
      </c>
      <c r="M20" t="s">
        <v>129</v>
      </c>
      <c r="N20" t="s">
        <v>130</v>
      </c>
      <c r="Q20" t="s">
        <v>135</v>
      </c>
    </row>
    <row r="23" spans="1:17" ht="12.95" customHeight="1">
      <c r="H23" t="s">
        <v>136</v>
      </c>
    </row>
    <row r="25" spans="1:17" ht="15" customHeight="1">
      <c r="I25" s="6" t="s">
        <v>123</v>
      </c>
    </row>
    <row r="26" spans="1:17" ht="12.95" customHeight="1">
      <c r="H26" t="s">
        <v>124</v>
      </c>
      <c r="I26" t="s">
        <v>125</v>
      </c>
      <c r="K26" t="s">
        <v>126</v>
      </c>
    </row>
    <row r="27" spans="1:17" ht="12.95" customHeight="1">
      <c r="H27" t="s">
        <v>129</v>
      </c>
      <c r="I27" t="s">
        <v>130</v>
      </c>
      <c r="K27" t="s">
        <v>135</v>
      </c>
    </row>
    <row r="28" spans="1:17" ht="12.95" customHeight="1">
      <c r="H28" t="s">
        <v>132</v>
      </c>
      <c r="I28" t="s">
        <v>133</v>
      </c>
      <c r="K28" t="s">
        <v>134</v>
      </c>
    </row>
    <row r="31" spans="1:17" ht="15" customHeight="1">
      <c r="A31" s="6"/>
    </row>
    <row r="32" spans="1:17" ht="12.95" customHeight="1">
      <c r="H32" s="9" t="s">
        <v>137</v>
      </c>
    </row>
    <row r="34" spans="8:8" ht="15" customHeight="1">
      <c r="H34" s="12" t="s">
        <v>138</v>
      </c>
    </row>
    <row r="35" spans="8:8" ht="15" customHeight="1">
      <c r="H35" s="12" t="s">
        <v>139</v>
      </c>
    </row>
    <row r="36" spans="8:8" ht="15" customHeight="1">
      <c r="H36" s="12"/>
    </row>
    <row r="39" spans="8:8" ht="12.95" customHeight="1"/>
    <row r="40" spans="8:8" ht="12.95" customHeight="1"/>
    <row r="43" spans="8:8" ht="12.95" customHeight="1"/>
    <row r="44" spans="8:8" ht="12.95" customHeight="1"/>
  </sheetData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I15"/>
  <sheetViews>
    <sheetView showGridLines="0" workbookViewId="0">
      <selection activeCell="E19" sqref="E19"/>
    </sheetView>
  </sheetViews>
  <sheetFormatPr defaultColWidth="8.85546875" defaultRowHeight="12.95"/>
  <cols>
    <col min="1" max="1" width="9.5703125" customWidth="1"/>
    <col min="2" max="2" width="25.7109375" customWidth="1"/>
    <col min="3" max="3" width="29" customWidth="1"/>
    <col min="4" max="4" width="19.5703125" customWidth="1"/>
    <col min="5" max="5" width="40.7109375" customWidth="1"/>
    <col min="6" max="6" width="16.140625" customWidth="1"/>
  </cols>
  <sheetData>
    <row r="1" spans="1:9" ht="15.95" customHeight="1">
      <c r="A1" s="18" t="s">
        <v>140</v>
      </c>
      <c r="B1" s="18" t="s">
        <v>50</v>
      </c>
      <c r="C1" s="18" t="s">
        <v>141</v>
      </c>
      <c r="D1" s="18" t="s">
        <v>142</v>
      </c>
      <c r="E1" s="18" t="s">
        <v>143</v>
      </c>
      <c r="F1" s="18" t="s">
        <v>144</v>
      </c>
    </row>
    <row r="2" spans="1:9" ht="15.95" customHeight="1">
      <c r="A2" s="19">
        <v>7900</v>
      </c>
      <c r="B2" s="20" t="s">
        <v>145</v>
      </c>
      <c r="C2" s="20" t="s">
        <v>146</v>
      </c>
      <c r="D2" s="21">
        <v>63009100</v>
      </c>
      <c r="E2" s="21" t="s">
        <v>147</v>
      </c>
      <c r="F2" s="4" t="s">
        <v>148</v>
      </c>
    </row>
    <row r="3" spans="1:9" ht="15.95" customHeight="1">
      <c r="A3" s="19">
        <v>7905</v>
      </c>
      <c r="B3" s="20" t="s">
        <v>149</v>
      </c>
      <c r="C3" s="20" t="s">
        <v>146</v>
      </c>
      <c r="D3" s="21">
        <v>63003510</v>
      </c>
      <c r="E3" s="21" t="s">
        <v>150</v>
      </c>
      <c r="I3" s="21">
        <v>63009100</v>
      </c>
    </row>
    <row r="4" spans="1:9" ht="15.95" customHeight="1">
      <c r="A4" s="19">
        <v>7910</v>
      </c>
      <c r="B4" s="20" t="s">
        <v>151</v>
      </c>
      <c r="C4" s="20" t="s">
        <v>146</v>
      </c>
      <c r="D4" s="21">
        <v>63009100</v>
      </c>
      <c r="E4" s="21" t="s">
        <v>147</v>
      </c>
      <c r="I4" s="21">
        <v>63003510</v>
      </c>
    </row>
    <row r="5" spans="1:9" ht="15.95" customHeight="1">
      <c r="A5" s="19">
        <v>7915</v>
      </c>
      <c r="B5" s="20" t="s">
        <v>152</v>
      </c>
      <c r="C5" s="20" t="s">
        <v>146</v>
      </c>
      <c r="D5" s="21">
        <v>63003510</v>
      </c>
      <c r="E5" s="21" t="s">
        <v>150</v>
      </c>
      <c r="I5" s="21">
        <v>63009150</v>
      </c>
    </row>
    <row r="6" spans="1:9" ht="15.95" customHeight="1">
      <c r="A6" s="19">
        <v>7917</v>
      </c>
      <c r="B6" s="20" t="s">
        <v>153</v>
      </c>
      <c r="C6" s="20" t="s">
        <v>146</v>
      </c>
      <c r="D6" s="21">
        <v>63009100</v>
      </c>
      <c r="E6" s="21" t="s">
        <v>147</v>
      </c>
      <c r="I6" s="21">
        <v>63004510</v>
      </c>
    </row>
    <row r="7" spans="1:9" ht="15.95" customHeight="1">
      <c r="A7" s="19">
        <v>7918</v>
      </c>
      <c r="B7" s="20" t="s">
        <v>154</v>
      </c>
      <c r="C7" s="20" t="s">
        <v>146</v>
      </c>
      <c r="D7" s="21">
        <v>63003510</v>
      </c>
      <c r="E7" s="21" t="s">
        <v>150</v>
      </c>
      <c r="I7" s="21">
        <v>63001510</v>
      </c>
    </row>
    <row r="8" spans="1:9" ht="15.95" customHeight="1">
      <c r="A8" s="19">
        <v>7920</v>
      </c>
      <c r="B8" s="20" t="s">
        <v>155</v>
      </c>
      <c r="C8" s="20" t="s">
        <v>156</v>
      </c>
      <c r="D8" s="21">
        <v>63009150</v>
      </c>
      <c r="E8" s="21" t="s">
        <v>157</v>
      </c>
    </row>
    <row r="9" spans="1:9" ht="15.95" customHeight="1">
      <c r="A9" s="19">
        <v>7940</v>
      </c>
      <c r="B9" s="20" t="s">
        <v>158</v>
      </c>
      <c r="C9" s="20" t="s">
        <v>156</v>
      </c>
      <c r="D9" s="21">
        <v>63004510</v>
      </c>
      <c r="E9" s="21" t="s">
        <v>159</v>
      </c>
    </row>
    <row r="10" spans="1:9" ht="15.95" customHeight="1">
      <c r="A10" s="19">
        <v>7941</v>
      </c>
      <c r="B10" s="20" t="s">
        <v>160</v>
      </c>
      <c r="C10" s="20" t="s">
        <v>156</v>
      </c>
      <c r="D10" s="21">
        <v>63004510</v>
      </c>
      <c r="E10" s="21" t="s">
        <v>159</v>
      </c>
    </row>
    <row r="11" spans="1:9" ht="17.100000000000001" customHeight="1">
      <c r="A11" s="22">
        <v>7950</v>
      </c>
      <c r="B11" s="23" t="s">
        <v>161</v>
      </c>
      <c r="C11" s="23" t="s">
        <v>156</v>
      </c>
      <c r="D11" s="21">
        <v>63004510</v>
      </c>
      <c r="E11" s="21" t="s">
        <v>159</v>
      </c>
    </row>
    <row r="12" spans="1:9" ht="17.100000000000001" customHeight="1">
      <c r="A12" s="22">
        <v>7951</v>
      </c>
      <c r="B12" s="23" t="s">
        <v>162</v>
      </c>
      <c r="C12" s="23" t="s">
        <v>156</v>
      </c>
      <c r="D12" s="21">
        <v>63009150</v>
      </c>
      <c r="E12" s="21" t="s">
        <v>157</v>
      </c>
    </row>
    <row r="13" spans="1:9" ht="15.95" customHeight="1">
      <c r="A13" s="22">
        <v>3010</v>
      </c>
      <c r="B13" s="21" t="s">
        <v>163</v>
      </c>
      <c r="C13" s="21" t="s">
        <v>164</v>
      </c>
      <c r="D13" s="21">
        <v>63001510</v>
      </c>
      <c r="E13" s="21" t="s">
        <v>165</v>
      </c>
    </row>
    <row r="14" spans="1:9" ht="17.100000000000001" customHeight="1">
      <c r="A14" s="22">
        <v>7945</v>
      </c>
      <c r="B14" s="21" t="s">
        <v>166</v>
      </c>
      <c r="C14" s="23" t="s">
        <v>156</v>
      </c>
      <c r="D14" s="21">
        <v>63004510</v>
      </c>
      <c r="E14" s="21" t="s">
        <v>159</v>
      </c>
    </row>
    <row r="15" spans="1:9" ht="17.100000000000001" customHeight="1">
      <c r="A15" s="24" t="s">
        <v>167</v>
      </c>
      <c r="B15" s="23" t="s">
        <v>168</v>
      </c>
      <c r="C15" s="23" t="s">
        <v>168</v>
      </c>
      <c r="D15" s="21">
        <v>63001010</v>
      </c>
      <c r="E15" s="21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H10"/>
  <sheetViews>
    <sheetView showGridLines="0" workbookViewId="0">
      <selection activeCell="C3" sqref="C2:C7"/>
    </sheetView>
  </sheetViews>
  <sheetFormatPr defaultColWidth="8.85546875" defaultRowHeight="12.95"/>
  <cols>
    <col min="1" max="1" width="28.85546875" customWidth="1"/>
    <col min="2" max="2" width="23.85546875" customWidth="1"/>
    <col min="3" max="4" width="12.85546875" customWidth="1"/>
    <col min="5" max="5" width="7.7109375" customWidth="1"/>
    <col min="6" max="6" width="10.7109375" customWidth="1"/>
    <col min="7" max="7" width="14.28515625" customWidth="1"/>
    <col min="8" max="8" width="5.140625" customWidth="1"/>
  </cols>
  <sheetData>
    <row r="1" spans="1:8" ht="12.95" customHeight="1">
      <c r="A1" s="4" t="s">
        <v>170</v>
      </c>
      <c r="B1" s="4" t="s">
        <v>171</v>
      </c>
      <c r="C1" s="4" t="s">
        <v>172</v>
      </c>
      <c r="D1" s="4" t="s">
        <v>24</v>
      </c>
      <c r="E1" s="4" t="s">
        <v>173</v>
      </c>
      <c r="F1" s="4" t="s">
        <v>42</v>
      </c>
      <c r="G1" s="4" t="s">
        <v>174</v>
      </c>
      <c r="H1" t="s">
        <v>72</v>
      </c>
    </row>
    <row r="2" spans="1:8" ht="12.95" customHeight="1">
      <c r="A2" t="s">
        <v>175</v>
      </c>
      <c r="B2" t="s">
        <v>176</v>
      </c>
      <c r="C2" t="s">
        <v>70</v>
      </c>
      <c r="D2" t="s">
        <v>70</v>
      </c>
      <c r="E2" t="s">
        <v>70</v>
      </c>
      <c r="F2" s="11" t="s">
        <v>70</v>
      </c>
      <c r="G2" t="s">
        <v>70</v>
      </c>
      <c r="H2" s="5">
        <v>0</v>
      </c>
    </row>
    <row r="3" spans="1:8" ht="12.95" customHeight="1">
      <c r="A3" t="s">
        <v>175</v>
      </c>
      <c r="B3" t="s">
        <v>177</v>
      </c>
      <c r="C3" t="s">
        <v>70</v>
      </c>
      <c r="D3" t="s">
        <v>70</v>
      </c>
      <c r="E3" t="s">
        <v>70</v>
      </c>
      <c r="F3" s="11" t="s">
        <v>70</v>
      </c>
      <c r="G3" t="s">
        <v>70</v>
      </c>
      <c r="H3" s="5">
        <v>0</v>
      </c>
    </row>
    <row r="4" spans="1:8" ht="12.95" customHeight="1">
      <c r="A4" t="s">
        <v>175</v>
      </c>
      <c r="B4" t="s">
        <v>178</v>
      </c>
      <c r="C4" t="s">
        <v>70</v>
      </c>
      <c r="D4" t="s">
        <v>70</v>
      </c>
      <c r="E4" t="s">
        <v>70</v>
      </c>
      <c r="F4" s="11" t="s">
        <v>70</v>
      </c>
      <c r="G4" t="s">
        <v>70</v>
      </c>
      <c r="H4" s="5">
        <v>0</v>
      </c>
    </row>
    <row r="5" spans="1:8" ht="12.95" customHeight="1">
      <c r="A5" t="s">
        <v>70</v>
      </c>
      <c r="B5" t="s">
        <v>176</v>
      </c>
      <c r="C5" t="s">
        <v>70</v>
      </c>
      <c r="D5" t="s">
        <v>70</v>
      </c>
      <c r="E5" t="s">
        <v>70</v>
      </c>
      <c r="F5" s="11" t="s">
        <v>70</v>
      </c>
      <c r="G5" t="s">
        <v>70</v>
      </c>
      <c r="H5" s="5"/>
    </row>
    <row r="6" spans="1:8" ht="12.95" customHeight="1">
      <c r="A6" t="s">
        <v>70</v>
      </c>
      <c r="B6" t="s">
        <v>177</v>
      </c>
      <c r="C6" t="s">
        <v>70</v>
      </c>
      <c r="D6" t="s">
        <v>70</v>
      </c>
      <c r="E6" t="s">
        <v>70</v>
      </c>
      <c r="F6" s="11" t="s">
        <v>70</v>
      </c>
      <c r="G6" t="s">
        <v>70</v>
      </c>
      <c r="H6" s="5"/>
    </row>
    <row r="7" spans="1:8" ht="12.95" customHeight="1">
      <c r="A7" t="s">
        <v>70</v>
      </c>
      <c r="B7" t="s">
        <v>178</v>
      </c>
      <c r="C7" t="s">
        <v>70</v>
      </c>
      <c r="D7" t="s">
        <v>70</v>
      </c>
      <c r="E7" t="s">
        <v>70</v>
      </c>
      <c r="F7" s="11" t="s">
        <v>70</v>
      </c>
      <c r="G7" t="s">
        <v>70</v>
      </c>
      <c r="H7" s="5"/>
    </row>
    <row r="8" spans="1:8" ht="12.95" customHeight="1">
      <c r="A8" t="s">
        <v>179</v>
      </c>
      <c r="H8" s="5">
        <v>0</v>
      </c>
    </row>
    <row r="9" spans="1:8" ht="12.95" customHeight="1">
      <c r="A9" t="s">
        <v>180</v>
      </c>
      <c r="H9" s="5">
        <v>0</v>
      </c>
    </row>
    <row r="10" spans="1:8" ht="12.95" customHeight="1">
      <c r="A10" t="s">
        <v>181</v>
      </c>
      <c r="H1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/>
  <cp:revision>1</cp:revision>
  <dcterms:created xsi:type="dcterms:W3CDTF">2021-09-20T20:24:30Z</dcterms:created>
  <dcterms:modified xsi:type="dcterms:W3CDTF">2024-03-12T16:22:46Z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0x0101004E722A646E134C43B095594155A3EBA3</vt:lpwstr>
  </property>
  <property fmtid="{D5CDD505-2E9C-101B-9397-08002B2CF9AE}" pid="3" name="MediaServiceImageTags">
    <vt:lpwstr/>
  </property>
</Properties>
</file>