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<sst xmlns="http://schemas.openxmlformats.org/spreadsheetml/2006/main" count="307" uniqueCount="39">
  <si>
    <t>MACRO is STAINED</t>
  </si>
  <si>
    <t>So many little guys in egregia samples omg</t>
  </si>
  <si>
    <t>Egregia samples super clumpy, may be underestimated</t>
  </si>
  <si>
    <t>Controls</t>
  </si>
  <si>
    <t>4,8,2</t>
  </si>
  <si>
    <t>Trial</t>
  </si>
  <si>
    <t>Dish</t>
  </si>
  <si>
    <t xml:space="preserve">Section </t>
  </si>
  <si>
    <t>Macro Spores Settles</t>
  </si>
  <si>
    <t>Egregia Spores Settled</t>
  </si>
  <si>
    <t>Totals</t>
  </si>
  <si>
    <t>I1</t>
  </si>
  <si>
    <t>5,3,12</t>
  </si>
  <si>
    <t>NA</t>
  </si>
  <si>
    <t>I2</t>
  </si>
  <si>
    <t>6,11,9</t>
  </si>
  <si>
    <t>I3</t>
  </si>
  <si>
    <t>1,7,10</t>
  </si>
  <si>
    <t>Egregia Eggs</t>
  </si>
  <si>
    <t>Macro Eggs</t>
  </si>
  <si>
    <t>Egregia Sporophytes</t>
  </si>
  <si>
    <t>Macro Sporophytes</t>
  </si>
  <si>
    <t>Clumpy</t>
  </si>
  <si>
    <t>Section</t>
  </si>
  <si>
    <t xml:space="preserve"> </t>
  </si>
  <si>
    <t>confused about the dye? In monoculture, Egregia has much more mature sporophytes, but in polyculture it looks like macro with the dye?</t>
  </si>
  <si>
    <t>The dye may be failing</t>
  </si>
  <si>
    <t>The fluoresncence shows macro, but i think theyre egregia</t>
  </si>
  <si>
    <t>EE</t>
  </si>
  <si>
    <t>ME</t>
  </si>
  <si>
    <t>MS</t>
  </si>
  <si>
    <t>ES</t>
  </si>
  <si>
    <t>Light Level</t>
  </si>
  <si>
    <t>Dark</t>
  </si>
  <si>
    <t>Low</t>
  </si>
  <si>
    <t>Medium</t>
  </si>
  <si>
    <t>High</t>
  </si>
  <si>
    <t>No Competition (Monoculture)</t>
  </si>
  <si>
    <t>Competition (Polyculture)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</si>
</sst>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i/>
      <color theme="1"/>
      <name val="Comic Sans MS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1">
    <border/>
    <border>
      <right style="thick">
        <color rgb="FF000000"/>
      </righ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horizontal="right" readingOrder="0" vertical="bottom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right" readingOrder="0" vertical="bottom"/>
    </xf>
    <xf borderId="1" fillId="2" fontId="3" numFmtId="0" xfId="0" applyAlignment="1" applyBorder="1" applyFont="1">
      <alignment horizontal="right" vertical="bottom"/>
    </xf>
    <xf borderId="0" fillId="3" fontId="1" numFmtId="0" xfId="0" applyAlignment="1" applyFill="1" applyFont="1">
      <alignment readingOrder="0"/>
    </xf>
    <xf borderId="2" fillId="3" fontId="4" numFmtId="0" xfId="0" applyAlignment="1" applyBorder="1" applyFont="1">
      <alignment readingOrder="0"/>
    </xf>
    <xf borderId="3" fillId="3" fontId="3" numFmtId="0" xfId="0" applyAlignment="1" applyBorder="1" applyFont="1">
      <alignment horizontal="right" vertical="bottom"/>
    </xf>
    <xf borderId="2" fillId="3" fontId="1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1" fillId="4" fontId="3" numFmtId="0" xfId="0" applyAlignment="1" applyBorder="1" applyFont="1">
      <alignment horizontal="right" vertical="bottom"/>
    </xf>
    <xf borderId="0" fillId="4" fontId="1" numFmtId="0" xfId="0" applyAlignment="1" applyFont="1">
      <alignment readingOrder="0"/>
    </xf>
    <xf borderId="2" fillId="4" fontId="4" numFmtId="0" xfId="0" applyAlignment="1" applyBorder="1" applyFont="1">
      <alignment readingOrder="0"/>
    </xf>
    <xf borderId="3" fillId="4" fontId="3" numFmtId="0" xfId="0" applyAlignment="1" applyBorder="1" applyFont="1">
      <alignment horizontal="right" vertical="bottom"/>
    </xf>
    <xf borderId="2" fillId="4" fontId="1" numFmtId="0" xfId="0" applyAlignment="1" applyBorder="1" applyFont="1">
      <alignment readingOrder="0"/>
    </xf>
    <xf borderId="0" fillId="5" fontId="4" numFmtId="0" xfId="0" applyAlignment="1" applyFill="1" applyFont="1">
      <alignment readingOrder="0"/>
    </xf>
    <xf borderId="1" fillId="5" fontId="3" numFmtId="0" xfId="0" applyAlignment="1" applyBorder="1" applyFont="1">
      <alignment horizontal="right" vertical="bottom"/>
    </xf>
    <xf borderId="0" fillId="5" fontId="1" numFmtId="0" xfId="0" applyAlignment="1" applyFont="1">
      <alignment readingOrder="0"/>
    </xf>
    <xf borderId="4" fillId="5" fontId="4" numFmtId="0" xfId="0" applyAlignment="1" applyBorder="1" applyFont="1">
      <alignment readingOrder="0"/>
    </xf>
    <xf borderId="5" fillId="5" fontId="3" numFmtId="0" xfId="0" applyAlignment="1" applyBorder="1" applyFont="1">
      <alignment horizontal="right" vertical="bottom"/>
    </xf>
    <xf borderId="4" fillId="5" fontId="1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1" fillId="3" fontId="3" numFmtId="0" xfId="0" applyAlignment="1" applyBorder="1" applyFont="1">
      <alignment horizontal="right" vertical="bottom"/>
    </xf>
    <xf borderId="0" fillId="3" fontId="1" numFmtId="0" xfId="0" applyFont="1"/>
    <xf borderId="2" fillId="3" fontId="1" numFmtId="0" xfId="0" applyBorder="1" applyFont="1"/>
    <xf borderId="0" fillId="4" fontId="2" numFmtId="0" xfId="0" applyAlignment="1" applyFont="1">
      <alignment horizontal="right" vertical="bottom"/>
    </xf>
    <xf borderId="0" fillId="4" fontId="1" numFmtId="0" xfId="0" applyFont="1"/>
    <xf borderId="2" fillId="4" fontId="2" numFmtId="0" xfId="0" applyAlignment="1" applyBorder="1" applyFont="1">
      <alignment horizontal="right" vertical="bottom"/>
    </xf>
    <xf borderId="2" fillId="4" fontId="1" numFmtId="0" xfId="0" applyBorder="1" applyFont="1"/>
    <xf borderId="0" fillId="5" fontId="1" numFmtId="0" xfId="0" applyFont="1"/>
    <xf borderId="4" fillId="5" fontId="1" numFmtId="0" xfId="0" applyBorder="1" applyFont="1"/>
    <xf borderId="0" fillId="0" fontId="5" numFmtId="0" xfId="0" applyAlignment="1" applyFont="1">
      <alignment readingOrder="0"/>
    </xf>
    <xf borderId="0" fillId="4" fontId="2" numFmtId="0" xfId="0" applyAlignment="1" applyFont="1">
      <alignment horizontal="right" readingOrder="0" vertical="bottom"/>
    </xf>
    <xf borderId="6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right"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9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right" vertical="bottom"/>
    </xf>
    <xf borderId="8" fillId="4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8" fillId="4" fontId="2" numFmtId="0" xfId="0" applyAlignment="1" applyBorder="1" applyFont="1">
      <alignment horizontal="right" vertical="bottom"/>
    </xf>
    <xf borderId="0" fillId="4" fontId="2" numFmtId="0" xfId="0" applyAlignment="1" applyFont="1">
      <alignment readingOrder="0" vertical="bottom"/>
    </xf>
    <xf borderId="9" fillId="4" fontId="2" numFmtId="0" xfId="0" applyAlignment="1" applyBorder="1" applyFont="1">
      <alignment horizontal="right" vertical="bottom"/>
    </xf>
    <xf borderId="2" fillId="4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10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vertical="bottom"/>
    </xf>
    <xf borderId="7" fillId="3" fontId="2" numFmtId="0" xfId="0" applyAlignment="1" applyBorder="1" applyFont="1">
      <alignment horizontal="right" vertical="bottom"/>
    </xf>
    <xf borderId="0" fillId="4" fontId="2" numFmtId="0" xfId="0" applyAlignment="1" applyFont="1">
      <alignment vertical="bottom"/>
    </xf>
    <xf borderId="9" fillId="4" fontId="2" numFmtId="0" xfId="0" applyAlignment="1" applyBorder="1" applyFont="1">
      <alignment vertical="bottom"/>
    </xf>
    <xf borderId="8" fillId="5" fontId="2" numFmtId="0" xfId="0" applyAlignment="1" applyBorder="1" applyFont="1">
      <alignment horizontal="right" vertical="bottom"/>
    </xf>
    <xf borderId="0" fillId="5" fontId="2" numFmtId="0" xfId="0" applyAlignment="1" applyFont="1">
      <alignment vertical="bottom"/>
    </xf>
    <xf borderId="10" fillId="5" fontId="2" numFmtId="0" xfId="0" applyAlignment="1" applyBorder="1" applyFont="1">
      <alignment vertical="bottom"/>
    </xf>
    <xf borderId="7" fillId="3" fontId="2" numFmtId="0" xfId="0" applyAlignment="1" applyBorder="1" applyFont="1">
      <alignment horizontal="right" readingOrder="0" vertical="bottom"/>
    </xf>
    <xf borderId="7" fillId="3" fontId="2" numFmtId="0" xfId="0" applyAlignment="1" applyBorder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2" fillId="3" fontId="2" numFmtId="0" xfId="0" applyAlignment="1" applyBorder="1" applyFont="1">
      <alignment horizontal="right" readingOrder="0" vertical="bottom"/>
    </xf>
    <xf borderId="8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horizontal="right" readingOrder="0" vertical="bottom"/>
    </xf>
    <xf borderId="9" fillId="4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horizontal="right" readingOrder="0" vertical="bottom"/>
    </xf>
    <xf borderId="8" fillId="5" fontId="2" numFmtId="0" xfId="0" applyAlignment="1" applyBorder="1" applyFon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5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2" fillId="4" fontId="2" numFmtId="0" xfId="0" applyAlignment="1" applyBorder="1" applyFont="1">
      <alignment horizontal="right" vertical="bottom"/>
    </xf>
    <xf borderId="7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9" fillId="4" fontId="2" numFmtId="0" xfId="0" applyAlignment="1" applyBorder="1" applyFont="1">
      <alignment readingOrder="0" vertical="bottom"/>
    </xf>
    <xf borderId="8" fillId="5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>
        <v>44515.0</v>
      </c>
      <c r="C1" s="2" t="s">
        <v>0</v>
      </c>
      <c r="D1" s="2" t="s">
        <v>1</v>
      </c>
      <c r="E1" s="2" t="s">
        <v>2</v>
      </c>
    </row>
    <row r="2">
      <c r="I2" s="2" t="s">
        <v>3</v>
      </c>
      <c r="J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I3" s="2" t="s">
        <v>11</v>
      </c>
      <c r="J3" s="2" t="s">
        <v>12</v>
      </c>
    </row>
    <row r="4">
      <c r="A4" s="2">
        <v>1.0</v>
      </c>
      <c r="B4" s="2">
        <v>1.0</v>
      </c>
      <c r="C4" s="3">
        <v>1.0</v>
      </c>
      <c r="D4" s="2">
        <v>31.0</v>
      </c>
      <c r="E4" s="2" t="s">
        <v>13</v>
      </c>
      <c r="F4" s="2" t="s">
        <v>13</v>
      </c>
      <c r="I4" s="2" t="s">
        <v>14</v>
      </c>
      <c r="J4" s="2" t="s">
        <v>15</v>
      </c>
    </row>
    <row r="5">
      <c r="A5" s="2">
        <v>1.0</v>
      </c>
      <c r="B5" s="2">
        <v>1.0</v>
      </c>
      <c r="C5" s="3">
        <v>1.0</v>
      </c>
      <c r="D5" s="2">
        <v>32.0</v>
      </c>
      <c r="E5" s="2" t="s">
        <v>13</v>
      </c>
      <c r="F5" s="2" t="s">
        <v>13</v>
      </c>
      <c r="I5" s="2" t="s">
        <v>16</v>
      </c>
      <c r="J5" s="2" t="s">
        <v>17</v>
      </c>
    </row>
    <row r="6">
      <c r="A6" s="2">
        <v>1.0</v>
      </c>
      <c r="B6" s="2">
        <v>1.0</v>
      </c>
      <c r="C6" s="3">
        <v>1.0</v>
      </c>
      <c r="D6" s="2">
        <v>22.0</v>
      </c>
      <c r="E6" s="2" t="s">
        <v>13</v>
      </c>
      <c r="F6" s="2" t="s">
        <v>13</v>
      </c>
    </row>
    <row r="7">
      <c r="A7" s="2">
        <v>1.0</v>
      </c>
      <c r="B7" s="2">
        <v>1.0</v>
      </c>
      <c r="C7" s="3">
        <v>1.0</v>
      </c>
      <c r="D7" s="2">
        <v>35.0</v>
      </c>
      <c r="E7" s="2" t="s">
        <v>13</v>
      </c>
      <c r="F7" s="2" t="s">
        <v>13</v>
      </c>
    </row>
    <row r="8">
      <c r="A8" s="2">
        <v>1.0</v>
      </c>
      <c r="B8" s="2">
        <v>1.0</v>
      </c>
      <c r="C8" s="3">
        <v>1.0</v>
      </c>
      <c r="D8" s="2">
        <v>63.0</v>
      </c>
      <c r="E8" s="2" t="s">
        <v>13</v>
      </c>
      <c r="F8" s="2" t="s">
        <v>13</v>
      </c>
    </row>
    <row r="9">
      <c r="A9" s="2">
        <v>1.0</v>
      </c>
      <c r="B9" s="2">
        <v>1.0</v>
      </c>
      <c r="C9" s="3">
        <v>2.0</v>
      </c>
      <c r="D9" s="2" t="s">
        <v>13</v>
      </c>
      <c r="E9" s="2">
        <v>53.0</v>
      </c>
      <c r="F9" s="2" t="s">
        <v>13</v>
      </c>
    </row>
    <row r="10">
      <c r="A10" s="2">
        <v>1.0</v>
      </c>
      <c r="B10" s="2">
        <v>1.0</v>
      </c>
      <c r="C10" s="3">
        <v>2.0</v>
      </c>
      <c r="D10" s="2" t="s">
        <v>13</v>
      </c>
      <c r="E10" s="2">
        <v>37.0</v>
      </c>
      <c r="F10" s="2" t="s">
        <v>13</v>
      </c>
    </row>
    <row r="11">
      <c r="A11" s="2">
        <v>1.0</v>
      </c>
      <c r="B11" s="2">
        <v>1.0</v>
      </c>
      <c r="C11" s="3">
        <v>2.0</v>
      </c>
      <c r="D11" s="2" t="s">
        <v>13</v>
      </c>
      <c r="E11" s="2">
        <v>44.0</v>
      </c>
      <c r="F11" s="2" t="s">
        <v>13</v>
      </c>
    </row>
    <row r="12">
      <c r="A12" s="2">
        <v>1.0</v>
      </c>
      <c r="B12" s="2">
        <v>1.0</v>
      </c>
      <c r="C12" s="3">
        <v>2.0</v>
      </c>
      <c r="D12" s="2" t="s">
        <v>13</v>
      </c>
      <c r="E12" s="2">
        <v>45.0</v>
      </c>
      <c r="F12" s="2" t="s">
        <v>13</v>
      </c>
    </row>
    <row r="13">
      <c r="A13" s="2">
        <v>1.0</v>
      </c>
      <c r="B13" s="2">
        <v>1.0</v>
      </c>
      <c r="C13" s="3">
        <v>2.0</v>
      </c>
      <c r="D13" s="2" t="s">
        <v>13</v>
      </c>
      <c r="E13" s="2">
        <v>32.0</v>
      </c>
      <c r="F13" s="2" t="s">
        <v>13</v>
      </c>
    </row>
    <row r="14">
      <c r="A14" s="2">
        <v>1.0</v>
      </c>
      <c r="B14" s="2">
        <v>1.0</v>
      </c>
      <c r="C14" s="3">
        <v>3.0</v>
      </c>
      <c r="D14" s="2">
        <v>18.0</v>
      </c>
      <c r="E14" s="2">
        <v>4.0</v>
      </c>
      <c r="F14" s="2">
        <v>22.0</v>
      </c>
    </row>
    <row r="15">
      <c r="A15" s="2">
        <v>1.0</v>
      </c>
      <c r="B15" s="2">
        <v>1.0</v>
      </c>
      <c r="C15" s="3">
        <v>3.0</v>
      </c>
      <c r="D15" s="2">
        <v>14.0</v>
      </c>
      <c r="E15" s="2">
        <v>11.0</v>
      </c>
      <c r="F15" s="2">
        <v>25.0</v>
      </c>
    </row>
    <row r="16">
      <c r="A16" s="2">
        <v>1.0</v>
      </c>
      <c r="B16" s="2">
        <v>1.0</v>
      </c>
      <c r="C16" s="3">
        <v>3.0</v>
      </c>
      <c r="D16" s="2">
        <v>20.0</v>
      </c>
      <c r="E16" s="2">
        <v>22.0</v>
      </c>
      <c r="F16" s="2">
        <v>42.0</v>
      </c>
    </row>
    <row r="17">
      <c r="A17" s="2">
        <v>1.0</v>
      </c>
      <c r="B17" s="2">
        <v>1.0</v>
      </c>
      <c r="C17" s="3">
        <v>3.0</v>
      </c>
      <c r="D17" s="2">
        <v>17.0</v>
      </c>
      <c r="E17" s="4">
        <f>41-17</f>
        <v>24</v>
      </c>
      <c r="F17" s="2">
        <v>41.0</v>
      </c>
    </row>
    <row r="18">
      <c r="A18" s="2">
        <v>1.0</v>
      </c>
      <c r="B18" s="2">
        <v>2.0</v>
      </c>
      <c r="C18" s="3">
        <v>1.0</v>
      </c>
      <c r="D18" s="2">
        <v>33.0</v>
      </c>
      <c r="E18" s="2" t="s">
        <v>13</v>
      </c>
      <c r="F18" s="2" t="s">
        <v>13</v>
      </c>
    </row>
    <row r="19">
      <c r="A19" s="2">
        <v>1.0</v>
      </c>
      <c r="B19" s="2">
        <v>2.0</v>
      </c>
      <c r="C19" s="3">
        <v>1.0</v>
      </c>
      <c r="D19" s="2">
        <v>25.0</v>
      </c>
      <c r="E19" s="2" t="s">
        <v>13</v>
      </c>
      <c r="F19" s="2" t="s">
        <v>13</v>
      </c>
    </row>
    <row r="20">
      <c r="A20" s="2">
        <v>1.0</v>
      </c>
      <c r="B20" s="2">
        <v>2.0</v>
      </c>
      <c r="C20" s="3">
        <v>1.0</v>
      </c>
      <c r="D20" s="2">
        <v>55.0</v>
      </c>
      <c r="E20" s="2" t="s">
        <v>13</v>
      </c>
      <c r="F20" s="2" t="s">
        <v>13</v>
      </c>
    </row>
    <row r="21">
      <c r="A21" s="2">
        <v>1.0</v>
      </c>
      <c r="B21" s="2">
        <v>2.0</v>
      </c>
      <c r="C21" s="3">
        <v>1.0</v>
      </c>
      <c r="D21" s="2">
        <v>28.0</v>
      </c>
      <c r="E21" s="2" t="s">
        <v>13</v>
      </c>
      <c r="F21" s="2" t="s">
        <v>13</v>
      </c>
    </row>
    <row r="22">
      <c r="A22" s="2">
        <v>1.0</v>
      </c>
      <c r="B22" s="2">
        <v>2.0</v>
      </c>
      <c r="C22" s="3">
        <v>1.0</v>
      </c>
      <c r="D22" s="2">
        <v>68.0</v>
      </c>
      <c r="E22" s="2" t="s">
        <v>13</v>
      </c>
      <c r="F22" s="2" t="s">
        <v>13</v>
      </c>
    </row>
    <row r="23">
      <c r="A23" s="2">
        <v>1.0</v>
      </c>
      <c r="B23" s="2">
        <v>2.0</v>
      </c>
      <c r="C23" s="3">
        <v>2.0</v>
      </c>
      <c r="D23" s="2" t="s">
        <v>13</v>
      </c>
      <c r="E23" s="2">
        <v>30.0</v>
      </c>
      <c r="F23" s="2" t="s">
        <v>13</v>
      </c>
    </row>
    <row r="24">
      <c r="A24" s="2">
        <v>1.0</v>
      </c>
      <c r="B24" s="2">
        <v>2.0</v>
      </c>
      <c r="C24" s="3">
        <v>2.0</v>
      </c>
      <c r="D24" s="2" t="s">
        <v>13</v>
      </c>
      <c r="E24" s="2">
        <v>35.0</v>
      </c>
      <c r="F24" s="2" t="s">
        <v>13</v>
      </c>
    </row>
    <row r="25">
      <c r="A25" s="2">
        <v>1.0</v>
      </c>
      <c r="B25" s="2">
        <v>2.0</v>
      </c>
      <c r="C25" s="3">
        <v>2.0</v>
      </c>
      <c r="D25" s="2" t="s">
        <v>13</v>
      </c>
      <c r="E25" s="2">
        <v>31.0</v>
      </c>
      <c r="F25" s="2" t="s">
        <v>13</v>
      </c>
    </row>
    <row r="26">
      <c r="A26" s="2">
        <v>1.0</v>
      </c>
      <c r="B26" s="2">
        <v>2.0</v>
      </c>
      <c r="C26" s="3">
        <v>2.0</v>
      </c>
      <c r="D26" s="2" t="s">
        <v>13</v>
      </c>
      <c r="E26" s="2">
        <v>29.0</v>
      </c>
      <c r="F26" s="2" t="s">
        <v>13</v>
      </c>
    </row>
    <row r="27">
      <c r="A27" s="2">
        <v>1.0</v>
      </c>
      <c r="B27" s="2">
        <v>2.0</v>
      </c>
      <c r="C27" s="3">
        <v>2.0</v>
      </c>
      <c r="D27" s="2" t="s">
        <v>13</v>
      </c>
      <c r="E27" s="2">
        <v>21.0</v>
      </c>
      <c r="F27" s="2" t="s">
        <v>13</v>
      </c>
    </row>
    <row r="28">
      <c r="A28" s="2">
        <v>1.0</v>
      </c>
      <c r="B28" s="2">
        <v>2.0</v>
      </c>
      <c r="C28" s="3">
        <v>3.0</v>
      </c>
      <c r="D28" s="2">
        <v>20.0</v>
      </c>
      <c r="E28" s="2">
        <v>23.0</v>
      </c>
      <c r="F28" s="2">
        <v>43.0</v>
      </c>
    </row>
    <row r="29">
      <c r="A29" s="2">
        <v>1.0</v>
      </c>
      <c r="B29" s="2">
        <v>2.0</v>
      </c>
      <c r="C29" s="3">
        <v>3.0</v>
      </c>
      <c r="D29" s="2">
        <v>10.0</v>
      </c>
      <c r="E29" s="2">
        <v>11.0</v>
      </c>
      <c r="F29" s="2">
        <v>21.0</v>
      </c>
    </row>
    <row r="30">
      <c r="A30" s="2">
        <v>1.0</v>
      </c>
      <c r="B30" s="2">
        <v>2.0</v>
      </c>
      <c r="C30" s="3">
        <v>3.0</v>
      </c>
      <c r="D30" s="2">
        <v>12.0</v>
      </c>
      <c r="E30" s="4">
        <f>30-12</f>
        <v>18</v>
      </c>
      <c r="F30" s="2">
        <v>30.0</v>
      </c>
    </row>
    <row r="31">
      <c r="A31" s="2">
        <v>1.0</v>
      </c>
      <c r="B31" s="2">
        <v>2.0</v>
      </c>
      <c r="C31" s="3">
        <v>3.0</v>
      </c>
      <c r="D31" s="2">
        <v>14.0</v>
      </c>
      <c r="E31" s="4">
        <f>32-14</f>
        <v>18</v>
      </c>
      <c r="F31" s="2">
        <v>32.0</v>
      </c>
    </row>
    <row r="32">
      <c r="A32" s="2">
        <v>1.0</v>
      </c>
      <c r="B32" s="2">
        <v>2.0</v>
      </c>
      <c r="C32" s="3">
        <v>3.0</v>
      </c>
      <c r="D32" s="2">
        <v>13.0</v>
      </c>
      <c r="E32" s="4">
        <f>29-13</f>
        <v>16</v>
      </c>
      <c r="F32" s="2">
        <v>29.0</v>
      </c>
    </row>
    <row r="33">
      <c r="A33" s="2">
        <v>1.0</v>
      </c>
      <c r="B33" s="2">
        <v>3.0</v>
      </c>
      <c r="C33" s="3">
        <v>1.0</v>
      </c>
      <c r="D33" s="2">
        <v>71.0</v>
      </c>
      <c r="E33" s="2" t="s">
        <v>13</v>
      </c>
      <c r="F33" s="2" t="s">
        <v>13</v>
      </c>
    </row>
    <row r="34">
      <c r="A34" s="2">
        <v>1.0</v>
      </c>
      <c r="B34" s="2">
        <v>3.0</v>
      </c>
      <c r="C34" s="3">
        <v>1.0</v>
      </c>
      <c r="D34" s="2">
        <v>30.0</v>
      </c>
      <c r="E34" s="2" t="s">
        <v>13</v>
      </c>
      <c r="F34" s="2" t="s">
        <v>13</v>
      </c>
    </row>
    <row r="35">
      <c r="A35" s="2">
        <v>1.0</v>
      </c>
      <c r="B35" s="2">
        <v>3.0</v>
      </c>
      <c r="C35" s="3">
        <v>1.0</v>
      </c>
      <c r="D35" s="2">
        <v>41.0</v>
      </c>
      <c r="E35" s="2" t="s">
        <v>13</v>
      </c>
      <c r="F35" s="2" t="s">
        <v>13</v>
      </c>
    </row>
    <row r="36">
      <c r="A36" s="2">
        <v>1.0</v>
      </c>
      <c r="B36" s="2">
        <v>3.0</v>
      </c>
      <c r="C36" s="3">
        <v>1.0</v>
      </c>
      <c r="D36" s="2">
        <v>35.0</v>
      </c>
      <c r="E36" s="2" t="s">
        <v>13</v>
      </c>
      <c r="F36" s="2" t="s">
        <v>13</v>
      </c>
    </row>
    <row r="37">
      <c r="A37" s="2">
        <v>1.0</v>
      </c>
      <c r="B37" s="2">
        <v>3.0</v>
      </c>
      <c r="C37" s="3">
        <v>1.0</v>
      </c>
      <c r="D37" s="2">
        <v>53.0</v>
      </c>
      <c r="E37" s="2" t="s">
        <v>13</v>
      </c>
      <c r="F37" s="2" t="s">
        <v>13</v>
      </c>
    </row>
    <row r="38">
      <c r="A38" s="2">
        <v>1.0</v>
      </c>
      <c r="B38" s="2">
        <v>3.0</v>
      </c>
      <c r="C38" s="3">
        <v>2.0</v>
      </c>
      <c r="D38" s="2" t="s">
        <v>13</v>
      </c>
      <c r="E38" s="2">
        <v>70.0</v>
      </c>
      <c r="F38" s="2" t="s">
        <v>13</v>
      </c>
    </row>
    <row r="39">
      <c r="A39" s="2">
        <v>1.0</v>
      </c>
      <c r="B39" s="2">
        <v>3.0</v>
      </c>
      <c r="C39" s="3">
        <v>2.0</v>
      </c>
      <c r="D39" s="2" t="s">
        <v>13</v>
      </c>
      <c r="E39" s="2">
        <v>42.0</v>
      </c>
      <c r="F39" s="2" t="s">
        <v>13</v>
      </c>
    </row>
    <row r="40">
      <c r="A40" s="2">
        <v>1.0</v>
      </c>
      <c r="B40" s="2">
        <v>3.0</v>
      </c>
      <c r="C40" s="3">
        <v>2.0</v>
      </c>
      <c r="D40" s="2" t="s">
        <v>13</v>
      </c>
      <c r="E40" s="2">
        <v>64.0</v>
      </c>
      <c r="F40" s="2" t="s">
        <v>13</v>
      </c>
    </row>
    <row r="41">
      <c r="A41" s="2">
        <v>1.0</v>
      </c>
      <c r="B41" s="2">
        <v>3.0</v>
      </c>
      <c r="C41" s="3">
        <v>2.0</v>
      </c>
      <c r="D41" s="2" t="s">
        <v>13</v>
      </c>
      <c r="E41" s="2">
        <v>47.0</v>
      </c>
      <c r="F41" s="2" t="s">
        <v>13</v>
      </c>
    </row>
    <row r="42">
      <c r="A42" s="2">
        <v>1.0</v>
      </c>
      <c r="B42" s="2">
        <v>3.0</v>
      </c>
      <c r="C42" s="3">
        <v>2.0</v>
      </c>
      <c r="D42" s="2" t="s">
        <v>13</v>
      </c>
      <c r="E42" s="2">
        <v>25.0</v>
      </c>
      <c r="F42" s="2" t="s">
        <v>13</v>
      </c>
    </row>
    <row r="43">
      <c r="A43" s="2">
        <v>1.0</v>
      </c>
      <c r="B43" s="2">
        <v>3.0</v>
      </c>
      <c r="C43" s="3">
        <v>3.0</v>
      </c>
      <c r="D43" s="2">
        <v>19.0</v>
      </c>
      <c r="E43" s="4">
        <f>38-19</f>
        <v>19</v>
      </c>
      <c r="F43" s="2">
        <v>38.0</v>
      </c>
    </row>
    <row r="44">
      <c r="A44" s="2">
        <v>1.0</v>
      </c>
      <c r="B44" s="2">
        <v>3.0</v>
      </c>
      <c r="C44" s="3">
        <v>3.0</v>
      </c>
      <c r="D44" s="2">
        <v>24.0</v>
      </c>
      <c r="E44" s="4">
        <f>42-24</f>
        <v>18</v>
      </c>
      <c r="F44" s="2">
        <v>42.0</v>
      </c>
    </row>
    <row r="45">
      <c r="A45" s="2">
        <v>1.0</v>
      </c>
      <c r="B45" s="2">
        <v>3.0</v>
      </c>
      <c r="C45" s="3">
        <v>3.0</v>
      </c>
      <c r="D45" s="2">
        <v>24.0</v>
      </c>
      <c r="E45" s="2">
        <v>20.0</v>
      </c>
      <c r="F45" s="2">
        <v>44.0</v>
      </c>
    </row>
    <row r="46">
      <c r="A46" s="2">
        <v>1.0</v>
      </c>
      <c r="B46" s="2">
        <v>3.0</v>
      </c>
      <c r="C46" s="3">
        <v>3.0</v>
      </c>
      <c r="D46" s="2">
        <v>12.0</v>
      </c>
      <c r="E46" s="4">
        <f>35-12</f>
        <v>23</v>
      </c>
      <c r="F46" s="2">
        <v>35.0</v>
      </c>
    </row>
    <row r="47">
      <c r="A47" s="2">
        <v>1.0</v>
      </c>
      <c r="B47" s="2">
        <v>3.0</v>
      </c>
      <c r="C47" s="3">
        <v>3.0</v>
      </c>
      <c r="D47" s="2">
        <v>24.0</v>
      </c>
      <c r="E47" s="2">
        <v>23.0</v>
      </c>
      <c r="F47" s="2">
        <v>47.0</v>
      </c>
    </row>
    <row r="48">
      <c r="A48" s="2">
        <v>1.0</v>
      </c>
      <c r="B48" s="2">
        <v>4.0</v>
      </c>
      <c r="C48" s="3">
        <v>1.0</v>
      </c>
      <c r="D48" s="2">
        <v>26.0</v>
      </c>
      <c r="E48" s="2" t="s">
        <v>13</v>
      </c>
      <c r="F48" s="2" t="s">
        <v>13</v>
      </c>
    </row>
    <row r="49">
      <c r="A49" s="2">
        <v>1.0</v>
      </c>
      <c r="B49" s="2">
        <v>4.0</v>
      </c>
      <c r="C49" s="3">
        <v>1.0</v>
      </c>
      <c r="D49" s="2">
        <v>31.0</v>
      </c>
      <c r="E49" s="2" t="s">
        <v>13</v>
      </c>
      <c r="F49" s="2" t="s">
        <v>13</v>
      </c>
    </row>
    <row r="50">
      <c r="A50" s="2">
        <v>1.0</v>
      </c>
      <c r="B50" s="2">
        <v>4.0</v>
      </c>
      <c r="C50" s="3">
        <v>1.0</v>
      </c>
      <c r="D50" s="2">
        <v>26.0</v>
      </c>
      <c r="E50" s="2" t="s">
        <v>13</v>
      </c>
      <c r="F50" s="2" t="s">
        <v>13</v>
      </c>
    </row>
    <row r="51">
      <c r="A51" s="2">
        <v>1.0</v>
      </c>
      <c r="B51" s="2">
        <v>4.0</v>
      </c>
      <c r="C51" s="3">
        <v>1.0</v>
      </c>
      <c r="D51" s="2">
        <v>30.0</v>
      </c>
      <c r="E51" s="2" t="s">
        <v>13</v>
      </c>
      <c r="F51" s="2" t="s">
        <v>13</v>
      </c>
    </row>
    <row r="52">
      <c r="A52" s="2">
        <v>1.0</v>
      </c>
      <c r="B52" s="2">
        <v>4.0</v>
      </c>
      <c r="C52" s="3">
        <v>1.0</v>
      </c>
      <c r="D52" s="2">
        <v>20.0</v>
      </c>
      <c r="E52" s="2" t="s">
        <v>13</v>
      </c>
      <c r="F52" s="2" t="s">
        <v>13</v>
      </c>
    </row>
    <row r="53">
      <c r="A53" s="2">
        <v>1.0</v>
      </c>
      <c r="B53" s="2">
        <v>4.0</v>
      </c>
      <c r="C53" s="3">
        <v>2.0</v>
      </c>
      <c r="D53" s="2" t="s">
        <v>13</v>
      </c>
      <c r="E53" s="2">
        <v>43.0</v>
      </c>
      <c r="F53" s="2" t="s">
        <v>13</v>
      </c>
    </row>
    <row r="54">
      <c r="A54" s="2">
        <v>1.0</v>
      </c>
      <c r="B54" s="2">
        <v>4.0</v>
      </c>
      <c r="C54" s="3">
        <v>2.0</v>
      </c>
      <c r="D54" s="2" t="s">
        <v>13</v>
      </c>
      <c r="E54" s="2">
        <v>39.0</v>
      </c>
      <c r="F54" s="2" t="s">
        <v>13</v>
      </c>
    </row>
    <row r="55">
      <c r="A55" s="2">
        <v>1.0</v>
      </c>
      <c r="B55" s="2">
        <v>4.0</v>
      </c>
      <c r="C55" s="3">
        <v>2.0</v>
      </c>
      <c r="D55" s="2" t="s">
        <v>13</v>
      </c>
      <c r="E55" s="2">
        <v>22.0</v>
      </c>
      <c r="F55" s="2" t="s">
        <v>13</v>
      </c>
    </row>
    <row r="56">
      <c r="A56" s="2">
        <v>1.0</v>
      </c>
      <c r="B56" s="2">
        <v>4.0</v>
      </c>
      <c r="C56" s="3">
        <v>2.0</v>
      </c>
      <c r="D56" s="2" t="s">
        <v>13</v>
      </c>
      <c r="E56" s="2">
        <v>30.0</v>
      </c>
      <c r="F56" s="2" t="s">
        <v>13</v>
      </c>
    </row>
    <row r="57">
      <c r="A57" s="2">
        <v>1.0</v>
      </c>
      <c r="B57" s="2">
        <v>4.0</v>
      </c>
      <c r="C57" s="3">
        <v>2.0</v>
      </c>
      <c r="D57" s="2" t="s">
        <v>13</v>
      </c>
      <c r="E57" s="2">
        <v>35.0</v>
      </c>
      <c r="F57" s="2" t="s">
        <v>13</v>
      </c>
    </row>
    <row r="58">
      <c r="A58" s="2">
        <v>1.0</v>
      </c>
      <c r="B58" s="2">
        <v>4.0</v>
      </c>
      <c r="C58" s="3">
        <v>3.0</v>
      </c>
      <c r="D58" s="2">
        <v>18.0</v>
      </c>
      <c r="E58" s="2">
        <v>27.0</v>
      </c>
      <c r="F58" s="2">
        <v>45.0</v>
      </c>
    </row>
    <row r="59">
      <c r="A59" s="2">
        <v>1.0</v>
      </c>
      <c r="B59" s="2">
        <v>4.0</v>
      </c>
      <c r="C59" s="3">
        <v>3.0</v>
      </c>
      <c r="D59" s="2">
        <v>36.0</v>
      </c>
      <c r="E59" s="4">
        <f>62-36</f>
        <v>26</v>
      </c>
      <c r="F59" s="2">
        <v>62.0</v>
      </c>
    </row>
    <row r="60">
      <c r="A60" s="2">
        <v>1.0</v>
      </c>
      <c r="B60" s="2">
        <v>4.0</v>
      </c>
      <c r="C60" s="3">
        <v>3.0</v>
      </c>
      <c r="D60" s="2">
        <v>15.0</v>
      </c>
      <c r="E60" s="2">
        <v>15.0</v>
      </c>
      <c r="F60" s="2">
        <v>30.0</v>
      </c>
    </row>
    <row r="61">
      <c r="A61" s="2">
        <v>1.0</v>
      </c>
      <c r="B61" s="2">
        <v>4.0</v>
      </c>
      <c r="C61" s="3">
        <v>3.0</v>
      </c>
      <c r="D61" s="2">
        <v>18.0</v>
      </c>
      <c r="E61" s="4">
        <f>35-18</f>
        <v>17</v>
      </c>
      <c r="F61" s="2">
        <v>35.0</v>
      </c>
    </row>
    <row r="62">
      <c r="A62" s="2">
        <v>1.0</v>
      </c>
      <c r="B62" s="2">
        <v>4.0</v>
      </c>
      <c r="C62" s="3">
        <v>3.0</v>
      </c>
      <c r="D62" s="2">
        <v>21.0</v>
      </c>
      <c r="E62" s="4">
        <f>48-21</f>
        <v>27</v>
      </c>
      <c r="F62" s="2">
        <v>48.0</v>
      </c>
    </row>
    <row r="63">
      <c r="A63" s="2">
        <v>1.0</v>
      </c>
      <c r="B63" s="2">
        <v>5.0</v>
      </c>
      <c r="C63" s="3">
        <v>1.0</v>
      </c>
      <c r="D63" s="2">
        <v>26.0</v>
      </c>
      <c r="E63" s="2" t="s">
        <v>13</v>
      </c>
      <c r="F63" s="2" t="s">
        <v>13</v>
      </c>
    </row>
    <row r="64">
      <c r="A64" s="2">
        <v>1.0</v>
      </c>
      <c r="B64" s="2">
        <v>5.0</v>
      </c>
      <c r="C64" s="3">
        <v>1.0</v>
      </c>
      <c r="D64" s="2">
        <v>47.0</v>
      </c>
      <c r="E64" s="2" t="s">
        <v>13</v>
      </c>
      <c r="F64" s="2" t="s">
        <v>13</v>
      </c>
    </row>
    <row r="65">
      <c r="A65" s="2">
        <v>1.0</v>
      </c>
      <c r="B65" s="2">
        <v>5.0</v>
      </c>
      <c r="C65" s="3">
        <v>1.0</v>
      </c>
      <c r="D65" s="2">
        <v>27.0</v>
      </c>
      <c r="E65" s="2" t="s">
        <v>13</v>
      </c>
      <c r="F65" s="2" t="s">
        <v>13</v>
      </c>
    </row>
    <row r="66">
      <c r="A66" s="2">
        <v>1.0</v>
      </c>
      <c r="B66" s="2">
        <v>5.0</v>
      </c>
      <c r="C66" s="3">
        <v>1.0</v>
      </c>
      <c r="D66" s="2">
        <v>27.0</v>
      </c>
      <c r="E66" s="2" t="s">
        <v>13</v>
      </c>
      <c r="F66" s="2" t="s">
        <v>13</v>
      </c>
    </row>
    <row r="67">
      <c r="A67" s="2">
        <v>1.0</v>
      </c>
      <c r="B67" s="2">
        <v>5.0</v>
      </c>
      <c r="C67" s="3">
        <v>1.0</v>
      </c>
      <c r="D67" s="2">
        <v>21.0</v>
      </c>
      <c r="E67" s="2" t="s">
        <v>13</v>
      </c>
      <c r="F67" s="2" t="s">
        <v>13</v>
      </c>
    </row>
    <row r="68">
      <c r="A68" s="2">
        <v>1.0</v>
      </c>
      <c r="B68" s="2">
        <v>5.0</v>
      </c>
      <c r="C68" s="3">
        <v>2.0</v>
      </c>
      <c r="D68" s="2" t="s">
        <v>13</v>
      </c>
      <c r="E68" s="2">
        <v>49.0</v>
      </c>
      <c r="F68" s="2" t="s">
        <v>13</v>
      </c>
    </row>
    <row r="69">
      <c r="A69" s="2">
        <v>1.0</v>
      </c>
      <c r="B69" s="2">
        <v>5.0</v>
      </c>
      <c r="C69" s="3">
        <v>2.0</v>
      </c>
      <c r="D69" s="2" t="s">
        <v>13</v>
      </c>
      <c r="E69" s="2">
        <v>58.0</v>
      </c>
      <c r="F69" s="2" t="s">
        <v>13</v>
      </c>
    </row>
    <row r="70">
      <c r="A70" s="2">
        <v>1.0</v>
      </c>
      <c r="B70" s="2">
        <v>5.0</v>
      </c>
      <c r="C70" s="3">
        <v>2.0</v>
      </c>
      <c r="D70" s="2" t="s">
        <v>13</v>
      </c>
      <c r="E70" s="2">
        <v>45.0</v>
      </c>
      <c r="F70" s="2" t="s">
        <v>13</v>
      </c>
    </row>
    <row r="71">
      <c r="A71" s="2">
        <v>1.0</v>
      </c>
      <c r="B71" s="2">
        <v>5.0</v>
      </c>
      <c r="C71" s="3">
        <v>2.0</v>
      </c>
      <c r="D71" s="2" t="s">
        <v>13</v>
      </c>
      <c r="E71" s="2">
        <v>63.0</v>
      </c>
      <c r="F71" s="2" t="s">
        <v>13</v>
      </c>
    </row>
    <row r="72">
      <c r="A72" s="2">
        <v>1.0</v>
      </c>
      <c r="B72" s="2">
        <v>5.0</v>
      </c>
      <c r="C72" s="3">
        <v>2.0</v>
      </c>
      <c r="D72" s="2" t="s">
        <v>13</v>
      </c>
      <c r="E72" s="2">
        <v>49.0</v>
      </c>
      <c r="F72" s="2" t="s">
        <v>13</v>
      </c>
    </row>
    <row r="73">
      <c r="A73" s="2">
        <v>1.0</v>
      </c>
      <c r="B73" s="2">
        <v>5.0</v>
      </c>
      <c r="C73" s="3">
        <v>3.0</v>
      </c>
      <c r="D73" s="2">
        <v>6.0</v>
      </c>
      <c r="E73" s="4">
        <f>39-6</f>
        <v>33</v>
      </c>
      <c r="F73" s="2">
        <v>39.0</v>
      </c>
    </row>
    <row r="74">
      <c r="A74" s="2">
        <v>1.0</v>
      </c>
      <c r="B74" s="2">
        <v>5.0</v>
      </c>
      <c r="C74" s="3">
        <v>3.0</v>
      </c>
      <c r="D74" s="2">
        <v>20.0</v>
      </c>
      <c r="E74" s="4">
        <f>40-20</f>
        <v>20</v>
      </c>
      <c r="F74" s="2">
        <v>40.0</v>
      </c>
    </row>
    <row r="75">
      <c r="A75" s="2">
        <v>1.0</v>
      </c>
      <c r="B75" s="2">
        <v>5.0</v>
      </c>
      <c r="C75" s="3">
        <v>3.0</v>
      </c>
      <c r="D75" s="2">
        <v>12.0</v>
      </c>
      <c r="E75" s="2">
        <v>13.0</v>
      </c>
      <c r="F75" s="2">
        <v>25.0</v>
      </c>
    </row>
    <row r="76">
      <c r="A76" s="2">
        <v>1.0</v>
      </c>
      <c r="B76" s="2">
        <v>5.0</v>
      </c>
      <c r="C76" s="3">
        <v>3.0</v>
      </c>
      <c r="D76" s="2">
        <v>13.0</v>
      </c>
      <c r="E76" s="2">
        <v>25.0</v>
      </c>
      <c r="F76" s="2">
        <v>38.0</v>
      </c>
    </row>
    <row r="77">
      <c r="A77" s="2">
        <v>1.0</v>
      </c>
      <c r="B77" s="2">
        <v>5.0</v>
      </c>
      <c r="C77" s="3">
        <v>3.0</v>
      </c>
      <c r="D77" s="2">
        <v>16.0</v>
      </c>
      <c r="E77" s="4">
        <f>24-16</f>
        <v>8</v>
      </c>
      <c r="F77" s="2">
        <v>24.0</v>
      </c>
    </row>
    <row r="78">
      <c r="A78" s="2">
        <v>1.0</v>
      </c>
      <c r="B78" s="2">
        <v>6.0</v>
      </c>
      <c r="C78" s="3">
        <v>1.0</v>
      </c>
      <c r="D78" s="2">
        <v>61.0</v>
      </c>
      <c r="E78" s="2" t="s">
        <v>13</v>
      </c>
      <c r="F78" s="2" t="s">
        <v>13</v>
      </c>
    </row>
    <row r="79">
      <c r="A79" s="2">
        <v>1.0</v>
      </c>
      <c r="B79" s="2">
        <v>6.0</v>
      </c>
      <c r="C79" s="3">
        <v>1.0</v>
      </c>
      <c r="D79" s="2">
        <v>59.0</v>
      </c>
      <c r="E79" s="2" t="s">
        <v>13</v>
      </c>
      <c r="F79" s="2" t="s">
        <v>13</v>
      </c>
    </row>
    <row r="80">
      <c r="A80" s="2">
        <v>1.0</v>
      </c>
      <c r="B80" s="2">
        <v>6.0</v>
      </c>
      <c r="C80" s="3">
        <v>1.0</v>
      </c>
      <c r="D80" s="2">
        <v>57.0</v>
      </c>
      <c r="E80" s="2" t="s">
        <v>13</v>
      </c>
      <c r="F80" s="2" t="s">
        <v>13</v>
      </c>
    </row>
    <row r="81">
      <c r="A81" s="2">
        <v>1.0</v>
      </c>
      <c r="B81" s="2">
        <v>6.0</v>
      </c>
      <c r="C81" s="3">
        <v>1.0</v>
      </c>
      <c r="D81" s="2">
        <v>58.0</v>
      </c>
      <c r="E81" s="2" t="s">
        <v>13</v>
      </c>
      <c r="F81" s="2" t="s">
        <v>13</v>
      </c>
    </row>
    <row r="82">
      <c r="A82" s="2">
        <v>1.0</v>
      </c>
      <c r="B82" s="2">
        <v>6.0</v>
      </c>
      <c r="C82" s="3">
        <v>1.0</v>
      </c>
      <c r="D82" s="2">
        <v>79.0</v>
      </c>
      <c r="E82" s="2" t="s">
        <v>13</v>
      </c>
      <c r="F82" s="2" t="s">
        <v>13</v>
      </c>
    </row>
    <row r="83">
      <c r="A83" s="2">
        <v>1.0</v>
      </c>
      <c r="B83" s="2">
        <v>6.0</v>
      </c>
      <c r="C83" s="3">
        <v>2.0</v>
      </c>
      <c r="D83" s="2" t="s">
        <v>13</v>
      </c>
      <c r="E83" s="2">
        <v>83.0</v>
      </c>
      <c r="F83" s="2" t="s">
        <v>13</v>
      </c>
    </row>
    <row r="84">
      <c r="A84" s="2">
        <v>1.0</v>
      </c>
      <c r="B84" s="2">
        <v>6.0</v>
      </c>
      <c r="C84" s="3">
        <v>2.0</v>
      </c>
      <c r="D84" s="2" t="s">
        <v>13</v>
      </c>
      <c r="E84" s="2">
        <v>51.0</v>
      </c>
      <c r="F84" s="2" t="s">
        <v>13</v>
      </c>
    </row>
    <row r="85">
      <c r="A85" s="2">
        <v>1.0</v>
      </c>
      <c r="B85" s="2">
        <v>6.0</v>
      </c>
      <c r="C85" s="3">
        <v>2.0</v>
      </c>
      <c r="D85" s="2" t="s">
        <v>13</v>
      </c>
      <c r="E85" s="2">
        <v>11.0</v>
      </c>
      <c r="F85" s="2" t="s">
        <v>13</v>
      </c>
    </row>
    <row r="86">
      <c r="A86" s="2">
        <v>1.0</v>
      </c>
      <c r="B86" s="2">
        <v>6.0</v>
      </c>
      <c r="C86" s="3">
        <v>2.0</v>
      </c>
      <c r="D86" s="2" t="s">
        <v>13</v>
      </c>
      <c r="E86" s="2">
        <v>53.0</v>
      </c>
      <c r="F86" s="2" t="s">
        <v>13</v>
      </c>
    </row>
    <row r="87">
      <c r="A87" s="2">
        <v>1.0</v>
      </c>
      <c r="B87" s="2">
        <v>6.0</v>
      </c>
      <c r="C87" s="3">
        <v>2.0</v>
      </c>
      <c r="D87" s="2" t="s">
        <v>13</v>
      </c>
      <c r="E87" s="2">
        <v>61.0</v>
      </c>
      <c r="F87" s="2" t="s">
        <v>13</v>
      </c>
    </row>
    <row r="88">
      <c r="A88" s="2">
        <v>1.0</v>
      </c>
      <c r="B88" s="2">
        <v>6.0</v>
      </c>
      <c r="C88" s="3">
        <v>3.0</v>
      </c>
      <c r="D88" s="2">
        <v>28.0</v>
      </c>
      <c r="E88" s="4">
        <f>53-28</f>
        <v>25</v>
      </c>
      <c r="F88" s="2">
        <v>53.0</v>
      </c>
    </row>
    <row r="89">
      <c r="A89" s="2">
        <v>1.0</v>
      </c>
      <c r="B89" s="2">
        <v>6.0</v>
      </c>
      <c r="C89" s="3">
        <v>3.0</v>
      </c>
      <c r="D89" s="2">
        <v>13.0</v>
      </c>
      <c r="E89" s="4">
        <f>40-13</f>
        <v>27</v>
      </c>
      <c r="F89" s="2">
        <v>40.0</v>
      </c>
    </row>
    <row r="90">
      <c r="A90" s="2">
        <v>1.0</v>
      </c>
      <c r="B90" s="2">
        <v>6.0</v>
      </c>
      <c r="C90" s="3">
        <v>3.0</v>
      </c>
      <c r="D90" s="2">
        <v>19.0</v>
      </c>
      <c r="E90" s="4">
        <f>35-19</f>
        <v>16</v>
      </c>
      <c r="F90" s="2">
        <v>35.0</v>
      </c>
    </row>
    <row r="91">
      <c r="A91" s="2">
        <v>1.0</v>
      </c>
      <c r="B91" s="2">
        <v>6.0</v>
      </c>
      <c r="C91" s="3">
        <v>3.0</v>
      </c>
      <c r="D91" s="2">
        <v>13.0</v>
      </c>
      <c r="E91" s="4">
        <f>40-13</f>
        <v>27</v>
      </c>
      <c r="F91" s="2">
        <v>40.0</v>
      </c>
    </row>
    <row r="92">
      <c r="A92" s="2">
        <v>1.0</v>
      </c>
      <c r="B92" s="2">
        <v>6.0</v>
      </c>
      <c r="C92" s="3">
        <v>3.0</v>
      </c>
      <c r="D92" s="2">
        <v>17.0</v>
      </c>
      <c r="E92" s="4">
        <f>50-17</f>
        <v>33</v>
      </c>
      <c r="F92" s="2">
        <v>50.0</v>
      </c>
    </row>
    <row r="93">
      <c r="A93" s="2">
        <v>1.0</v>
      </c>
      <c r="B93" s="2">
        <v>7.0</v>
      </c>
      <c r="C93" s="3">
        <v>1.0</v>
      </c>
      <c r="D93" s="2">
        <v>31.0</v>
      </c>
      <c r="E93" s="2" t="s">
        <v>13</v>
      </c>
      <c r="F93" s="2" t="s">
        <v>13</v>
      </c>
    </row>
    <row r="94">
      <c r="A94" s="2">
        <v>1.0</v>
      </c>
      <c r="B94" s="2">
        <v>7.0</v>
      </c>
      <c r="C94" s="3">
        <v>1.0</v>
      </c>
      <c r="D94" s="2">
        <v>33.0</v>
      </c>
      <c r="E94" s="2" t="s">
        <v>13</v>
      </c>
      <c r="F94" s="2" t="s">
        <v>13</v>
      </c>
    </row>
    <row r="95">
      <c r="A95" s="2">
        <v>1.0</v>
      </c>
      <c r="B95" s="2">
        <v>7.0</v>
      </c>
      <c r="C95" s="3">
        <v>1.0</v>
      </c>
      <c r="D95" s="2">
        <v>30.0</v>
      </c>
      <c r="E95" s="2" t="s">
        <v>13</v>
      </c>
      <c r="F95" s="2" t="s">
        <v>13</v>
      </c>
    </row>
    <row r="96">
      <c r="A96" s="2">
        <v>1.0</v>
      </c>
      <c r="B96" s="2">
        <v>7.0</v>
      </c>
      <c r="C96" s="3">
        <v>1.0</v>
      </c>
      <c r="D96" s="2">
        <v>50.0</v>
      </c>
      <c r="E96" s="2" t="s">
        <v>13</v>
      </c>
      <c r="F96" s="2" t="s">
        <v>13</v>
      </c>
    </row>
    <row r="97">
      <c r="A97" s="2">
        <v>1.0</v>
      </c>
      <c r="B97" s="2">
        <v>7.0</v>
      </c>
      <c r="C97" s="3">
        <v>1.0</v>
      </c>
      <c r="D97" s="2">
        <v>27.0</v>
      </c>
      <c r="E97" s="2" t="s">
        <v>13</v>
      </c>
      <c r="F97" s="2" t="s">
        <v>13</v>
      </c>
    </row>
    <row r="98">
      <c r="A98" s="2">
        <v>1.0</v>
      </c>
      <c r="B98" s="2">
        <v>7.0</v>
      </c>
      <c r="C98" s="3">
        <v>2.0</v>
      </c>
      <c r="D98" s="2" t="s">
        <v>13</v>
      </c>
      <c r="E98" s="2">
        <v>62.0</v>
      </c>
      <c r="F98" s="2" t="s">
        <v>13</v>
      </c>
    </row>
    <row r="99">
      <c r="A99" s="2">
        <v>1.0</v>
      </c>
      <c r="B99" s="2">
        <v>7.0</v>
      </c>
      <c r="C99" s="3">
        <v>2.0</v>
      </c>
      <c r="D99" s="2" t="s">
        <v>13</v>
      </c>
      <c r="E99" s="2">
        <v>83.0</v>
      </c>
      <c r="F99" s="2" t="s">
        <v>13</v>
      </c>
    </row>
    <row r="100">
      <c r="A100" s="2">
        <v>1.0</v>
      </c>
      <c r="B100" s="2">
        <v>7.0</v>
      </c>
      <c r="C100" s="3">
        <v>2.0</v>
      </c>
      <c r="D100" s="2" t="s">
        <v>13</v>
      </c>
      <c r="E100" s="2">
        <v>31.0</v>
      </c>
      <c r="F100" s="2" t="s">
        <v>13</v>
      </c>
    </row>
    <row r="101">
      <c r="A101" s="2">
        <v>1.0</v>
      </c>
      <c r="B101" s="2">
        <v>7.0</v>
      </c>
      <c r="C101" s="3">
        <v>2.0</v>
      </c>
      <c r="D101" s="2" t="s">
        <v>13</v>
      </c>
      <c r="E101" s="2">
        <v>33.0</v>
      </c>
      <c r="F101" s="2" t="s">
        <v>13</v>
      </c>
    </row>
    <row r="102">
      <c r="A102" s="2">
        <v>1.0</v>
      </c>
      <c r="B102" s="2">
        <v>7.0</v>
      </c>
      <c r="C102" s="3">
        <v>2.0</v>
      </c>
      <c r="D102" s="2" t="s">
        <v>13</v>
      </c>
      <c r="E102" s="2">
        <v>59.0</v>
      </c>
      <c r="F102" s="2" t="s">
        <v>13</v>
      </c>
    </row>
    <row r="103">
      <c r="A103" s="2">
        <v>1.0</v>
      </c>
      <c r="B103" s="2">
        <v>7.0</v>
      </c>
      <c r="C103" s="3">
        <v>3.0</v>
      </c>
      <c r="D103" s="2">
        <v>16.0</v>
      </c>
      <c r="E103" s="4">
        <f>24-16</f>
        <v>8</v>
      </c>
      <c r="F103" s="2">
        <v>22.0</v>
      </c>
    </row>
    <row r="104">
      <c r="A104" s="2">
        <v>1.0</v>
      </c>
      <c r="B104" s="2">
        <v>7.0</v>
      </c>
      <c r="C104" s="3">
        <v>3.0</v>
      </c>
      <c r="D104" s="2">
        <v>24.0</v>
      </c>
      <c r="E104" s="4">
        <f>53-24</f>
        <v>29</v>
      </c>
      <c r="F104" s="2">
        <v>53.0</v>
      </c>
    </row>
    <row r="105">
      <c r="A105" s="2">
        <v>1.0</v>
      </c>
      <c r="B105" s="2">
        <v>7.0</v>
      </c>
      <c r="C105" s="3">
        <v>3.0</v>
      </c>
      <c r="D105" s="2">
        <v>23.0</v>
      </c>
      <c r="E105" s="4">
        <f>41-23</f>
        <v>18</v>
      </c>
      <c r="F105" s="2">
        <v>41.0</v>
      </c>
    </row>
    <row r="106">
      <c r="A106" s="2">
        <v>1.0</v>
      </c>
      <c r="B106" s="2">
        <v>7.0</v>
      </c>
      <c r="C106" s="3">
        <v>3.0</v>
      </c>
      <c r="D106" s="2">
        <v>25.0</v>
      </c>
      <c r="E106" s="4">
        <f>49-25</f>
        <v>24</v>
      </c>
      <c r="F106" s="2">
        <v>49.0</v>
      </c>
    </row>
    <row r="107">
      <c r="A107" s="2">
        <v>1.0</v>
      </c>
      <c r="B107" s="2">
        <v>7.0</v>
      </c>
      <c r="C107" s="3">
        <v>3.0</v>
      </c>
      <c r="D107" s="2">
        <v>19.0</v>
      </c>
      <c r="E107" s="4">
        <f>50-19</f>
        <v>31</v>
      </c>
      <c r="F107" s="2">
        <v>50.0</v>
      </c>
    </row>
    <row r="108">
      <c r="A108" s="2">
        <v>1.0</v>
      </c>
      <c r="B108" s="2">
        <v>8.0</v>
      </c>
      <c r="C108" s="3">
        <v>1.0</v>
      </c>
      <c r="D108" s="2">
        <v>38.0</v>
      </c>
      <c r="E108" s="2" t="s">
        <v>13</v>
      </c>
      <c r="F108" s="2" t="s">
        <v>13</v>
      </c>
    </row>
    <row r="109">
      <c r="A109" s="2">
        <v>1.0</v>
      </c>
      <c r="B109" s="2">
        <v>8.0</v>
      </c>
      <c r="C109" s="3">
        <v>1.0</v>
      </c>
      <c r="D109" s="2">
        <v>29.0</v>
      </c>
      <c r="E109" s="2" t="s">
        <v>13</v>
      </c>
      <c r="F109" s="2" t="s">
        <v>13</v>
      </c>
    </row>
    <row r="110">
      <c r="A110" s="2">
        <v>1.0</v>
      </c>
      <c r="B110" s="2">
        <v>8.0</v>
      </c>
      <c r="C110" s="3">
        <v>1.0</v>
      </c>
      <c r="D110" s="2">
        <v>59.0</v>
      </c>
      <c r="E110" s="2" t="s">
        <v>13</v>
      </c>
      <c r="F110" s="2" t="s">
        <v>13</v>
      </c>
    </row>
    <row r="111">
      <c r="A111" s="2">
        <v>1.0</v>
      </c>
      <c r="B111" s="2">
        <v>8.0</v>
      </c>
      <c r="C111" s="3">
        <v>1.0</v>
      </c>
      <c r="D111" s="2">
        <v>36.0</v>
      </c>
      <c r="E111" s="2" t="s">
        <v>13</v>
      </c>
      <c r="F111" s="2" t="s">
        <v>13</v>
      </c>
    </row>
    <row r="112">
      <c r="A112" s="2">
        <v>1.0</v>
      </c>
      <c r="B112" s="2">
        <v>8.0</v>
      </c>
      <c r="C112" s="3">
        <v>1.0</v>
      </c>
      <c r="D112" s="2">
        <v>33.0</v>
      </c>
      <c r="E112" s="2" t="s">
        <v>13</v>
      </c>
      <c r="F112" s="2" t="s">
        <v>13</v>
      </c>
    </row>
    <row r="113">
      <c r="A113" s="2">
        <v>1.0</v>
      </c>
      <c r="B113" s="2">
        <v>8.0</v>
      </c>
      <c r="C113" s="3">
        <v>2.0</v>
      </c>
      <c r="D113" s="2" t="s">
        <v>13</v>
      </c>
      <c r="E113" s="2">
        <v>67.0</v>
      </c>
      <c r="F113" s="2" t="s">
        <v>13</v>
      </c>
    </row>
    <row r="114">
      <c r="A114" s="2">
        <v>1.0</v>
      </c>
      <c r="B114" s="2">
        <v>8.0</v>
      </c>
      <c r="C114" s="3">
        <v>2.0</v>
      </c>
      <c r="D114" s="2" t="s">
        <v>13</v>
      </c>
      <c r="E114" s="2">
        <v>38.0</v>
      </c>
      <c r="F114" s="2" t="s">
        <v>13</v>
      </c>
    </row>
    <row r="115">
      <c r="A115" s="2">
        <v>1.0</v>
      </c>
      <c r="B115" s="2">
        <v>8.0</v>
      </c>
      <c r="C115" s="3">
        <v>2.0</v>
      </c>
      <c r="D115" s="2" t="s">
        <v>13</v>
      </c>
      <c r="E115" s="2">
        <v>62.0</v>
      </c>
      <c r="F115" s="2" t="s">
        <v>13</v>
      </c>
    </row>
    <row r="116">
      <c r="A116" s="2">
        <v>1.0</v>
      </c>
      <c r="B116" s="2">
        <v>8.0</v>
      </c>
      <c r="C116" s="3">
        <v>2.0</v>
      </c>
      <c r="D116" s="2" t="s">
        <v>13</v>
      </c>
      <c r="E116" s="4">
        <f>82-65</f>
        <v>17</v>
      </c>
      <c r="F116" s="2" t="s">
        <v>13</v>
      </c>
    </row>
    <row r="117">
      <c r="A117" s="2">
        <v>1.0</v>
      </c>
      <c r="B117" s="2">
        <v>8.0</v>
      </c>
      <c r="C117" s="3">
        <v>2.0</v>
      </c>
      <c r="D117" s="2" t="s">
        <v>13</v>
      </c>
      <c r="E117" s="2">
        <v>24.0</v>
      </c>
      <c r="F117" s="2" t="s">
        <v>13</v>
      </c>
    </row>
    <row r="118">
      <c r="A118" s="2">
        <v>1.0</v>
      </c>
      <c r="B118" s="2">
        <v>8.0</v>
      </c>
      <c r="C118" s="3">
        <v>3.0</v>
      </c>
      <c r="D118" s="2">
        <v>17.0</v>
      </c>
      <c r="E118" s="4">
        <f>59-17</f>
        <v>42</v>
      </c>
      <c r="F118" s="2">
        <v>59.0</v>
      </c>
    </row>
    <row r="119">
      <c r="A119" s="2">
        <v>1.0</v>
      </c>
      <c r="B119" s="2">
        <v>8.0</v>
      </c>
      <c r="C119" s="3">
        <v>3.0</v>
      </c>
      <c r="D119" s="2">
        <v>21.0</v>
      </c>
      <c r="E119" s="2">
        <v>20.0</v>
      </c>
      <c r="F119" s="2">
        <v>41.0</v>
      </c>
    </row>
    <row r="120">
      <c r="A120" s="2">
        <v>1.0</v>
      </c>
      <c r="B120" s="2">
        <v>8.0</v>
      </c>
      <c r="C120" s="3">
        <v>3.0</v>
      </c>
      <c r="D120" s="2">
        <v>21.0</v>
      </c>
      <c r="E120" s="4">
        <f>51-21</f>
        <v>30</v>
      </c>
      <c r="F120" s="2">
        <v>51.0</v>
      </c>
    </row>
    <row r="121">
      <c r="A121" s="2">
        <v>1.0</v>
      </c>
      <c r="B121" s="2">
        <v>8.0</v>
      </c>
      <c r="C121" s="3">
        <v>3.0</v>
      </c>
      <c r="D121" s="2">
        <v>11.0</v>
      </c>
      <c r="E121" s="2">
        <v>43.0</v>
      </c>
      <c r="F121" s="2">
        <v>54.0</v>
      </c>
    </row>
    <row r="122">
      <c r="A122" s="2">
        <v>1.0</v>
      </c>
      <c r="B122" s="2">
        <v>8.0</v>
      </c>
      <c r="C122" s="3">
        <v>3.0</v>
      </c>
      <c r="D122" s="2">
        <v>23.0</v>
      </c>
      <c r="E122" s="4">
        <f>34-23</f>
        <v>11</v>
      </c>
      <c r="F122" s="2">
        <v>34.0</v>
      </c>
    </row>
    <row r="123">
      <c r="A123" s="2">
        <v>1.0</v>
      </c>
      <c r="B123" s="2">
        <v>9.0</v>
      </c>
      <c r="C123" s="3">
        <v>1.0</v>
      </c>
      <c r="D123" s="2">
        <v>60.0</v>
      </c>
      <c r="E123" s="2" t="s">
        <v>13</v>
      </c>
      <c r="F123" s="2" t="s">
        <v>13</v>
      </c>
    </row>
    <row r="124">
      <c r="A124" s="2">
        <v>1.0</v>
      </c>
      <c r="B124" s="2">
        <v>9.0</v>
      </c>
      <c r="C124" s="3">
        <v>1.0</v>
      </c>
      <c r="D124" s="2">
        <v>26.0</v>
      </c>
      <c r="E124" s="2" t="s">
        <v>13</v>
      </c>
      <c r="F124" s="2" t="s">
        <v>13</v>
      </c>
    </row>
    <row r="125">
      <c r="A125" s="2">
        <v>1.0</v>
      </c>
      <c r="B125" s="2">
        <v>9.0</v>
      </c>
      <c r="C125" s="3">
        <v>1.0</v>
      </c>
      <c r="D125" s="2">
        <v>87.0</v>
      </c>
      <c r="E125" s="2" t="s">
        <v>13</v>
      </c>
      <c r="F125" s="2" t="s">
        <v>13</v>
      </c>
    </row>
    <row r="126">
      <c r="A126" s="2">
        <v>1.0</v>
      </c>
      <c r="B126" s="2">
        <v>9.0</v>
      </c>
      <c r="C126" s="3">
        <v>1.0</v>
      </c>
      <c r="D126" s="2">
        <v>58.0</v>
      </c>
      <c r="E126" s="2" t="s">
        <v>13</v>
      </c>
      <c r="F126" s="2" t="s">
        <v>13</v>
      </c>
    </row>
    <row r="127">
      <c r="A127" s="2">
        <v>1.0</v>
      </c>
      <c r="B127" s="2">
        <v>9.0</v>
      </c>
      <c r="C127" s="3">
        <v>1.0</v>
      </c>
      <c r="D127" s="2">
        <v>42.0</v>
      </c>
      <c r="E127" s="2" t="s">
        <v>13</v>
      </c>
      <c r="F127" s="2" t="s">
        <v>13</v>
      </c>
    </row>
    <row r="128">
      <c r="A128" s="2">
        <v>1.0</v>
      </c>
      <c r="B128" s="2">
        <v>9.0</v>
      </c>
      <c r="C128" s="3">
        <v>2.0</v>
      </c>
      <c r="D128" s="2" t="s">
        <v>13</v>
      </c>
      <c r="E128" s="2">
        <v>63.0</v>
      </c>
      <c r="F128" s="2" t="s">
        <v>13</v>
      </c>
    </row>
    <row r="129">
      <c r="A129" s="2">
        <v>1.0</v>
      </c>
      <c r="B129" s="2">
        <v>9.0</v>
      </c>
      <c r="C129" s="3">
        <v>2.0</v>
      </c>
      <c r="D129" s="2" t="s">
        <v>13</v>
      </c>
      <c r="E129" s="2">
        <v>31.0</v>
      </c>
      <c r="F129" s="2" t="s">
        <v>13</v>
      </c>
    </row>
    <row r="130">
      <c r="A130" s="2">
        <v>1.0</v>
      </c>
      <c r="B130" s="2">
        <v>9.0</v>
      </c>
      <c r="C130" s="3">
        <v>2.0</v>
      </c>
      <c r="D130" s="2" t="s">
        <v>13</v>
      </c>
      <c r="E130" s="2">
        <v>58.0</v>
      </c>
      <c r="F130" s="2" t="s">
        <v>13</v>
      </c>
    </row>
    <row r="131">
      <c r="A131" s="2">
        <v>1.0</v>
      </c>
      <c r="B131" s="2">
        <v>9.0</v>
      </c>
      <c r="C131" s="3">
        <v>2.0</v>
      </c>
      <c r="D131" s="2" t="s">
        <v>13</v>
      </c>
      <c r="E131" s="2">
        <v>39.0</v>
      </c>
      <c r="F131" s="2" t="s">
        <v>13</v>
      </c>
    </row>
    <row r="132">
      <c r="A132" s="2">
        <v>1.0</v>
      </c>
      <c r="B132" s="2">
        <v>9.0</v>
      </c>
      <c r="C132" s="3">
        <v>2.0</v>
      </c>
      <c r="D132" s="2" t="s">
        <v>13</v>
      </c>
      <c r="E132" s="2">
        <v>41.0</v>
      </c>
      <c r="F132" s="2" t="s">
        <v>13</v>
      </c>
    </row>
    <row r="133">
      <c r="A133" s="2">
        <v>1.0</v>
      </c>
      <c r="B133" s="2">
        <v>9.0</v>
      </c>
      <c r="C133" s="3">
        <v>3.0</v>
      </c>
      <c r="D133" s="2">
        <v>26.0</v>
      </c>
      <c r="E133" s="4">
        <f>40-26</f>
        <v>14</v>
      </c>
      <c r="F133" s="2">
        <v>40.0</v>
      </c>
    </row>
    <row r="134">
      <c r="A134" s="2">
        <v>1.0</v>
      </c>
      <c r="B134" s="2">
        <v>9.0</v>
      </c>
      <c r="C134" s="3">
        <v>3.0</v>
      </c>
      <c r="D134" s="2">
        <v>17.0</v>
      </c>
      <c r="E134" s="4">
        <f>41-17</f>
        <v>24</v>
      </c>
      <c r="F134" s="2">
        <v>41.0</v>
      </c>
    </row>
    <row r="135">
      <c r="A135" s="2">
        <v>1.0</v>
      </c>
      <c r="B135" s="2">
        <v>9.0</v>
      </c>
      <c r="C135" s="3">
        <v>3.0</v>
      </c>
      <c r="D135" s="2">
        <v>16.0</v>
      </c>
      <c r="E135" s="4">
        <f>50-16</f>
        <v>34</v>
      </c>
      <c r="F135" s="2">
        <v>50.0</v>
      </c>
    </row>
    <row r="136">
      <c r="A136" s="2">
        <v>1.0</v>
      </c>
      <c r="B136" s="2">
        <v>9.0</v>
      </c>
      <c r="C136" s="3">
        <v>3.0</v>
      </c>
      <c r="D136" s="2">
        <v>13.0</v>
      </c>
      <c r="E136" s="4">
        <f>49-13</f>
        <v>36</v>
      </c>
      <c r="F136" s="2">
        <v>49.0</v>
      </c>
    </row>
    <row r="137">
      <c r="A137" s="2">
        <v>1.0</v>
      </c>
      <c r="B137" s="2">
        <v>9.0</v>
      </c>
      <c r="C137" s="3">
        <v>3.0</v>
      </c>
      <c r="D137" s="2">
        <v>12.0</v>
      </c>
      <c r="E137" s="2">
        <v>43.0</v>
      </c>
      <c r="F137" s="2">
        <v>55.0</v>
      </c>
    </row>
    <row r="138">
      <c r="A138" s="2">
        <v>1.0</v>
      </c>
      <c r="B138" s="2">
        <v>10.0</v>
      </c>
      <c r="C138" s="3">
        <v>1.0</v>
      </c>
      <c r="D138" s="2">
        <v>41.0</v>
      </c>
      <c r="E138" s="2" t="s">
        <v>13</v>
      </c>
      <c r="F138" s="2" t="s">
        <v>13</v>
      </c>
    </row>
    <row r="139">
      <c r="A139" s="2">
        <v>1.0</v>
      </c>
      <c r="B139" s="2">
        <v>10.0</v>
      </c>
      <c r="C139" s="3">
        <v>1.0</v>
      </c>
      <c r="D139" s="2">
        <v>37.0</v>
      </c>
      <c r="E139" s="2" t="s">
        <v>13</v>
      </c>
      <c r="F139" s="2" t="s">
        <v>13</v>
      </c>
    </row>
    <row r="140">
      <c r="A140" s="2">
        <v>1.0</v>
      </c>
      <c r="B140" s="2">
        <v>10.0</v>
      </c>
      <c r="C140" s="3">
        <v>1.0</v>
      </c>
      <c r="D140" s="2">
        <v>75.0</v>
      </c>
      <c r="E140" s="2" t="s">
        <v>13</v>
      </c>
      <c r="F140" s="2" t="s">
        <v>13</v>
      </c>
    </row>
    <row r="141">
      <c r="A141" s="2">
        <v>1.0</v>
      </c>
      <c r="B141" s="2">
        <v>10.0</v>
      </c>
      <c r="C141" s="3">
        <v>1.0</v>
      </c>
      <c r="D141" s="2">
        <v>34.0</v>
      </c>
      <c r="E141" s="2" t="s">
        <v>13</v>
      </c>
      <c r="F141" s="2" t="s">
        <v>13</v>
      </c>
    </row>
    <row r="142">
      <c r="A142" s="2">
        <v>1.0</v>
      </c>
      <c r="B142" s="2">
        <v>10.0</v>
      </c>
      <c r="C142" s="3">
        <v>1.0</v>
      </c>
      <c r="D142" s="2">
        <v>59.0</v>
      </c>
      <c r="E142" s="2" t="s">
        <v>13</v>
      </c>
      <c r="F142" s="2" t="s">
        <v>13</v>
      </c>
    </row>
    <row r="143">
      <c r="A143" s="2">
        <v>1.0</v>
      </c>
      <c r="B143" s="2">
        <v>10.0</v>
      </c>
      <c r="C143" s="3">
        <v>2.0</v>
      </c>
      <c r="D143" s="2" t="s">
        <v>13</v>
      </c>
      <c r="E143" s="2">
        <v>46.0</v>
      </c>
      <c r="F143" s="2" t="s">
        <v>13</v>
      </c>
    </row>
    <row r="144">
      <c r="A144" s="2">
        <v>1.0</v>
      </c>
      <c r="B144" s="2">
        <v>10.0</v>
      </c>
      <c r="C144" s="3">
        <v>2.0</v>
      </c>
      <c r="D144" s="2" t="s">
        <v>13</v>
      </c>
      <c r="E144" s="2">
        <v>29.0</v>
      </c>
      <c r="F144" s="2" t="s">
        <v>13</v>
      </c>
    </row>
    <row r="145">
      <c r="A145" s="2">
        <v>1.0</v>
      </c>
      <c r="B145" s="2">
        <v>10.0</v>
      </c>
      <c r="C145" s="3">
        <v>2.0</v>
      </c>
      <c r="D145" s="2" t="s">
        <v>13</v>
      </c>
      <c r="E145" s="2">
        <v>60.0</v>
      </c>
      <c r="F145" s="2" t="s">
        <v>13</v>
      </c>
    </row>
    <row r="146">
      <c r="A146" s="2">
        <v>1.0</v>
      </c>
      <c r="B146" s="2">
        <v>10.0</v>
      </c>
      <c r="C146" s="3">
        <v>2.0</v>
      </c>
      <c r="D146" s="2" t="s">
        <v>13</v>
      </c>
      <c r="E146" s="2">
        <v>35.0</v>
      </c>
      <c r="F146" s="2" t="s">
        <v>13</v>
      </c>
    </row>
    <row r="147">
      <c r="A147" s="2">
        <v>1.0</v>
      </c>
      <c r="B147" s="2">
        <v>10.0</v>
      </c>
      <c r="C147" s="3">
        <v>2.0</v>
      </c>
      <c r="D147" s="2" t="s">
        <v>13</v>
      </c>
      <c r="E147" s="2">
        <v>35.0</v>
      </c>
      <c r="F147" s="2" t="s">
        <v>13</v>
      </c>
    </row>
    <row r="148">
      <c r="A148" s="2">
        <v>1.0</v>
      </c>
      <c r="B148" s="2">
        <v>10.0</v>
      </c>
      <c r="C148" s="3">
        <v>3.0</v>
      </c>
      <c r="D148" s="2">
        <v>30.0</v>
      </c>
      <c r="E148" s="4">
        <f>67-30</f>
        <v>37</v>
      </c>
      <c r="F148" s="2">
        <v>67.0</v>
      </c>
    </row>
    <row r="149">
      <c r="A149" s="2">
        <v>1.0</v>
      </c>
      <c r="B149" s="2">
        <v>10.0</v>
      </c>
      <c r="C149" s="3">
        <v>3.0</v>
      </c>
      <c r="D149" s="2">
        <v>19.0</v>
      </c>
      <c r="E149" s="4">
        <f>62-19</f>
        <v>43</v>
      </c>
      <c r="F149" s="2">
        <v>62.0</v>
      </c>
    </row>
    <row r="150">
      <c r="A150" s="2">
        <v>1.0</v>
      </c>
      <c r="B150" s="2">
        <v>10.0</v>
      </c>
      <c r="C150" s="3">
        <v>3.0</v>
      </c>
      <c r="D150" s="2">
        <v>22.0</v>
      </c>
      <c r="E150" s="4">
        <f>50-22</f>
        <v>28</v>
      </c>
      <c r="F150" s="2">
        <v>50.0</v>
      </c>
    </row>
    <row r="151">
      <c r="A151" s="2">
        <v>1.0</v>
      </c>
      <c r="B151" s="2">
        <v>10.0</v>
      </c>
      <c r="C151" s="3">
        <v>3.0</v>
      </c>
      <c r="D151" s="2">
        <v>21.0</v>
      </c>
      <c r="E151" s="4">
        <f>47-21</f>
        <v>26</v>
      </c>
      <c r="F151" s="2">
        <v>47.0</v>
      </c>
    </row>
    <row r="152">
      <c r="A152" s="2">
        <v>1.0</v>
      </c>
      <c r="B152" s="2">
        <v>10.0</v>
      </c>
      <c r="C152" s="3">
        <v>3.0</v>
      </c>
      <c r="D152" s="2">
        <v>23.0</v>
      </c>
      <c r="E152" s="4">
        <f>58-23</f>
        <v>35</v>
      </c>
      <c r="F152" s="2">
        <v>58.0</v>
      </c>
    </row>
    <row r="153">
      <c r="A153" s="2">
        <v>1.0</v>
      </c>
      <c r="B153" s="2">
        <v>11.0</v>
      </c>
      <c r="C153" s="3">
        <v>1.0</v>
      </c>
      <c r="D153" s="2">
        <v>31.0</v>
      </c>
      <c r="E153" s="2" t="s">
        <v>13</v>
      </c>
      <c r="F153" s="2" t="s">
        <v>13</v>
      </c>
    </row>
    <row r="154">
      <c r="A154" s="2">
        <v>1.0</v>
      </c>
      <c r="B154" s="2">
        <v>11.0</v>
      </c>
      <c r="C154" s="3">
        <v>1.0</v>
      </c>
      <c r="D154" s="2">
        <v>33.0</v>
      </c>
      <c r="E154" s="2" t="s">
        <v>13</v>
      </c>
      <c r="F154" s="2" t="s">
        <v>13</v>
      </c>
    </row>
    <row r="155">
      <c r="A155" s="2">
        <v>1.0</v>
      </c>
      <c r="B155" s="2">
        <v>11.0</v>
      </c>
      <c r="C155" s="3">
        <v>1.0</v>
      </c>
      <c r="D155" s="2">
        <v>37.0</v>
      </c>
      <c r="E155" s="2" t="s">
        <v>13</v>
      </c>
      <c r="F155" s="2" t="s">
        <v>13</v>
      </c>
    </row>
    <row r="156">
      <c r="A156" s="2">
        <v>1.0</v>
      </c>
      <c r="B156" s="2">
        <v>11.0</v>
      </c>
      <c r="C156" s="3">
        <v>1.0</v>
      </c>
      <c r="D156" s="2">
        <v>49.0</v>
      </c>
      <c r="E156" s="2" t="s">
        <v>13</v>
      </c>
      <c r="F156" s="2" t="s">
        <v>13</v>
      </c>
    </row>
    <row r="157">
      <c r="A157" s="2">
        <v>1.0</v>
      </c>
      <c r="B157" s="2">
        <v>11.0</v>
      </c>
      <c r="C157" s="3">
        <v>1.0</v>
      </c>
      <c r="D157" s="2">
        <v>65.0</v>
      </c>
      <c r="E157" s="2" t="s">
        <v>13</v>
      </c>
      <c r="F157" s="2" t="s">
        <v>13</v>
      </c>
    </row>
    <row r="158">
      <c r="A158" s="2">
        <v>1.0</v>
      </c>
      <c r="B158" s="2">
        <v>11.0</v>
      </c>
      <c r="C158" s="3">
        <v>2.0</v>
      </c>
      <c r="D158" s="2" t="s">
        <v>13</v>
      </c>
      <c r="E158" s="2">
        <v>38.0</v>
      </c>
      <c r="F158" s="2" t="s">
        <v>13</v>
      </c>
    </row>
    <row r="159">
      <c r="A159" s="2">
        <v>1.0</v>
      </c>
      <c r="B159" s="2">
        <v>11.0</v>
      </c>
      <c r="C159" s="3">
        <v>2.0</v>
      </c>
      <c r="D159" s="2" t="s">
        <v>13</v>
      </c>
      <c r="E159" s="2">
        <v>29.0</v>
      </c>
      <c r="F159" s="2" t="s">
        <v>13</v>
      </c>
    </row>
    <row r="160">
      <c r="A160" s="2">
        <v>1.0</v>
      </c>
      <c r="B160" s="2">
        <v>11.0</v>
      </c>
      <c r="C160" s="3">
        <v>2.0</v>
      </c>
      <c r="D160" s="2" t="s">
        <v>13</v>
      </c>
      <c r="E160" s="2">
        <v>18.0</v>
      </c>
      <c r="F160" s="2" t="s">
        <v>13</v>
      </c>
    </row>
    <row r="161">
      <c r="A161" s="2">
        <v>1.0</v>
      </c>
      <c r="B161" s="2">
        <v>11.0</v>
      </c>
      <c r="C161" s="3">
        <v>2.0</v>
      </c>
      <c r="D161" s="2" t="s">
        <v>13</v>
      </c>
      <c r="E161" s="2">
        <v>18.0</v>
      </c>
      <c r="F161" s="2" t="s">
        <v>13</v>
      </c>
    </row>
    <row r="162">
      <c r="A162" s="2">
        <v>1.0</v>
      </c>
      <c r="B162" s="2">
        <v>11.0</v>
      </c>
      <c r="C162" s="3">
        <v>2.0</v>
      </c>
      <c r="D162" s="2" t="s">
        <v>13</v>
      </c>
      <c r="E162" s="2">
        <v>27.0</v>
      </c>
      <c r="F162" s="2" t="s">
        <v>13</v>
      </c>
    </row>
    <row r="163">
      <c r="A163" s="2">
        <v>1.0</v>
      </c>
      <c r="B163" s="2">
        <v>11.0</v>
      </c>
      <c r="C163" s="3">
        <v>3.0</v>
      </c>
      <c r="D163" s="2">
        <v>10.0</v>
      </c>
      <c r="E163" s="2">
        <v>18.0</v>
      </c>
      <c r="F163" s="2">
        <v>28.0</v>
      </c>
    </row>
    <row r="164">
      <c r="A164" s="2">
        <v>1.0</v>
      </c>
      <c r="B164" s="2">
        <v>11.0</v>
      </c>
      <c r="C164" s="3">
        <v>3.0</v>
      </c>
      <c r="D164" s="2">
        <v>12.0</v>
      </c>
      <c r="E164" s="4">
        <f>38-12</f>
        <v>26</v>
      </c>
      <c r="F164" s="2">
        <v>38.0</v>
      </c>
    </row>
    <row r="165">
      <c r="A165" s="2">
        <v>1.0</v>
      </c>
      <c r="B165" s="2">
        <v>11.0</v>
      </c>
      <c r="C165" s="3">
        <v>3.0</v>
      </c>
      <c r="D165" s="2">
        <v>20.0</v>
      </c>
      <c r="E165" s="2">
        <v>24.0</v>
      </c>
      <c r="F165" s="2">
        <v>44.0</v>
      </c>
    </row>
    <row r="166">
      <c r="A166" s="2">
        <v>1.0</v>
      </c>
      <c r="B166" s="2">
        <v>11.0</v>
      </c>
      <c r="C166" s="3">
        <v>3.0</v>
      </c>
      <c r="D166" s="2">
        <v>13.0</v>
      </c>
      <c r="E166" s="2">
        <v>17.0</v>
      </c>
      <c r="F166" s="2">
        <v>30.0</v>
      </c>
    </row>
    <row r="167">
      <c r="A167" s="2">
        <v>1.0</v>
      </c>
      <c r="B167" s="2">
        <v>11.0</v>
      </c>
      <c r="C167" s="3">
        <v>3.0</v>
      </c>
      <c r="D167" s="2">
        <v>14.0</v>
      </c>
      <c r="E167" s="2">
        <v>11.0</v>
      </c>
      <c r="F167" s="2">
        <v>25.0</v>
      </c>
    </row>
    <row r="168">
      <c r="A168" s="2">
        <v>1.0</v>
      </c>
      <c r="B168" s="2">
        <v>12.0</v>
      </c>
      <c r="C168" s="3">
        <v>1.0</v>
      </c>
      <c r="D168" s="2">
        <v>27.0</v>
      </c>
      <c r="E168" s="2" t="s">
        <v>13</v>
      </c>
      <c r="F168" s="2" t="s">
        <v>13</v>
      </c>
    </row>
    <row r="169">
      <c r="A169" s="2">
        <v>1.0</v>
      </c>
      <c r="B169" s="2">
        <v>12.0</v>
      </c>
      <c r="C169" s="3">
        <v>1.0</v>
      </c>
      <c r="D169" s="2">
        <v>37.0</v>
      </c>
      <c r="E169" s="2" t="s">
        <v>13</v>
      </c>
      <c r="F169" s="2" t="s">
        <v>13</v>
      </c>
    </row>
    <row r="170">
      <c r="A170" s="2">
        <v>1.0</v>
      </c>
      <c r="B170" s="2">
        <v>12.0</v>
      </c>
      <c r="C170" s="3">
        <v>1.0</v>
      </c>
      <c r="D170" s="2">
        <v>42.0</v>
      </c>
      <c r="E170" s="2" t="s">
        <v>13</v>
      </c>
      <c r="F170" s="2" t="s">
        <v>13</v>
      </c>
    </row>
    <row r="171">
      <c r="A171" s="2">
        <v>1.0</v>
      </c>
      <c r="B171" s="2">
        <v>12.0</v>
      </c>
      <c r="C171" s="3">
        <v>1.0</v>
      </c>
      <c r="D171" s="2">
        <v>42.0</v>
      </c>
      <c r="E171" s="2" t="s">
        <v>13</v>
      </c>
      <c r="F171" s="2" t="s">
        <v>13</v>
      </c>
    </row>
    <row r="172">
      <c r="A172" s="2">
        <v>1.0</v>
      </c>
      <c r="B172" s="2">
        <v>12.0</v>
      </c>
      <c r="C172" s="3">
        <v>1.0</v>
      </c>
      <c r="D172" s="2">
        <v>28.0</v>
      </c>
      <c r="E172" s="2" t="s">
        <v>13</v>
      </c>
      <c r="F172" s="2" t="s">
        <v>13</v>
      </c>
    </row>
    <row r="173">
      <c r="A173" s="2">
        <v>1.0</v>
      </c>
      <c r="B173" s="2">
        <v>12.0</v>
      </c>
      <c r="C173" s="3">
        <v>2.0</v>
      </c>
      <c r="D173" s="2" t="s">
        <v>13</v>
      </c>
      <c r="E173" s="2">
        <v>12.0</v>
      </c>
      <c r="F173" s="2" t="s">
        <v>13</v>
      </c>
    </row>
    <row r="174">
      <c r="A174" s="2">
        <v>1.0</v>
      </c>
      <c r="B174" s="2">
        <v>12.0</v>
      </c>
      <c r="C174" s="3">
        <v>2.0</v>
      </c>
      <c r="D174" s="2" t="s">
        <v>13</v>
      </c>
      <c r="E174" s="2">
        <v>33.0</v>
      </c>
      <c r="F174" s="2" t="s">
        <v>13</v>
      </c>
    </row>
    <row r="175">
      <c r="A175" s="2">
        <v>1.0</v>
      </c>
      <c r="B175" s="2">
        <v>12.0</v>
      </c>
      <c r="C175" s="3">
        <v>2.0</v>
      </c>
      <c r="D175" s="2" t="s">
        <v>13</v>
      </c>
      <c r="E175" s="2">
        <v>42.0</v>
      </c>
      <c r="F175" s="2" t="s">
        <v>13</v>
      </c>
    </row>
    <row r="176">
      <c r="A176" s="2">
        <v>1.0</v>
      </c>
      <c r="B176" s="2">
        <v>12.0</v>
      </c>
      <c r="C176" s="3">
        <v>2.0</v>
      </c>
      <c r="D176" s="2" t="s">
        <v>13</v>
      </c>
      <c r="E176" s="2">
        <v>25.0</v>
      </c>
      <c r="F176" s="2" t="s">
        <v>13</v>
      </c>
    </row>
    <row r="177">
      <c r="A177" s="2">
        <v>1.0</v>
      </c>
      <c r="B177" s="2">
        <v>12.0</v>
      </c>
      <c r="C177" s="3">
        <v>2.0</v>
      </c>
      <c r="D177" s="2" t="s">
        <v>13</v>
      </c>
      <c r="E177" s="2">
        <v>25.0</v>
      </c>
      <c r="F177" s="2" t="s">
        <v>13</v>
      </c>
    </row>
    <row r="178">
      <c r="A178" s="2">
        <v>1.0</v>
      </c>
      <c r="B178" s="2">
        <v>12.0</v>
      </c>
      <c r="C178" s="3">
        <v>3.0</v>
      </c>
      <c r="D178" s="2">
        <v>22.0</v>
      </c>
      <c r="E178" s="4">
        <f>56-22</f>
        <v>34</v>
      </c>
      <c r="F178" s="2">
        <v>56.0</v>
      </c>
    </row>
    <row r="179">
      <c r="A179" s="2">
        <v>1.0</v>
      </c>
      <c r="B179" s="2">
        <v>12.0</v>
      </c>
      <c r="C179" s="3">
        <v>3.0</v>
      </c>
      <c r="D179" s="2">
        <v>24.0</v>
      </c>
      <c r="E179" s="4">
        <f>50-24</f>
        <v>26</v>
      </c>
      <c r="F179" s="2">
        <v>50.0</v>
      </c>
    </row>
    <row r="180">
      <c r="A180" s="2">
        <v>1.0</v>
      </c>
      <c r="B180" s="2">
        <v>12.0</v>
      </c>
      <c r="C180" s="3">
        <v>3.0</v>
      </c>
      <c r="D180" s="2">
        <v>24.0</v>
      </c>
      <c r="E180" s="4">
        <f>69-24</f>
        <v>45</v>
      </c>
      <c r="F180" s="2">
        <v>69.0</v>
      </c>
    </row>
    <row r="181">
      <c r="A181" s="2">
        <v>1.0</v>
      </c>
      <c r="B181" s="2">
        <v>12.0</v>
      </c>
      <c r="C181" s="3">
        <v>3.0</v>
      </c>
      <c r="D181" s="2">
        <v>28.0</v>
      </c>
      <c r="E181" s="2">
        <v>31.0</v>
      </c>
      <c r="F181" s="2">
        <v>59.0</v>
      </c>
    </row>
    <row r="182">
      <c r="A182" s="2">
        <v>1.0</v>
      </c>
      <c r="B182" s="2">
        <v>12.0</v>
      </c>
      <c r="C182" s="3">
        <v>3.0</v>
      </c>
      <c r="D182" s="2">
        <v>15.0</v>
      </c>
      <c r="E182" s="2">
        <v>10.0</v>
      </c>
      <c r="F182" s="2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44522.0</v>
      </c>
    </row>
    <row r="3">
      <c r="A3" s="2" t="s">
        <v>6</v>
      </c>
      <c r="B3" s="2" t="s">
        <v>7</v>
      </c>
      <c r="C3" s="2" t="s">
        <v>18</v>
      </c>
      <c r="D3" s="2" t="s">
        <v>19</v>
      </c>
      <c r="E3" s="2" t="s">
        <v>20</v>
      </c>
      <c r="F3" s="2" t="s">
        <v>21</v>
      </c>
    </row>
    <row r="4">
      <c r="A4" s="2">
        <v>1.0</v>
      </c>
      <c r="B4" s="3">
        <v>1.0</v>
      </c>
      <c r="C4" s="2">
        <v>0.0</v>
      </c>
      <c r="D4" s="2">
        <v>0.0</v>
      </c>
      <c r="E4" s="2">
        <v>0.0</v>
      </c>
      <c r="F4" s="2">
        <v>0.0</v>
      </c>
    </row>
    <row r="5">
      <c r="A5" s="2">
        <v>1.0</v>
      </c>
      <c r="B5" s="3">
        <v>1.0</v>
      </c>
      <c r="C5" s="2">
        <v>0.0</v>
      </c>
      <c r="D5" s="2">
        <v>0.0</v>
      </c>
      <c r="E5" s="2">
        <v>0.0</v>
      </c>
      <c r="F5" s="2">
        <v>0.0</v>
      </c>
    </row>
    <row r="6">
      <c r="A6" s="2">
        <v>1.0</v>
      </c>
      <c r="B6" s="3">
        <v>1.0</v>
      </c>
      <c r="C6" s="2">
        <v>0.0</v>
      </c>
      <c r="D6" s="2">
        <v>0.0</v>
      </c>
      <c r="E6" s="2">
        <v>0.0</v>
      </c>
      <c r="F6" s="2">
        <v>0.0</v>
      </c>
    </row>
    <row r="7">
      <c r="A7" s="2">
        <v>1.0</v>
      </c>
      <c r="B7" s="3">
        <v>1.0</v>
      </c>
      <c r="C7" s="2">
        <v>0.0</v>
      </c>
      <c r="D7" s="2">
        <v>0.0</v>
      </c>
      <c r="E7" s="2">
        <v>0.0</v>
      </c>
      <c r="F7" s="2">
        <v>0.0</v>
      </c>
    </row>
    <row r="8">
      <c r="A8" s="2">
        <v>1.0</v>
      </c>
      <c r="B8" s="3">
        <v>1.0</v>
      </c>
      <c r="C8" s="2">
        <v>0.0</v>
      </c>
      <c r="D8" s="2">
        <v>0.0</v>
      </c>
      <c r="E8" s="2">
        <v>0.0</v>
      </c>
      <c r="F8" s="2">
        <v>0.0</v>
      </c>
    </row>
    <row r="9">
      <c r="A9" s="2">
        <v>1.0</v>
      </c>
      <c r="B9" s="3">
        <v>2.0</v>
      </c>
      <c r="C9" s="2">
        <v>0.0</v>
      </c>
      <c r="D9" s="2">
        <v>0.0</v>
      </c>
      <c r="E9" s="2">
        <v>0.0</v>
      </c>
      <c r="F9" s="2">
        <v>0.0</v>
      </c>
    </row>
    <row r="10">
      <c r="A10" s="2">
        <v>1.0</v>
      </c>
      <c r="B10" s="3">
        <v>2.0</v>
      </c>
      <c r="C10" s="2">
        <v>0.0</v>
      </c>
      <c r="D10" s="2">
        <v>0.0</v>
      </c>
      <c r="E10" s="2">
        <v>0.0</v>
      </c>
      <c r="F10" s="2">
        <v>0.0</v>
      </c>
    </row>
    <row r="11">
      <c r="A11" s="2">
        <v>1.0</v>
      </c>
      <c r="B11" s="3">
        <v>2.0</v>
      </c>
      <c r="C11" s="2">
        <v>0.0</v>
      </c>
      <c r="D11" s="2">
        <v>0.0</v>
      </c>
      <c r="E11" s="2">
        <v>0.0</v>
      </c>
      <c r="F11" s="2">
        <v>0.0</v>
      </c>
    </row>
    <row r="12">
      <c r="A12" s="2">
        <v>1.0</v>
      </c>
      <c r="B12" s="3">
        <v>2.0</v>
      </c>
      <c r="C12" s="2">
        <v>0.0</v>
      </c>
      <c r="D12" s="2">
        <v>0.0</v>
      </c>
      <c r="E12" s="2">
        <v>0.0</v>
      </c>
      <c r="F12" s="2">
        <v>0.0</v>
      </c>
    </row>
    <row r="13">
      <c r="A13" s="2">
        <v>1.0</v>
      </c>
      <c r="B13" s="3">
        <v>2.0</v>
      </c>
      <c r="C13" s="2">
        <v>0.0</v>
      </c>
      <c r="D13" s="2">
        <v>0.0</v>
      </c>
      <c r="E13" s="2">
        <v>0.0</v>
      </c>
      <c r="F13" s="2">
        <v>0.0</v>
      </c>
    </row>
    <row r="14">
      <c r="A14" s="2">
        <v>1.0</v>
      </c>
      <c r="B14" s="3">
        <v>3.0</v>
      </c>
      <c r="C14" s="2">
        <v>0.0</v>
      </c>
      <c r="D14" s="2">
        <v>0.0</v>
      </c>
      <c r="E14" s="2">
        <v>0.0</v>
      </c>
      <c r="F14" s="2">
        <v>0.0</v>
      </c>
    </row>
    <row r="15">
      <c r="A15" s="2">
        <v>1.0</v>
      </c>
      <c r="B15" s="3">
        <v>3.0</v>
      </c>
      <c r="C15" s="2">
        <v>0.0</v>
      </c>
      <c r="D15" s="2">
        <v>0.0</v>
      </c>
      <c r="E15" s="2">
        <v>0.0</v>
      </c>
      <c r="F15" s="2">
        <v>0.0</v>
      </c>
    </row>
    <row r="16">
      <c r="A16" s="2">
        <v>1.0</v>
      </c>
      <c r="B16" s="3">
        <v>3.0</v>
      </c>
      <c r="C16" s="2">
        <v>0.0</v>
      </c>
      <c r="D16" s="2">
        <v>0.0</v>
      </c>
      <c r="E16" s="2">
        <v>0.0</v>
      </c>
      <c r="F16" s="2">
        <v>0.0</v>
      </c>
    </row>
    <row r="17">
      <c r="A17" s="2">
        <v>1.0</v>
      </c>
      <c r="B17" s="3">
        <v>3.0</v>
      </c>
      <c r="C17" s="2">
        <v>0.0</v>
      </c>
      <c r="D17" s="2">
        <v>0.0</v>
      </c>
      <c r="E17" s="2">
        <v>0.0</v>
      </c>
      <c r="F17" s="2">
        <v>0.0</v>
      </c>
    </row>
    <row r="18">
      <c r="A18" s="2">
        <v>1.0</v>
      </c>
      <c r="B18" s="3">
        <v>3.0</v>
      </c>
      <c r="C18" s="2">
        <v>0.0</v>
      </c>
      <c r="D18" s="2">
        <v>0.0</v>
      </c>
      <c r="E18" s="2">
        <v>0.0</v>
      </c>
      <c r="F18" s="2">
        <v>0.0</v>
      </c>
    </row>
    <row r="19">
      <c r="A19" s="2">
        <v>2.0</v>
      </c>
      <c r="B19" s="3">
        <v>1.0</v>
      </c>
      <c r="C19" s="2">
        <v>0.0</v>
      </c>
      <c r="D19" s="2">
        <v>0.0</v>
      </c>
      <c r="E19" s="2">
        <v>0.0</v>
      </c>
      <c r="F19" s="2">
        <v>0.0</v>
      </c>
    </row>
    <row r="20">
      <c r="A20" s="2">
        <v>2.0</v>
      </c>
      <c r="B20" s="3">
        <v>1.0</v>
      </c>
      <c r="C20" s="2">
        <v>0.0</v>
      </c>
      <c r="D20" s="2">
        <v>0.0</v>
      </c>
      <c r="E20" s="2">
        <v>0.0</v>
      </c>
      <c r="F20" s="2">
        <v>0.0</v>
      </c>
    </row>
    <row r="21">
      <c r="A21" s="2">
        <v>2.0</v>
      </c>
      <c r="B21" s="3">
        <v>1.0</v>
      </c>
      <c r="C21" s="2">
        <v>0.0</v>
      </c>
      <c r="D21" s="2">
        <v>0.0</v>
      </c>
      <c r="E21" s="2">
        <v>0.0</v>
      </c>
      <c r="F21" s="2">
        <v>0.0</v>
      </c>
    </row>
    <row r="22">
      <c r="A22" s="2">
        <v>2.0</v>
      </c>
      <c r="B22" s="3">
        <v>1.0</v>
      </c>
      <c r="C22" s="2">
        <v>0.0</v>
      </c>
      <c r="D22" s="2">
        <v>0.0</v>
      </c>
      <c r="E22" s="2">
        <v>0.0</v>
      </c>
      <c r="F22" s="2">
        <v>0.0</v>
      </c>
    </row>
    <row r="23">
      <c r="A23" s="2">
        <v>2.0</v>
      </c>
      <c r="B23" s="3">
        <v>1.0</v>
      </c>
      <c r="C23" s="2">
        <v>0.0</v>
      </c>
      <c r="D23" s="2">
        <v>0.0</v>
      </c>
      <c r="E23" s="2">
        <v>0.0</v>
      </c>
      <c r="F23" s="2">
        <v>0.0</v>
      </c>
    </row>
    <row r="24">
      <c r="A24" s="2">
        <v>2.0</v>
      </c>
      <c r="B24" s="3">
        <v>2.0</v>
      </c>
      <c r="C24" s="2">
        <v>0.0</v>
      </c>
      <c r="D24" s="2">
        <v>0.0</v>
      </c>
      <c r="E24" s="2">
        <v>0.0</v>
      </c>
      <c r="F24" s="2">
        <v>0.0</v>
      </c>
    </row>
    <row r="25">
      <c r="A25" s="2">
        <v>2.0</v>
      </c>
      <c r="B25" s="3">
        <v>2.0</v>
      </c>
      <c r="C25" s="2">
        <v>0.0</v>
      </c>
      <c r="D25" s="2">
        <v>0.0</v>
      </c>
      <c r="E25" s="2">
        <v>0.0</v>
      </c>
      <c r="F25" s="2">
        <v>0.0</v>
      </c>
    </row>
    <row r="26">
      <c r="A26" s="2">
        <v>2.0</v>
      </c>
      <c r="B26" s="3">
        <v>2.0</v>
      </c>
      <c r="C26" s="2">
        <v>0.0</v>
      </c>
      <c r="D26" s="2">
        <v>0.0</v>
      </c>
      <c r="E26" s="2">
        <v>0.0</v>
      </c>
      <c r="F26" s="2">
        <v>0.0</v>
      </c>
    </row>
    <row r="27">
      <c r="A27" s="2">
        <v>2.0</v>
      </c>
      <c r="B27" s="3">
        <v>2.0</v>
      </c>
      <c r="C27" s="2">
        <v>0.0</v>
      </c>
      <c r="D27" s="2">
        <v>0.0</v>
      </c>
      <c r="E27" s="2">
        <v>0.0</v>
      </c>
      <c r="F27" s="2">
        <v>0.0</v>
      </c>
    </row>
    <row r="28">
      <c r="A28" s="2">
        <v>2.0</v>
      </c>
      <c r="B28" s="3">
        <v>2.0</v>
      </c>
      <c r="C28" s="2">
        <v>0.0</v>
      </c>
      <c r="D28" s="2">
        <v>0.0</v>
      </c>
      <c r="E28" s="2">
        <v>0.0</v>
      </c>
      <c r="F28" s="2">
        <v>0.0</v>
      </c>
    </row>
    <row r="29">
      <c r="A29" s="2">
        <v>2.0</v>
      </c>
      <c r="B29" s="3">
        <v>3.0</v>
      </c>
      <c r="C29" s="2">
        <v>0.0</v>
      </c>
      <c r="D29" s="2">
        <v>0.0</v>
      </c>
      <c r="E29" s="2">
        <v>0.0</v>
      </c>
      <c r="F29" s="2">
        <v>0.0</v>
      </c>
    </row>
    <row r="30">
      <c r="A30" s="2">
        <v>2.0</v>
      </c>
      <c r="B30" s="3">
        <v>3.0</v>
      </c>
      <c r="C30" s="2">
        <v>0.0</v>
      </c>
      <c r="D30" s="2">
        <v>0.0</v>
      </c>
      <c r="E30" s="2">
        <v>0.0</v>
      </c>
      <c r="F30" s="2">
        <v>0.0</v>
      </c>
    </row>
    <row r="31">
      <c r="A31" s="2">
        <v>2.0</v>
      </c>
      <c r="B31" s="3">
        <v>3.0</v>
      </c>
      <c r="C31" s="2">
        <v>0.0</v>
      </c>
      <c r="D31" s="2">
        <v>0.0</v>
      </c>
      <c r="E31" s="2">
        <v>0.0</v>
      </c>
      <c r="F31" s="2">
        <v>0.0</v>
      </c>
    </row>
    <row r="32">
      <c r="A32" s="2">
        <v>2.0</v>
      </c>
      <c r="B32" s="3">
        <v>3.0</v>
      </c>
      <c r="C32" s="2">
        <v>0.0</v>
      </c>
      <c r="D32" s="2">
        <v>0.0</v>
      </c>
      <c r="E32" s="2">
        <v>0.0</v>
      </c>
      <c r="F32" s="2">
        <v>0.0</v>
      </c>
    </row>
    <row r="33">
      <c r="A33" s="2">
        <v>2.0</v>
      </c>
      <c r="B33" s="3">
        <v>3.0</v>
      </c>
      <c r="C33" s="2">
        <v>0.0</v>
      </c>
      <c r="D33" s="2">
        <v>0.0</v>
      </c>
      <c r="E33" s="2">
        <v>0.0</v>
      </c>
      <c r="F33" s="2">
        <v>0.0</v>
      </c>
    </row>
    <row r="34">
      <c r="A34" s="2">
        <v>3.0</v>
      </c>
      <c r="B34" s="3">
        <v>1.0</v>
      </c>
    </row>
    <row r="35">
      <c r="A35" s="2">
        <v>3.0</v>
      </c>
      <c r="B35" s="3">
        <v>1.0</v>
      </c>
    </row>
    <row r="36">
      <c r="A36" s="2">
        <v>3.0</v>
      </c>
      <c r="B36" s="3">
        <v>1.0</v>
      </c>
    </row>
    <row r="37">
      <c r="A37" s="2">
        <v>3.0</v>
      </c>
      <c r="B37" s="3">
        <v>1.0</v>
      </c>
    </row>
    <row r="38">
      <c r="A38" s="2">
        <v>3.0</v>
      </c>
      <c r="B38" s="3">
        <v>1.0</v>
      </c>
    </row>
    <row r="39">
      <c r="A39" s="2">
        <v>3.0</v>
      </c>
      <c r="B39" s="3">
        <v>2.0</v>
      </c>
    </row>
    <row r="40">
      <c r="A40" s="2">
        <v>3.0</v>
      </c>
      <c r="B40" s="3">
        <v>2.0</v>
      </c>
    </row>
    <row r="41">
      <c r="A41" s="2">
        <v>3.0</v>
      </c>
      <c r="B41" s="3">
        <v>2.0</v>
      </c>
    </row>
    <row r="42">
      <c r="A42" s="2">
        <v>3.0</v>
      </c>
      <c r="B42" s="3">
        <v>2.0</v>
      </c>
    </row>
    <row r="43">
      <c r="A43" s="2">
        <v>3.0</v>
      </c>
      <c r="B43" s="3">
        <v>2.0</v>
      </c>
    </row>
    <row r="44">
      <c r="A44" s="2">
        <v>3.0</v>
      </c>
      <c r="B44" s="3">
        <v>3.0</v>
      </c>
    </row>
    <row r="45">
      <c r="A45" s="2">
        <v>3.0</v>
      </c>
      <c r="B45" s="3">
        <v>3.0</v>
      </c>
    </row>
    <row r="46">
      <c r="A46" s="2">
        <v>3.0</v>
      </c>
      <c r="B46" s="3">
        <v>3.0</v>
      </c>
    </row>
    <row r="47">
      <c r="A47" s="2">
        <v>3.0</v>
      </c>
      <c r="B47" s="3">
        <v>3.0</v>
      </c>
    </row>
    <row r="48">
      <c r="A48" s="2">
        <v>3.0</v>
      </c>
      <c r="B48" s="3">
        <v>3.0</v>
      </c>
    </row>
    <row r="49">
      <c r="A49" s="2">
        <v>4.0</v>
      </c>
      <c r="B49" s="3">
        <v>1.0</v>
      </c>
      <c r="C49" s="2">
        <v>0.0</v>
      </c>
      <c r="D49" s="2">
        <v>0.0</v>
      </c>
      <c r="E49" s="2">
        <v>0.0</v>
      </c>
      <c r="F49" s="2">
        <v>0.0</v>
      </c>
    </row>
    <row r="50">
      <c r="A50" s="2">
        <v>4.0</v>
      </c>
      <c r="B50" s="3">
        <v>1.0</v>
      </c>
      <c r="C50" s="2">
        <v>0.0</v>
      </c>
      <c r="D50" s="2">
        <v>0.0</v>
      </c>
      <c r="E50" s="2">
        <v>0.0</v>
      </c>
      <c r="F50" s="2">
        <v>0.0</v>
      </c>
    </row>
    <row r="51">
      <c r="A51" s="2">
        <v>4.0</v>
      </c>
      <c r="B51" s="3">
        <v>1.0</v>
      </c>
      <c r="C51" s="2">
        <v>0.0</v>
      </c>
      <c r="D51" s="2">
        <v>0.0</v>
      </c>
      <c r="E51" s="2">
        <v>0.0</v>
      </c>
      <c r="F51" s="2">
        <v>0.0</v>
      </c>
    </row>
    <row r="52">
      <c r="A52" s="2">
        <v>4.0</v>
      </c>
      <c r="B52" s="3">
        <v>1.0</v>
      </c>
      <c r="C52" s="2">
        <v>0.0</v>
      </c>
      <c r="D52" s="2">
        <v>0.0</v>
      </c>
      <c r="E52" s="2">
        <v>0.0</v>
      </c>
      <c r="F52" s="2">
        <v>0.0</v>
      </c>
    </row>
    <row r="53">
      <c r="A53" s="2">
        <v>4.0</v>
      </c>
      <c r="B53" s="3">
        <v>1.0</v>
      </c>
      <c r="C53" s="2">
        <v>0.0</v>
      </c>
      <c r="D53" s="2">
        <v>0.0</v>
      </c>
      <c r="E53" s="2">
        <v>0.0</v>
      </c>
      <c r="F53" s="2">
        <v>0.0</v>
      </c>
    </row>
    <row r="54">
      <c r="A54" s="2">
        <v>4.0</v>
      </c>
      <c r="B54" s="3">
        <v>2.0</v>
      </c>
      <c r="C54" s="2">
        <v>0.0</v>
      </c>
      <c r="D54" s="2">
        <v>0.0</v>
      </c>
      <c r="E54" s="2">
        <v>0.0</v>
      </c>
      <c r="F54" s="2">
        <v>0.0</v>
      </c>
    </row>
    <row r="55">
      <c r="A55" s="2">
        <v>4.0</v>
      </c>
      <c r="B55" s="3">
        <v>2.0</v>
      </c>
      <c r="C55" s="2">
        <v>0.0</v>
      </c>
      <c r="D55" s="2">
        <v>0.0</v>
      </c>
      <c r="E55" s="2">
        <v>0.0</v>
      </c>
      <c r="F55" s="2">
        <v>0.0</v>
      </c>
    </row>
    <row r="56">
      <c r="A56" s="2">
        <v>4.0</v>
      </c>
      <c r="B56" s="3">
        <v>2.0</v>
      </c>
      <c r="C56" s="2">
        <v>0.0</v>
      </c>
      <c r="D56" s="2">
        <v>0.0</v>
      </c>
      <c r="E56" s="2">
        <v>0.0</v>
      </c>
      <c r="F56" s="2">
        <v>0.0</v>
      </c>
    </row>
    <row r="57">
      <c r="A57" s="2">
        <v>4.0</v>
      </c>
      <c r="B57" s="3">
        <v>2.0</v>
      </c>
      <c r="C57" s="2">
        <v>0.0</v>
      </c>
      <c r="D57" s="2">
        <v>0.0</v>
      </c>
      <c r="E57" s="2">
        <v>0.0</v>
      </c>
      <c r="F57" s="2">
        <v>0.0</v>
      </c>
    </row>
    <row r="58">
      <c r="A58" s="2">
        <v>4.0</v>
      </c>
      <c r="B58" s="3">
        <v>2.0</v>
      </c>
      <c r="C58" s="2">
        <v>0.0</v>
      </c>
      <c r="D58" s="2">
        <v>0.0</v>
      </c>
      <c r="E58" s="2">
        <v>0.0</v>
      </c>
      <c r="F58" s="2">
        <v>0.0</v>
      </c>
    </row>
    <row r="59">
      <c r="A59" s="2">
        <v>4.0</v>
      </c>
      <c r="B59" s="3">
        <v>3.0</v>
      </c>
      <c r="C59" s="2">
        <v>0.0</v>
      </c>
      <c r="D59" s="2">
        <v>0.0</v>
      </c>
      <c r="E59" s="2">
        <v>0.0</v>
      </c>
      <c r="F59" s="2">
        <v>0.0</v>
      </c>
    </row>
    <row r="60">
      <c r="A60" s="2">
        <v>4.0</v>
      </c>
      <c r="B60" s="3">
        <v>3.0</v>
      </c>
      <c r="C60" s="2">
        <v>0.0</v>
      </c>
      <c r="D60" s="2">
        <v>0.0</v>
      </c>
      <c r="E60" s="2">
        <v>0.0</v>
      </c>
      <c r="F60" s="2">
        <v>0.0</v>
      </c>
    </row>
    <row r="61">
      <c r="A61" s="2">
        <v>4.0</v>
      </c>
      <c r="B61" s="3">
        <v>3.0</v>
      </c>
      <c r="C61" s="2">
        <v>0.0</v>
      </c>
      <c r="D61" s="2">
        <v>0.0</v>
      </c>
      <c r="E61" s="2">
        <v>0.0</v>
      </c>
      <c r="F61" s="2">
        <v>0.0</v>
      </c>
    </row>
    <row r="62">
      <c r="A62" s="2">
        <v>4.0</v>
      </c>
      <c r="B62" s="3">
        <v>3.0</v>
      </c>
      <c r="C62" s="2">
        <v>0.0</v>
      </c>
      <c r="D62" s="2">
        <v>0.0</v>
      </c>
      <c r="E62" s="2">
        <v>0.0</v>
      </c>
      <c r="F62" s="2">
        <v>0.0</v>
      </c>
    </row>
    <row r="63">
      <c r="A63" s="2">
        <v>4.0</v>
      </c>
      <c r="B63" s="3">
        <v>3.0</v>
      </c>
      <c r="C63" s="2">
        <v>0.0</v>
      </c>
      <c r="D63" s="2">
        <v>0.0</v>
      </c>
      <c r="E63" s="2">
        <v>0.0</v>
      </c>
      <c r="F63" s="2">
        <v>0.0</v>
      </c>
    </row>
    <row r="64">
      <c r="A64" s="2">
        <v>5.0</v>
      </c>
      <c r="B64" s="3">
        <v>1.0</v>
      </c>
    </row>
    <row r="65">
      <c r="A65" s="2">
        <v>5.0</v>
      </c>
      <c r="B65" s="3">
        <v>1.0</v>
      </c>
    </row>
    <row r="66">
      <c r="A66" s="2">
        <v>5.0</v>
      </c>
      <c r="B66" s="3">
        <v>1.0</v>
      </c>
    </row>
    <row r="67">
      <c r="A67" s="2">
        <v>5.0</v>
      </c>
      <c r="B67" s="3">
        <v>1.0</v>
      </c>
    </row>
    <row r="68">
      <c r="A68" s="2">
        <v>5.0</v>
      </c>
      <c r="B68" s="3">
        <v>1.0</v>
      </c>
    </row>
    <row r="69">
      <c r="A69" s="2">
        <v>5.0</v>
      </c>
      <c r="B69" s="3">
        <v>2.0</v>
      </c>
    </row>
    <row r="70">
      <c r="A70" s="2">
        <v>5.0</v>
      </c>
      <c r="B70" s="3">
        <v>2.0</v>
      </c>
    </row>
    <row r="71">
      <c r="A71" s="2">
        <v>5.0</v>
      </c>
      <c r="B71" s="3">
        <v>2.0</v>
      </c>
    </row>
    <row r="72">
      <c r="A72" s="2">
        <v>5.0</v>
      </c>
      <c r="B72" s="3">
        <v>2.0</v>
      </c>
    </row>
    <row r="73">
      <c r="A73" s="2">
        <v>5.0</v>
      </c>
      <c r="B73" s="3">
        <v>2.0</v>
      </c>
    </row>
    <row r="74">
      <c r="A74" s="2">
        <v>5.0</v>
      </c>
      <c r="B74" s="3">
        <v>3.0</v>
      </c>
    </row>
    <row r="75">
      <c r="A75" s="2">
        <v>5.0</v>
      </c>
      <c r="B75" s="3">
        <v>3.0</v>
      </c>
    </row>
    <row r="76">
      <c r="A76" s="2">
        <v>5.0</v>
      </c>
      <c r="B76" s="3">
        <v>3.0</v>
      </c>
    </row>
    <row r="77">
      <c r="A77" s="2">
        <v>5.0</v>
      </c>
      <c r="B77" s="3">
        <v>3.0</v>
      </c>
    </row>
    <row r="78">
      <c r="A78" s="2">
        <v>5.0</v>
      </c>
      <c r="B78" s="3">
        <v>3.0</v>
      </c>
    </row>
    <row r="79">
      <c r="A79" s="2">
        <v>6.0</v>
      </c>
      <c r="B79" s="3">
        <v>1.0</v>
      </c>
    </row>
    <row r="80">
      <c r="A80" s="2">
        <v>6.0</v>
      </c>
      <c r="B80" s="3">
        <v>1.0</v>
      </c>
    </row>
    <row r="81">
      <c r="A81" s="2">
        <v>6.0</v>
      </c>
      <c r="B81" s="3">
        <v>1.0</v>
      </c>
    </row>
    <row r="82">
      <c r="A82" s="2">
        <v>6.0</v>
      </c>
      <c r="B82" s="3">
        <v>1.0</v>
      </c>
    </row>
    <row r="83">
      <c r="A83" s="2">
        <v>6.0</v>
      </c>
      <c r="B83" s="3">
        <v>1.0</v>
      </c>
    </row>
    <row r="84">
      <c r="A84" s="2">
        <v>6.0</v>
      </c>
      <c r="B84" s="3">
        <v>2.0</v>
      </c>
    </row>
    <row r="85">
      <c r="A85" s="2">
        <v>6.0</v>
      </c>
      <c r="B85" s="3">
        <v>2.0</v>
      </c>
    </row>
    <row r="86">
      <c r="A86" s="2">
        <v>6.0</v>
      </c>
      <c r="B86" s="3">
        <v>2.0</v>
      </c>
    </row>
    <row r="87">
      <c r="A87" s="2">
        <v>6.0</v>
      </c>
      <c r="B87" s="3">
        <v>2.0</v>
      </c>
    </row>
    <row r="88">
      <c r="A88" s="2">
        <v>6.0</v>
      </c>
      <c r="B88" s="3">
        <v>2.0</v>
      </c>
    </row>
    <row r="89">
      <c r="A89" s="2">
        <v>6.0</v>
      </c>
      <c r="B89" s="3">
        <v>3.0</v>
      </c>
    </row>
    <row r="90">
      <c r="A90" s="2">
        <v>6.0</v>
      </c>
      <c r="B90" s="3">
        <v>3.0</v>
      </c>
    </row>
    <row r="91">
      <c r="A91" s="2">
        <v>6.0</v>
      </c>
      <c r="B91" s="3">
        <v>3.0</v>
      </c>
    </row>
    <row r="92">
      <c r="A92" s="2">
        <v>6.0</v>
      </c>
      <c r="B92" s="3">
        <v>3.0</v>
      </c>
    </row>
    <row r="93">
      <c r="A93" s="2">
        <v>6.0</v>
      </c>
      <c r="B93" s="3">
        <v>3.0</v>
      </c>
    </row>
    <row r="94">
      <c r="A94" s="2">
        <v>7.0</v>
      </c>
      <c r="B94" s="3">
        <v>1.0</v>
      </c>
      <c r="C94" s="2">
        <v>0.0</v>
      </c>
      <c r="D94" s="2">
        <v>0.0</v>
      </c>
      <c r="E94" s="2">
        <v>0.0</v>
      </c>
      <c r="F94" s="2">
        <v>0.0</v>
      </c>
    </row>
    <row r="95">
      <c r="A95" s="2">
        <v>7.0</v>
      </c>
      <c r="B95" s="3">
        <v>1.0</v>
      </c>
      <c r="C95" s="2">
        <v>0.0</v>
      </c>
      <c r="D95" s="2">
        <v>0.0</v>
      </c>
      <c r="E95" s="2">
        <v>0.0</v>
      </c>
      <c r="F95" s="2">
        <v>0.0</v>
      </c>
    </row>
    <row r="96">
      <c r="A96" s="2">
        <v>7.0</v>
      </c>
      <c r="B96" s="3">
        <v>1.0</v>
      </c>
      <c r="C96" s="2">
        <v>0.0</v>
      </c>
      <c r="D96" s="2">
        <v>0.0</v>
      </c>
      <c r="E96" s="2">
        <v>0.0</v>
      </c>
      <c r="F96" s="2">
        <v>0.0</v>
      </c>
    </row>
    <row r="97">
      <c r="A97" s="2">
        <v>7.0</v>
      </c>
      <c r="B97" s="3">
        <v>1.0</v>
      </c>
      <c r="C97" s="2">
        <v>0.0</v>
      </c>
      <c r="D97" s="2">
        <v>0.0</v>
      </c>
      <c r="E97" s="2">
        <v>0.0</v>
      </c>
      <c r="F97" s="2">
        <v>0.0</v>
      </c>
    </row>
    <row r="98">
      <c r="A98" s="2">
        <v>7.0</v>
      </c>
      <c r="B98" s="3">
        <v>1.0</v>
      </c>
      <c r="C98" s="2">
        <v>0.0</v>
      </c>
      <c r="D98" s="2">
        <v>0.0</v>
      </c>
      <c r="E98" s="2">
        <v>0.0</v>
      </c>
      <c r="F98" s="2">
        <v>0.0</v>
      </c>
    </row>
    <row r="99">
      <c r="A99" s="2">
        <v>7.0</v>
      </c>
      <c r="B99" s="3">
        <v>2.0</v>
      </c>
      <c r="C99" s="2">
        <v>0.0</v>
      </c>
      <c r="D99" s="2">
        <v>0.0</v>
      </c>
      <c r="E99" s="2">
        <v>0.0</v>
      </c>
      <c r="F99" s="2">
        <v>0.0</v>
      </c>
    </row>
    <row r="100">
      <c r="A100" s="2">
        <v>7.0</v>
      </c>
      <c r="B100" s="3">
        <v>2.0</v>
      </c>
      <c r="C100" s="2">
        <v>0.0</v>
      </c>
      <c r="D100" s="2">
        <v>0.0</v>
      </c>
      <c r="E100" s="2">
        <v>0.0</v>
      </c>
      <c r="F100" s="2">
        <v>0.0</v>
      </c>
    </row>
    <row r="101">
      <c r="A101" s="2">
        <v>7.0</v>
      </c>
      <c r="B101" s="3">
        <v>2.0</v>
      </c>
      <c r="C101" s="2">
        <v>0.0</v>
      </c>
      <c r="D101" s="2">
        <v>0.0</v>
      </c>
      <c r="E101" s="2">
        <v>0.0</v>
      </c>
      <c r="F101" s="2">
        <v>0.0</v>
      </c>
    </row>
    <row r="102">
      <c r="A102" s="2">
        <v>7.0</v>
      </c>
      <c r="B102" s="3">
        <v>2.0</v>
      </c>
      <c r="C102" s="2">
        <v>0.0</v>
      </c>
      <c r="D102" s="2">
        <v>0.0</v>
      </c>
      <c r="E102" s="2">
        <v>0.0</v>
      </c>
      <c r="F102" s="2">
        <v>0.0</v>
      </c>
    </row>
    <row r="103">
      <c r="A103" s="2">
        <v>7.0</v>
      </c>
      <c r="B103" s="3">
        <v>2.0</v>
      </c>
      <c r="C103" s="2">
        <v>0.0</v>
      </c>
      <c r="D103" s="2">
        <v>0.0</v>
      </c>
      <c r="E103" s="2">
        <v>0.0</v>
      </c>
      <c r="F103" s="2">
        <v>0.0</v>
      </c>
    </row>
    <row r="104">
      <c r="A104" s="2">
        <v>7.0</v>
      </c>
      <c r="B104" s="3">
        <v>3.0</v>
      </c>
      <c r="C104" s="2">
        <v>0.0</v>
      </c>
      <c r="D104" s="2">
        <v>0.0</v>
      </c>
      <c r="E104" s="2">
        <v>0.0</v>
      </c>
      <c r="F104" s="2">
        <v>0.0</v>
      </c>
    </row>
    <row r="105">
      <c r="A105" s="2">
        <v>7.0</v>
      </c>
      <c r="B105" s="3">
        <v>3.0</v>
      </c>
      <c r="C105" s="2">
        <v>0.0</v>
      </c>
      <c r="D105" s="2">
        <v>0.0</v>
      </c>
      <c r="E105" s="2">
        <v>0.0</v>
      </c>
      <c r="F105" s="2">
        <v>0.0</v>
      </c>
    </row>
    <row r="106">
      <c r="A106" s="2">
        <v>7.0</v>
      </c>
      <c r="B106" s="3">
        <v>3.0</v>
      </c>
      <c r="C106" s="2">
        <v>0.0</v>
      </c>
      <c r="D106" s="2">
        <v>0.0</v>
      </c>
      <c r="E106" s="2">
        <v>0.0</v>
      </c>
      <c r="F106" s="2">
        <v>0.0</v>
      </c>
    </row>
    <row r="107">
      <c r="A107" s="2">
        <v>7.0</v>
      </c>
      <c r="B107" s="3">
        <v>3.0</v>
      </c>
      <c r="C107" s="2">
        <v>0.0</v>
      </c>
      <c r="D107" s="2">
        <v>0.0</v>
      </c>
      <c r="E107" s="2">
        <v>0.0</v>
      </c>
      <c r="F107" s="2">
        <v>0.0</v>
      </c>
    </row>
    <row r="108">
      <c r="A108" s="2">
        <v>7.0</v>
      </c>
      <c r="B108" s="3">
        <v>3.0</v>
      </c>
      <c r="C108" s="2">
        <v>0.0</v>
      </c>
      <c r="D108" s="2">
        <v>0.0</v>
      </c>
      <c r="E108" s="2">
        <v>0.0</v>
      </c>
      <c r="F108" s="2">
        <v>0.0</v>
      </c>
    </row>
    <row r="109">
      <c r="A109" s="2">
        <v>8.0</v>
      </c>
      <c r="B109" s="3">
        <v>1.0</v>
      </c>
      <c r="C109" s="2">
        <v>0.0</v>
      </c>
      <c r="D109" s="2">
        <v>0.0</v>
      </c>
      <c r="E109" s="2">
        <v>0.0</v>
      </c>
      <c r="F109" s="2">
        <v>0.0</v>
      </c>
    </row>
    <row r="110">
      <c r="A110" s="2">
        <v>8.0</v>
      </c>
      <c r="B110" s="3">
        <v>1.0</v>
      </c>
      <c r="C110" s="2">
        <v>0.0</v>
      </c>
      <c r="D110" s="2">
        <v>0.0</v>
      </c>
      <c r="E110" s="2">
        <v>0.0</v>
      </c>
      <c r="F110" s="2">
        <v>0.0</v>
      </c>
    </row>
    <row r="111">
      <c r="A111" s="2">
        <v>8.0</v>
      </c>
      <c r="B111" s="3">
        <v>1.0</v>
      </c>
      <c r="C111" s="2">
        <v>0.0</v>
      </c>
      <c r="D111" s="2">
        <v>0.0</v>
      </c>
      <c r="E111" s="2">
        <v>0.0</v>
      </c>
      <c r="F111" s="2">
        <v>0.0</v>
      </c>
    </row>
    <row r="112">
      <c r="A112" s="2">
        <v>8.0</v>
      </c>
      <c r="B112" s="3">
        <v>1.0</v>
      </c>
      <c r="C112" s="2">
        <v>0.0</v>
      </c>
      <c r="D112" s="2">
        <v>0.0</v>
      </c>
      <c r="E112" s="2">
        <v>0.0</v>
      </c>
      <c r="F112" s="2">
        <v>0.0</v>
      </c>
    </row>
    <row r="113">
      <c r="A113" s="2">
        <v>8.0</v>
      </c>
      <c r="B113" s="3">
        <v>1.0</v>
      </c>
      <c r="C113" s="2">
        <v>0.0</v>
      </c>
      <c r="D113" s="2">
        <v>0.0</v>
      </c>
      <c r="E113" s="2">
        <v>0.0</v>
      </c>
      <c r="F113" s="2">
        <v>0.0</v>
      </c>
    </row>
    <row r="114">
      <c r="A114" s="2">
        <v>8.0</v>
      </c>
      <c r="B114" s="3">
        <v>2.0</v>
      </c>
      <c r="C114" s="2">
        <v>0.0</v>
      </c>
      <c r="D114" s="2">
        <v>0.0</v>
      </c>
      <c r="E114" s="2">
        <v>0.0</v>
      </c>
      <c r="F114" s="2">
        <v>0.0</v>
      </c>
    </row>
    <row r="115">
      <c r="A115" s="2">
        <v>8.0</v>
      </c>
      <c r="B115" s="3">
        <v>2.0</v>
      </c>
      <c r="C115" s="2">
        <v>0.0</v>
      </c>
      <c r="D115" s="2">
        <v>0.0</v>
      </c>
      <c r="E115" s="2">
        <v>0.0</v>
      </c>
      <c r="F115" s="2">
        <v>0.0</v>
      </c>
    </row>
    <row r="116">
      <c r="A116" s="2">
        <v>8.0</v>
      </c>
      <c r="B116" s="3">
        <v>2.0</v>
      </c>
      <c r="C116" s="2">
        <v>0.0</v>
      </c>
      <c r="D116" s="2">
        <v>0.0</v>
      </c>
      <c r="E116" s="2">
        <v>0.0</v>
      </c>
      <c r="F116" s="2">
        <v>0.0</v>
      </c>
    </row>
    <row r="117">
      <c r="A117" s="2">
        <v>8.0</v>
      </c>
      <c r="B117" s="3">
        <v>2.0</v>
      </c>
      <c r="C117" s="2">
        <v>0.0</v>
      </c>
      <c r="D117" s="2">
        <v>0.0</v>
      </c>
      <c r="E117" s="2">
        <v>0.0</v>
      </c>
      <c r="F117" s="2">
        <v>0.0</v>
      </c>
    </row>
    <row r="118">
      <c r="A118" s="2">
        <v>8.0</v>
      </c>
      <c r="B118" s="3">
        <v>2.0</v>
      </c>
      <c r="C118" s="2">
        <v>0.0</v>
      </c>
      <c r="D118" s="2">
        <v>0.0</v>
      </c>
      <c r="E118" s="2">
        <v>0.0</v>
      </c>
      <c r="F118" s="2">
        <v>0.0</v>
      </c>
    </row>
    <row r="119">
      <c r="A119" s="2">
        <v>8.0</v>
      </c>
      <c r="B119" s="3">
        <v>3.0</v>
      </c>
      <c r="C119" s="2">
        <v>0.0</v>
      </c>
      <c r="D119" s="2">
        <v>0.0</v>
      </c>
      <c r="E119" s="2">
        <v>0.0</v>
      </c>
      <c r="F119" s="2">
        <v>0.0</v>
      </c>
    </row>
    <row r="120">
      <c r="A120" s="2">
        <v>8.0</v>
      </c>
      <c r="B120" s="3">
        <v>3.0</v>
      </c>
      <c r="C120" s="2">
        <v>0.0</v>
      </c>
      <c r="D120" s="2">
        <v>0.0</v>
      </c>
      <c r="E120" s="2">
        <v>0.0</v>
      </c>
      <c r="F120" s="2">
        <v>0.0</v>
      </c>
    </row>
    <row r="121">
      <c r="A121" s="2">
        <v>8.0</v>
      </c>
      <c r="B121" s="3">
        <v>3.0</v>
      </c>
      <c r="C121" s="2">
        <v>0.0</v>
      </c>
      <c r="D121" s="2">
        <v>0.0</v>
      </c>
      <c r="E121" s="2">
        <v>0.0</v>
      </c>
      <c r="F121" s="2">
        <v>0.0</v>
      </c>
    </row>
    <row r="122">
      <c r="A122" s="2">
        <v>8.0</v>
      </c>
      <c r="B122" s="3">
        <v>3.0</v>
      </c>
      <c r="C122" s="2">
        <v>0.0</v>
      </c>
      <c r="D122" s="2">
        <v>0.0</v>
      </c>
      <c r="E122" s="2">
        <v>0.0</v>
      </c>
      <c r="F122" s="2">
        <v>0.0</v>
      </c>
    </row>
    <row r="123">
      <c r="A123" s="2">
        <v>8.0</v>
      </c>
      <c r="B123" s="3">
        <v>3.0</v>
      </c>
      <c r="C123" s="2">
        <v>0.0</v>
      </c>
      <c r="D123" s="2">
        <v>0.0</v>
      </c>
      <c r="E123" s="2">
        <v>0.0</v>
      </c>
      <c r="F123" s="2">
        <v>0.0</v>
      </c>
    </row>
    <row r="124">
      <c r="A124" s="2">
        <v>9.0</v>
      </c>
      <c r="B124" s="3">
        <v>1.0</v>
      </c>
    </row>
    <row r="125">
      <c r="A125" s="2">
        <v>9.0</v>
      </c>
      <c r="B125" s="3">
        <v>1.0</v>
      </c>
    </row>
    <row r="126">
      <c r="A126" s="2">
        <v>9.0</v>
      </c>
      <c r="B126" s="3">
        <v>1.0</v>
      </c>
    </row>
    <row r="127">
      <c r="A127" s="2">
        <v>9.0</v>
      </c>
      <c r="B127" s="3">
        <v>1.0</v>
      </c>
    </row>
    <row r="128">
      <c r="A128" s="2">
        <v>9.0</v>
      </c>
      <c r="B128" s="3">
        <v>1.0</v>
      </c>
    </row>
    <row r="129">
      <c r="A129" s="2">
        <v>9.0</v>
      </c>
      <c r="B129" s="3">
        <v>2.0</v>
      </c>
    </row>
    <row r="130">
      <c r="A130" s="2">
        <v>9.0</v>
      </c>
      <c r="B130" s="3">
        <v>2.0</v>
      </c>
    </row>
    <row r="131">
      <c r="A131" s="2">
        <v>9.0</v>
      </c>
      <c r="B131" s="3">
        <v>2.0</v>
      </c>
    </row>
    <row r="132">
      <c r="A132" s="2">
        <v>9.0</v>
      </c>
      <c r="B132" s="3">
        <v>2.0</v>
      </c>
    </row>
    <row r="133">
      <c r="A133" s="2">
        <v>9.0</v>
      </c>
      <c r="B133" s="3">
        <v>2.0</v>
      </c>
    </row>
    <row r="134">
      <c r="A134" s="2">
        <v>9.0</v>
      </c>
      <c r="B134" s="3">
        <v>3.0</v>
      </c>
    </row>
    <row r="135">
      <c r="A135" s="2">
        <v>9.0</v>
      </c>
      <c r="B135" s="3">
        <v>3.0</v>
      </c>
    </row>
    <row r="136">
      <c r="A136" s="2">
        <v>9.0</v>
      </c>
      <c r="B136" s="3">
        <v>3.0</v>
      </c>
    </row>
    <row r="137">
      <c r="A137" s="2">
        <v>9.0</v>
      </c>
      <c r="B137" s="3">
        <v>3.0</v>
      </c>
    </row>
    <row r="138">
      <c r="A138" s="2">
        <v>9.0</v>
      </c>
      <c r="B138" s="3">
        <v>3.0</v>
      </c>
      <c r="C138" s="2">
        <v>0.0</v>
      </c>
      <c r="D138" s="2">
        <v>0.0</v>
      </c>
      <c r="E138" s="2">
        <v>0.0</v>
      </c>
      <c r="F138" s="2">
        <v>0.0</v>
      </c>
    </row>
    <row r="139">
      <c r="A139" s="2">
        <v>10.0</v>
      </c>
      <c r="B139" s="3">
        <v>1.0</v>
      </c>
      <c r="C139" s="2">
        <v>0.0</v>
      </c>
      <c r="D139" s="2">
        <v>0.0</v>
      </c>
      <c r="E139" s="2">
        <v>0.0</v>
      </c>
      <c r="F139" s="2">
        <v>0.0</v>
      </c>
    </row>
    <row r="140">
      <c r="A140" s="2">
        <v>10.0</v>
      </c>
      <c r="B140" s="3">
        <v>1.0</v>
      </c>
      <c r="C140" s="2">
        <v>0.0</v>
      </c>
      <c r="D140" s="2">
        <v>0.0</v>
      </c>
      <c r="E140" s="2">
        <v>0.0</v>
      </c>
      <c r="F140" s="2">
        <v>0.0</v>
      </c>
    </row>
    <row r="141">
      <c r="A141" s="2">
        <v>10.0</v>
      </c>
      <c r="B141" s="3">
        <v>1.0</v>
      </c>
      <c r="C141" s="2">
        <v>0.0</v>
      </c>
      <c r="D141" s="2">
        <v>0.0</v>
      </c>
      <c r="E141" s="2">
        <v>0.0</v>
      </c>
      <c r="F141" s="2">
        <v>0.0</v>
      </c>
    </row>
    <row r="142">
      <c r="A142" s="2">
        <v>10.0</v>
      </c>
      <c r="B142" s="3">
        <v>1.0</v>
      </c>
      <c r="C142" s="2">
        <v>0.0</v>
      </c>
      <c r="D142" s="2">
        <v>0.0</v>
      </c>
      <c r="E142" s="2">
        <v>0.0</v>
      </c>
      <c r="F142" s="2">
        <v>0.0</v>
      </c>
    </row>
    <row r="143">
      <c r="A143" s="2">
        <v>10.0</v>
      </c>
      <c r="B143" s="3">
        <v>1.0</v>
      </c>
      <c r="C143" s="2">
        <v>0.0</v>
      </c>
      <c r="D143" s="2">
        <v>0.0</v>
      </c>
      <c r="E143" s="2">
        <v>0.0</v>
      </c>
      <c r="F143" s="2">
        <v>0.0</v>
      </c>
    </row>
    <row r="144">
      <c r="A144" s="2">
        <v>10.0</v>
      </c>
      <c r="B144" s="3">
        <v>2.0</v>
      </c>
      <c r="C144" s="2">
        <v>0.0</v>
      </c>
      <c r="D144" s="2">
        <v>0.0</v>
      </c>
      <c r="E144" s="2">
        <v>0.0</v>
      </c>
      <c r="F144" s="2">
        <v>0.0</v>
      </c>
    </row>
    <row r="145">
      <c r="A145" s="2">
        <v>10.0</v>
      </c>
      <c r="B145" s="3">
        <v>2.0</v>
      </c>
      <c r="C145" s="2">
        <v>0.0</v>
      </c>
      <c r="D145" s="2">
        <v>0.0</v>
      </c>
      <c r="E145" s="2">
        <v>0.0</v>
      </c>
      <c r="F145" s="2">
        <v>0.0</v>
      </c>
    </row>
    <row r="146">
      <c r="A146" s="2">
        <v>10.0</v>
      </c>
      <c r="B146" s="3">
        <v>2.0</v>
      </c>
      <c r="C146" s="2">
        <v>0.0</v>
      </c>
      <c r="D146" s="2">
        <v>0.0</v>
      </c>
      <c r="E146" s="2">
        <v>0.0</v>
      </c>
      <c r="F146" s="2">
        <v>0.0</v>
      </c>
    </row>
    <row r="147">
      <c r="A147" s="2">
        <v>10.0</v>
      </c>
      <c r="B147" s="3">
        <v>2.0</v>
      </c>
      <c r="C147" s="2">
        <v>0.0</v>
      </c>
      <c r="D147" s="2">
        <v>0.0</v>
      </c>
      <c r="E147" s="2">
        <v>0.0</v>
      </c>
      <c r="F147" s="2">
        <v>0.0</v>
      </c>
    </row>
    <row r="148">
      <c r="A148" s="2">
        <v>10.0</v>
      </c>
      <c r="B148" s="3">
        <v>2.0</v>
      </c>
      <c r="C148" s="2">
        <v>0.0</v>
      </c>
      <c r="D148" s="2">
        <v>0.0</v>
      </c>
      <c r="E148" s="2">
        <v>0.0</v>
      </c>
      <c r="F148" s="2">
        <v>0.0</v>
      </c>
    </row>
    <row r="149">
      <c r="A149" s="2">
        <v>10.0</v>
      </c>
      <c r="B149" s="3">
        <v>3.0</v>
      </c>
      <c r="C149" s="2">
        <v>0.0</v>
      </c>
      <c r="D149" s="2">
        <v>0.0</v>
      </c>
      <c r="E149" s="2">
        <v>0.0</v>
      </c>
      <c r="F149" s="2">
        <v>0.0</v>
      </c>
    </row>
    <row r="150">
      <c r="A150" s="2">
        <v>10.0</v>
      </c>
      <c r="B150" s="3">
        <v>3.0</v>
      </c>
      <c r="C150" s="2">
        <v>0.0</v>
      </c>
      <c r="D150" s="2">
        <v>0.0</v>
      </c>
      <c r="E150" s="2">
        <v>0.0</v>
      </c>
      <c r="F150" s="2">
        <v>0.0</v>
      </c>
    </row>
    <row r="151">
      <c r="A151" s="2">
        <v>10.0</v>
      </c>
      <c r="B151" s="3">
        <v>3.0</v>
      </c>
      <c r="C151" s="2">
        <v>0.0</v>
      </c>
      <c r="D151" s="2">
        <v>0.0</v>
      </c>
      <c r="E151" s="2">
        <v>0.0</v>
      </c>
      <c r="F151" s="2">
        <v>0.0</v>
      </c>
    </row>
    <row r="152">
      <c r="A152" s="2">
        <v>10.0</v>
      </c>
      <c r="B152" s="3">
        <v>3.0</v>
      </c>
      <c r="C152" s="2">
        <v>0.0</v>
      </c>
      <c r="D152" s="2">
        <v>0.0</v>
      </c>
      <c r="E152" s="2">
        <v>0.0</v>
      </c>
      <c r="F152" s="2">
        <v>0.0</v>
      </c>
    </row>
    <row r="153">
      <c r="A153" s="2">
        <v>10.0</v>
      </c>
      <c r="B153" s="3">
        <v>3.0</v>
      </c>
      <c r="C153" s="2">
        <v>0.0</v>
      </c>
      <c r="D153" s="2">
        <v>0.0</v>
      </c>
      <c r="E153" s="2">
        <v>0.0</v>
      </c>
      <c r="F153" s="2">
        <v>0.0</v>
      </c>
    </row>
    <row r="154">
      <c r="A154" s="2">
        <v>11.0</v>
      </c>
      <c r="B154" s="3">
        <v>1.0</v>
      </c>
    </row>
    <row r="155">
      <c r="A155" s="2">
        <v>11.0</v>
      </c>
      <c r="B155" s="3">
        <v>1.0</v>
      </c>
    </row>
    <row r="156">
      <c r="A156" s="2">
        <v>11.0</v>
      </c>
      <c r="B156" s="3">
        <v>1.0</v>
      </c>
    </row>
    <row r="157">
      <c r="A157" s="2">
        <v>11.0</v>
      </c>
      <c r="B157" s="3">
        <v>1.0</v>
      </c>
    </row>
    <row r="158">
      <c r="A158" s="2">
        <v>11.0</v>
      </c>
      <c r="B158" s="3">
        <v>1.0</v>
      </c>
    </row>
    <row r="159">
      <c r="A159" s="2">
        <v>11.0</v>
      </c>
      <c r="B159" s="3">
        <v>2.0</v>
      </c>
    </row>
    <row r="160">
      <c r="A160" s="2">
        <v>11.0</v>
      </c>
      <c r="B160" s="3">
        <v>2.0</v>
      </c>
    </row>
    <row r="161">
      <c r="A161" s="2">
        <v>11.0</v>
      </c>
      <c r="B161" s="3">
        <v>2.0</v>
      </c>
    </row>
    <row r="162">
      <c r="A162" s="2">
        <v>11.0</v>
      </c>
      <c r="B162" s="3">
        <v>2.0</v>
      </c>
    </row>
    <row r="163">
      <c r="A163" s="2">
        <v>11.0</v>
      </c>
      <c r="B163" s="3">
        <v>2.0</v>
      </c>
    </row>
    <row r="164">
      <c r="A164" s="2">
        <v>11.0</v>
      </c>
      <c r="B164" s="3">
        <v>3.0</v>
      </c>
    </row>
    <row r="165">
      <c r="A165" s="2">
        <v>11.0</v>
      </c>
      <c r="B165" s="3">
        <v>3.0</v>
      </c>
    </row>
    <row r="166">
      <c r="A166" s="2">
        <v>11.0</v>
      </c>
      <c r="B166" s="3">
        <v>3.0</v>
      </c>
    </row>
    <row r="167">
      <c r="A167" s="2">
        <v>11.0</v>
      </c>
      <c r="B167" s="3">
        <v>3.0</v>
      </c>
    </row>
    <row r="168">
      <c r="A168" s="2">
        <v>11.0</v>
      </c>
      <c r="B168" s="3">
        <v>3.0</v>
      </c>
    </row>
    <row r="169">
      <c r="A169" s="2">
        <v>12.0</v>
      </c>
      <c r="B169" s="3">
        <v>1.0</v>
      </c>
    </row>
    <row r="170">
      <c r="A170" s="2">
        <v>12.0</v>
      </c>
      <c r="B170" s="3">
        <v>1.0</v>
      </c>
    </row>
    <row r="171">
      <c r="A171" s="2">
        <v>12.0</v>
      </c>
      <c r="B171" s="3">
        <v>1.0</v>
      </c>
    </row>
    <row r="172">
      <c r="A172" s="2">
        <v>12.0</v>
      </c>
      <c r="B172" s="3">
        <v>1.0</v>
      </c>
    </row>
    <row r="173">
      <c r="A173" s="2">
        <v>12.0</v>
      </c>
      <c r="B173" s="3">
        <v>1.0</v>
      </c>
    </row>
    <row r="174">
      <c r="A174" s="2">
        <v>12.0</v>
      </c>
      <c r="B174" s="3">
        <v>2.0</v>
      </c>
    </row>
    <row r="175">
      <c r="A175" s="2">
        <v>12.0</v>
      </c>
      <c r="B175" s="3">
        <v>2.0</v>
      </c>
    </row>
    <row r="176">
      <c r="A176" s="2">
        <v>12.0</v>
      </c>
      <c r="B176" s="3">
        <v>2.0</v>
      </c>
    </row>
    <row r="177">
      <c r="A177" s="2">
        <v>12.0</v>
      </c>
      <c r="B177" s="3">
        <v>2.0</v>
      </c>
    </row>
    <row r="178">
      <c r="A178" s="2">
        <v>12.0</v>
      </c>
      <c r="B178" s="3">
        <v>2.0</v>
      </c>
    </row>
    <row r="179">
      <c r="A179" s="2">
        <v>12.0</v>
      </c>
      <c r="B179" s="3">
        <v>3.0</v>
      </c>
    </row>
    <row r="180">
      <c r="A180" s="2">
        <v>12.0</v>
      </c>
      <c r="B180" s="3">
        <v>3.0</v>
      </c>
    </row>
    <row r="181">
      <c r="A181" s="2">
        <v>12.0</v>
      </c>
      <c r="B181" s="3">
        <v>3.0</v>
      </c>
    </row>
    <row r="182">
      <c r="A182" s="2">
        <v>12.0</v>
      </c>
      <c r="B182" s="3">
        <v>3.0</v>
      </c>
    </row>
    <row r="183">
      <c r="A183" s="2">
        <v>12.0</v>
      </c>
      <c r="B183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25"/>
    <col customWidth="1" min="2" max="2" width="7.0"/>
    <col customWidth="1" min="5" max="5" width="17.75"/>
    <col customWidth="1" min="6" max="6" width="16.5"/>
  </cols>
  <sheetData>
    <row r="1">
      <c r="A1" s="1">
        <v>44527.0</v>
      </c>
    </row>
    <row r="3">
      <c r="A3" s="5" t="s">
        <v>6</v>
      </c>
      <c r="B3" s="6" t="s">
        <v>7</v>
      </c>
      <c r="C3" s="7" t="s">
        <v>18</v>
      </c>
      <c r="D3" s="7" t="s">
        <v>19</v>
      </c>
      <c r="E3" s="7" t="s">
        <v>20</v>
      </c>
      <c r="F3" s="7" t="s">
        <v>21</v>
      </c>
    </row>
    <row r="4">
      <c r="A4" s="8">
        <v>1.0</v>
      </c>
      <c r="B4" s="9">
        <v>1.0</v>
      </c>
      <c r="C4" s="10">
        <v>0.0</v>
      </c>
      <c r="D4" s="10">
        <v>0.0</v>
      </c>
      <c r="E4" s="10">
        <v>0.0</v>
      </c>
      <c r="F4" s="10">
        <v>0.0</v>
      </c>
    </row>
    <row r="5">
      <c r="A5" s="8">
        <v>1.0</v>
      </c>
      <c r="B5" s="9">
        <v>1.0</v>
      </c>
      <c r="C5" s="10">
        <v>0.0</v>
      </c>
      <c r="D5" s="10">
        <v>0.0</v>
      </c>
      <c r="E5" s="10">
        <v>0.0</v>
      </c>
      <c r="F5" s="10">
        <v>0.0</v>
      </c>
    </row>
    <row r="6">
      <c r="A6" s="8">
        <v>1.0</v>
      </c>
      <c r="B6" s="9">
        <v>1.0</v>
      </c>
      <c r="C6" s="10">
        <v>0.0</v>
      </c>
      <c r="D6" s="10">
        <v>0.0</v>
      </c>
      <c r="E6" s="10">
        <v>0.0</v>
      </c>
      <c r="F6" s="10">
        <v>0.0</v>
      </c>
    </row>
    <row r="7">
      <c r="A7" s="8">
        <v>1.0</v>
      </c>
      <c r="B7" s="9">
        <v>1.0</v>
      </c>
      <c r="C7" s="10">
        <v>0.0</v>
      </c>
      <c r="D7" s="10">
        <v>0.0</v>
      </c>
      <c r="E7" s="10">
        <v>0.0</v>
      </c>
      <c r="F7" s="10">
        <v>0.0</v>
      </c>
    </row>
    <row r="8">
      <c r="A8" s="11">
        <v>1.0</v>
      </c>
      <c r="B8" s="12">
        <v>1.0</v>
      </c>
      <c r="C8" s="13">
        <v>0.0</v>
      </c>
      <c r="D8" s="13">
        <v>0.0</v>
      </c>
      <c r="E8" s="13">
        <v>0.0</v>
      </c>
      <c r="F8" s="13">
        <v>0.0</v>
      </c>
    </row>
    <row r="9">
      <c r="A9" s="14">
        <v>1.0</v>
      </c>
      <c r="B9" s="15">
        <v>2.0</v>
      </c>
      <c r="C9" s="16">
        <v>0.0</v>
      </c>
      <c r="D9" s="16">
        <v>0.0</v>
      </c>
      <c r="E9" s="16">
        <v>0.0</v>
      </c>
      <c r="F9" s="16">
        <v>0.0</v>
      </c>
    </row>
    <row r="10">
      <c r="A10" s="14">
        <v>1.0</v>
      </c>
      <c r="B10" s="15">
        <v>2.0</v>
      </c>
      <c r="C10" s="16">
        <v>0.0</v>
      </c>
      <c r="D10" s="16">
        <v>0.0</v>
      </c>
      <c r="E10" s="16">
        <v>0.0</v>
      </c>
      <c r="F10" s="16">
        <v>0.0</v>
      </c>
    </row>
    <row r="11">
      <c r="A11" s="14">
        <v>1.0</v>
      </c>
      <c r="B11" s="15">
        <v>2.0</v>
      </c>
      <c r="C11" s="16">
        <v>0.0</v>
      </c>
      <c r="D11" s="16">
        <v>0.0</v>
      </c>
      <c r="E11" s="16">
        <v>0.0</v>
      </c>
      <c r="F11" s="16">
        <v>0.0</v>
      </c>
    </row>
    <row r="12">
      <c r="A12" s="14">
        <v>1.0</v>
      </c>
      <c r="B12" s="15">
        <v>2.0</v>
      </c>
      <c r="C12" s="16">
        <v>0.0</v>
      </c>
      <c r="D12" s="16">
        <v>0.0</v>
      </c>
      <c r="E12" s="16">
        <v>0.0</v>
      </c>
      <c r="F12" s="16">
        <v>0.0</v>
      </c>
    </row>
    <row r="13">
      <c r="A13" s="17">
        <v>1.0</v>
      </c>
      <c r="B13" s="18">
        <v>2.0</v>
      </c>
      <c r="C13" s="19">
        <v>0.0</v>
      </c>
      <c r="D13" s="19">
        <v>0.0</v>
      </c>
      <c r="E13" s="19">
        <v>0.0</v>
      </c>
      <c r="F13" s="19">
        <v>0.0</v>
      </c>
    </row>
    <row r="14">
      <c r="A14" s="20">
        <v>1.0</v>
      </c>
      <c r="B14" s="21">
        <v>3.0</v>
      </c>
      <c r="C14" s="22">
        <v>0.0</v>
      </c>
      <c r="D14" s="22">
        <v>0.0</v>
      </c>
      <c r="E14" s="22">
        <v>0.0</v>
      </c>
      <c r="F14" s="22">
        <v>0.0</v>
      </c>
    </row>
    <row r="15">
      <c r="A15" s="20">
        <v>1.0</v>
      </c>
      <c r="B15" s="21">
        <v>3.0</v>
      </c>
      <c r="C15" s="22">
        <v>0.0</v>
      </c>
      <c r="D15" s="22">
        <v>0.0</v>
      </c>
      <c r="E15" s="22">
        <v>0.0</v>
      </c>
      <c r="F15" s="22">
        <v>0.0</v>
      </c>
    </row>
    <row r="16">
      <c r="A16" s="20">
        <v>1.0</v>
      </c>
      <c r="B16" s="21">
        <v>3.0</v>
      </c>
      <c r="C16" s="22">
        <v>0.0</v>
      </c>
      <c r="D16" s="22">
        <v>0.0</v>
      </c>
      <c r="E16" s="22">
        <v>0.0</v>
      </c>
      <c r="F16" s="22">
        <v>0.0</v>
      </c>
    </row>
    <row r="17">
      <c r="A17" s="20">
        <v>1.0</v>
      </c>
      <c r="B17" s="21">
        <v>3.0</v>
      </c>
      <c r="C17" s="22">
        <v>0.0</v>
      </c>
      <c r="D17" s="22">
        <v>0.0</v>
      </c>
      <c r="E17" s="22">
        <v>0.0</v>
      </c>
      <c r="F17" s="22">
        <v>0.0</v>
      </c>
    </row>
    <row r="18">
      <c r="A18" s="23">
        <v>1.0</v>
      </c>
      <c r="B18" s="24">
        <v>3.0</v>
      </c>
      <c r="C18" s="25">
        <v>0.0</v>
      </c>
      <c r="D18" s="25">
        <v>0.0</v>
      </c>
      <c r="E18" s="25">
        <v>0.0</v>
      </c>
      <c r="F18" s="25">
        <v>0.0</v>
      </c>
    </row>
    <row r="19">
      <c r="A19" s="26">
        <v>2.0</v>
      </c>
      <c r="B19" s="27">
        <v>1.0</v>
      </c>
      <c r="C19" s="28"/>
      <c r="D19" s="10">
        <v>5.0</v>
      </c>
      <c r="E19" s="28"/>
      <c r="F19" s="28"/>
    </row>
    <row r="20">
      <c r="A20" s="26">
        <v>2.0</v>
      </c>
      <c r="B20" s="27">
        <v>1.0</v>
      </c>
      <c r="C20" s="28"/>
      <c r="D20" s="10">
        <v>4.0</v>
      </c>
      <c r="E20" s="28"/>
      <c r="F20" s="28"/>
    </row>
    <row r="21">
      <c r="A21" s="26">
        <v>2.0</v>
      </c>
      <c r="B21" s="27">
        <v>1.0</v>
      </c>
      <c r="C21" s="28"/>
      <c r="D21" s="10">
        <v>4.0</v>
      </c>
      <c r="E21" s="28"/>
      <c r="F21" s="28"/>
    </row>
    <row r="22">
      <c r="A22" s="26">
        <v>2.0</v>
      </c>
      <c r="B22" s="27">
        <v>1.0</v>
      </c>
      <c r="C22" s="28"/>
      <c r="D22" s="10">
        <v>4.0</v>
      </c>
      <c r="E22" s="28"/>
      <c r="F22" s="10">
        <v>1.0</v>
      </c>
    </row>
    <row r="23">
      <c r="A23" s="11">
        <v>2.0</v>
      </c>
      <c r="B23" s="12">
        <v>1.0</v>
      </c>
      <c r="C23" s="29"/>
      <c r="D23" s="13">
        <v>1.0</v>
      </c>
      <c r="E23" s="29"/>
      <c r="F23" s="29"/>
    </row>
    <row r="24">
      <c r="A24" s="14">
        <v>2.0</v>
      </c>
      <c r="B24" s="15">
        <v>2.0</v>
      </c>
      <c r="C24" s="30">
        <v>0.0</v>
      </c>
      <c r="D24" s="31"/>
      <c r="E24" s="31"/>
      <c r="F24" s="31"/>
    </row>
    <row r="25">
      <c r="A25" s="14">
        <v>2.0</v>
      </c>
      <c r="B25" s="15">
        <v>2.0</v>
      </c>
      <c r="C25" s="30">
        <v>0.0</v>
      </c>
      <c r="D25" s="31"/>
      <c r="E25" s="31"/>
      <c r="F25" s="31"/>
    </row>
    <row r="26">
      <c r="A26" s="14">
        <v>2.0</v>
      </c>
      <c r="B26" s="15">
        <v>2.0</v>
      </c>
      <c r="C26" s="30">
        <v>3.0</v>
      </c>
      <c r="D26" s="31"/>
      <c r="E26" s="31"/>
      <c r="F26" s="31"/>
    </row>
    <row r="27">
      <c r="A27" s="14">
        <v>2.0</v>
      </c>
      <c r="B27" s="15">
        <v>2.0</v>
      </c>
      <c r="C27" s="30">
        <v>3.0</v>
      </c>
      <c r="D27" s="31"/>
      <c r="E27" s="31"/>
      <c r="F27" s="31"/>
    </row>
    <row r="28">
      <c r="A28" s="17">
        <v>2.0</v>
      </c>
      <c r="B28" s="18">
        <v>2.0</v>
      </c>
      <c r="C28" s="32">
        <v>1.0</v>
      </c>
      <c r="D28" s="33"/>
      <c r="E28" s="33"/>
      <c r="F28" s="33"/>
    </row>
    <row r="29">
      <c r="A29" s="20">
        <v>2.0</v>
      </c>
      <c r="B29" s="21">
        <v>3.0</v>
      </c>
      <c r="C29" s="22">
        <v>0.0</v>
      </c>
      <c r="D29" s="22">
        <v>0.0</v>
      </c>
      <c r="E29" s="34"/>
      <c r="F29" s="34"/>
    </row>
    <row r="30">
      <c r="A30" s="20">
        <v>2.0</v>
      </c>
      <c r="B30" s="21">
        <v>3.0</v>
      </c>
      <c r="C30" s="22">
        <v>0.0</v>
      </c>
      <c r="D30" s="22">
        <v>0.0</v>
      </c>
      <c r="E30" s="34"/>
      <c r="F30" s="34"/>
    </row>
    <row r="31">
      <c r="A31" s="20">
        <v>2.0</v>
      </c>
      <c r="B31" s="21">
        <v>3.0</v>
      </c>
      <c r="C31" s="22">
        <v>0.0</v>
      </c>
      <c r="D31" s="22">
        <v>0.0</v>
      </c>
      <c r="E31" s="34"/>
      <c r="F31" s="34"/>
    </row>
    <row r="32">
      <c r="A32" s="20">
        <v>2.0</v>
      </c>
      <c r="B32" s="21">
        <v>3.0</v>
      </c>
      <c r="C32" s="22">
        <v>0.0</v>
      </c>
      <c r="D32" s="22">
        <v>0.0</v>
      </c>
      <c r="E32" s="34"/>
      <c r="F32" s="34"/>
    </row>
    <row r="33">
      <c r="A33" s="23">
        <v>2.0</v>
      </c>
      <c r="B33" s="24">
        <v>3.0</v>
      </c>
      <c r="C33" s="25">
        <v>2.0</v>
      </c>
      <c r="D33" s="25">
        <v>5.0</v>
      </c>
      <c r="E33" s="35"/>
      <c r="F33" s="35"/>
    </row>
    <row r="34">
      <c r="A34" s="26">
        <v>3.0</v>
      </c>
      <c r="B34" s="27">
        <v>1.0</v>
      </c>
      <c r="C34" s="28"/>
      <c r="D34" s="10">
        <v>9.0</v>
      </c>
      <c r="E34" s="28"/>
      <c r="F34" s="28"/>
    </row>
    <row r="35">
      <c r="A35" s="26">
        <v>3.0</v>
      </c>
      <c r="B35" s="27">
        <v>1.0</v>
      </c>
      <c r="C35" s="28"/>
      <c r="D35" s="10">
        <v>12.0</v>
      </c>
      <c r="E35" s="28"/>
      <c r="F35" s="28"/>
    </row>
    <row r="36">
      <c r="A36" s="26">
        <v>3.0</v>
      </c>
      <c r="B36" s="27">
        <v>1.0</v>
      </c>
      <c r="C36" s="28"/>
      <c r="D36" s="10">
        <v>27.0</v>
      </c>
      <c r="E36" s="28"/>
      <c r="F36" s="28"/>
    </row>
    <row r="37">
      <c r="A37" s="26">
        <v>3.0</v>
      </c>
      <c r="B37" s="27">
        <v>1.0</v>
      </c>
      <c r="C37" s="28"/>
      <c r="D37" s="10">
        <v>11.0</v>
      </c>
      <c r="E37" s="28"/>
      <c r="F37" s="28"/>
    </row>
    <row r="38">
      <c r="A38" s="11">
        <v>3.0</v>
      </c>
      <c r="B38" s="12">
        <v>1.0</v>
      </c>
      <c r="C38" s="29"/>
      <c r="D38" s="13">
        <v>6.0</v>
      </c>
      <c r="E38" s="29"/>
      <c r="F38" s="29"/>
    </row>
    <row r="39">
      <c r="A39" s="14">
        <v>3.0</v>
      </c>
      <c r="B39" s="15">
        <v>2.0</v>
      </c>
      <c r="C39" s="16">
        <v>12.0</v>
      </c>
      <c r="D39" s="31"/>
      <c r="E39" s="31"/>
      <c r="F39" s="31"/>
    </row>
    <row r="40">
      <c r="A40" s="14">
        <v>3.0</v>
      </c>
      <c r="B40" s="15">
        <v>2.0</v>
      </c>
      <c r="C40" s="16">
        <v>5.0</v>
      </c>
      <c r="D40" s="31"/>
      <c r="E40" s="31"/>
      <c r="F40" s="31"/>
    </row>
    <row r="41">
      <c r="A41" s="14">
        <v>3.0</v>
      </c>
      <c r="B41" s="15">
        <v>2.0</v>
      </c>
      <c r="C41" s="16">
        <v>7.0</v>
      </c>
      <c r="D41" s="31"/>
      <c r="E41" s="31"/>
      <c r="F41" s="31"/>
    </row>
    <row r="42">
      <c r="A42" s="14">
        <v>3.0</v>
      </c>
      <c r="B42" s="15">
        <v>2.0</v>
      </c>
      <c r="C42" s="16">
        <v>3.0</v>
      </c>
      <c r="D42" s="31"/>
      <c r="E42" s="31"/>
      <c r="F42" s="31"/>
    </row>
    <row r="43">
      <c r="A43" s="17">
        <v>3.0</v>
      </c>
      <c r="B43" s="18">
        <v>2.0</v>
      </c>
      <c r="C43" s="19">
        <v>7.0</v>
      </c>
      <c r="D43" s="33"/>
      <c r="E43" s="33"/>
      <c r="F43" s="33"/>
    </row>
    <row r="44">
      <c r="A44" s="20">
        <v>3.0</v>
      </c>
      <c r="B44" s="21">
        <v>3.0</v>
      </c>
      <c r="C44" s="22">
        <v>3.0</v>
      </c>
      <c r="D44" s="22">
        <v>5.0</v>
      </c>
      <c r="E44" s="34"/>
      <c r="F44" s="34"/>
    </row>
    <row r="45">
      <c r="A45" s="20">
        <v>3.0</v>
      </c>
      <c r="B45" s="21">
        <v>3.0</v>
      </c>
      <c r="C45" s="22">
        <v>3.0</v>
      </c>
      <c r="D45" s="22">
        <v>3.0</v>
      </c>
      <c r="E45" s="34"/>
      <c r="F45" s="34"/>
    </row>
    <row r="46">
      <c r="A46" s="20">
        <v>3.0</v>
      </c>
      <c r="B46" s="21">
        <v>3.0</v>
      </c>
      <c r="C46" s="22">
        <v>2.0</v>
      </c>
      <c r="D46" s="22">
        <v>2.0</v>
      </c>
      <c r="E46" s="34"/>
      <c r="F46" s="34"/>
    </row>
    <row r="47">
      <c r="A47" s="20">
        <v>3.0</v>
      </c>
      <c r="B47" s="21">
        <v>3.0</v>
      </c>
      <c r="C47" s="22">
        <v>3.0</v>
      </c>
      <c r="D47" s="22">
        <v>5.0</v>
      </c>
      <c r="E47" s="34"/>
      <c r="F47" s="34"/>
    </row>
    <row r="48">
      <c r="A48" s="23">
        <v>3.0</v>
      </c>
      <c r="B48" s="24">
        <v>3.0</v>
      </c>
      <c r="C48" s="25">
        <v>2.0</v>
      </c>
      <c r="D48" s="25">
        <v>6.0</v>
      </c>
      <c r="E48" s="35"/>
      <c r="F48" s="35"/>
    </row>
    <row r="49">
      <c r="A49" s="26">
        <v>4.0</v>
      </c>
      <c r="B49" s="27">
        <v>1.0</v>
      </c>
      <c r="C49" s="28"/>
      <c r="D49" s="10">
        <v>6.0</v>
      </c>
      <c r="E49" s="28"/>
      <c r="F49" s="28"/>
    </row>
    <row r="50">
      <c r="A50" s="26">
        <v>4.0</v>
      </c>
      <c r="B50" s="27">
        <v>1.0</v>
      </c>
      <c r="C50" s="28"/>
      <c r="D50" s="10">
        <v>6.0</v>
      </c>
      <c r="E50" s="28"/>
      <c r="F50" s="28"/>
    </row>
    <row r="51">
      <c r="A51" s="26">
        <v>4.0</v>
      </c>
      <c r="B51" s="27">
        <v>1.0</v>
      </c>
      <c r="C51" s="28"/>
      <c r="D51" s="10">
        <v>7.0</v>
      </c>
      <c r="E51" s="28"/>
      <c r="F51" s="28"/>
    </row>
    <row r="52">
      <c r="A52" s="26">
        <v>4.0</v>
      </c>
      <c r="B52" s="27">
        <v>1.0</v>
      </c>
      <c r="C52" s="28"/>
      <c r="D52" s="10">
        <v>11.0</v>
      </c>
      <c r="E52" s="28"/>
      <c r="F52" s="28"/>
    </row>
    <row r="53">
      <c r="A53" s="11">
        <v>4.0</v>
      </c>
      <c r="B53" s="12">
        <v>1.0</v>
      </c>
      <c r="C53" s="29"/>
      <c r="D53" s="13">
        <v>4.0</v>
      </c>
      <c r="E53" s="29"/>
      <c r="F53" s="29"/>
    </row>
    <row r="54">
      <c r="A54" s="14">
        <v>4.0</v>
      </c>
      <c r="B54" s="15">
        <v>2.0</v>
      </c>
      <c r="C54" s="16">
        <v>6.0</v>
      </c>
      <c r="D54" s="31"/>
      <c r="E54" s="16">
        <v>4.0</v>
      </c>
      <c r="F54" s="31"/>
    </row>
    <row r="55">
      <c r="A55" s="14">
        <v>4.0</v>
      </c>
      <c r="B55" s="15">
        <v>2.0</v>
      </c>
      <c r="C55" s="16">
        <v>4.0</v>
      </c>
      <c r="D55" s="31"/>
      <c r="E55" s="31"/>
      <c r="F55" s="31"/>
    </row>
    <row r="56">
      <c r="A56" s="14">
        <v>4.0</v>
      </c>
      <c r="B56" s="15">
        <v>2.0</v>
      </c>
      <c r="C56" s="16">
        <v>4.0</v>
      </c>
      <c r="D56" s="31"/>
      <c r="E56" s="16">
        <v>8.0</v>
      </c>
      <c r="F56" s="31"/>
    </row>
    <row r="57">
      <c r="A57" s="14">
        <v>4.0</v>
      </c>
      <c r="B57" s="15">
        <v>2.0</v>
      </c>
      <c r="C57" s="16">
        <v>4.0</v>
      </c>
      <c r="D57" s="31"/>
      <c r="E57" s="31"/>
      <c r="F57" s="31"/>
    </row>
    <row r="58">
      <c r="A58" s="17">
        <v>4.0</v>
      </c>
      <c r="B58" s="18">
        <v>2.0</v>
      </c>
      <c r="C58" s="19">
        <v>0.0</v>
      </c>
      <c r="D58" s="33"/>
      <c r="E58" s="33"/>
      <c r="F58" s="33"/>
    </row>
    <row r="59">
      <c r="A59" s="20">
        <v>4.0</v>
      </c>
      <c r="B59" s="21">
        <v>3.0</v>
      </c>
      <c r="C59" s="22">
        <v>3.0</v>
      </c>
      <c r="D59" s="22">
        <v>1.0</v>
      </c>
      <c r="E59" s="34"/>
      <c r="F59" s="34"/>
    </row>
    <row r="60">
      <c r="A60" s="20">
        <v>4.0</v>
      </c>
      <c r="B60" s="21">
        <v>3.0</v>
      </c>
      <c r="C60" s="22">
        <v>1.0</v>
      </c>
      <c r="D60" s="22">
        <v>3.0</v>
      </c>
      <c r="E60" s="34"/>
      <c r="F60" s="34"/>
    </row>
    <row r="61">
      <c r="A61" s="20">
        <v>4.0</v>
      </c>
      <c r="B61" s="21">
        <v>3.0</v>
      </c>
      <c r="C61" s="22">
        <v>4.0</v>
      </c>
      <c r="D61" s="22">
        <v>3.0</v>
      </c>
      <c r="E61" s="34"/>
      <c r="F61" s="34"/>
    </row>
    <row r="62">
      <c r="A62" s="20">
        <v>4.0</v>
      </c>
      <c r="B62" s="21">
        <v>3.0</v>
      </c>
      <c r="C62" s="22">
        <v>1.0</v>
      </c>
      <c r="D62" s="22">
        <v>2.0</v>
      </c>
      <c r="E62" s="34"/>
      <c r="F62" s="34"/>
    </row>
    <row r="63">
      <c r="A63" s="23">
        <v>4.0</v>
      </c>
      <c r="B63" s="24">
        <v>3.0</v>
      </c>
      <c r="C63" s="25">
        <v>3.0</v>
      </c>
      <c r="D63" s="25">
        <v>4.0</v>
      </c>
      <c r="E63" s="35"/>
      <c r="F63" s="35"/>
    </row>
    <row r="64">
      <c r="A64" s="26">
        <v>5.0</v>
      </c>
      <c r="B64" s="27">
        <v>1.0</v>
      </c>
      <c r="C64" s="28"/>
      <c r="D64" s="10">
        <v>6.0</v>
      </c>
      <c r="E64" s="28"/>
      <c r="F64" s="28"/>
    </row>
    <row r="65">
      <c r="A65" s="26">
        <v>5.0</v>
      </c>
      <c r="B65" s="27">
        <v>1.0</v>
      </c>
      <c r="C65" s="28"/>
      <c r="D65" s="10">
        <v>10.0</v>
      </c>
      <c r="E65" s="28"/>
      <c r="F65" s="28"/>
    </row>
    <row r="66">
      <c r="A66" s="26">
        <v>5.0</v>
      </c>
      <c r="B66" s="27">
        <v>1.0</v>
      </c>
      <c r="C66" s="28"/>
      <c r="D66" s="10">
        <v>7.0</v>
      </c>
      <c r="E66" s="28"/>
      <c r="F66" s="28"/>
    </row>
    <row r="67">
      <c r="A67" s="26">
        <v>5.0</v>
      </c>
      <c r="B67" s="27">
        <v>1.0</v>
      </c>
      <c r="C67" s="28"/>
      <c r="D67" s="10">
        <v>12.0</v>
      </c>
      <c r="E67" s="28"/>
      <c r="F67" s="28"/>
    </row>
    <row r="68">
      <c r="A68" s="11">
        <v>5.0</v>
      </c>
      <c r="B68" s="12">
        <v>1.0</v>
      </c>
      <c r="C68" s="29"/>
      <c r="D68" s="13">
        <v>6.0</v>
      </c>
      <c r="E68" s="29"/>
      <c r="F68" s="29"/>
    </row>
    <row r="69">
      <c r="A69" s="14">
        <v>5.0</v>
      </c>
      <c r="B69" s="15">
        <v>2.0</v>
      </c>
      <c r="C69" s="16">
        <v>0.0</v>
      </c>
      <c r="D69" s="31"/>
      <c r="E69" s="31"/>
      <c r="F69" s="31"/>
    </row>
    <row r="70">
      <c r="A70" s="14">
        <v>5.0</v>
      </c>
      <c r="B70" s="15">
        <v>2.0</v>
      </c>
      <c r="C70" s="16">
        <v>9.0</v>
      </c>
      <c r="D70" s="31"/>
      <c r="E70" s="31"/>
      <c r="F70" s="31"/>
    </row>
    <row r="71">
      <c r="A71" s="14">
        <v>5.0</v>
      </c>
      <c r="B71" s="15">
        <v>2.0</v>
      </c>
      <c r="C71" s="16">
        <v>15.0</v>
      </c>
      <c r="D71" s="31"/>
      <c r="E71" s="31"/>
      <c r="F71" s="31"/>
    </row>
    <row r="72">
      <c r="A72" s="14">
        <v>5.0</v>
      </c>
      <c r="B72" s="15">
        <v>2.0</v>
      </c>
      <c r="C72" s="16">
        <v>33.0</v>
      </c>
      <c r="D72" s="31"/>
      <c r="E72" s="31"/>
      <c r="F72" s="31"/>
    </row>
    <row r="73">
      <c r="A73" s="17">
        <v>5.0</v>
      </c>
      <c r="B73" s="18">
        <v>2.0</v>
      </c>
      <c r="C73" s="19">
        <v>4.0</v>
      </c>
      <c r="D73" s="33"/>
      <c r="E73" s="33"/>
      <c r="F73" s="33"/>
    </row>
    <row r="74">
      <c r="A74" s="20">
        <v>5.0</v>
      </c>
      <c r="B74" s="21">
        <v>3.0</v>
      </c>
      <c r="C74" s="22">
        <v>2.0</v>
      </c>
      <c r="D74" s="22">
        <v>4.0</v>
      </c>
      <c r="E74" s="34"/>
      <c r="F74" s="34"/>
    </row>
    <row r="75">
      <c r="A75" s="20">
        <v>5.0</v>
      </c>
      <c r="B75" s="21">
        <v>3.0</v>
      </c>
      <c r="C75" s="22">
        <v>0.0</v>
      </c>
      <c r="D75" s="22">
        <v>2.0</v>
      </c>
      <c r="E75" s="34"/>
      <c r="F75" s="34"/>
    </row>
    <row r="76">
      <c r="A76" s="20">
        <v>5.0</v>
      </c>
      <c r="B76" s="21">
        <v>3.0</v>
      </c>
      <c r="C76" s="22">
        <v>4.0</v>
      </c>
      <c r="D76" s="22">
        <v>6.0</v>
      </c>
      <c r="E76" s="34"/>
      <c r="F76" s="34"/>
    </row>
    <row r="77">
      <c r="A77" s="20">
        <v>5.0</v>
      </c>
      <c r="B77" s="21">
        <v>3.0</v>
      </c>
      <c r="C77" s="22">
        <v>1.0</v>
      </c>
      <c r="D77" s="22">
        <v>3.0</v>
      </c>
      <c r="E77" s="34"/>
      <c r="F77" s="34"/>
    </row>
    <row r="78">
      <c r="A78" s="23">
        <v>5.0</v>
      </c>
      <c r="B78" s="24">
        <v>3.0</v>
      </c>
      <c r="C78" s="25">
        <v>3.0</v>
      </c>
      <c r="D78" s="25">
        <v>10.0</v>
      </c>
      <c r="E78" s="35"/>
      <c r="F78" s="35"/>
    </row>
    <row r="79">
      <c r="A79" s="26">
        <v>6.0</v>
      </c>
      <c r="B79" s="27">
        <v>1.0</v>
      </c>
      <c r="C79" s="28"/>
      <c r="D79" s="10">
        <v>2.0</v>
      </c>
      <c r="E79" s="28"/>
      <c r="F79" s="28"/>
    </row>
    <row r="80">
      <c r="A80" s="26">
        <v>6.0</v>
      </c>
      <c r="B80" s="27">
        <v>1.0</v>
      </c>
      <c r="C80" s="28"/>
      <c r="D80" s="10">
        <v>4.0</v>
      </c>
      <c r="E80" s="28"/>
      <c r="F80" s="28"/>
    </row>
    <row r="81">
      <c r="A81" s="26">
        <v>6.0</v>
      </c>
      <c r="B81" s="27">
        <v>1.0</v>
      </c>
      <c r="C81" s="28"/>
      <c r="D81" s="10">
        <v>32.0</v>
      </c>
      <c r="E81" s="28"/>
      <c r="F81" s="28"/>
    </row>
    <row r="82">
      <c r="A82" s="26">
        <v>6.0</v>
      </c>
      <c r="B82" s="27">
        <v>1.0</v>
      </c>
      <c r="C82" s="28"/>
      <c r="D82" s="10">
        <v>0.0</v>
      </c>
      <c r="E82" s="28"/>
      <c r="F82" s="28"/>
    </row>
    <row r="83">
      <c r="A83" s="11">
        <v>6.0</v>
      </c>
      <c r="B83" s="12">
        <v>1.0</v>
      </c>
      <c r="C83" s="29"/>
      <c r="D83" s="13">
        <v>0.0</v>
      </c>
      <c r="E83" s="29"/>
      <c r="F83" s="29"/>
    </row>
    <row r="84">
      <c r="A84" s="14">
        <v>6.0</v>
      </c>
      <c r="B84" s="15">
        <v>2.0</v>
      </c>
      <c r="C84" s="16">
        <v>0.0</v>
      </c>
      <c r="D84" s="31"/>
      <c r="E84" s="31"/>
      <c r="F84" s="31"/>
    </row>
    <row r="85">
      <c r="A85" s="14">
        <v>6.0</v>
      </c>
      <c r="B85" s="15">
        <v>2.0</v>
      </c>
      <c r="C85" s="16">
        <v>0.0</v>
      </c>
      <c r="D85" s="31"/>
      <c r="E85" s="31"/>
      <c r="F85" s="31"/>
    </row>
    <row r="86">
      <c r="A86" s="14">
        <v>6.0</v>
      </c>
      <c r="B86" s="15">
        <v>2.0</v>
      </c>
      <c r="C86" s="16">
        <v>0.0</v>
      </c>
      <c r="D86" s="31"/>
      <c r="E86" s="31"/>
      <c r="F86" s="31"/>
    </row>
    <row r="87">
      <c r="A87" s="14">
        <v>6.0</v>
      </c>
      <c r="B87" s="15">
        <v>2.0</v>
      </c>
      <c r="C87" s="16">
        <v>15.0</v>
      </c>
      <c r="D87" s="31"/>
      <c r="E87" s="31"/>
      <c r="F87" s="31"/>
    </row>
    <row r="88">
      <c r="A88" s="17">
        <v>6.0</v>
      </c>
      <c r="B88" s="18">
        <v>2.0</v>
      </c>
      <c r="C88" s="19">
        <v>3.0</v>
      </c>
      <c r="D88" s="33"/>
      <c r="E88" s="33"/>
      <c r="F88" s="33"/>
    </row>
    <row r="89">
      <c r="A89" s="20">
        <v>6.0</v>
      </c>
      <c r="B89" s="21">
        <v>3.0</v>
      </c>
      <c r="C89" s="22">
        <v>0.0</v>
      </c>
      <c r="D89" s="22">
        <v>1.0</v>
      </c>
      <c r="E89" s="34"/>
      <c r="F89" s="34"/>
    </row>
    <row r="90">
      <c r="A90" s="20">
        <v>6.0</v>
      </c>
      <c r="B90" s="21">
        <v>3.0</v>
      </c>
      <c r="C90" s="22">
        <v>2.0</v>
      </c>
      <c r="D90" s="22">
        <v>2.0</v>
      </c>
      <c r="E90" s="34"/>
      <c r="F90" s="34"/>
    </row>
    <row r="91">
      <c r="A91" s="20">
        <v>6.0</v>
      </c>
      <c r="B91" s="21">
        <v>3.0</v>
      </c>
      <c r="C91" s="22">
        <v>2.0</v>
      </c>
      <c r="D91" s="22">
        <v>4.0</v>
      </c>
      <c r="E91" s="34"/>
      <c r="F91" s="34"/>
    </row>
    <row r="92">
      <c r="A92" s="20">
        <v>6.0</v>
      </c>
      <c r="B92" s="21">
        <v>3.0</v>
      </c>
      <c r="C92" s="22">
        <v>5.0</v>
      </c>
      <c r="D92" s="22">
        <v>3.0</v>
      </c>
      <c r="E92" s="34"/>
      <c r="F92" s="34"/>
    </row>
    <row r="93">
      <c r="A93" s="23">
        <v>6.0</v>
      </c>
      <c r="B93" s="24">
        <v>3.0</v>
      </c>
      <c r="C93" s="25">
        <v>0.0</v>
      </c>
      <c r="D93" s="25">
        <v>0.0</v>
      </c>
      <c r="E93" s="35"/>
      <c r="F93" s="35"/>
    </row>
    <row r="94">
      <c r="A94" s="26">
        <v>7.0</v>
      </c>
      <c r="B94" s="27">
        <v>1.0</v>
      </c>
      <c r="C94" s="10">
        <v>0.0</v>
      </c>
      <c r="D94" s="10">
        <v>0.0</v>
      </c>
      <c r="E94" s="10">
        <v>0.0</v>
      </c>
      <c r="F94" s="28"/>
    </row>
    <row r="95">
      <c r="A95" s="26">
        <v>7.0</v>
      </c>
      <c r="B95" s="27">
        <v>1.0</v>
      </c>
      <c r="C95" s="10">
        <v>0.0</v>
      </c>
      <c r="D95" s="10">
        <v>0.0</v>
      </c>
      <c r="E95" s="10">
        <v>0.0</v>
      </c>
      <c r="F95" s="28"/>
    </row>
    <row r="96">
      <c r="A96" s="26">
        <v>7.0</v>
      </c>
      <c r="B96" s="27">
        <v>1.0</v>
      </c>
      <c r="C96" s="10">
        <v>0.0</v>
      </c>
      <c r="D96" s="10">
        <v>0.0</v>
      </c>
      <c r="E96" s="10">
        <v>0.0</v>
      </c>
      <c r="F96" s="28"/>
    </row>
    <row r="97">
      <c r="A97" s="26">
        <v>7.0</v>
      </c>
      <c r="B97" s="27">
        <v>1.0</v>
      </c>
      <c r="C97" s="10">
        <v>0.0</v>
      </c>
      <c r="D97" s="10">
        <v>0.0</v>
      </c>
      <c r="E97" s="10">
        <v>0.0</v>
      </c>
      <c r="F97" s="28"/>
    </row>
    <row r="98">
      <c r="A98" s="11">
        <v>7.0</v>
      </c>
      <c r="B98" s="12">
        <v>1.0</v>
      </c>
      <c r="C98" s="13">
        <v>0.0</v>
      </c>
      <c r="D98" s="13">
        <v>0.0</v>
      </c>
      <c r="E98" s="13">
        <v>0.0</v>
      </c>
      <c r="F98" s="29"/>
    </row>
    <row r="99">
      <c r="A99" s="14">
        <v>7.0</v>
      </c>
      <c r="B99" s="15">
        <v>2.0</v>
      </c>
      <c r="C99" s="16">
        <v>0.0</v>
      </c>
      <c r="D99" s="16">
        <v>0.0</v>
      </c>
      <c r="E99" s="16">
        <v>0.0</v>
      </c>
      <c r="F99" s="31"/>
    </row>
    <row r="100">
      <c r="A100" s="14">
        <v>7.0</v>
      </c>
      <c r="B100" s="15">
        <v>2.0</v>
      </c>
      <c r="C100" s="16">
        <v>0.0</v>
      </c>
      <c r="D100" s="16">
        <v>0.0</v>
      </c>
      <c r="E100" s="16">
        <v>0.0</v>
      </c>
      <c r="F100" s="31"/>
    </row>
    <row r="101">
      <c r="A101" s="14">
        <v>7.0</v>
      </c>
      <c r="B101" s="15">
        <v>2.0</v>
      </c>
      <c r="C101" s="16">
        <v>0.0</v>
      </c>
      <c r="D101" s="16">
        <v>0.0</v>
      </c>
      <c r="E101" s="16">
        <v>0.0</v>
      </c>
      <c r="F101" s="31"/>
    </row>
    <row r="102">
      <c r="A102" s="14">
        <v>7.0</v>
      </c>
      <c r="B102" s="15">
        <v>2.0</v>
      </c>
      <c r="C102" s="16">
        <v>0.0</v>
      </c>
      <c r="D102" s="16">
        <v>0.0</v>
      </c>
      <c r="E102" s="16">
        <v>0.0</v>
      </c>
      <c r="F102" s="31"/>
    </row>
    <row r="103">
      <c r="A103" s="17">
        <v>7.0</v>
      </c>
      <c r="B103" s="18">
        <v>2.0</v>
      </c>
      <c r="C103" s="19">
        <v>0.0</v>
      </c>
      <c r="D103" s="19">
        <v>0.0</v>
      </c>
      <c r="E103" s="19">
        <v>0.0</v>
      </c>
      <c r="F103" s="33"/>
    </row>
    <row r="104">
      <c r="A104" s="20">
        <v>7.0</v>
      </c>
      <c r="B104" s="21">
        <v>3.0</v>
      </c>
      <c r="C104" s="22">
        <v>0.0</v>
      </c>
      <c r="D104" s="22">
        <v>0.0</v>
      </c>
      <c r="E104" s="22">
        <v>0.0</v>
      </c>
      <c r="F104" s="34"/>
    </row>
    <row r="105">
      <c r="A105" s="20">
        <v>7.0</v>
      </c>
      <c r="B105" s="21">
        <v>3.0</v>
      </c>
      <c r="C105" s="22">
        <v>0.0</v>
      </c>
      <c r="D105" s="22">
        <v>0.0</v>
      </c>
      <c r="E105" s="22">
        <v>0.0</v>
      </c>
      <c r="F105" s="34"/>
    </row>
    <row r="106">
      <c r="A106" s="20">
        <v>7.0</v>
      </c>
      <c r="B106" s="21">
        <v>3.0</v>
      </c>
      <c r="C106" s="22">
        <v>0.0</v>
      </c>
      <c r="D106" s="22">
        <v>0.0</v>
      </c>
      <c r="E106" s="22">
        <v>0.0</v>
      </c>
      <c r="F106" s="34"/>
    </row>
    <row r="107">
      <c r="A107" s="20">
        <v>7.0</v>
      </c>
      <c r="B107" s="21">
        <v>3.0</v>
      </c>
      <c r="C107" s="22">
        <v>0.0</v>
      </c>
      <c r="D107" s="22">
        <v>0.0</v>
      </c>
      <c r="E107" s="22">
        <v>0.0</v>
      </c>
      <c r="F107" s="34"/>
    </row>
    <row r="108">
      <c r="A108" s="23">
        <v>7.0</v>
      </c>
      <c r="B108" s="24">
        <v>3.0</v>
      </c>
      <c r="C108" s="25">
        <v>0.0</v>
      </c>
      <c r="D108" s="25">
        <v>0.0</v>
      </c>
      <c r="E108" s="25">
        <v>0.0</v>
      </c>
      <c r="F108" s="35"/>
    </row>
    <row r="109">
      <c r="A109" s="26">
        <v>8.0</v>
      </c>
      <c r="B109" s="27">
        <v>1.0</v>
      </c>
      <c r="C109" s="28"/>
      <c r="D109" s="10">
        <v>5.0</v>
      </c>
      <c r="E109" s="28"/>
      <c r="F109" s="28"/>
    </row>
    <row r="110">
      <c r="A110" s="26">
        <v>8.0</v>
      </c>
      <c r="B110" s="27">
        <v>1.0</v>
      </c>
      <c r="C110" s="28"/>
      <c r="D110" s="10">
        <v>6.0</v>
      </c>
      <c r="E110" s="28"/>
      <c r="F110" s="28"/>
    </row>
    <row r="111">
      <c r="A111" s="26">
        <v>8.0</v>
      </c>
      <c r="B111" s="27">
        <v>1.0</v>
      </c>
      <c r="C111" s="28"/>
      <c r="D111" s="10">
        <v>2.0</v>
      </c>
      <c r="E111" s="28"/>
      <c r="F111" s="28"/>
    </row>
    <row r="112">
      <c r="A112" s="26">
        <v>8.0</v>
      </c>
      <c r="B112" s="27">
        <v>1.0</v>
      </c>
      <c r="C112" s="28"/>
      <c r="D112" s="10">
        <v>5.0</v>
      </c>
      <c r="E112" s="28"/>
      <c r="F112" s="28"/>
    </row>
    <row r="113">
      <c r="A113" s="11">
        <v>8.0</v>
      </c>
      <c r="B113" s="12">
        <v>1.0</v>
      </c>
      <c r="C113" s="29"/>
      <c r="D113" s="13">
        <v>7.0</v>
      </c>
      <c r="E113" s="29"/>
      <c r="F113" s="29"/>
    </row>
    <row r="114">
      <c r="A114" s="14">
        <v>8.0</v>
      </c>
      <c r="B114" s="15">
        <v>2.0</v>
      </c>
      <c r="C114" s="16">
        <v>4.0</v>
      </c>
      <c r="D114" s="31"/>
      <c r="E114" s="16">
        <v>2.0</v>
      </c>
      <c r="F114" s="31"/>
    </row>
    <row r="115">
      <c r="A115" s="14">
        <v>8.0</v>
      </c>
      <c r="B115" s="15">
        <v>2.0</v>
      </c>
      <c r="C115" s="16">
        <v>4.0</v>
      </c>
      <c r="D115" s="31"/>
      <c r="E115" s="31"/>
      <c r="F115" s="31"/>
    </row>
    <row r="116">
      <c r="A116" s="14">
        <v>8.0</v>
      </c>
      <c r="B116" s="15">
        <v>2.0</v>
      </c>
      <c r="C116" s="16">
        <v>13.0</v>
      </c>
      <c r="D116" s="31"/>
      <c r="E116" s="16">
        <v>3.0</v>
      </c>
      <c r="F116" s="31"/>
    </row>
    <row r="117">
      <c r="A117" s="14">
        <v>8.0</v>
      </c>
      <c r="B117" s="15">
        <v>2.0</v>
      </c>
      <c r="C117" s="16">
        <v>8.0</v>
      </c>
      <c r="D117" s="31"/>
      <c r="E117" s="31"/>
      <c r="F117" s="31"/>
    </row>
    <row r="118">
      <c r="A118" s="17">
        <v>8.0</v>
      </c>
      <c r="B118" s="18">
        <v>2.0</v>
      </c>
      <c r="C118" s="19">
        <v>14.0</v>
      </c>
      <c r="D118" s="33"/>
      <c r="E118" s="19">
        <v>1.0</v>
      </c>
      <c r="F118" s="33"/>
    </row>
    <row r="119">
      <c r="A119" s="20">
        <v>8.0</v>
      </c>
      <c r="B119" s="21">
        <v>3.0</v>
      </c>
      <c r="C119" s="22">
        <v>2.0</v>
      </c>
      <c r="D119" s="22">
        <v>2.0</v>
      </c>
      <c r="E119" s="34"/>
      <c r="F119" s="34"/>
    </row>
    <row r="120">
      <c r="A120" s="20">
        <v>8.0</v>
      </c>
      <c r="B120" s="21">
        <v>3.0</v>
      </c>
      <c r="C120" s="22">
        <v>3.0</v>
      </c>
      <c r="D120" s="22">
        <v>0.0</v>
      </c>
      <c r="E120" s="34"/>
      <c r="F120" s="34"/>
    </row>
    <row r="121">
      <c r="A121" s="20">
        <v>8.0</v>
      </c>
      <c r="B121" s="21">
        <v>3.0</v>
      </c>
      <c r="C121" s="22">
        <v>2.0</v>
      </c>
      <c r="D121" s="22">
        <v>1.0</v>
      </c>
      <c r="E121" s="34"/>
      <c r="F121" s="34"/>
    </row>
    <row r="122">
      <c r="A122" s="20">
        <v>8.0</v>
      </c>
      <c r="B122" s="21">
        <v>3.0</v>
      </c>
      <c r="C122" s="22">
        <v>1.0</v>
      </c>
      <c r="D122" s="22">
        <v>4.0</v>
      </c>
      <c r="E122" s="34"/>
      <c r="F122" s="34"/>
    </row>
    <row r="123">
      <c r="A123" s="23">
        <v>8.0</v>
      </c>
      <c r="B123" s="24">
        <v>3.0</v>
      </c>
      <c r="C123" s="25">
        <v>3.0</v>
      </c>
      <c r="D123" s="25">
        <v>2.0</v>
      </c>
      <c r="E123" s="35"/>
      <c r="F123" s="35"/>
    </row>
    <row r="124">
      <c r="A124" s="26">
        <v>9.0</v>
      </c>
      <c r="B124" s="27">
        <v>1.0</v>
      </c>
      <c r="C124" s="28"/>
      <c r="D124" s="10">
        <v>1.0</v>
      </c>
      <c r="E124" s="28"/>
      <c r="F124" s="28"/>
    </row>
    <row r="125">
      <c r="A125" s="26">
        <v>9.0</v>
      </c>
      <c r="B125" s="27">
        <v>1.0</v>
      </c>
      <c r="C125" s="28"/>
      <c r="D125" s="10">
        <v>0.0</v>
      </c>
      <c r="E125" s="28"/>
      <c r="F125" s="28"/>
    </row>
    <row r="126">
      <c r="A126" s="26">
        <v>9.0</v>
      </c>
      <c r="B126" s="27">
        <v>1.0</v>
      </c>
      <c r="C126" s="28"/>
      <c r="D126" s="10">
        <v>0.0</v>
      </c>
      <c r="E126" s="28"/>
      <c r="F126" s="28"/>
    </row>
    <row r="127">
      <c r="A127" s="26">
        <v>9.0</v>
      </c>
      <c r="B127" s="27">
        <v>1.0</v>
      </c>
      <c r="C127" s="28"/>
      <c r="D127" s="10">
        <v>13.0</v>
      </c>
      <c r="E127" s="28"/>
      <c r="F127" s="10">
        <v>1.0</v>
      </c>
    </row>
    <row r="128">
      <c r="A128" s="11">
        <v>9.0</v>
      </c>
      <c r="B128" s="12">
        <v>1.0</v>
      </c>
      <c r="C128" s="29"/>
      <c r="D128" s="13">
        <v>2.0</v>
      </c>
      <c r="E128" s="29"/>
      <c r="F128" s="29"/>
    </row>
    <row r="129">
      <c r="A129" s="14">
        <v>9.0</v>
      </c>
      <c r="B129" s="15">
        <v>2.0</v>
      </c>
      <c r="C129" s="16">
        <v>0.0</v>
      </c>
      <c r="D129" s="31"/>
      <c r="E129" s="31"/>
      <c r="F129" s="31"/>
    </row>
    <row r="130">
      <c r="A130" s="14">
        <v>9.0</v>
      </c>
      <c r="B130" s="15">
        <v>2.0</v>
      </c>
      <c r="C130" s="16">
        <v>0.0</v>
      </c>
      <c r="D130" s="31"/>
      <c r="E130" s="31"/>
      <c r="F130" s="31"/>
    </row>
    <row r="131">
      <c r="A131" s="14">
        <v>9.0</v>
      </c>
      <c r="B131" s="15">
        <v>2.0</v>
      </c>
      <c r="C131" s="16">
        <v>0.0</v>
      </c>
      <c r="D131" s="31"/>
      <c r="E131" s="31"/>
      <c r="F131" s="31"/>
    </row>
    <row r="132">
      <c r="A132" s="14">
        <v>9.0</v>
      </c>
      <c r="B132" s="15">
        <v>2.0</v>
      </c>
      <c r="C132" s="16">
        <v>25.0</v>
      </c>
      <c r="D132" s="31"/>
      <c r="E132" s="31"/>
      <c r="F132" s="31"/>
    </row>
    <row r="133">
      <c r="A133" s="17">
        <v>9.0</v>
      </c>
      <c r="B133" s="18">
        <v>2.0</v>
      </c>
      <c r="C133" s="19">
        <v>0.0</v>
      </c>
      <c r="D133" s="33"/>
      <c r="E133" s="33"/>
      <c r="F133" s="33"/>
    </row>
    <row r="134">
      <c r="A134" s="20">
        <v>9.0</v>
      </c>
      <c r="B134" s="21">
        <v>3.0</v>
      </c>
      <c r="C134" s="22">
        <v>0.0</v>
      </c>
      <c r="D134" s="22">
        <v>0.0</v>
      </c>
      <c r="E134" s="34"/>
      <c r="F134" s="34"/>
    </row>
    <row r="135">
      <c r="A135" s="20">
        <v>9.0</v>
      </c>
      <c r="B135" s="21">
        <v>3.0</v>
      </c>
      <c r="C135" s="22">
        <v>1.0</v>
      </c>
      <c r="D135" s="22">
        <v>0.0</v>
      </c>
      <c r="E135" s="34"/>
      <c r="F135" s="34"/>
    </row>
    <row r="136">
      <c r="A136" s="20">
        <v>9.0</v>
      </c>
      <c r="B136" s="21">
        <v>3.0</v>
      </c>
      <c r="C136" s="22">
        <v>0.0</v>
      </c>
      <c r="D136" s="22">
        <v>0.0</v>
      </c>
      <c r="E136" s="34"/>
      <c r="F136" s="34"/>
    </row>
    <row r="137">
      <c r="A137" s="20">
        <v>9.0</v>
      </c>
      <c r="B137" s="21">
        <v>3.0</v>
      </c>
      <c r="C137" s="22">
        <v>1.0</v>
      </c>
      <c r="D137" s="22">
        <v>0.0</v>
      </c>
      <c r="E137" s="34"/>
      <c r="F137" s="34"/>
    </row>
    <row r="138">
      <c r="A138" s="23">
        <v>9.0</v>
      </c>
      <c r="B138" s="24">
        <v>3.0</v>
      </c>
      <c r="C138" s="25">
        <v>1.0</v>
      </c>
      <c r="D138" s="25">
        <v>1.0</v>
      </c>
      <c r="E138" s="35"/>
      <c r="F138" s="35"/>
    </row>
    <row r="139">
      <c r="A139" s="26">
        <v>10.0</v>
      </c>
      <c r="B139" s="27">
        <v>1.0</v>
      </c>
      <c r="C139" s="10">
        <v>0.0</v>
      </c>
      <c r="D139" s="10">
        <v>0.0</v>
      </c>
      <c r="E139" s="10">
        <v>0.0</v>
      </c>
      <c r="F139" s="10">
        <v>0.0</v>
      </c>
    </row>
    <row r="140">
      <c r="A140" s="26">
        <v>10.0</v>
      </c>
      <c r="B140" s="27">
        <v>1.0</v>
      </c>
      <c r="C140" s="10">
        <v>0.0</v>
      </c>
      <c r="D140" s="10">
        <v>0.0</v>
      </c>
      <c r="E140" s="10">
        <v>0.0</v>
      </c>
      <c r="F140" s="10">
        <v>0.0</v>
      </c>
    </row>
    <row r="141">
      <c r="A141" s="26">
        <v>10.0</v>
      </c>
      <c r="B141" s="27">
        <v>1.0</v>
      </c>
      <c r="C141" s="10">
        <v>0.0</v>
      </c>
      <c r="D141" s="10">
        <v>0.0</v>
      </c>
      <c r="E141" s="10">
        <v>0.0</v>
      </c>
      <c r="F141" s="10">
        <v>0.0</v>
      </c>
    </row>
    <row r="142">
      <c r="A142" s="26">
        <v>10.0</v>
      </c>
      <c r="B142" s="27">
        <v>1.0</v>
      </c>
      <c r="C142" s="10">
        <v>0.0</v>
      </c>
      <c r="D142" s="10">
        <v>0.0</v>
      </c>
      <c r="E142" s="10">
        <v>0.0</v>
      </c>
      <c r="F142" s="10">
        <v>0.0</v>
      </c>
    </row>
    <row r="143">
      <c r="A143" s="11">
        <v>10.0</v>
      </c>
      <c r="B143" s="12">
        <v>1.0</v>
      </c>
      <c r="C143" s="13">
        <v>0.0</v>
      </c>
      <c r="D143" s="13">
        <v>0.0</v>
      </c>
      <c r="E143" s="13">
        <v>0.0</v>
      </c>
      <c r="F143" s="13">
        <v>0.0</v>
      </c>
    </row>
    <row r="144">
      <c r="A144" s="14">
        <v>10.0</v>
      </c>
      <c r="B144" s="15">
        <v>2.0</v>
      </c>
      <c r="C144" s="16">
        <v>0.0</v>
      </c>
      <c r="D144" s="16">
        <v>0.0</v>
      </c>
      <c r="E144" s="16">
        <v>0.0</v>
      </c>
      <c r="F144" s="16">
        <v>0.0</v>
      </c>
    </row>
    <row r="145">
      <c r="A145" s="14">
        <v>10.0</v>
      </c>
      <c r="B145" s="15">
        <v>2.0</v>
      </c>
      <c r="C145" s="16">
        <v>0.0</v>
      </c>
      <c r="D145" s="16">
        <v>0.0</v>
      </c>
      <c r="E145" s="16">
        <v>0.0</v>
      </c>
      <c r="F145" s="16">
        <v>0.0</v>
      </c>
    </row>
    <row r="146">
      <c r="A146" s="14">
        <v>10.0</v>
      </c>
      <c r="B146" s="15">
        <v>2.0</v>
      </c>
      <c r="C146" s="16">
        <v>0.0</v>
      </c>
      <c r="D146" s="16">
        <v>0.0</v>
      </c>
      <c r="E146" s="16">
        <v>0.0</v>
      </c>
      <c r="F146" s="16">
        <v>0.0</v>
      </c>
    </row>
    <row r="147">
      <c r="A147" s="14">
        <v>10.0</v>
      </c>
      <c r="B147" s="15">
        <v>2.0</v>
      </c>
      <c r="C147" s="16">
        <v>0.0</v>
      </c>
      <c r="D147" s="16">
        <v>0.0</v>
      </c>
      <c r="E147" s="16">
        <v>0.0</v>
      </c>
      <c r="F147" s="16">
        <v>0.0</v>
      </c>
    </row>
    <row r="148">
      <c r="A148" s="17">
        <v>10.0</v>
      </c>
      <c r="B148" s="18">
        <v>2.0</v>
      </c>
      <c r="C148" s="19">
        <v>0.0</v>
      </c>
      <c r="D148" s="19">
        <v>0.0</v>
      </c>
      <c r="E148" s="19">
        <v>0.0</v>
      </c>
      <c r="F148" s="19">
        <v>0.0</v>
      </c>
    </row>
    <row r="149">
      <c r="A149" s="20">
        <v>10.0</v>
      </c>
      <c r="B149" s="21">
        <v>3.0</v>
      </c>
      <c r="C149" s="22">
        <v>0.0</v>
      </c>
      <c r="D149" s="22">
        <v>0.0</v>
      </c>
      <c r="E149" s="22">
        <v>0.0</v>
      </c>
      <c r="F149" s="22">
        <v>0.0</v>
      </c>
    </row>
    <row r="150">
      <c r="A150" s="20">
        <v>10.0</v>
      </c>
      <c r="B150" s="21">
        <v>3.0</v>
      </c>
      <c r="C150" s="22">
        <v>0.0</v>
      </c>
      <c r="D150" s="22">
        <v>0.0</v>
      </c>
      <c r="E150" s="22">
        <v>0.0</v>
      </c>
      <c r="F150" s="22">
        <v>0.0</v>
      </c>
    </row>
    <row r="151">
      <c r="A151" s="20">
        <v>10.0</v>
      </c>
      <c r="B151" s="21">
        <v>3.0</v>
      </c>
      <c r="C151" s="22">
        <v>0.0</v>
      </c>
      <c r="D151" s="22">
        <v>0.0</v>
      </c>
      <c r="E151" s="22">
        <v>0.0</v>
      </c>
      <c r="F151" s="22">
        <v>0.0</v>
      </c>
    </row>
    <row r="152">
      <c r="A152" s="20">
        <v>10.0</v>
      </c>
      <c r="B152" s="21">
        <v>3.0</v>
      </c>
      <c r="C152" s="22">
        <v>0.0</v>
      </c>
      <c r="D152" s="22">
        <v>0.0</v>
      </c>
      <c r="E152" s="22">
        <v>0.0</v>
      </c>
      <c r="F152" s="22">
        <v>0.0</v>
      </c>
    </row>
    <row r="153">
      <c r="A153" s="23">
        <v>10.0</v>
      </c>
      <c r="B153" s="24">
        <v>3.0</v>
      </c>
      <c r="C153" s="25">
        <v>0.0</v>
      </c>
      <c r="D153" s="25">
        <v>0.0</v>
      </c>
      <c r="E153" s="25">
        <v>0.0</v>
      </c>
      <c r="F153" s="25">
        <v>0.0</v>
      </c>
    </row>
    <row r="154">
      <c r="A154" s="26">
        <v>11.0</v>
      </c>
      <c r="B154" s="27">
        <v>1.0</v>
      </c>
      <c r="C154" s="28"/>
      <c r="E154" s="28"/>
      <c r="F154" s="28"/>
    </row>
    <row r="155">
      <c r="A155" s="26">
        <v>11.0</v>
      </c>
      <c r="B155" s="27">
        <v>1.0</v>
      </c>
      <c r="C155" s="28"/>
      <c r="D155" s="10">
        <v>0.0</v>
      </c>
      <c r="E155" s="28"/>
      <c r="F155" s="28"/>
    </row>
    <row r="156">
      <c r="A156" s="26">
        <v>11.0</v>
      </c>
      <c r="B156" s="27">
        <v>1.0</v>
      </c>
      <c r="C156" s="28"/>
      <c r="D156" s="10">
        <v>20.0</v>
      </c>
      <c r="E156" s="28"/>
      <c r="F156" s="28"/>
    </row>
    <row r="157">
      <c r="A157" s="26">
        <v>11.0</v>
      </c>
      <c r="B157" s="27">
        <v>1.0</v>
      </c>
      <c r="C157" s="28"/>
      <c r="D157" s="10">
        <v>0.0</v>
      </c>
      <c r="E157" s="28"/>
      <c r="F157" s="28"/>
    </row>
    <row r="158">
      <c r="A158" s="11">
        <v>11.0</v>
      </c>
      <c r="B158" s="12">
        <v>1.0</v>
      </c>
      <c r="C158" s="29"/>
      <c r="D158" s="10">
        <v>0.0</v>
      </c>
      <c r="E158" s="29"/>
      <c r="F158" s="29"/>
    </row>
    <row r="159">
      <c r="A159" s="14">
        <v>11.0</v>
      </c>
      <c r="B159" s="15">
        <v>2.0</v>
      </c>
      <c r="C159" s="16">
        <v>2.0</v>
      </c>
      <c r="D159" s="16"/>
      <c r="E159" s="31"/>
      <c r="F159" s="31"/>
    </row>
    <row r="160">
      <c r="A160" s="14">
        <v>11.0</v>
      </c>
      <c r="B160" s="15">
        <v>2.0</v>
      </c>
      <c r="C160" s="16">
        <v>9.0</v>
      </c>
      <c r="D160" s="31"/>
      <c r="E160" s="31"/>
      <c r="F160" s="31"/>
    </row>
    <row r="161">
      <c r="A161" s="14">
        <v>11.0</v>
      </c>
      <c r="B161" s="15">
        <v>2.0</v>
      </c>
      <c r="C161" s="16">
        <v>2.0</v>
      </c>
      <c r="D161" s="31"/>
      <c r="E161" s="31"/>
      <c r="F161" s="31"/>
    </row>
    <row r="162">
      <c r="A162" s="14">
        <v>11.0</v>
      </c>
      <c r="B162" s="15">
        <v>2.0</v>
      </c>
      <c r="C162" s="16">
        <v>0.0</v>
      </c>
      <c r="D162" s="31"/>
      <c r="E162" s="31"/>
      <c r="F162" s="31"/>
    </row>
    <row r="163">
      <c r="A163" s="17">
        <v>11.0</v>
      </c>
      <c r="B163" s="18">
        <v>2.0</v>
      </c>
      <c r="C163" s="19">
        <v>1.0</v>
      </c>
      <c r="D163" s="33"/>
      <c r="E163" s="33"/>
      <c r="F163" s="33"/>
    </row>
    <row r="164">
      <c r="A164" s="20">
        <v>11.0</v>
      </c>
      <c r="B164" s="21">
        <v>3.0</v>
      </c>
      <c r="C164" s="22">
        <v>1.0</v>
      </c>
      <c r="D164" s="22">
        <v>4.0</v>
      </c>
      <c r="E164" s="34"/>
      <c r="F164" s="34"/>
    </row>
    <row r="165">
      <c r="A165" s="20">
        <v>11.0</v>
      </c>
      <c r="B165" s="21">
        <v>3.0</v>
      </c>
      <c r="C165" s="22">
        <v>1.0</v>
      </c>
      <c r="D165" s="22">
        <v>7.0</v>
      </c>
      <c r="E165" s="34"/>
      <c r="F165" s="34"/>
    </row>
    <row r="166">
      <c r="A166" s="20">
        <v>11.0</v>
      </c>
      <c r="B166" s="21">
        <v>3.0</v>
      </c>
      <c r="C166" s="22">
        <v>5.0</v>
      </c>
      <c r="D166" s="22">
        <v>10.0</v>
      </c>
      <c r="E166" s="34"/>
      <c r="F166" s="34"/>
    </row>
    <row r="167">
      <c r="A167" s="20">
        <v>11.0</v>
      </c>
      <c r="B167" s="21">
        <v>3.0</v>
      </c>
      <c r="C167" s="22">
        <v>3.0</v>
      </c>
      <c r="D167" s="22">
        <v>4.0</v>
      </c>
      <c r="E167" s="34"/>
      <c r="F167" s="34"/>
    </row>
    <row r="168">
      <c r="A168" s="23">
        <v>11.0</v>
      </c>
      <c r="B168" s="24">
        <v>3.0</v>
      </c>
      <c r="C168" s="25">
        <v>10.0</v>
      </c>
      <c r="D168" s="25">
        <v>7.0</v>
      </c>
      <c r="E168" s="35"/>
      <c r="F168" s="35"/>
    </row>
    <row r="169">
      <c r="A169" s="26">
        <v>12.0</v>
      </c>
      <c r="B169" s="27">
        <v>1.0</v>
      </c>
      <c r="C169" s="28"/>
      <c r="D169" s="10">
        <v>26.0</v>
      </c>
      <c r="E169" s="28"/>
      <c r="F169" s="28"/>
      <c r="G169" s="36" t="s">
        <v>22</v>
      </c>
    </row>
    <row r="170">
      <c r="A170" s="26">
        <v>12.0</v>
      </c>
      <c r="B170" s="27">
        <v>1.0</v>
      </c>
      <c r="C170" s="28"/>
      <c r="D170" s="10">
        <v>14.0</v>
      </c>
      <c r="E170" s="28"/>
      <c r="F170" s="28"/>
    </row>
    <row r="171">
      <c r="A171" s="26">
        <v>12.0</v>
      </c>
      <c r="B171" s="27">
        <v>1.0</v>
      </c>
      <c r="C171" s="28"/>
      <c r="D171" s="10">
        <v>6.0</v>
      </c>
      <c r="E171" s="28"/>
      <c r="F171" s="28"/>
    </row>
    <row r="172">
      <c r="A172" s="26">
        <v>12.0</v>
      </c>
      <c r="B172" s="27">
        <v>1.0</v>
      </c>
      <c r="C172" s="28"/>
      <c r="D172" s="10">
        <v>11.0</v>
      </c>
      <c r="E172" s="28"/>
      <c r="F172" s="28"/>
    </row>
    <row r="173">
      <c r="A173" s="11">
        <v>12.0</v>
      </c>
      <c r="B173" s="12">
        <v>1.0</v>
      </c>
      <c r="C173" s="29"/>
      <c r="D173" s="13">
        <v>14.0</v>
      </c>
      <c r="E173" s="29"/>
      <c r="F173" s="29"/>
    </row>
    <row r="174">
      <c r="A174" s="14">
        <v>12.0</v>
      </c>
      <c r="B174" s="15">
        <v>2.0</v>
      </c>
      <c r="C174" s="16">
        <v>1.0</v>
      </c>
      <c r="D174" s="31"/>
      <c r="E174" s="31"/>
      <c r="F174" s="31"/>
    </row>
    <row r="175">
      <c r="A175" s="14">
        <v>12.0</v>
      </c>
      <c r="B175" s="15">
        <v>2.0</v>
      </c>
      <c r="C175" s="16">
        <v>5.0</v>
      </c>
      <c r="D175" s="31"/>
      <c r="E175" s="16">
        <v>6.0</v>
      </c>
      <c r="F175" s="31"/>
    </row>
    <row r="176">
      <c r="A176" s="14">
        <v>12.0</v>
      </c>
      <c r="B176" s="15">
        <v>2.0</v>
      </c>
      <c r="C176" s="16">
        <v>2.0</v>
      </c>
      <c r="D176" s="31"/>
      <c r="E176" s="31"/>
      <c r="F176" s="31"/>
    </row>
    <row r="177">
      <c r="A177" s="14">
        <v>12.0</v>
      </c>
      <c r="B177" s="15">
        <v>2.0</v>
      </c>
      <c r="C177" s="16">
        <v>9.0</v>
      </c>
      <c r="D177" s="31"/>
      <c r="E177" s="16">
        <v>3.0</v>
      </c>
      <c r="F177" s="31"/>
    </row>
    <row r="178">
      <c r="A178" s="17">
        <v>12.0</v>
      </c>
      <c r="B178" s="18">
        <v>2.0</v>
      </c>
      <c r="C178" s="19">
        <v>6.0</v>
      </c>
      <c r="D178" s="33"/>
      <c r="E178" s="33"/>
      <c r="F178" s="33"/>
    </row>
    <row r="179">
      <c r="A179" s="20">
        <v>12.0</v>
      </c>
      <c r="B179" s="21">
        <v>3.0</v>
      </c>
      <c r="C179" s="22">
        <v>3.0</v>
      </c>
      <c r="D179" s="22">
        <v>2.0</v>
      </c>
      <c r="E179" s="34"/>
      <c r="F179" s="34"/>
    </row>
    <row r="180">
      <c r="A180" s="20">
        <v>12.0</v>
      </c>
      <c r="B180" s="21">
        <v>3.0</v>
      </c>
      <c r="C180" s="22">
        <v>2.0</v>
      </c>
      <c r="D180" s="22">
        <v>4.0</v>
      </c>
      <c r="E180" s="34"/>
      <c r="F180" s="34"/>
    </row>
    <row r="181">
      <c r="A181" s="20">
        <v>12.0</v>
      </c>
      <c r="B181" s="21">
        <v>3.0</v>
      </c>
      <c r="C181" s="22">
        <v>3.0</v>
      </c>
      <c r="D181" s="22">
        <v>3.0</v>
      </c>
      <c r="E181" s="22">
        <v>2.0</v>
      </c>
      <c r="F181" s="34"/>
    </row>
    <row r="182">
      <c r="A182" s="20">
        <v>12.0</v>
      </c>
      <c r="B182" s="21">
        <v>3.0</v>
      </c>
      <c r="C182" s="22">
        <v>0.0</v>
      </c>
      <c r="D182" s="22">
        <v>2.0</v>
      </c>
      <c r="E182" s="34"/>
      <c r="F182" s="34"/>
    </row>
    <row r="183">
      <c r="A183" s="20">
        <v>12.0</v>
      </c>
      <c r="B183" s="21">
        <v>3.0</v>
      </c>
      <c r="C183" s="22">
        <v>3.0</v>
      </c>
      <c r="D183" s="22">
        <v>2.0</v>
      </c>
      <c r="E183" s="34"/>
      <c r="F183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44528.0</v>
      </c>
    </row>
    <row r="3">
      <c r="A3" s="5" t="s">
        <v>6</v>
      </c>
      <c r="B3" s="6" t="s">
        <v>23</v>
      </c>
      <c r="C3" s="7" t="s">
        <v>18</v>
      </c>
      <c r="D3" s="7" t="s">
        <v>19</v>
      </c>
      <c r="E3" s="7" t="s">
        <v>20</v>
      </c>
      <c r="F3" s="7" t="s">
        <v>21</v>
      </c>
    </row>
    <row r="4">
      <c r="A4" s="8">
        <v>1.0</v>
      </c>
      <c r="B4" s="9">
        <v>1.0</v>
      </c>
      <c r="C4" s="10">
        <v>0.0</v>
      </c>
      <c r="D4" s="10">
        <v>0.0</v>
      </c>
      <c r="E4" s="10">
        <v>0.0</v>
      </c>
      <c r="F4" s="10">
        <v>0.0</v>
      </c>
    </row>
    <row r="5">
      <c r="A5" s="8">
        <v>1.0</v>
      </c>
      <c r="B5" s="9">
        <v>1.0</v>
      </c>
      <c r="C5" s="10">
        <v>0.0</v>
      </c>
      <c r="D5" s="10">
        <v>0.0</v>
      </c>
      <c r="E5" s="10">
        <v>0.0</v>
      </c>
      <c r="F5" s="10">
        <v>0.0</v>
      </c>
    </row>
    <row r="6">
      <c r="A6" s="8">
        <v>1.0</v>
      </c>
      <c r="B6" s="9">
        <v>1.0</v>
      </c>
      <c r="C6" s="10">
        <v>0.0</v>
      </c>
      <c r="D6" s="10">
        <v>0.0</v>
      </c>
      <c r="E6" s="10">
        <v>0.0</v>
      </c>
      <c r="F6" s="10">
        <v>0.0</v>
      </c>
    </row>
    <row r="7">
      <c r="A7" s="8">
        <v>1.0</v>
      </c>
      <c r="B7" s="9">
        <v>1.0</v>
      </c>
      <c r="C7" s="10">
        <v>0.0</v>
      </c>
      <c r="D7" s="10">
        <v>0.0</v>
      </c>
      <c r="E7" s="10">
        <v>0.0</v>
      </c>
      <c r="F7" s="10">
        <v>0.0</v>
      </c>
    </row>
    <row r="8">
      <c r="A8" s="11">
        <v>1.0</v>
      </c>
      <c r="B8" s="12">
        <v>1.0</v>
      </c>
      <c r="C8" s="13">
        <v>0.0</v>
      </c>
      <c r="D8" s="13">
        <v>0.0</v>
      </c>
      <c r="E8" s="13">
        <v>0.0</v>
      </c>
      <c r="F8" s="13">
        <v>0.0</v>
      </c>
    </row>
    <row r="9">
      <c r="A9" s="14">
        <v>1.0</v>
      </c>
      <c r="B9" s="15">
        <v>2.0</v>
      </c>
      <c r="C9" s="10">
        <v>0.0</v>
      </c>
      <c r="D9" s="10">
        <v>0.0</v>
      </c>
      <c r="E9" s="10">
        <v>0.0</v>
      </c>
      <c r="F9" s="10">
        <v>0.0</v>
      </c>
    </row>
    <row r="10">
      <c r="A10" s="14">
        <v>1.0</v>
      </c>
      <c r="B10" s="15">
        <v>2.0</v>
      </c>
      <c r="C10" s="10">
        <v>0.0</v>
      </c>
      <c r="D10" s="10">
        <v>0.0</v>
      </c>
      <c r="E10" s="10">
        <v>0.0</v>
      </c>
      <c r="F10" s="10">
        <v>0.0</v>
      </c>
    </row>
    <row r="11">
      <c r="A11" s="14">
        <v>1.0</v>
      </c>
      <c r="B11" s="15">
        <v>2.0</v>
      </c>
      <c r="C11" s="10">
        <v>0.0</v>
      </c>
      <c r="D11" s="10">
        <v>0.0</v>
      </c>
      <c r="E11" s="10">
        <v>0.0</v>
      </c>
      <c r="F11" s="10">
        <v>0.0</v>
      </c>
    </row>
    <row r="12">
      <c r="A12" s="14">
        <v>1.0</v>
      </c>
      <c r="B12" s="15">
        <v>2.0</v>
      </c>
      <c r="C12" s="10">
        <v>0.0</v>
      </c>
      <c r="D12" s="10">
        <v>0.0</v>
      </c>
      <c r="E12" s="10">
        <v>0.0</v>
      </c>
      <c r="F12" s="10">
        <v>0.0</v>
      </c>
    </row>
    <row r="13">
      <c r="A13" s="17">
        <v>1.0</v>
      </c>
      <c r="B13" s="18">
        <v>2.0</v>
      </c>
      <c r="C13" s="13">
        <v>0.0</v>
      </c>
      <c r="D13" s="13">
        <v>0.0</v>
      </c>
      <c r="E13" s="13">
        <v>0.0</v>
      </c>
      <c r="F13" s="13">
        <v>0.0</v>
      </c>
    </row>
    <row r="14">
      <c r="A14" s="20">
        <v>1.0</v>
      </c>
      <c r="B14" s="21">
        <v>3.0</v>
      </c>
      <c r="C14" s="22">
        <v>0.0</v>
      </c>
      <c r="D14" s="22">
        <v>0.0</v>
      </c>
      <c r="E14" s="22">
        <v>0.0</v>
      </c>
      <c r="F14" s="22">
        <v>0.0</v>
      </c>
    </row>
    <row r="15">
      <c r="A15" s="20">
        <v>1.0</v>
      </c>
      <c r="B15" s="21">
        <v>3.0</v>
      </c>
      <c r="C15" s="22">
        <v>0.0</v>
      </c>
      <c r="D15" s="22">
        <v>0.0</v>
      </c>
      <c r="E15" s="22">
        <v>0.0</v>
      </c>
      <c r="F15" s="22">
        <v>0.0</v>
      </c>
    </row>
    <row r="16">
      <c r="A16" s="20">
        <v>1.0</v>
      </c>
      <c r="B16" s="21">
        <v>3.0</v>
      </c>
      <c r="C16" s="22">
        <v>0.0</v>
      </c>
      <c r="D16" s="22">
        <v>0.0</v>
      </c>
      <c r="E16" s="22">
        <v>0.0</v>
      </c>
      <c r="F16" s="22">
        <v>0.0</v>
      </c>
    </row>
    <row r="17">
      <c r="A17" s="20">
        <v>1.0</v>
      </c>
      <c r="B17" s="21">
        <v>3.0</v>
      </c>
      <c r="C17" s="22">
        <v>0.0</v>
      </c>
      <c r="D17" s="22">
        <v>0.0</v>
      </c>
      <c r="E17" s="22">
        <v>0.0</v>
      </c>
      <c r="F17" s="22">
        <v>0.0</v>
      </c>
    </row>
    <row r="18">
      <c r="A18" s="23">
        <v>1.0</v>
      </c>
      <c r="B18" s="24">
        <v>3.0</v>
      </c>
      <c r="C18" s="25">
        <v>0.0</v>
      </c>
      <c r="D18" s="25">
        <v>0.0</v>
      </c>
      <c r="E18" s="25">
        <v>0.0</v>
      </c>
      <c r="F18" s="25">
        <v>0.0</v>
      </c>
    </row>
    <row r="19">
      <c r="A19" s="26">
        <v>2.0</v>
      </c>
      <c r="B19" s="27">
        <v>1.0</v>
      </c>
      <c r="C19" s="28"/>
      <c r="D19" s="10">
        <v>3.0</v>
      </c>
      <c r="E19" s="28"/>
      <c r="F19" s="10">
        <v>1.0</v>
      </c>
    </row>
    <row r="20">
      <c r="A20" s="26">
        <v>2.0</v>
      </c>
      <c r="B20" s="27">
        <v>1.0</v>
      </c>
      <c r="C20" s="28"/>
      <c r="D20" s="10">
        <v>24.0</v>
      </c>
      <c r="E20" s="28"/>
      <c r="F20" s="28"/>
    </row>
    <row r="21">
      <c r="A21" s="26">
        <v>2.0</v>
      </c>
      <c r="B21" s="27">
        <v>1.0</v>
      </c>
      <c r="C21" s="28"/>
      <c r="D21" s="10">
        <v>8.0</v>
      </c>
      <c r="E21" s="28"/>
      <c r="F21" s="28"/>
    </row>
    <row r="22">
      <c r="A22" s="26">
        <v>2.0</v>
      </c>
      <c r="B22" s="27">
        <v>1.0</v>
      </c>
      <c r="C22" s="28"/>
      <c r="D22" s="10">
        <v>0.0</v>
      </c>
      <c r="E22" s="28"/>
      <c r="F22" s="10"/>
    </row>
    <row r="23">
      <c r="A23" s="11">
        <v>2.0</v>
      </c>
      <c r="B23" s="12">
        <v>1.0</v>
      </c>
      <c r="C23" s="29"/>
      <c r="D23" s="13">
        <v>2.0</v>
      </c>
      <c r="E23" s="29"/>
      <c r="F23" s="29"/>
    </row>
    <row r="24">
      <c r="A24" s="14">
        <v>2.0</v>
      </c>
      <c r="B24" s="15">
        <v>2.0</v>
      </c>
      <c r="C24" s="37">
        <v>0.0</v>
      </c>
      <c r="D24" s="31"/>
      <c r="E24" s="31"/>
      <c r="F24" s="31"/>
    </row>
    <row r="25">
      <c r="A25" s="14">
        <v>2.0</v>
      </c>
      <c r="B25" s="15">
        <v>2.0</v>
      </c>
      <c r="C25" s="37">
        <v>0.0</v>
      </c>
      <c r="D25" s="31"/>
      <c r="E25" s="31"/>
      <c r="F25" s="31"/>
    </row>
    <row r="26">
      <c r="A26" s="14">
        <v>2.0</v>
      </c>
      <c r="B26" s="15">
        <v>2.0</v>
      </c>
      <c r="C26" s="30"/>
      <c r="D26" s="31"/>
      <c r="E26" s="16">
        <v>14.0</v>
      </c>
      <c r="F26" s="31"/>
    </row>
    <row r="27">
      <c r="A27" s="14">
        <v>2.0</v>
      </c>
      <c r="B27" s="15">
        <v>2.0</v>
      </c>
      <c r="C27" s="30"/>
      <c r="D27" s="16">
        <v>0.0</v>
      </c>
      <c r="E27" s="31"/>
      <c r="F27" s="31"/>
    </row>
    <row r="28">
      <c r="A28" s="17">
        <v>2.0</v>
      </c>
      <c r="B28" s="18">
        <v>2.0</v>
      </c>
      <c r="C28" s="32"/>
      <c r="D28" s="19">
        <v>0.0</v>
      </c>
      <c r="E28" s="33"/>
      <c r="F28" s="33"/>
    </row>
    <row r="29">
      <c r="A29" s="20">
        <v>2.0</v>
      </c>
      <c r="B29" s="21">
        <v>3.0</v>
      </c>
      <c r="C29" s="22"/>
      <c r="D29" s="22"/>
      <c r="E29" s="34"/>
      <c r="F29" s="22">
        <v>1.0</v>
      </c>
    </row>
    <row r="30">
      <c r="A30" s="20">
        <v>2.0</v>
      </c>
      <c r="B30" s="21">
        <v>3.0</v>
      </c>
      <c r="C30" s="22"/>
      <c r="D30" s="22">
        <v>5.0</v>
      </c>
      <c r="E30" s="22">
        <v>7.0</v>
      </c>
      <c r="F30" s="34"/>
    </row>
    <row r="31">
      <c r="A31" s="20">
        <v>2.0</v>
      </c>
      <c r="B31" s="21">
        <v>3.0</v>
      </c>
      <c r="C31" s="22"/>
      <c r="D31" s="22">
        <v>4.0</v>
      </c>
      <c r="E31" s="22">
        <v>3.0</v>
      </c>
      <c r="F31" s="34"/>
    </row>
    <row r="32">
      <c r="A32" s="20">
        <v>2.0</v>
      </c>
      <c r="B32" s="21">
        <v>3.0</v>
      </c>
      <c r="C32" s="22"/>
      <c r="D32" s="22">
        <v>5.0</v>
      </c>
      <c r="E32" s="34"/>
      <c r="F32" s="34"/>
    </row>
    <row r="33">
      <c r="A33" s="23">
        <v>2.0</v>
      </c>
      <c r="B33" s="24">
        <v>3.0</v>
      </c>
      <c r="C33" s="25"/>
      <c r="D33" s="25"/>
      <c r="E33" s="35"/>
      <c r="F33" s="35"/>
    </row>
    <row r="34">
      <c r="A34" s="26">
        <v>3.0</v>
      </c>
      <c r="B34" s="27">
        <v>1.0</v>
      </c>
      <c r="C34" s="38"/>
      <c r="D34" s="39">
        <v>0.0</v>
      </c>
      <c r="E34" s="40"/>
      <c r="F34" s="40"/>
    </row>
    <row r="35">
      <c r="A35" s="26">
        <v>3.0</v>
      </c>
      <c r="B35" s="27">
        <v>1.0</v>
      </c>
      <c r="C35" s="41"/>
      <c r="D35" s="42">
        <v>1.0</v>
      </c>
      <c r="E35" s="43"/>
      <c r="F35" s="43"/>
    </row>
    <row r="36">
      <c r="A36" s="26">
        <v>3.0</v>
      </c>
      <c r="B36" s="27">
        <v>1.0</v>
      </c>
      <c r="C36" s="41"/>
      <c r="D36" s="42">
        <v>16.0</v>
      </c>
      <c r="E36" s="43"/>
      <c r="F36" s="44">
        <v>2.0</v>
      </c>
    </row>
    <row r="37">
      <c r="A37" s="26">
        <v>3.0</v>
      </c>
      <c r="B37" s="27">
        <v>1.0</v>
      </c>
      <c r="C37" s="41"/>
      <c r="D37" s="42">
        <v>17.0</v>
      </c>
      <c r="E37" s="43"/>
      <c r="F37" s="44">
        <v>3.0</v>
      </c>
    </row>
    <row r="38">
      <c r="A38" s="11">
        <v>3.0</v>
      </c>
      <c r="B38" s="12">
        <v>1.0</v>
      </c>
      <c r="C38" s="45"/>
      <c r="D38" s="46">
        <v>18.0</v>
      </c>
      <c r="E38" s="47"/>
      <c r="F38" s="48">
        <v>2.0</v>
      </c>
    </row>
    <row r="39">
      <c r="A39" s="14">
        <v>3.0</v>
      </c>
      <c r="B39" s="15">
        <v>2.0</v>
      </c>
      <c r="C39" s="49"/>
      <c r="D39" s="50"/>
      <c r="E39" s="30">
        <v>1.0</v>
      </c>
      <c r="F39" s="50"/>
    </row>
    <row r="40">
      <c r="A40" s="14">
        <v>3.0</v>
      </c>
      <c r="B40" s="15">
        <v>2.0</v>
      </c>
      <c r="C40" s="51">
        <v>2.0</v>
      </c>
      <c r="D40" s="50"/>
      <c r="E40" s="30">
        <v>4.0</v>
      </c>
      <c r="F40" s="50"/>
    </row>
    <row r="41">
      <c r="A41" s="14">
        <v>3.0</v>
      </c>
      <c r="B41" s="15">
        <v>2.0</v>
      </c>
      <c r="C41" s="51">
        <v>2.0</v>
      </c>
      <c r="D41" s="52" t="s">
        <v>24</v>
      </c>
      <c r="E41" s="50"/>
      <c r="F41" s="50"/>
    </row>
    <row r="42">
      <c r="A42" s="14">
        <v>3.0</v>
      </c>
      <c r="B42" s="15">
        <v>2.0</v>
      </c>
      <c r="C42" s="51">
        <v>2.0</v>
      </c>
      <c r="D42" s="50"/>
      <c r="E42" s="30">
        <v>4.0</v>
      </c>
      <c r="F42" s="50"/>
    </row>
    <row r="43">
      <c r="A43" s="17">
        <v>3.0</v>
      </c>
      <c r="B43" s="18">
        <v>2.0</v>
      </c>
      <c r="C43" s="53">
        <v>8.0</v>
      </c>
      <c r="D43" s="54"/>
      <c r="E43" s="32">
        <v>3.0</v>
      </c>
      <c r="F43" s="54"/>
    </row>
    <row r="44">
      <c r="A44" s="20">
        <v>3.0</v>
      </c>
      <c r="B44" s="21">
        <v>3.0</v>
      </c>
      <c r="C44" s="55"/>
      <c r="D44" s="56">
        <v>5.0</v>
      </c>
      <c r="E44" s="57">
        <v>3.0</v>
      </c>
      <c r="F44" s="58"/>
    </row>
    <row r="45">
      <c r="A45" s="20">
        <v>3.0</v>
      </c>
      <c r="B45" s="21">
        <v>3.0</v>
      </c>
      <c r="C45" s="55"/>
      <c r="D45" s="56">
        <v>2.0</v>
      </c>
      <c r="E45" s="57">
        <v>4.0</v>
      </c>
      <c r="F45" s="58"/>
    </row>
    <row r="46">
      <c r="A46" s="20">
        <v>3.0</v>
      </c>
      <c r="B46" s="21">
        <v>3.0</v>
      </c>
      <c r="C46" s="55"/>
      <c r="D46" s="56">
        <v>2.0</v>
      </c>
      <c r="E46" s="57">
        <v>2.0</v>
      </c>
      <c r="F46" s="58"/>
    </row>
    <row r="47">
      <c r="A47" s="20">
        <v>3.0</v>
      </c>
      <c r="B47" s="21">
        <v>3.0</v>
      </c>
      <c r="C47" s="55"/>
      <c r="D47" s="56">
        <v>3.0</v>
      </c>
      <c r="E47" s="58"/>
      <c r="F47" s="57">
        <v>9.0</v>
      </c>
    </row>
    <row r="48">
      <c r="A48" s="23">
        <v>3.0</v>
      </c>
      <c r="B48" s="24">
        <v>3.0</v>
      </c>
      <c r="C48" s="59">
        <v>4.0</v>
      </c>
      <c r="D48" s="60"/>
      <c r="E48" s="61">
        <v>6.0</v>
      </c>
      <c r="F48" s="62"/>
    </row>
    <row r="49">
      <c r="A49" s="26">
        <v>4.0</v>
      </c>
      <c r="B49" s="27">
        <v>1.0</v>
      </c>
      <c r="C49" s="28"/>
      <c r="D49" s="10">
        <v>10.0</v>
      </c>
      <c r="E49" s="28"/>
      <c r="F49" s="28"/>
    </row>
    <row r="50">
      <c r="A50" s="26">
        <v>4.0</v>
      </c>
      <c r="B50" s="27">
        <v>1.0</v>
      </c>
      <c r="C50" s="28"/>
      <c r="D50" s="10">
        <v>14.0</v>
      </c>
      <c r="E50" s="28"/>
      <c r="F50" s="28"/>
    </row>
    <row r="51">
      <c r="A51" s="26">
        <v>4.0</v>
      </c>
      <c r="B51" s="27">
        <v>1.0</v>
      </c>
      <c r="C51" s="28"/>
      <c r="D51" s="10">
        <v>14.0</v>
      </c>
      <c r="E51" s="28"/>
      <c r="F51" s="10">
        <v>1.0</v>
      </c>
    </row>
    <row r="52">
      <c r="A52" s="26">
        <v>4.0</v>
      </c>
      <c r="B52" s="27">
        <v>1.0</v>
      </c>
      <c r="C52" s="28"/>
      <c r="D52" s="10"/>
      <c r="E52" s="28"/>
      <c r="F52" s="28"/>
    </row>
    <row r="53">
      <c r="A53" s="11">
        <v>4.0</v>
      </c>
      <c r="B53" s="12">
        <v>1.0</v>
      </c>
      <c r="C53" s="29"/>
      <c r="D53" s="13"/>
      <c r="E53" s="29"/>
      <c r="F53" s="29"/>
    </row>
    <row r="54">
      <c r="A54" s="14">
        <v>4.0</v>
      </c>
      <c r="B54" s="15">
        <v>2.0</v>
      </c>
      <c r="C54" s="16"/>
      <c r="D54" s="31"/>
      <c r="E54" s="16">
        <v>6.0</v>
      </c>
      <c r="F54" s="31"/>
    </row>
    <row r="55">
      <c r="A55" s="14">
        <v>4.0</v>
      </c>
      <c r="B55" s="15">
        <v>2.0</v>
      </c>
      <c r="C55" s="16"/>
      <c r="D55" s="31"/>
      <c r="E55" s="16">
        <v>9.0</v>
      </c>
      <c r="F55" s="31"/>
    </row>
    <row r="56">
      <c r="A56" s="14">
        <v>4.0</v>
      </c>
      <c r="B56" s="15">
        <v>2.0</v>
      </c>
      <c r="C56" s="16"/>
      <c r="D56" s="31"/>
      <c r="E56" s="16">
        <v>8.0</v>
      </c>
      <c r="F56" s="31"/>
    </row>
    <row r="57">
      <c r="A57" s="14">
        <v>4.0</v>
      </c>
      <c r="B57" s="15">
        <v>2.0</v>
      </c>
      <c r="C57" s="16"/>
      <c r="D57" s="31"/>
      <c r="E57" s="16">
        <v>5.0</v>
      </c>
      <c r="F57" s="31"/>
    </row>
    <row r="58">
      <c r="A58" s="17">
        <v>4.0</v>
      </c>
      <c r="B58" s="18">
        <v>2.0</v>
      </c>
      <c r="C58" s="19"/>
      <c r="D58" s="33"/>
      <c r="E58" s="19">
        <v>16.0</v>
      </c>
      <c r="F58" s="33"/>
    </row>
    <row r="59">
      <c r="A59" s="20">
        <v>4.0</v>
      </c>
      <c r="B59" s="21">
        <v>3.0</v>
      </c>
      <c r="C59" s="22"/>
      <c r="D59" s="22">
        <v>5.0</v>
      </c>
      <c r="E59" s="22">
        <v>5.0</v>
      </c>
      <c r="F59" s="34"/>
    </row>
    <row r="60">
      <c r="A60" s="20">
        <v>4.0</v>
      </c>
      <c r="B60" s="21">
        <v>3.0</v>
      </c>
      <c r="C60" s="22"/>
      <c r="D60" s="22"/>
      <c r="E60" s="22">
        <v>4.0</v>
      </c>
      <c r="F60" s="34"/>
    </row>
    <row r="61">
      <c r="A61" s="20">
        <v>4.0</v>
      </c>
      <c r="B61" s="21">
        <v>3.0</v>
      </c>
      <c r="C61" s="22"/>
      <c r="D61" s="22"/>
      <c r="E61" s="22">
        <v>7.0</v>
      </c>
      <c r="F61" s="34"/>
    </row>
    <row r="62">
      <c r="A62" s="20">
        <v>4.0</v>
      </c>
      <c r="B62" s="21">
        <v>3.0</v>
      </c>
      <c r="C62" s="22"/>
      <c r="D62" s="22">
        <v>12.0</v>
      </c>
      <c r="E62" s="22">
        <v>9.0</v>
      </c>
      <c r="F62" s="34"/>
    </row>
    <row r="63">
      <c r="A63" s="23">
        <v>4.0</v>
      </c>
      <c r="B63" s="24">
        <v>3.0</v>
      </c>
      <c r="C63" s="25"/>
      <c r="D63" s="25"/>
      <c r="E63" s="25"/>
      <c r="F63" s="25"/>
    </row>
    <row r="64">
      <c r="A64" s="26">
        <v>5.0</v>
      </c>
      <c r="B64" s="27">
        <v>1.0</v>
      </c>
      <c r="C64" s="10"/>
      <c r="D64" s="10">
        <v>16.0</v>
      </c>
      <c r="E64" s="28"/>
      <c r="F64" s="28"/>
    </row>
    <row r="65">
      <c r="A65" s="26">
        <v>5.0</v>
      </c>
      <c r="B65" s="27">
        <v>1.0</v>
      </c>
      <c r="C65" s="28"/>
      <c r="D65" s="10">
        <v>9.0</v>
      </c>
      <c r="E65" s="28"/>
      <c r="F65" s="28"/>
    </row>
    <row r="66">
      <c r="A66" s="26">
        <v>5.0</v>
      </c>
      <c r="B66" s="27">
        <v>1.0</v>
      </c>
      <c r="C66" s="28"/>
      <c r="D66" s="10">
        <v>12.0</v>
      </c>
      <c r="E66" s="28"/>
      <c r="F66" s="28"/>
    </row>
    <row r="67">
      <c r="A67" s="26">
        <v>5.0</v>
      </c>
      <c r="B67" s="27">
        <v>1.0</v>
      </c>
      <c r="C67" s="28"/>
      <c r="D67" s="10">
        <v>3.0</v>
      </c>
      <c r="E67" s="28"/>
      <c r="F67" s="28"/>
    </row>
    <row r="68">
      <c r="A68" s="11">
        <v>5.0</v>
      </c>
      <c r="B68" s="12">
        <v>1.0</v>
      </c>
      <c r="C68" s="29"/>
      <c r="D68" s="13">
        <v>21.0</v>
      </c>
      <c r="E68" s="29"/>
      <c r="F68" s="29"/>
    </row>
    <row r="69">
      <c r="A69" s="14">
        <v>5.0</v>
      </c>
      <c r="B69" s="15">
        <v>2.0</v>
      </c>
      <c r="C69" s="16">
        <v>2.0</v>
      </c>
      <c r="D69" s="31"/>
      <c r="E69" s="16">
        <v>11.0</v>
      </c>
      <c r="F69" s="31"/>
    </row>
    <row r="70">
      <c r="A70" s="14">
        <v>5.0</v>
      </c>
      <c r="B70" s="15">
        <v>2.0</v>
      </c>
      <c r="C70" s="16">
        <v>0.0</v>
      </c>
      <c r="D70" s="31"/>
      <c r="E70" s="31"/>
      <c r="F70" s="31"/>
    </row>
    <row r="71">
      <c r="A71" s="14">
        <v>5.0</v>
      </c>
      <c r="B71" s="15">
        <v>2.0</v>
      </c>
      <c r="C71" s="16">
        <v>2.0</v>
      </c>
      <c r="D71" s="31"/>
      <c r="E71" s="16">
        <v>9.0</v>
      </c>
      <c r="F71" s="31"/>
    </row>
    <row r="72">
      <c r="A72" s="14">
        <v>5.0</v>
      </c>
      <c r="B72" s="15">
        <v>2.0</v>
      </c>
      <c r="C72" s="16">
        <v>0.0</v>
      </c>
      <c r="D72" s="31"/>
      <c r="E72" s="31"/>
      <c r="F72" s="31"/>
    </row>
    <row r="73">
      <c r="A73" s="17">
        <v>5.0</v>
      </c>
      <c r="B73" s="18">
        <v>2.0</v>
      </c>
      <c r="C73" s="19">
        <v>3.0</v>
      </c>
      <c r="D73" s="33"/>
      <c r="E73" s="33"/>
      <c r="F73" s="33"/>
    </row>
    <row r="74">
      <c r="A74" s="20">
        <v>5.0</v>
      </c>
      <c r="B74" s="21">
        <v>3.0</v>
      </c>
      <c r="C74" s="22">
        <v>2.0</v>
      </c>
      <c r="D74" s="22">
        <v>9.0</v>
      </c>
      <c r="E74" s="34"/>
      <c r="F74" s="34"/>
    </row>
    <row r="75">
      <c r="A75" s="20">
        <v>5.0</v>
      </c>
      <c r="B75" s="21">
        <v>3.0</v>
      </c>
      <c r="C75" s="22">
        <v>2.0</v>
      </c>
      <c r="D75" s="22">
        <v>4.0</v>
      </c>
      <c r="E75" s="34"/>
      <c r="F75" s="34"/>
    </row>
    <row r="76">
      <c r="A76" s="20">
        <v>5.0</v>
      </c>
      <c r="B76" s="21">
        <v>3.0</v>
      </c>
      <c r="C76" s="22">
        <v>2.0</v>
      </c>
      <c r="D76" s="22">
        <v>5.0</v>
      </c>
      <c r="E76" s="34"/>
      <c r="F76" s="34"/>
    </row>
    <row r="77">
      <c r="A77" s="20">
        <v>5.0</v>
      </c>
      <c r="B77" s="21">
        <v>3.0</v>
      </c>
      <c r="C77" s="22">
        <v>4.0</v>
      </c>
      <c r="D77" s="22">
        <v>2.0</v>
      </c>
      <c r="E77" s="34"/>
      <c r="F77" s="34"/>
    </row>
    <row r="78">
      <c r="A78" s="23">
        <v>5.0</v>
      </c>
      <c r="B78" s="24">
        <v>3.0</v>
      </c>
      <c r="C78" s="25">
        <v>6.0</v>
      </c>
      <c r="D78" s="25">
        <v>6.0</v>
      </c>
      <c r="E78" s="35"/>
      <c r="F78" s="35"/>
    </row>
    <row r="79">
      <c r="A79" s="26">
        <v>6.0</v>
      </c>
      <c r="B79" s="27">
        <v>1.0</v>
      </c>
      <c r="C79" s="28"/>
      <c r="D79" s="10">
        <v>21.0</v>
      </c>
      <c r="E79" s="28"/>
      <c r="F79" s="28"/>
    </row>
    <row r="80">
      <c r="A80" s="26">
        <v>6.0</v>
      </c>
      <c r="B80" s="27">
        <v>1.0</v>
      </c>
      <c r="C80" s="28"/>
      <c r="D80" s="10">
        <v>0.0</v>
      </c>
      <c r="E80" s="28"/>
      <c r="F80" s="28"/>
    </row>
    <row r="81">
      <c r="A81" s="26">
        <v>6.0</v>
      </c>
      <c r="B81" s="27">
        <v>1.0</v>
      </c>
      <c r="C81" s="28"/>
      <c r="D81" s="10">
        <v>13.0</v>
      </c>
      <c r="E81" s="28"/>
      <c r="F81" s="28"/>
    </row>
    <row r="82">
      <c r="A82" s="26">
        <v>6.0</v>
      </c>
      <c r="B82" s="27">
        <v>1.0</v>
      </c>
      <c r="C82" s="28"/>
      <c r="D82" s="10">
        <v>3.0</v>
      </c>
      <c r="E82" s="28"/>
      <c r="F82" s="28"/>
    </row>
    <row r="83">
      <c r="A83" s="11">
        <v>6.0</v>
      </c>
      <c r="B83" s="12">
        <v>1.0</v>
      </c>
      <c r="C83" s="29"/>
      <c r="D83" s="13">
        <v>10.0</v>
      </c>
      <c r="E83" s="29"/>
      <c r="F83" s="29"/>
    </row>
    <row r="84">
      <c r="A84" s="14">
        <v>6.0</v>
      </c>
      <c r="B84" s="15">
        <v>2.0</v>
      </c>
      <c r="C84" s="16">
        <v>0.0</v>
      </c>
      <c r="D84" s="31"/>
      <c r="E84" s="31"/>
      <c r="F84" s="31"/>
    </row>
    <row r="85">
      <c r="A85" s="14">
        <v>6.0</v>
      </c>
      <c r="B85" s="15">
        <v>2.0</v>
      </c>
      <c r="C85" s="16">
        <v>0.0</v>
      </c>
      <c r="D85" s="31"/>
      <c r="E85" s="31"/>
      <c r="F85" s="31"/>
    </row>
    <row r="86">
      <c r="A86" s="14">
        <v>6.0</v>
      </c>
      <c r="B86" s="15">
        <v>2.0</v>
      </c>
      <c r="C86" s="16">
        <v>12.0</v>
      </c>
      <c r="D86" s="31"/>
      <c r="E86" s="31"/>
      <c r="F86" s="31"/>
    </row>
    <row r="87">
      <c r="A87" s="14">
        <v>6.0</v>
      </c>
      <c r="B87" s="15">
        <v>2.0</v>
      </c>
      <c r="C87" s="16">
        <v>4.0</v>
      </c>
      <c r="D87" s="31"/>
      <c r="E87" s="16">
        <v>5.0</v>
      </c>
      <c r="F87" s="31"/>
    </row>
    <row r="88">
      <c r="A88" s="17">
        <v>6.0</v>
      </c>
      <c r="B88" s="18">
        <v>2.0</v>
      </c>
      <c r="C88" s="19"/>
      <c r="D88" s="33"/>
      <c r="E88" s="19">
        <v>5.0</v>
      </c>
      <c r="F88" s="33"/>
    </row>
    <row r="89">
      <c r="A89" s="20">
        <v>6.0</v>
      </c>
      <c r="B89" s="21">
        <v>3.0</v>
      </c>
      <c r="C89" s="22">
        <v>7.0</v>
      </c>
      <c r="D89" s="22">
        <v>1.0</v>
      </c>
      <c r="E89" s="34"/>
      <c r="F89" s="34"/>
    </row>
    <row r="90">
      <c r="A90" s="20">
        <v>6.0</v>
      </c>
      <c r="B90" s="21">
        <v>3.0</v>
      </c>
      <c r="C90" s="22">
        <v>0.0</v>
      </c>
      <c r="D90" s="22"/>
      <c r="E90" s="34"/>
      <c r="F90" s="34"/>
    </row>
    <row r="91">
      <c r="A91" s="20">
        <v>6.0</v>
      </c>
      <c r="B91" s="21">
        <v>3.0</v>
      </c>
      <c r="C91" s="22">
        <v>0.0</v>
      </c>
      <c r="D91" s="22"/>
      <c r="E91" s="34"/>
      <c r="F91" s="34"/>
    </row>
    <row r="92">
      <c r="A92" s="20">
        <v>6.0</v>
      </c>
      <c r="B92" s="21">
        <v>3.0</v>
      </c>
      <c r="C92" s="22"/>
      <c r="D92" s="22"/>
      <c r="E92" s="22">
        <v>1.0</v>
      </c>
      <c r="F92" s="34"/>
    </row>
    <row r="93">
      <c r="A93" s="23">
        <v>6.0</v>
      </c>
      <c r="B93" s="24">
        <v>3.0</v>
      </c>
      <c r="C93" s="25">
        <v>7.0</v>
      </c>
      <c r="D93" s="25">
        <v>3.0</v>
      </c>
      <c r="E93" s="35"/>
      <c r="F93" s="35"/>
    </row>
    <row r="94">
      <c r="A94" s="26">
        <v>7.0</v>
      </c>
      <c r="B94" s="27">
        <v>1.0</v>
      </c>
      <c r="C94" s="10"/>
      <c r="D94" s="10"/>
      <c r="E94" s="10"/>
      <c r="F94" s="28"/>
    </row>
    <row r="95">
      <c r="A95" s="26">
        <v>7.0</v>
      </c>
      <c r="B95" s="27">
        <v>1.0</v>
      </c>
      <c r="C95" s="10"/>
      <c r="D95" s="10"/>
      <c r="E95" s="10"/>
      <c r="F95" s="28"/>
    </row>
    <row r="96">
      <c r="A96" s="26">
        <v>7.0</v>
      </c>
      <c r="B96" s="27">
        <v>1.0</v>
      </c>
      <c r="C96" s="10"/>
      <c r="D96" s="10"/>
      <c r="E96" s="10"/>
      <c r="F96" s="10"/>
    </row>
    <row r="97">
      <c r="A97" s="26">
        <v>7.0</v>
      </c>
      <c r="B97" s="27">
        <v>1.0</v>
      </c>
      <c r="C97" s="10"/>
      <c r="D97" s="10"/>
      <c r="E97" s="10"/>
      <c r="F97" s="10"/>
    </row>
    <row r="98">
      <c r="A98" s="11">
        <v>7.0</v>
      </c>
      <c r="B98" s="12">
        <v>1.0</v>
      </c>
      <c r="C98" s="13"/>
      <c r="D98" s="13"/>
      <c r="E98" s="13"/>
      <c r="F98" s="13"/>
    </row>
    <row r="99">
      <c r="A99" s="14">
        <v>7.0</v>
      </c>
      <c r="B99" s="15">
        <v>2.0</v>
      </c>
      <c r="C99" s="16"/>
      <c r="D99" s="16"/>
      <c r="E99" s="16"/>
      <c r="F99" s="31"/>
    </row>
    <row r="100">
      <c r="A100" s="14">
        <v>7.0</v>
      </c>
      <c r="B100" s="15">
        <v>2.0</v>
      </c>
      <c r="C100" s="16"/>
      <c r="D100" s="16"/>
      <c r="E100" s="16"/>
      <c r="F100" s="31"/>
    </row>
    <row r="101">
      <c r="A101" s="14">
        <v>7.0</v>
      </c>
      <c r="B101" s="15">
        <v>2.0</v>
      </c>
      <c r="C101" s="16"/>
      <c r="D101" s="16"/>
      <c r="E101" s="16"/>
      <c r="F101" s="31"/>
    </row>
    <row r="102">
      <c r="A102" s="14">
        <v>7.0</v>
      </c>
      <c r="B102" s="15">
        <v>2.0</v>
      </c>
      <c r="C102" s="16"/>
      <c r="D102" s="16"/>
      <c r="E102" s="16"/>
      <c r="F102" s="31"/>
    </row>
    <row r="103">
      <c r="A103" s="17">
        <v>7.0</v>
      </c>
      <c r="B103" s="18">
        <v>2.0</v>
      </c>
      <c r="C103" s="19"/>
      <c r="D103" s="19"/>
      <c r="E103" s="19"/>
      <c r="F103" s="33"/>
    </row>
    <row r="104">
      <c r="A104" s="20">
        <v>7.0</v>
      </c>
      <c r="B104" s="21">
        <v>3.0</v>
      </c>
      <c r="C104" s="22"/>
      <c r="D104" s="22"/>
      <c r="E104" s="22"/>
      <c r="F104" s="34"/>
    </row>
    <row r="105">
      <c r="A105" s="20">
        <v>7.0</v>
      </c>
      <c r="B105" s="21">
        <v>3.0</v>
      </c>
      <c r="C105" s="22"/>
      <c r="D105" s="22"/>
      <c r="E105" s="22"/>
      <c r="F105" s="34"/>
    </row>
    <row r="106">
      <c r="A106" s="20">
        <v>7.0</v>
      </c>
      <c r="B106" s="21">
        <v>3.0</v>
      </c>
      <c r="C106" s="22"/>
      <c r="D106" s="22"/>
      <c r="E106" s="22"/>
      <c r="F106" s="34"/>
    </row>
    <row r="107">
      <c r="A107" s="20">
        <v>7.0</v>
      </c>
      <c r="B107" s="21">
        <v>3.0</v>
      </c>
      <c r="C107" s="22"/>
      <c r="D107" s="22"/>
      <c r="E107" s="22"/>
      <c r="F107" s="22"/>
    </row>
    <row r="108">
      <c r="A108" s="23">
        <v>7.0</v>
      </c>
      <c r="B108" s="24">
        <v>3.0</v>
      </c>
      <c r="C108" s="25"/>
      <c r="D108" s="25"/>
      <c r="E108" s="25"/>
      <c r="F108" s="35"/>
    </row>
    <row r="109">
      <c r="A109" s="26">
        <v>8.0</v>
      </c>
      <c r="B109" s="27">
        <v>1.0</v>
      </c>
      <c r="C109" s="28"/>
      <c r="D109" s="10">
        <v>10.0</v>
      </c>
      <c r="E109" s="28"/>
      <c r="F109" s="10">
        <v>1.0</v>
      </c>
    </row>
    <row r="110">
      <c r="A110" s="26">
        <v>8.0</v>
      </c>
      <c r="B110" s="27">
        <v>1.0</v>
      </c>
      <c r="C110" s="28"/>
      <c r="D110" s="10">
        <v>5.0</v>
      </c>
      <c r="E110" s="28"/>
      <c r="F110" s="10"/>
    </row>
    <row r="111">
      <c r="A111" s="26">
        <v>8.0</v>
      </c>
      <c r="B111" s="27">
        <v>1.0</v>
      </c>
      <c r="C111" s="28"/>
      <c r="D111" s="10">
        <v>15.0</v>
      </c>
      <c r="E111" s="28"/>
      <c r="F111" s="10">
        <v>1.0</v>
      </c>
    </row>
    <row r="112">
      <c r="A112" s="26">
        <v>8.0</v>
      </c>
      <c r="B112" s="27">
        <v>1.0</v>
      </c>
      <c r="C112" s="28"/>
      <c r="D112" s="10">
        <v>4.0</v>
      </c>
      <c r="E112" s="28"/>
      <c r="F112" s="10">
        <v>3.0</v>
      </c>
    </row>
    <row r="113">
      <c r="A113" s="11">
        <v>8.0</v>
      </c>
      <c r="B113" s="12">
        <v>1.0</v>
      </c>
      <c r="C113" s="29"/>
      <c r="D113" s="13">
        <v>2.0</v>
      </c>
      <c r="E113" s="29"/>
      <c r="F113" s="13">
        <v>3.0</v>
      </c>
    </row>
    <row r="114">
      <c r="A114" s="14">
        <v>8.0</v>
      </c>
      <c r="B114" s="15">
        <v>2.0</v>
      </c>
      <c r="C114" s="16">
        <v>2.0</v>
      </c>
      <c r="D114" s="31"/>
      <c r="E114" s="16">
        <v>12.0</v>
      </c>
      <c r="F114" s="31"/>
    </row>
    <row r="115">
      <c r="A115" s="14">
        <v>8.0</v>
      </c>
      <c r="B115" s="15">
        <v>2.0</v>
      </c>
      <c r="C115" s="16"/>
      <c r="D115" s="31"/>
      <c r="E115" s="16">
        <v>15.0</v>
      </c>
      <c r="F115" s="31"/>
    </row>
    <row r="116">
      <c r="A116" s="14">
        <v>8.0</v>
      </c>
      <c r="B116" s="15">
        <v>2.0</v>
      </c>
      <c r="C116" s="16"/>
      <c r="D116" s="31"/>
      <c r="E116" s="16">
        <v>14.0</v>
      </c>
      <c r="F116" s="31"/>
    </row>
    <row r="117">
      <c r="A117" s="14">
        <v>8.0</v>
      </c>
      <c r="B117" s="15">
        <v>2.0</v>
      </c>
      <c r="C117" s="16"/>
      <c r="D117" s="31"/>
      <c r="E117" s="16">
        <v>4.0</v>
      </c>
      <c r="F117" s="31"/>
    </row>
    <row r="118">
      <c r="A118" s="17">
        <v>8.0</v>
      </c>
      <c r="B118" s="18">
        <v>2.0</v>
      </c>
      <c r="C118" s="19">
        <v>1.0</v>
      </c>
      <c r="D118" s="33"/>
      <c r="E118" s="19">
        <v>6.0</v>
      </c>
      <c r="F118" s="33"/>
    </row>
    <row r="119">
      <c r="A119" s="20">
        <v>8.0</v>
      </c>
      <c r="B119" s="21">
        <v>3.0</v>
      </c>
      <c r="C119" s="22"/>
      <c r="D119" s="22">
        <v>1.0</v>
      </c>
      <c r="E119" s="22">
        <v>3.0</v>
      </c>
      <c r="F119" s="22"/>
    </row>
    <row r="120">
      <c r="A120" s="20">
        <v>8.0</v>
      </c>
      <c r="B120" s="21">
        <v>3.0</v>
      </c>
      <c r="C120" s="22"/>
      <c r="D120" s="22">
        <v>2.0</v>
      </c>
      <c r="E120" s="22"/>
      <c r="F120" s="22">
        <v>3.0</v>
      </c>
    </row>
    <row r="121">
      <c r="A121" s="20">
        <v>8.0</v>
      </c>
      <c r="B121" s="21">
        <v>3.0</v>
      </c>
      <c r="C121" s="22"/>
      <c r="D121" s="22">
        <v>5.0</v>
      </c>
      <c r="E121" s="22">
        <v>10.0</v>
      </c>
      <c r="F121" s="34"/>
    </row>
    <row r="122">
      <c r="A122" s="20">
        <v>8.0</v>
      </c>
      <c r="B122" s="21">
        <v>3.0</v>
      </c>
      <c r="C122" s="22"/>
      <c r="D122" s="22">
        <v>10.0</v>
      </c>
      <c r="E122" s="22"/>
      <c r="F122" s="22">
        <v>4.0</v>
      </c>
    </row>
    <row r="123">
      <c r="A123" s="23">
        <v>8.0</v>
      </c>
      <c r="B123" s="24">
        <v>3.0</v>
      </c>
      <c r="C123" s="25"/>
      <c r="D123" s="25"/>
      <c r="E123" s="25"/>
      <c r="F123" s="35"/>
    </row>
    <row r="124">
      <c r="A124" s="26">
        <v>9.0</v>
      </c>
      <c r="B124" s="27">
        <v>1.0</v>
      </c>
      <c r="C124" s="28"/>
      <c r="D124" s="10">
        <v>17.0</v>
      </c>
      <c r="E124" s="28"/>
      <c r="F124" s="28"/>
    </row>
    <row r="125">
      <c r="A125" s="26">
        <v>9.0</v>
      </c>
      <c r="B125" s="27">
        <v>1.0</v>
      </c>
      <c r="C125" s="28"/>
      <c r="D125" s="10">
        <v>0.0</v>
      </c>
      <c r="E125" s="28"/>
      <c r="F125" s="28"/>
    </row>
    <row r="126">
      <c r="A126" s="26">
        <v>9.0</v>
      </c>
      <c r="B126" s="27">
        <v>1.0</v>
      </c>
      <c r="C126" s="28"/>
      <c r="D126" s="10">
        <v>0.0</v>
      </c>
      <c r="E126" s="28"/>
      <c r="F126" s="28"/>
    </row>
    <row r="127">
      <c r="A127" s="26">
        <v>9.0</v>
      </c>
      <c r="B127" s="27">
        <v>1.0</v>
      </c>
      <c r="C127" s="28"/>
      <c r="D127" s="10">
        <v>11.0</v>
      </c>
      <c r="E127" s="28"/>
      <c r="F127" s="10"/>
    </row>
    <row r="128">
      <c r="A128" s="11">
        <v>9.0</v>
      </c>
      <c r="B128" s="12">
        <v>1.0</v>
      </c>
      <c r="C128" s="29"/>
      <c r="D128" s="13">
        <v>15.0</v>
      </c>
      <c r="E128" s="29"/>
      <c r="F128" s="13">
        <v>1.0</v>
      </c>
    </row>
    <row r="129">
      <c r="A129" s="14">
        <v>9.0</v>
      </c>
      <c r="B129" s="15">
        <v>2.0</v>
      </c>
      <c r="C129" s="16">
        <v>1.0</v>
      </c>
      <c r="D129" s="31"/>
      <c r="E129" s="16">
        <v>9.0</v>
      </c>
      <c r="F129" s="31"/>
    </row>
    <row r="130">
      <c r="A130" s="14">
        <v>9.0</v>
      </c>
      <c r="B130" s="15">
        <v>2.0</v>
      </c>
      <c r="C130" s="16">
        <v>3.0</v>
      </c>
      <c r="D130" s="31"/>
      <c r="E130" s="16">
        <v>5.0</v>
      </c>
      <c r="F130" s="31"/>
    </row>
    <row r="131">
      <c r="A131" s="14">
        <v>9.0</v>
      </c>
      <c r="B131" s="15">
        <v>2.0</v>
      </c>
      <c r="C131" s="16"/>
      <c r="D131" s="31"/>
      <c r="E131" s="16">
        <v>21.0</v>
      </c>
      <c r="F131" s="31"/>
    </row>
    <row r="132">
      <c r="A132" s="14">
        <v>9.0</v>
      </c>
      <c r="B132" s="15">
        <v>2.0</v>
      </c>
      <c r="C132" s="16">
        <v>0.0</v>
      </c>
      <c r="D132" s="31"/>
      <c r="E132" s="31"/>
      <c r="F132" s="31"/>
    </row>
    <row r="133">
      <c r="A133" s="17">
        <v>9.0</v>
      </c>
      <c r="B133" s="18">
        <v>2.0</v>
      </c>
      <c r="C133" s="19">
        <v>0.0</v>
      </c>
      <c r="D133" s="33"/>
      <c r="E133" s="33"/>
      <c r="F133" s="33"/>
    </row>
    <row r="134">
      <c r="A134" s="20">
        <v>9.0</v>
      </c>
      <c r="B134" s="21">
        <v>3.0</v>
      </c>
      <c r="C134" s="22"/>
      <c r="D134" s="22"/>
      <c r="E134" s="22">
        <v>1.0</v>
      </c>
      <c r="F134" s="34"/>
    </row>
    <row r="135">
      <c r="A135" s="20">
        <v>9.0</v>
      </c>
      <c r="B135" s="21">
        <v>3.0</v>
      </c>
      <c r="C135" s="22"/>
      <c r="D135" s="22">
        <v>4.0</v>
      </c>
      <c r="E135" s="22">
        <v>1.0</v>
      </c>
      <c r="F135" s="34"/>
    </row>
    <row r="136">
      <c r="A136" s="20">
        <v>9.0</v>
      </c>
      <c r="B136" s="21">
        <v>3.0</v>
      </c>
      <c r="C136" s="22"/>
      <c r="D136" s="22">
        <v>3.0</v>
      </c>
      <c r="E136" s="22">
        <v>1.0</v>
      </c>
      <c r="F136" s="34"/>
    </row>
    <row r="137">
      <c r="A137" s="20">
        <v>9.0</v>
      </c>
      <c r="B137" s="21">
        <v>3.0</v>
      </c>
      <c r="C137" s="22">
        <v>0.0</v>
      </c>
      <c r="D137" s="22"/>
      <c r="E137" s="34"/>
      <c r="F137" s="34"/>
    </row>
    <row r="138">
      <c r="A138" s="23">
        <v>9.0</v>
      </c>
      <c r="B138" s="24">
        <v>3.0</v>
      </c>
      <c r="C138" s="25"/>
      <c r="D138" s="25">
        <v>5.0</v>
      </c>
      <c r="E138" s="25">
        <v>3.0</v>
      </c>
      <c r="F138" s="35"/>
    </row>
    <row r="139">
      <c r="A139" s="26">
        <v>10.0</v>
      </c>
      <c r="B139" s="27">
        <v>1.0</v>
      </c>
      <c r="C139" s="10">
        <v>0.0</v>
      </c>
      <c r="D139" s="10">
        <v>0.0</v>
      </c>
      <c r="E139" s="10">
        <v>0.0</v>
      </c>
      <c r="F139" s="10">
        <v>0.0</v>
      </c>
    </row>
    <row r="140">
      <c r="A140" s="26">
        <v>10.0</v>
      </c>
      <c r="B140" s="27">
        <v>1.0</v>
      </c>
      <c r="C140" s="10">
        <v>0.0</v>
      </c>
      <c r="D140" s="10">
        <v>0.0</v>
      </c>
      <c r="E140" s="10">
        <v>0.0</v>
      </c>
      <c r="F140" s="10">
        <v>0.0</v>
      </c>
    </row>
    <row r="141">
      <c r="A141" s="26">
        <v>10.0</v>
      </c>
      <c r="B141" s="27">
        <v>1.0</v>
      </c>
      <c r="C141" s="10">
        <v>0.0</v>
      </c>
      <c r="D141" s="10">
        <v>0.0</v>
      </c>
      <c r="E141" s="10">
        <v>0.0</v>
      </c>
      <c r="F141" s="10">
        <v>0.0</v>
      </c>
    </row>
    <row r="142">
      <c r="A142" s="26">
        <v>10.0</v>
      </c>
      <c r="B142" s="27">
        <v>1.0</v>
      </c>
      <c r="C142" s="10">
        <v>0.0</v>
      </c>
      <c r="D142" s="10">
        <v>0.0</v>
      </c>
      <c r="E142" s="10">
        <v>0.0</v>
      </c>
      <c r="F142" s="10">
        <v>0.0</v>
      </c>
    </row>
    <row r="143">
      <c r="A143" s="11">
        <v>10.0</v>
      </c>
      <c r="B143" s="12">
        <v>1.0</v>
      </c>
      <c r="C143" s="13">
        <v>0.0</v>
      </c>
      <c r="D143" s="13">
        <v>0.0</v>
      </c>
      <c r="E143" s="13">
        <v>0.0</v>
      </c>
      <c r="F143" s="13">
        <v>0.0</v>
      </c>
    </row>
    <row r="144">
      <c r="A144" s="14">
        <v>10.0</v>
      </c>
      <c r="B144" s="15">
        <v>2.0</v>
      </c>
      <c r="C144" s="10">
        <v>0.0</v>
      </c>
      <c r="D144" s="10">
        <v>0.0</v>
      </c>
      <c r="E144" s="10">
        <v>0.0</v>
      </c>
      <c r="F144" s="10">
        <v>0.0</v>
      </c>
    </row>
    <row r="145">
      <c r="A145" s="14">
        <v>10.0</v>
      </c>
      <c r="B145" s="15">
        <v>2.0</v>
      </c>
      <c r="C145" s="10">
        <v>0.0</v>
      </c>
      <c r="D145" s="10">
        <v>0.0</v>
      </c>
      <c r="E145" s="10">
        <v>0.0</v>
      </c>
      <c r="F145" s="10">
        <v>0.0</v>
      </c>
    </row>
    <row r="146">
      <c r="A146" s="14">
        <v>10.0</v>
      </c>
      <c r="B146" s="15">
        <v>2.0</v>
      </c>
      <c r="C146" s="10">
        <v>0.0</v>
      </c>
      <c r="D146" s="10">
        <v>0.0</v>
      </c>
      <c r="E146" s="10">
        <v>0.0</v>
      </c>
      <c r="F146" s="10">
        <v>0.0</v>
      </c>
    </row>
    <row r="147">
      <c r="A147" s="14">
        <v>10.0</v>
      </c>
      <c r="B147" s="15">
        <v>2.0</v>
      </c>
      <c r="C147" s="10">
        <v>0.0</v>
      </c>
      <c r="D147" s="10">
        <v>0.0</v>
      </c>
      <c r="E147" s="10">
        <v>0.0</v>
      </c>
      <c r="F147" s="10">
        <v>0.0</v>
      </c>
    </row>
    <row r="148">
      <c r="A148" s="17">
        <v>10.0</v>
      </c>
      <c r="B148" s="18">
        <v>2.0</v>
      </c>
      <c r="C148" s="13">
        <v>0.0</v>
      </c>
      <c r="D148" s="13">
        <v>0.0</v>
      </c>
      <c r="E148" s="13">
        <v>0.0</v>
      </c>
      <c r="F148" s="13">
        <v>0.0</v>
      </c>
    </row>
    <row r="149">
      <c r="A149" s="20">
        <v>10.0</v>
      </c>
      <c r="B149" s="21">
        <v>3.0</v>
      </c>
      <c r="C149" s="22">
        <v>0.0</v>
      </c>
      <c r="D149" s="22">
        <v>0.0</v>
      </c>
      <c r="E149" s="22">
        <v>0.0</v>
      </c>
      <c r="F149" s="22">
        <v>0.0</v>
      </c>
    </row>
    <row r="150">
      <c r="A150" s="20">
        <v>10.0</v>
      </c>
      <c r="B150" s="21">
        <v>3.0</v>
      </c>
      <c r="C150" s="22">
        <v>0.0</v>
      </c>
      <c r="D150" s="22">
        <v>0.0</v>
      </c>
      <c r="E150" s="22">
        <v>0.0</v>
      </c>
      <c r="F150" s="22">
        <v>0.0</v>
      </c>
    </row>
    <row r="151">
      <c r="A151" s="20">
        <v>10.0</v>
      </c>
      <c r="B151" s="21">
        <v>3.0</v>
      </c>
      <c r="C151" s="22">
        <v>0.0</v>
      </c>
      <c r="D151" s="22">
        <v>0.0</v>
      </c>
      <c r="E151" s="22">
        <v>0.0</v>
      </c>
      <c r="F151" s="22">
        <v>0.0</v>
      </c>
    </row>
    <row r="152">
      <c r="A152" s="20">
        <v>10.0</v>
      </c>
      <c r="B152" s="21">
        <v>3.0</v>
      </c>
      <c r="C152" s="22">
        <v>0.0</v>
      </c>
      <c r="D152" s="22">
        <v>0.0</v>
      </c>
      <c r="E152" s="22">
        <v>0.0</v>
      </c>
      <c r="F152" s="22">
        <v>0.0</v>
      </c>
    </row>
    <row r="153">
      <c r="A153" s="23">
        <v>10.0</v>
      </c>
      <c r="B153" s="24">
        <v>3.0</v>
      </c>
      <c r="C153" s="25">
        <v>0.0</v>
      </c>
      <c r="D153" s="25">
        <v>0.0</v>
      </c>
      <c r="E153" s="25">
        <v>0.0</v>
      </c>
      <c r="F153" s="25">
        <v>0.0</v>
      </c>
    </row>
    <row r="154">
      <c r="A154" s="26">
        <v>11.0</v>
      </c>
      <c r="B154" s="27">
        <v>1.0</v>
      </c>
      <c r="C154" s="38"/>
      <c r="D154" s="39">
        <v>9.0</v>
      </c>
      <c r="E154" s="40"/>
      <c r="F154" s="63">
        <v>10.0</v>
      </c>
    </row>
    <row r="155">
      <c r="A155" s="26">
        <v>11.0</v>
      </c>
      <c r="B155" s="27">
        <v>1.0</v>
      </c>
      <c r="C155" s="41"/>
      <c r="D155" s="42">
        <v>15.0</v>
      </c>
      <c r="E155" s="43"/>
      <c r="F155" s="44">
        <v>3.0</v>
      </c>
    </row>
    <row r="156">
      <c r="A156" s="26">
        <v>11.0</v>
      </c>
      <c r="B156" s="27">
        <v>1.0</v>
      </c>
      <c r="C156" s="41"/>
      <c r="D156" s="42">
        <v>13.0</v>
      </c>
      <c r="E156" s="43"/>
      <c r="F156" s="44">
        <v>5.0</v>
      </c>
    </row>
    <row r="157">
      <c r="A157" s="26">
        <v>11.0</v>
      </c>
      <c r="B157" s="27">
        <v>1.0</v>
      </c>
      <c r="C157" s="41"/>
      <c r="D157" s="42">
        <v>13.0</v>
      </c>
      <c r="E157" s="43"/>
      <c r="F157" s="44">
        <v>3.0</v>
      </c>
    </row>
    <row r="158">
      <c r="A158" s="11">
        <v>11.0</v>
      </c>
      <c r="B158" s="12">
        <v>1.0</v>
      </c>
      <c r="C158" s="45"/>
      <c r="D158" s="46">
        <v>11.0</v>
      </c>
      <c r="E158" s="47"/>
      <c r="F158" s="48">
        <v>4.0</v>
      </c>
    </row>
    <row r="159">
      <c r="A159" s="14">
        <v>11.0</v>
      </c>
      <c r="B159" s="15">
        <v>2.0</v>
      </c>
      <c r="C159" s="49"/>
      <c r="D159" s="64"/>
      <c r="E159" s="30">
        <v>9.0</v>
      </c>
      <c r="F159" s="50"/>
    </row>
    <row r="160">
      <c r="A160" s="14">
        <v>11.0</v>
      </c>
      <c r="B160" s="15">
        <v>2.0</v>
      </c>
      <c r="C160" s="49"/>
      <c r="D160" s="50"/>
      <c r="E160" s="30">
        <v>4.0</v>
      </c>
      <c r="F160" s="50"/>
    </row>
    <row r="161">
      <c r="A161" s="14">
        <v>11.0</v>
      </c>
      <c r="B161" s="15">
        <v>2.0</v>
      </c>
      <c r="C161" s="49"/>
      <c r="D161" s="50"/>
      <c r="E161" s="30">
        <v>2.0</v>
      </c>
      <c r="F161" s="50"/>
    </row>
    <row r="162">
      <c r="A162" s="14">
        <v>11.0</v>
      </c>
      <c r="B162" s="15">
        <v>2.0</v>
      </c>
      <c r="C162" s="51">
        <v>2.0</v>
      </c>
      <c r="D162" s="50"/>
      <c r="E162" s="30">
        <v>7.0</v>
      </c>
      <c r="F162" s="50"/>
    </row>
    <row r="163">
      <c r="A163" s="17">
        <v>11.0</v>
      </c>
      <c r="B163" s="18">
        <v>2.0</v>
      </c>
      <c r="C163" s="65"/>
      <c r="D163" s="54"/>
      <c r="E163" s="32">
        <v>10.0</v>
      </c>
      <c r="F163" s="54"/>
    </row>
    <row r="164">
      <c r="A164" s="20">
        <v>11.0</v>
      </c>
      <c r="B164" s="21">
        <v>3.0</v>
      </c>
      <c r="C164" s="55"/>
      <c r="D164" s="56">
        <v>2.0</v>
      </c>
      <c r="E164" s="57">
        <v>3.0</v>
      </c>
      <c r="F164" s="57">
        <v>2.0</v>
      </c>
    </row>
    <row r="165">
      <c r="A165" s="20">
        <v>11.0</v>
      </c>
      <c r="B165" s="21">
        <v>3.0</v>
      </c>
      <c r="C165" s="55"/>
      <c r="D165" s="56">
        <v>1.0</v>
      </c>
      <c r="E165" s="57">
        <v>5.0</v>
      </c>
      <c r="F165" s="58"/>
    </row>
    <row r="166">
      <c r="A166" s="20">
        <v>11.0</v>
      </c>
      <c r="B166" s="21">
        <v>3.0</v>
      </c>
      <c r="C166" s="66">
        <v>5.0</v>
      </c>
      <c r="D166" s="67"/>
      <c r="E166" s="57">
        <v>3.0</v>
      </c>
      <c r="F166" s="58"/>
    </row>
    <row r="167">
      <c r="A167" s="20">
        <v>11.0</v>
      </c>
      <c r="B167" s="21">
        <v>3.0</v>
      </c>
      <c r="C167" s="66">
        <v>2.0</v>
      </c>
      <c r="D167" s="67"/>
      <c r="E167" s="57">
        <v>3.0</v>
      </c>
      <c r="F167" s="58"/>
    </row>
    <row r="168">
      <c r="A168" s="23">
        <v>11.0</v>
      </c>
      <c r="B168" s="24">
        <v>3.0</v>
      </c>
      <c r="C168" s="68"/>
      <c r="D168" s="60"/>
      <c r="E168" s="61">
        <v>1.0</v>
      </c>
      <c r="F168" s="62"/>
    </row>
    <row r="169">
      <c r="A169" s="26">
        <v>12.0</v>
      </c>
      <c r="B169" s="27">
        <v>1.0</v>
      </c>
      <c r="C169" s="28"/>
      <c r="D169" s="10">
        <v>11.0</v>
      </c>
      <c r="E169" s="28"/>
      <c r="F169" s="10">
        <v>1.0</v>
      </c>
      <c r="G169" s="36"/>
    </row>
    <row r="170">
      <c r="A170" s="26">
        <v>12.0</v>
      </c>
      <c r="B170" s="27">
        <v>1.0</v>
      </c>
      <c r="C170" s="28"/>
      <c r="D170" s="10">
        <v>12.0</v>
      </c>
      <c r="E170" s="28"/>
      <c r="F170" s="28"/>
    </row>
    <row r="171">
      <c r="A171" s="26">
        <v>12.0</v>
      </c>
      <c r="B171" s="27">
        <v>1.0</v>
      </c>
      <c r="C171" s="28"/>
      <c r="D171" s="10">
        <v>7.0</v>
      </c>
      <c r="E171" s="28"/>
      <c r="F171" s="28"/>
    </row>
    <row r="172">
      <c r="A172" s="26">
        <v>12.0</v>
      </c>
      <c r="B172" s="27">
        <v>1.0</v>
      </c>
      <c r="C172" s="28"/>
      <c r="D172" s="10">
        <v>13.0</v>
      </c>
      <c r="E172" s="28"/>
      <c r="F172" s="10">
        <v>1.0</v>
      </c>
    </row>
    <row r="173">
      <c r="A173" s="11">
        <v>12.0</v>
      </c>
      <c r="B173" s="12">
        <v>1.0</v>
      </c>
      <c r="C173" s="29"/>
      <c r="D173" s="13">
        <v>2.0</v>
      </c>
      <c r="E173" s="29"/>
      <c r="F173" s="29"/>
    </row>
    <row r="174">
      <c r="A174" s="14">
        <v>12.0</v>
      </c>
      <c r="B174" s="15">
        <v>2.0</v>
      </c>
      <c r="C174" s="16"/>
      <c r="D174" s="31"/>
      <c r="E174" s="16">
        <v>6.0</v>
      </c>
      <c r="F174" s="31"/>
    </row>
    <row r="175">
      <c r="A175" s="14">
        <v>12.0</v>
      </c>
      <c r="B175" s="15">
        <v>2.0</v>
      </c>
      <c r="C175" s="16"/>
      <c r="D175" s="31"/>
      <c r="E175" s="16">
        <v>7.0</v>
      </c>
      <c r="F175" s="31"/>
    </row>
    <row r="176">
      <c r="A176" s="14">
        <v>12.0</v>
      </c>
      <c r="B176" s="15">
        <v>2.0</v>
      </c>
      <c r="C176" s="16"/>
      <c r="D176" s="31"/>
      <c r="E176" s="16">
        <v>12.0</v>
      </c>
      <c r="F176" s="31"/>
    </row>
    <row r="177">
      <c r="A177" s="14">
        <v>12.0</v>
      </c>
      <c r="B177" s="15">
        <v>2.0</v>
      </c>
      <c r="C177" s="16"/>
      <c r="D177" s="31"/>
      <c r="E177" s="16">
        <v>4.0</v>
      </c>
      <c r="F177" s="31"/>
    </row>
    <row r="178">
      <c r="A178" s="17">
        <v>12.0</v>
      </c>
      <c r="B178" s="18">
        <v>2.0</v>
      </c>
      <c r="C178" s="19">
        <v>1.0</v>
      </c>
      <c r="D178" s="19"/>
      <c r="E178" s="19">
        <v>8.0</v>
      </c>
      <c r="F178" s="33"/>
    </row>
    <row r="179">
      <c r="A179" s="20">
        <v>12.0</v>
      </c>
      <c r="B179" s="21">
        <v>3.0</v>
      </c>
      <c r="C179" s="22"/>
      <c r="D179" s="22">
        <v>2.0</v>
      </c>
      <c r="E179" s="22">
        <v>5.0</v>
      </c>
      <c r="F179" s="22"/>
    </row>
    <row r="180">
      <c r="A180" s="20">
        <v>12.0</v>
      </c>
      <c r="B180" s="21">
        <v>3.0</v>
      </c>
      <c r="C180" s="22">
        <v>1.0</v>
      </c>
      <c r="D180" s="22">
        <v>3.0</v>
      </c>
      <c r="E180" s="22">
        <v>3.0</v>
      </c>
      <c r="F180" s="34"/>
    </row>
    <row r="181">
      <c r="A181" s="20">
        <v>12.0</v>
      </c>
      <c r="B181" s="21">
        <v>3.0</v>
      </c>
      <c r="C181" s="22"/>
      <c r="D181" s="22">
        <v>3.0</v>
      </c>
      <c r="E181" s="22">
        <v>2.0</v>
      </c>
      <c r="F181" s="34"/>
    </row>
    <row r="182">
      <c r="A182" s="20">
        <v>12.0</v>
      </c>
      <c r="B182" s="21">
        <v>3.0</v>
      </c>
      <c r="C182" s="22"/>
      <c r="D182" s="22">
        <v>1.0</v>
      </c>
      <c r="E182" s="22">
        <v>4.0</v>
      </c>
      <c r="F182" s="34"/>
    </row>
    <row r="183">
      <c r="A183" s="20">
        <v>12.0</v>
      </c>
      <c r="B183" s="21">
        <v>3.0</v>
      </c>
      <c r="C183" s="22"/>
      <c r="D183" s="22">
        <v>5.0</v>
      </c>
      <c r="E183" s="34"/>
      <c r="F183" s="2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44530.0</v>
      </c>
    </row>
    <row r="3">
      <c r="A3" s="5" t="s">
        <v>6</v>
      </c>
      <c r="B3" s="6" t="s">
        <v>23</v>
      </c>
      <c r="C3" s="7" t="s">
        <v>18</v>
      </c>
      <c r="D3" s="7" t="s">
        <v>19</v>
      </c>
      <c r="E3" s="7" t="s">
        <v>20</v>
      </c>
      <c r="F3" s="7" t="s">
        <v>21</v>
      </c>
    </row>
    <row r="4">
      <c r="A4" s="8">
        <v>1.0</v>
      </c>
      <c r="B4" s="9">
        <v>1.0</v>
      </c>
      <c r="C4" s="10">
        <v>0.0</v>
      </c>
      <c r="D4" s="10">
        <v>0.0</v>
      </c>
      <c r="E4" s="10">
        <v>0.0</v>
      </c>
      <c r="F4" s="10">
        <v>0.0</v>
      </c>
    </row>
    <row r="5">
      <c r="A5" s="8">
        <v>1.0</v>
      </c>
      <c r="B5" s="9">
        <v>1.0</v>
      </c>
      <c r="C5" s="10">
        <v>0.0</v>
      </c>
      <c r="D5" s="10">
        <v>0.0</v>
      </c>
      <c r="E5" s="10">
        <v>0.0</v>
      </c>
      <c r="F5" s="10">
        <v>0.0</v>
      </c>
    </row>
    <row r="6">
      <c r="A6" s="8">
        <v>1.0</v>
      </c>
      <c r="B6" s="9">
        <v>1.0</v>
      </c>
      <c r="C6" s="10">
        <v>0.0</v>
      </c>
      <c r="D6" s="10">
        <v>0.0</v>
      </c>
      <c r="E6" s="10">
        <v>0.0</v>
      </c>
      <c r="F6" s="10">
        <v>0.0</v>
      </c>
    </row>
    <row r="7">
      <c r="A7" s="8">
        <v>1.0</v>
      </c>
      <c r="B7" s="9">
        <v>1.0</v>
      </c>
      <c r="C7" s="10">
        <v>0.0</v>
      </c>
      <c r="D7" s="10">
        <v>0.0</v>
      </c>
      <c r="E7" s="10">
        <v>0.0</v>
      </c>
      <c r="F7" s="10">
        <v>0.0</v>
      </c>
    </row>
    <row r="8">
      <c r="A8" s="11">
        <v>1.0</v>
      </c>
      <c r="B8" s="12">
        <v>1.0</v>
      </c>
      <c r="C8" s="10">
        <v>0.0</v>
      </c>
      <c r="D8" s="10">
        <v>0.0</v>
      </c>
      <c r="E8" s="10">
        <v>0.0</v>
      </c>
      <c r="F8" s="10">
        <v>0.0</v>
      </c>
    </row>
    <row r="9">
      <c r="A9" s="14">
        <v>1.0</v>
      </c>
      <c r="B9" s="15">
        <v>2.0</v>
      </c>
      <c r="C9" s="16">
        <v>0.0</v>
      </c>
      <c r="D9" s="16">
        <v>0.0</v>
      </c>
      <c r="E9" s="16">
        <v>0.0</v>
      </c>
      <c r="F9" s="16">
        <v>0.0</v>
      </c>
    </row>
    <row r="10">
      <c r="A10" s="14">
        <v>1.0</v>
      </c>
      <c r="B10" s="15">
        <v>2.0</v>
      </c>
      <c r="C10" s="16">
        <v>0.0</v>
      </c>
      <c r="D10" s="16">
        <v>0.0</v>
      </c>
      <c r="E10" s="16">
        <v>0.0</v>
      </c>
      <c r="F10" s="16">
        <v>0.0</v>
      </c>
    </row>
    <row r="11">
      <c r="A11" s="14">
        <v>1.0</v>
      </c>
      <c r="B11" s="15">
        <v>2.0</v>
      </c>
      <c r="C11" s="16">
        <v>0.0</v>
      </c>
      <c r="D11" s="16">
        <v>0.0</v>
      </c>
      <c r="E11" s="16">
        <v>0.0</v>
      </c>
      <c r="F11" s="16">
        <v>0.0</v>
      </c>
    </row>
    <row r="12">
      <c r="A12" s="14">
        <v>1.0</v>
      </c>
      <c r="B12" s="15">
        <v>2.0</v>
      </c>
      <c r="C12" s="16">
        <v>0.0</v>
      </c>
      <c r="D12" s="16">
        <v>0.0</v>
      </c>
      <c r="E12" s="16">
        <v>0.0</v>
      </c>
      <c r="F12" s="16">
        <v>0.0</v>
      </c>
    </row>
    <row r="13">
      <c r="A13" s="17">
        <v>1.0</v>
      </c>
      <c r="B13" s="18">
        <v>2.0</v>
      </c>
      <c r="C13" s="16">
        <v>0.0</v>
      </c>
      <c r="D13" s="16">
        <v>0.0</v>
      </c>
      <c r="E13" s="16">
        <v>0.0</v>
      </c>
      <c r="F13" s="16">
        <v>0.0</v>
      </c>
    </row>
    <row r="14">
      <c r="A14" s="20">
        <v>1.0</v>
      </c>
      <c r="B14" s="21">
        <v>3.0</v>
      </c>
      <c r="C14" s="22">
        <v>0.0</v>
      </c>
      <c r="D14" s="22">
        <v>0.0</v>
      </c>
      <c r="E14" s="22">
        <v>0.0</v>
      </c>
      <c r="F14" s="22">
        <v>0.0</v>
      </c>
    </row>
    <row r="15">
      <c r="A15" s="20">
        <v>1.0</v>
      </c>
      <c r="B15" s="21">
        <v>3.0</v>
      </c>
      <c r="C15" s="22">
        <v>0.0</v>
      </c>
      <c r="D15" s="22">
        <v>0.0</v>
      </c>
      <c r="E15" s="22">
        <v>0.0</v>
      </c>
      <c r="F15" s="22">
        <v>0.0</v>
      </c>
    </row>
    <row r="16">
      <c r="A16" s="20">
        <v>1.0</v>
      </c>
      <c r="B16" s="21">
        <v>3.0</v>
      </c>
      <c r="C16" s="22">
        <v>0.0</v>
      </c>
      <c r="D16" s="22">
        <v>0.0</v>
      </c>
      <c r="E16" s="22">
        <v>0.0</v>
      </c>
      <c r="F16" s="22">
        <v>0.0</v>
      </c>
    </row>
    <row r="17">
      <c r="A17" s="20">
        <v>1.0</v>
      </c>
      <c r="B17" s="21">
        <v>3.0</v>
      </c>
      <c r="C17" s="22">
        <v>0.0</v>
      </c>
      <c r="D17" s="22">
        <v>0.0</v>
      </c>
      <c r="E17" s="22">
        <v>0.0</v>
      </c>
      <c r="F17" s="22">
        <v>0.0</v>
      </c>
    </row>
    <row r="18">
      <c r="A18" s="23">
        <v>1.0</v>
      </c>
      <c r="B18" s="24">
        <v>3.0</v>
      </c>
      <c r="C18" s="25">
        <v>0.0</v>
      </c>
      <c r="D18" s="25">
        <v>0.0</v>
      </c>
      <c r="E18" s="25">
        <v>0.0</v>
      </c>
      <c r="F18" s="25">
        <v>0.0</v>
      </c>
    </row>
    <row r="19">
      <c r="A19" s="26">
        <v>2.0</v>
      </c>
      <c r="B19" s="27">
        <v>1.0</v>
      </c>
      <c r="C19" s="28"/>
      <c r="D19" s="10">
        <v>8.0</v>
      </c>
      <c r="E19" s="28"/>
      <c r="F19" s="10">
        <v>2.0</v>
      </c>
    </row>
    <row r="20">
      <c r="A20" s="26">
        <v>2.0</v>
      </c>
      <c r="B20" s="27">
        <v>1.0</v>
      </c>
      <c r="C20" s="28"/>
      <c r="D20" s="10">
        <v>11.0</v>
      </c>
      <c r="E20" s="28"/>
      <c r="F20" s="10">
        <v>7.0</v>
      </c>
    </row>
    <row r="21">
      <c r="A21" s="26">
        <v>2.0</v>
      </c>
      <c r="B21" s="27">
        <v>1.0</v>
      </c>
      <c r="C21" s="28"/>
      <c r="D21" s="10">
        <v>0.0</v>
      </c>
      <c r="E21" s="28"/>
      <c r="F21" s="10">
        <v>1.0</v>
      </c>
    </row>
    <row r="22">
      <c r="A22" s="26">
        <v>2.0</v>
      </c>
      <c r="B22" s="27">
        <v>1.0</v>
      </c>
      <c r="C22" s="28"/>
      <c r="D22" s="10">
        <v>5.0</v>
      </c>
      <c r="E22" s="28"/>
      <c r="F22" s="10">
        <v>2.0</v>
      </c>
    </row>
    <row r="23">
      <c r="A23" s="11">
        <v>2.0</v>
      </c>
      <c r="B23" s="12">
        <v>1.0</v>
      </c>
      <c r="C23" s="29"/>
      <c r="D23" s="13">
        <v>0.0</v>
      </c>
      <c r="E23" s="29"/>
      <c r="F23" s="29"/>
    </row>
    <row r="24">
      <c r="A24" s="14">
        <v>2.0</v>
      </c>
      <c r="B24" s="15">
        <v>2.0</v>
      </c>
      <c r="C24" s="37"/>
      <c r="D24" s="16"/>
      <c r="E24" s="16">
        <v>0.0</v>
      </c>
      <c r="F24" s="31"/>
    </row>
    <row r="25">
      <c r="A25" s="14">
        <v>2.0</v>
      </c>
      <c r="B25" s="15">
        <v>2.0</v>
      </c>
      <c r="C25" s="37"/>
      <c r="D25" s="31"/>
      <c r="E25" s="16">
        <v>1.0</v>
      </c>
      <c r="F25" s="31"/>
    </row>
    <row r="26">
      <c r="A26" s="14">
        <v>2.0</v>
      </c>
      <c r="B26" s="15">
        <v>2.0</v>
      </c>
      <c r="C26" s="37">
        <v>1.0</v>
      </c>
      <c r="D26" s="31"/>
      <c r="E26" s="16">
        <v>2.0</v>
      </c>
      <c r="F26" s="31"/>
    </row>
    <row r="27">
      <c r="A27" s="14">
        <v>2.0</v>
      </c>
      <c r="B27" s="15">
        <v>2.0</v>
      </c>
      <c r="C27" s="30"/>
      <c r="D27" s="16"/>
      <c r="E27" s="16">
        <v>5.0</v>
      </c>
      <c r="F27" s="31"/>
    </row>
    <row r="28">
      <c r="A28" s="17">
        <v>2.0</v>
      </c>
      <c r="B28" s="18">
        <v>2.0</v>
      </c>
      <c r="C28" s="32"/>
      <c r="D28" s="19"/>
      <c r="E28" s="19">
        <v>4.0</v>
      </c>
      <c r="F28" s="33"/>
    </row>
    <row r="29">
      <c r="A29" s="20">
        <v>2.0</v>
      </c>
      <c r="B29" s="21">
        <v>3.0</v>
      </c>
      <c r="C29" s="22">
        <v>0.0</v>
      </c>
      <c r="D29" s="22"/>
      <c r="E29" s="34"/>
      <c r="F29" s="22"/>
    </row>
    <row r="30">
      <c r="A30" s="20">
        <v>2.0</v>
      </c>
      <c r="B30" s="21">
        <v>3.0</v>
      </c>
      <c r="C30" s="22">
        <v>0.0</v>
      </c>
      <c r="D30" s="22"/>
      <c r="E30" s="22"/>
      <c r="F30" s="34"/>
    </row>
    <row r="31">
      <c r="A31" s="20">
        <v>2.0</v>
      </c>
      <c r="B31" s="21">
        <v>3.0</v>
      </c>
      <c r="C31" s="22"/>
      <c r="D31" s="22"/>
      <c r="E31" s="22">
        <v>3.0</v>
      </c>
      <c r="F31" s="22"/>
    </row>
    <row r="32">
      <c r="A32" s="20">
        <v>2.0</v>
      </c>
      <c r="B32" s="21">
        <v>3.0</v>
      </c>
      <c r="C32" s="22"/>
      <c r="D32" s="22">
        <v>3.0</v>
      </c>
      <c r="E32" s="22">
        <v>4.0</v>
      </c>
      <c r="F32" s="22"/>
      <c r="G32" s="2" t="s">
        <v>25</v>
      </c>
    </row>
    <row r="33">
      <c r="A33" s="23">
        <v>2.0</v>
      </c>
      <c r="B33" s="24">
        <v>3.0</v>
      </c>
      <c r="C33" s="25"/>
      <c r="D33" s="25"/>
      <c r="E33" s="25">
        <v>1.0</v>
      </c>
      <c r="F33" s="25"/>
      <c r="G33" s="2" t="s">
        <v>26</v>
      </c>
      <c r="H33" s="2" t="s">
        <v>27</v>
      </c>
    </row>
    <row r="34">
      <c r="A34" s="26">
        <v>3.0</v>
      </c>
      <c r="B34" s="27">
        <v>1.0</v>
      </c>
      <c r="C34" s="38"/>
      <c r="D34" s="69">
        <v>7.0</v>
      </c>
      <c r="E34" s="40"/>
      <c r="F34" s="70">
        <v>13.0</v>
      </c>
    </row>
    <row r="35">
      <c r="A35" s="26">
        <v>3.0</v>
      </c>
      <c r="B35" s="27">
        <v>1.0</v>
      </c>
      <c r="C35" s="41"/>
      <c r="D35" s="71">
        <v>8.0</v>
      </c>
      <c r="E35" s="43"/>
      <c r="F35" s="72">
        <v>3.0</v>
      </c>
    </row>
    <row r="36">
      <c r="A36" s="26">
        <v>3.0</v>
      </c>
      <c r="B36" s="27">
        <v>1.0</v>
      </c>
      <c r="C36" s="41"/>
      <c r="D36" s="71">
        <v>3.0</v>
      </c>
      <c r="E36" s="43"/>
      <c r="F36" s="71">
        <v>5.0</v>
      </c>
    </row>
    <row r="37">
      <c r="A37" s="26">
        <v>3.0</v>
      </c>
      <c r="B37" s="27">
        <v>1.0</v>
      </c>
      <c r="C37" s="41"/>
      <c r="D37" s="71">
        <v>9.0</v>
      </c>
      <c r="E37" s="43"/>
      <c r="F37" s="71">
        <v>14.0</v>
      </c>
    </row>
    <row r="38">
      <c r="A38" s="11">
        <v>3.0</v>
      </c>
      <c r="B38" s="12">
        <v>1.0</v>
      </c>
      <c r="C38" s="45"/>
      <c r="D38" s="73">
        <v>7.0</v>
      </c>
      <c r="E38" s="47"/>
      <c r="F38" s="73">
        <v>13.0</v>
      </c>
    </row>
    <row r="39">
      <c r="A39" s="14">
        <v>3.0</v>
      </c>
      <c r="B39" s="15">
        <v>2.0</v>
      </c>
      <c r="C39" s="74"/>
      <c r="D39" s="50"/>
      <c r="E39" s="37">
        <v>14.0</v>
      </c>
      <c r="F39" s="50"/>
      <c r="G39" s="2" t="s">
        <v>28</v>
      </c>
      <c r="H39" s="2" t="s">
        <v>29</v>
      </c>
      <c r="I39" s="2" t="s">
        <v>30</v>
      </c>
      <c r="J39" s="2" t="s">
        <v>31</v>
      </c>
    </row>
    <row r="40">
      <c r="A40" s="14">
        <v>3.0</v>
      </c>
      <c r="B40" s="15">
        <v>2.0</v>
      </c>
      <c r="C40" s="51"/>
      <c r="D40" s="50"/>
      <c r="E40" s="37">
        <v>8.0</v>
      </c>
      <c r="F40" s="50"/>
      <c r="G40" s="2">
        <v>1.0</v>
      </c>
      <c r="H40" s="2">
        <v>11.0</v>
      </c>
      <c r="I40" s="2">
        <v>111.0</v>
      </c>
      <c r="J40" s="2">
        <v>11.0</v>
      </c>
    </row>
    <row r="41">
      <c r="A41" s="14">
        <v>3.0</v>
      </c>
      <c r="B41" s="15">
        <v>2.0</v>
      </c>
      <c r="C41" s="51"/>
      <c r="D41" s="52"/>
      <c r="E41" s="52">
        <v>8.0</v>
      </c>
      <c r="F41" s="50"/>
      <c r="H41" s="2">
        <v>1.0</v>
      </c>
      <c r="I41" s="2">
        <v>1111.0</v>
      </c>
      <c r="J41" s="2">
        <v>11.0</v>
      </c>
    </row>
    <row r="42">
      <c r="A42" s="14">
        <v>3.0</v>
      </c>
      <c r="B42" s="15">
        <v>2.0</v>
      </c>
      <c r="C42" s="75"/>
      <c r="D42" s="50"/>
      <c r="E42" s="37">
        <v>11.0</v>
      </c>
      <c r="F42" s="50"/>
    </row>
    <row r="43">
      <c r="A43" s="17">
        <v>3.0</v>
      </c>
      <c r="B43" s="18">
        <v>2.0</v>
      </c>
      <c r="C43" s="76"/>
      <c r="D43" s="54"/>
      <c r="E43" s="77">
        <v>9.0</v>
      </c>
      <c r="F43" s="54"/>
    </row>
    <row r="44">
      <c r="A44" s="20">
        <v>3.0</v>
      </c>
      <c r="B44" s="21">
        <v>3.0</v>
      </c>
      <c r="C44" s="78">
        <v>1.0</v>
      </c>
      <c r="D44" s="79">
        <v>1.0</v>
      </c>
      <c r="E44" s="79"/>
      <c r="F44" s="80">
        <v>2.0</v>
      </c>
    </row>
    <row r="45">
      <c r="A45" s="20">
        <v>3.0</v>
      </c>
      <c r="B45" s="21">
        <v>3.0</v>
      </c>
      <c r="C45" s="78">
        <v>1.0</v>
      </c>
      <c r="D45" s="79">
        <v>3.0</v>
      </c>
      <c r="E45" s="57"/>
      <c r="F45" s="80">
        <v>5.0</v>
      </c>
    </row>
    <row r="46">
      <c r="A46" s="20">
        <v>3.0</v>
      </c>
      <c r="B46" s="21">
        <v>3.0</v>
      </c>
      <c r="C46" s="55"/>
      <c r="D46" s="79">
        <v>3.0</v>
      </c>
      <c r="E46" s="79"/>
      <c r="F46" s="80">
        <v>6.0</v>
      </c>
    </row>
    <row r="47">
      <c r="A47" s="20">
        <v>3.0</v>
      </c>
      <c r="B47" s="21">
        <v>3.0</v>
      </c>
      <c r="C47" s="55"/>
      <c r="D47" s="56"/>
      <c r="E47" s="58"/>
      <c r="F47" s="57"/>
    </row>
    <row r="48">
      <c r="A48" s="23">
        <v>3.0</v>
      </c>
      <c r="B48" s="24">
        <v>3.0</v>
      </c>
      <c r="C48" s="59"/>
      <c r="D48" s="60"/>
      <c r="E48" s="61"/>
      <c r="F48" s="62"/>
    </row>
    <row r="49">
      <c r="A49" s="26">
        <v>4.0</v>
      </c>
      <c r="B49" s="27">
        <v>1.0</v>
      </c>
      <c r="C49" s="38"/>
      <c r="D49" s="39">
        <v>4.0</v>
      </c>
      <c r="E49" s="40"/>
      <c r="F49" s="40"/>
    </row>
    <row r="50">
      <c r="A50" s="26">
        <v>4.0</v>
      </c>
      <c r="B50" s="27">
        <v>1.0</v>
      </c>
      <c r="C50" s="41"/>
      <c r="D50" s="42">
        <v>8.0</v>
      </c>
      <c r="E50" s="43"/>
      <c r="F50" s="43"/>
    </row>
    <row r="51">
      <c r="A51" s="26">
        <v>4.0</v>
      </c>
      <c r="B51" s="27">
        <v>1.0</v>
      </c>
      <c r="C51" s="41"/>
      <c r="D51" s="42">
        <v>12.0</v>
      </c>
      <c r="E51" s="43"/>
      <c r="F51" s="81"/>
    </row>
    <row r="52">
      <c r="A52" s="26">
        <v>4.0</v>
      </c>
      <c r="B52" s="27">
        <v>1.0</v>
      </c>
      <c r="C52" s="41"/>
      <c r="D52" s="42">
        <v>14.0</v>
      </c>
      <c r="E52" s="43"/>
      <c r="F52" s="43"/>
    </row>
    <row r="53">
      <c r="A53" s="11">
        <v>4.0</v>
      </c>
      <c r="B53" s="12">
        <v>1.0</v>
      </c>
      <c r="C53" s="45"/>
      <c r="D53" s="46">
        <v>9.0</v>
      </c>
      <c r="E53" s="47"/>
      <c r="F53" s="48">
        <v>1.0</v>
      </c>
    </row>
    <row r="54">
      <c r="A54" s="14">
        <v>4.0</v>
      </c>
      <c r="B54" s="15">
        <v>2.0</v>
      </c>
      <c r="C54" s="51">
        <v>5.0</v>
      </c>
      <c r="D54" s="50"/>
      <c r="E54" s="82">
        <v>3.0</v>
      </c>
      <c r="F54" s="50"/>
    </row>
    <row r="55">
      <c r="A55" s="14">
        <v>4.0</v>
      </c>
      <c r="B55" s="15">
        <v>2.0</v>
      </c>
      <c r="C55" s="49"/>
      <c r="D55" s="50"/>
      <c r="E55" s="82">
        <v>6.0</v>
      </c>
      <c r="F55" s="50"/>
    </row>
    <row r="56">
      <c r="A56" s="14">
        <v>4.0</v>
      </c>
      <c r="B56" s="15">
        <v>2.0</v>
      </c>
      <c r="C56" s="49"/>
      <c r="D56" s="50"/>
      <c r="E56" s="82">
        <v>10.0</v>
      </c>
      <c r="F56" s="50"/>
    </row>
    <row r="57">
      <c r="A57" s="14">
        <v>4.0</v>
      </c>
      <c r="B57" s="15">
        <v>2.0</v>
      </c>
      <c r="C57" s="49"/>
      <c r="D57" s="50"/>
      <c r="E57" s="82">
        <v>9.0</v>
      </c>
      <c r="F57" s="50"/>
    </row>
    <row r="58">
      <c r="A58" s="17">
        <v>4.0</v>
      </c>
      <c r="B58" s="18">
        <v>2.0</v>
      </c>
      <c r="C58" s="53">
        <v>3.0</v>
      </c>
      <c r="D58" s="54"/>
      <c r="E58" s="83">
        <v>5.0</v>
      </c>
      <c r="F58" s="54"/>
    </row>
    <row r="59">
      <c r="A59" s="20">
        <v>4.0</v>
      </c>
      <c r="B59" s="21">
        <v>3.0</v>
      </c>
      <c r="C59" s="66">
        <v>3.0</v>
      </c>
      <c r="D59" s="56">
        <v>7.0</v>
      </c>
      <c r="E59" s="67"/>
      <c r="F59" s="58"/>
    </row>
    <row r="60">
      <c r="A60" s="20">
        <v>4.0</v>
      </c>
      <c r="B60" s="21">
        <v>3.0</v>
      </c>
      <c r="C60" s="55"/>
      <c r="D60" s="80">
        <v>13.0</v>
      </c>
      <c r="E60" s="67"/>
      <c r="F60" s="58"/>
    </row>
    <row r="61">
      <c r="A61" s="20">
        <v>4.0</v>
      </c>
      <c r="B61" s="21">
        <v>3.0</v>
      </c>
      <c r="C61" s="22">
        <v>1.0</v>
      </c>
      <c r="D61" s="22">
        <v>14.0</v>
      </c>
      <c r="E61" s="22"/>
      <c r="F61" s="34"/>
    </row>
    <row r="62">
      <c r="A62" s="20">
        <v>4.0</v>
      </c>
      <c r="B62" s="21">
        <v>3.0</v>
      </c>
      <c r="C62" s="22"/>
      <c r="D62" s="22">
        <v>4.0</v>
      </c>
      <c r="E62" s="22">
        <v>2.0</v>
      </c>
      <c r="F62" s="34"/>
    </row>
    <row r="63">
      <c r="A63" s="23">
        <v>4.0</v>
      </c>
      <c r="B63" s="24">
        <v>3.0</v>
      </c>
      <c r="C63" s="25"/>
      <c r="D63" s="25">
        <v>4.0</v>
      </c>
      <c r="E63" s="25">
        <v>6.0</v>
      </c>
      <c r="F63" s="25"/>
    </row>
    <row r="64">
      <c r="A64" s="26">
        <v>5.0</v>
      </c>
      <c r="B64" s="27">
        <v>1.0</v>
      </c>
      <c r="C64" s="10"/>
      <c r="D64" s="10">
        <v>2.0</v>
      </c>
      <c r="E64" s="28"/>
      <c r="F64" s="10"/>
    </row>
    <row r="65">
      <c r="A65" s="26">
        <v>5.0</v>
      </c>
      <c r="B65" s="27">
        <v>1.0</v>
      </c>
      <c r="C65" s="28"/>
      <c r="D65" s="10">
        <v>12.0</v>
      </c>
      <c r="E65" s="28"/>
      <c r="F65" s="10">
        <v>9.0</v>
      </c>
      <c r="G65" s="2">
        <v>1.0</v>
      </c>
      <c r="H65" s="2">
        <v>1.0</v>
      </c>
      <c r="I65" s="2">
        <v>1.0</v>
      </c>
    </row>
    <row r="66">
      <c r="A66" s="26">
        <v>5.0</v>
      </c>
      <c r="B66" s="27">
        <v>1.0</v>
      </c>
      <c r="C66" s="28"/>
      <c r="D66" s="10"/>
      <c r="E66" s="28"/>
      <c r="F66" s="10">
        <v>3.0</v>
      </c>
    </row>
    <row r="67">
      <c r="A67" s="26">
        <v>5.0</v>
      </c>
      <c r="B67" s="27">
        <v>1.0</v>
      </c>
      <c r="C67" s="28"/>
      <c r="D67" s="10">
        <v>4.0</v>
      </c>
      <c r="E67" s="28"/>
      <c r="F67" s="10">
        <v>6.0</v>
      </c>
    </row>
    <row r="68">
      <c r="A68" s="11">
        <v>5.0</v>
      </c>
      <c r="B68" s="12">
        <v>1.0</v>
      </c>
      <c r="C68" s="29"/>
      <c r="D68" s="13">
        <v>20.0</v>
      </c>
      <c r="E68" s="29"/>
      <c r="F68" s="13">
        <v>6.0</v>
      </c>
    </row>
    <row r="69">
      <c r="A69" s="14">
        <v>5.0</v>
      </c>
      <c r="B69" s="15">
        <v>2.0</v>
      </c>
      <c r="C69" s="16">
        <v>2.0</v>
      </c>
      <c r="D69" s="31"/>
      <c r="E69" s="16">
        <v>12.0</v>
      </c>
      <c r="F69" s="31"/>
    </row>
    <row r="70">
      <c r="A70" s="14">
        <v>5.0</v>
      </c>
      <c r="B70" s="15">
        <v>2.0</v>
      </c>
      <c r="C70" s="16"/>
      <c r="D70" s="31"/>
      <c r="E70" s="16">
        <v>3.0</v>
      </c>
      <c r="F70" s="31"/>
    </row>
    <row r="71">
      <c r="A71" s="14">
        <v>5.0</v>
      </c>
      <c r="B71" s="15">
        <v>2.0</v>
      </c>
      <c r="C71" s="16"/>
      <c r="D71" s="31"/>
      <c r="E71" s="16">
        <v>13.0</v>
      </c>
      <c r="F71" s="31"/>
    </row>
    <row r="72">
      <c r="A72" s="14">
        <v>5.0</v>
      </c>
      <c r="B72" s="15">
        <v>2.0</v>
      </c>
      <c r="C72" s="16">
        <v>1.0</v>
      </c>
      <c r="D72" s="31"/>
      <c r="E72" s="16">
        <v>14.0</v>
      </c>
      <c r="F72" s="31"/>
    </row>
    <row r="73">
      <c r="A73" s="17">
        <v>5.0</v>
      </c>
      <c r="B73" s="18">
        <v>2.0</v>
      </c>
      <c r="C73" s="19">
        <v>2.0</v>
      </c>
      <c r="D73" s="33"/>
      <c r="E73" s="19">
        <v>12.0</v>
      </c>
      <c r="F73" s="33"/>
    </row>
    <row r="74">
      <c r="A74" s="20">
        <v>5.0</v>
      </c>
      <c r="B74" s="21">
        <v>3.0</v>
      </c>
      <c r="C74" s="22">
        <v>1.0</v>
      </c>
      <c r="D74" s="22">
        <v>6.0</v>
      </c>
      <c r="E74" s="22"/>
      <c r="F74" s="34"/>
    </row>
    <row r="75">
      <c r="A75" s="20">
        <v>5.0</v>
      </c>
      <c r="B75" s="21">
        <v>3.0</v>
      </c>
      <c r="C75" s="22">
        <v>1.0</v>
      </c>
      <c r="D75" s="22">
        <v>4.0</v>
      </c>
      <c r="E75" s="22">
        <v>1.0</v>
      </c>
      <c r="F75" s="34"/>
    </row>
    <row r="76">
      <c r="A76" s="20">
        <v>5.0</v>
      </c>
      <c r="B76" s="21">
        <v>3.0</v>
      </c>
      <c r="C76" s="22">
        <v>1.0</v>
      </c>
      <c r="D76" s="22">
        <v>1.0</v>
      </c>
      <c r="E76" s="22"/>
      <c r="F76" s="22">
        <v>4.0</v>
      </c>
    </row>
    <row r="77">
      <c r="A77" s="20">
        <v>5.0</v>
      </c>
      <c r="B77" s="21">
        <v>3.0</v>
      </c>
      <c r="C77" s="22"/>
      <c r="D77" s="22"/>
      <c r="E77" s="34"/>
      <c r="F77" s="34"/>
    </row>
    <row r="78">
      <c r="A78" s="23">
        <v>5.0</v>
      </c>
      <c r="B78" s="24">
        <v>3.0</v>
      </c>
      <c r="C78" s="25"/>
      <c r="D78" s="25"/>
      <c r="E78" s="35"/>
      <c r="F78" s="35"/>
    </row>
    <row r="79">
      <c r="A79" s="26">
        <v>6.0</v>
      </c>
      <c r="B79" s="27">
        <v>1.0</v>
      </c>
      <c r="C79" s="38"/>
      <c r="D79" s="39">
        <v>0.0</v>
      </c>
      <c r="E79" s="40"/>
      <c r="F79" s="40"/>
    </row>
    <row r="80">
      <c r="A80" s="26">
        <v>6.0</v>
      </c>
      <c r="B80" s="27">
        <v>1.0</v>
      </c>
      <c r="C80" s="41"/>
      <c r="D80" s="42">
        <v>2.0</v>
      </c>
      <c r="E80" s="43"/>
      <c r="F80" s="44">
        <v>7.0</v>
      </c>
    </row>
    <row r="81">
      <c r="A81" s="26">
        <v>6.0</v>
      </c>
      <c r="B81" s="27">
        <v>1.0</v>
      </c>
      <c r="C81" s="41"/>
      <c r="D81" s="42"/>
      <c r="E81" s="43"/>
      <c r="F81" s="44">
        <v>10.0</v>
      </c>
    </row>
    <row r="82">
      <c r="A82" s="26">
        <v>6.0</v>
      </c>
      <c r="B82" s="27">
        <v>1.0</v>
      </c>
      <c r="C82" s="41"/>
      <c r="D82" s="42">
        <v>25.0</v>
      </c>
      <c r="E82" s="43"/>
      <c r="F82" s="44">
        <v>5.0</v>
      </c>
    </row>
    <row r="83">
      <c r="A83" s="11">
        <v>6.0</v>
      </c>
      <c r="B83" s="12">
        <v>1.0</v>
      </c>
      <c r="C83" s="45"/>
      <c r="D83" s="46">
        <v>5.0</v>
      </c>
      <c r="E83" s="47"/>
      <c r="F83" s="48">
        <v>4.0</v>
      </c>
    </row>
    <row r="84">
      <c r="A84" s="14">
        <v>6.0</v>
      </c>
      <c r="B84" s="15">
        <v>2.0</v>
      </c>
      <c r="C84" s="49"/>
      <c r="D84" s="50"/>
      <c r="E84" s="30">
        <v>4.0</v>
      </c>
      <c r="F84" s="50"/>
    </row>
    <row r="85">
      <c r="A85" s="14">
        <v>6.0</v>
      </c>
      <c r="B85" s="15">
        <v>2.0</v>
      </c>
      <c r="C85" s="49"/>
      <c r="D85" s="50"/>
      <c r="E85" s="30">
        <v>0.0</v>
      </c>
      <c r="F85" s="50"/>
    </row>
    <row r="86">
      <c r="A86" s="14">
        <v>6.0</v>
      </c>
      <c r="B86" s="15">
        <v>2.0</v>
      </c>
      <c r="C86" s="49"/>
      <c r="D86" s="50"/>
      <c r="E86" s="30">
        <v>8.0</v>
      </c>
      <c r="F86" s="50"/>
    </row>
    <row r="87">
      <c r="A87" s="14">
        <v>6.0</v>
      </c>
      <c r="B87" s="15">
        <v>2.0</v>
      </c>
      <c r="C87" s="51">
        <v>6.0</v>
      </c>
      <c r="D87" s="50"/>
      <c r="E87" s="82">
        <v>4.0</v>
      </c>
      <c r="F87" s="50"/>
    </row>
    <row r="88">
      <c r="A88" s="17">
        <v>6.0</v>
      </c>
      <c r="B88" s="18">
        <v>2.0</v>
      </c>
      <c r="C88" s="53">
        <v>3.0</v>
      </c>
      <c r="D88" s="54"/>
      <c r="E88" s="83">
        <v>4.0</v>
      </c>
      <c r="F88" s="54"/>
    </row>
    <row r="89">
      <c r="A89" s="20">
        <v>6.0</v>
      </c>
      <c r="B89" s="21">
        <v>3.0</v>
      </c>
      <c r="C89" s="66">
        <v>1.0</v>
      </c>
      <c r="D89" s="56">
        <v>2.0</v>
      </c>
      <c r="E89" s="57">
        <v>3.0</v>
      </c>
      <c r="F89" s="57">
        <v>2.0</v>
      </c>
    </row>
    <row r="90">
      <c r="A90" s="20">
        <v>6.0</v>
      </c>
      <c r="B90" s="21">
        <v>3.0</v>
      </c>
      <c r="C90" s="66">
        <v>1.0</v>
      </c>
      <c r="D90" s="67"/>
      <c r="E90" s="58"/>
      <c r="F90" s="58"/>
    </row>
    <row r="91">
      <c r="A91" s="20">
        <v>6.0</v>
      </c>
      <c r="B91" s="21">
        <v>3.0</v>
      </c>
      <c r="C91" s="55"/>
      <c r="D91" s="56">
        <v>1.0</v>
      </c>
      <c r="E91" s="57">
        <v>4.0</v>
      </c>
      <c r="F91" s="57">
        <v>2.0</v>
      </c>
    </row>
    <row r="92">
      <c r="A92" s="20">
        <v>6.0</v>
      </c>
      <c r="B92" s="21">
        <v>3.0</v>
      </c>
      <c r="C92" s="55"/>
      <c r="D92" s="67"/>
      <c r="E92" s="67"/>
      <c r="F92" s="58"/>
    </row>
    <row r="93">
      <c r="A93" s="23">
        <v>6.0</v>
      </c>
      <c r="B93" s="24">
        <v>3.0</v>
      </c>
      <c r="C93" s="68"/>
      <c r="D93" s="60"/>
      <c r="E93" s="62"/>
      <c r="F93" s="62"/>
    </row>
    <row r="94">
      <c r="A94" s="26">
        <v>7.0</v>
      </c>
      <c r="B94" s="27">
        <v>1.0</v>
      </c>
      <c r="C94" s="10">
        <v>0.0</v>
      </c>
      <c r="D94" s="10">
        <v>0.0</v>
      </c>
      <c r="E94" s="10">
        <v>0.0</v>
      </c>
      <c r="F94" s="10">
        <v>0.0</v>
      </c>
    </row>
    <row r="95">
      <c r="A95" s="26">
        <v>7.0</v>
      </c>
      <c r="B95" s="27">
        <v>1.0</v>
      </c>
      <c r="C95" s="10">
        <v>0.0</v>
      </c>
      <c r="D95" s="10">
        <v>0.0</v>
      </c>
      <c r="E95" s="10">
        <v>0.0</v>
      </c>
      <c r="F95" s="10">
        <v>0.0</v>
      </c>
    </row>
    <row r="96">
      <c r="A96" s="26">
        <v>7.0</v>
      </c>
      <c r="B96" s="27">
        <v>1.0</v>
      </c>
      <c r="C96" s="10">
        <v>0.0</v>
      </c>
      <c r="D96" s="10">
        <v>0.0</v>
      </c>
      <c r="E96" s="10">
        <v>0.0</v>
      </c>
      <c r="F96" s="10">
        <v>0.0</v>
      </c>
    </row>
    <row r="97">
      <c r="A97" s="26">
        <v>7.0</v>
      </c>
      <c r="B97" s="27">
        <v>1.0</v>
      </c>
      <c r="C97" s="10">
        <v>0.0</v>
      </c>
      <c r="D97" s="10">
        <v>0.0</v>
      </c>
      <c r="E97" s="10">
        <v>0.0</v>
      </c>
      <c r="F97" s="10">
        <v>0.0</v>
      </c>
    </row>
    <row r="98">
      <c r="A98" s="11">
        <v>7.0</v>
      </c>
      <c r="B98" s="12">
        <v>1.0</v>
      </c>
      <c r="C98" s="10">
        <v>0.0</v>
      </c>
      <c r="D98" s="10">
        <v>0.0</v>
      </c>
      <c r="E98" s="10">
        <v>0.0</v>
      </c>
      <c r="F98" s="10">
        <v>0.0</v>
      </c>
    </row>
    <row r="99">
      <c r="A99" s="14">
        <v>7.0</v>
      </c>
      <c r="B99" s="15">
        <v>2.0</v>
      </c>
      <c r="C99" s="16">
        <v>0.0</v>
      </c>
      <c r="D99" s="16">
        <v>0.0</v>
      </c>
      <c r="E99" s="16">
        <v>0.0</v>
      </c>
      <c r="F99" s="16">
        <v>0.0</v>
      </c>
    </row>
    <row r="100">
      <c r="A100" s="14">
        <v>7.0</v>
      </c>
      <c r="B100" s="15">
        <v>2.0</v>
      </c>
      <c r="C100" s="16">
        <v>0.0</v>
      </c>
      <c r="D100" s="16">
        <v>0.0</v>
      </c>
      <c r="E100" s="16">
        <v>0.0</v>
      </c>
      <c r="F100" s="16">
        <v>0.0</v>
      </c>
    </row>
    <row r="101">
      <c r="A101" s="14">
        <v>7.0</v>
      </c>
      <c r="B101" s="15">
        <v>2.0</v>
      </c>
      <c r="C101" s="16">
        <v>0.0</v>
      </c>
      <c r="D101" s="16">
        <v>0.0</v>
      </c>
      <c r="E101" s="16">
        <v>0.0</v>
      </c>
      <c r="F101" s="16">
        <v>0.0</v>
      </c>
    </row>
    <row r="102">
      <c r="A102" s="14">
        <v>7.0</v>
      </c>
      <c r="B102" s="15">
        <v>2.0</v>
      </c>
      <c r="C102" s="16">
        <v>0.0</v>
      </c>
      <c r="D102" s="16">
        <v>0.0</v>
      </c>
      <c r="E102" s="16">
        <v>0.0</v>
      </c>
      <c r="F102" s="16">
        <v>0.0</v>
      </c>
    </row>
    <row r="103">
      <c r="A103" s="17">
        <v>7.0</v>
      </c>
      <c r="B103" s="18">
        <v>2.0</v>
      </c>
      <c r="C103" s="16">
        <v>0.0</v>
      </c>
      <c r="D103" s="16">
        <v>0.0</v>
      </c>
      <c r="E103" s="16">
        <v>0.0</v>
      </c>
      <c r="F103" s="16">
        <v>0.0</v>
      </c>
    </row>
    <row r="104">
      <c r="A104" s="20">
        <v>7.0</v>
      </c>
      <c r="B104" s="21">
        <v>3.0</v>
      </c>
      <c r="C104" s="22">
        <v>0.0</v>
      </c>
      <c r="D104" s="22">
        <v>0.0</v>
      </c>
      <c r="E104" s="22">
        <v>0.0</v>
      </c>
      <c r="F104" s="22">
        <v>0.0</v>
      </c>
    </row>
    <row r="105">
      <c r="A105" s="20">
        <v>7.0</v>
      </c>
      <c r="B105" s="21">
        <v>3.0</v>
      </c>
      <c r="C105" s="22">
        <v>0.0</v>
      </c>
      <c r="D105" s="22">
        <v>0.0</v>
      </c>
      <c r="E105" s="22">
        <v>0.0</v>
      </c>
      <c r="F105" s="22">
        <v>0.0</v>
      </c>
    </row>
    <row r="106">
      <c r="A106" s="20">
        <v>7.0</v>
      </c>
      <c r="B106" s="21">
        <v>3.0</v>
      </c>
      <c r="C106" s="22">
        <v>0.0</v>
      </c>
      <c r="D106" s="22">
        <v>0.0</v>
      </c>
      <c r="E106" s="22">
        <v>0.0</v>
      </c>
      <c r="F106" s="22">
        <v>0.0</v>
      </c>
    </row>
    <row r="107">
      <c r="A107" s="20">
        <v>7.0</v>
      </c>
      <c r="B107" s="21">
        <v>3.0</v>
      </c>
      <c r="C107" s="22">
        <v>0.0</v>
      </c>
      <c r="D107" s="22">
        <v>0.0</v>
      </c>
      <c r="E107" s="22">
        <v>0.0</v>
      </c>
      <c r="F107" s="22">
        <v>0.0</v>
      </c>
    </row>
    <row r="108">
      <c r="A108" s="23">
        <v>7.0</v>
      </c>
      <c r="B108" s="24">
        <v>3.0</v>
      </c>
      <c r="C108" s="22">
        <v>0.0</v>
      </c>
      <c r="D108" s="22">
        <v>0.0</v>
      </c>
      <c r="E108" s="22">
        <v>0.0</v>
      </c>
      <c r="F108" s="22">
        <v>0.0</v>
      </c>
    </row>
    <row r="109">
      <c r="A109" s="26">
        <v>8.0</v>
      </c>
      <c r="B109" s="27">
        <v>1.0</v>
      </c>
      <c r="C109" s="38"/>
      <c r="D109" s="39">
        <v>13.0</v>
      </c>
      <c r="E109" s="40"/>
      <c r="F109" s="39">
        <v>1.0</v>
      </c>
      <c r="G109" s="2" t="s">
        <v>28</v>
      </c>
      <c r="H109" s="2" t="s">
        <v>29</v>
      </c>
      <c r="I109" s="2" t="s">
        <v>31</v>
      </c>
      <c r="J109" s="2" t="s">
        <v>30</v>
      </c>
    </row>
    <row r="110">
      <c r="A110" s="26">
        <v>8.0</v>
      </c>
      <c r="B110" s="27">
        <v>1.0</v>
      </c>
      <c r="C110" s="41"/>
      <c r="D110" s="42">
        <v>5.0</v>
      </c>
      <c r="E110" s="43"/>
      <c r="F110" s="42">
        <v>3.0</v>
      </c>
    </row>
    <row r="111">
      <c r="A111" s="26">
        <v>8.0</v>
      </c>
      <c r="B111" s="27">
        <v>1.0</v>
      </c>
      <c r="C111" s="41"/>
      <c r="D111" s="42">
        <v>6.0</v>
      </c>
      <c r="E111" s="43"/>
      <c r="F111" s="81"/>
    </row>
    <row r="112">
      <c r="A112" s="26">
        <v>8.0</v>
      </c>
      <c r="B112" s="27">
        <v>1.0</v>
      </c>
      <c r="C112" s="41"/>
      <c r="D112" s="42">
        <v>10.0</v>
      </c>
      <c r="E112" s="43"/>
      <c r="F112" s="42">
        <v>5.0</v>
      </c>
    </row>
    <row r="113">
      <c r="A113" s="11">
        <v>8.0</v>
      </c>
      <c r="B113" s="12">
        <v>1.0</v>
      </c>
      <c r="C113" s="45"/>
      <c r="D113" s="46">
        <v>4.0</v>
      </c>
      <c r="E113" s="47"/>
      <c r="F113" s="46">
        <v>6.0</v>
      </c>
    </row>
    <row r="114">
      <c r="A114" s="14">
        <v>8.0</v>
      </c>
      <c r="B114" s="15">
        <v>2.0</v>
      </c>
      <c r="C114" s="51">
        <v>4.0</v>
      </c>
      <c r="D114" s="50"/>
      <c r="E114" s="82">
        <v>4.0</v>
      </c>
      <c r="F114" s="50"/>
    </row>
    <row r="115">
      <c r="A115" s="14">
        <v>8.0</v>
      </c>
      <c r="B115" s="15">
        <v>2.0</v>
      </c>
      <c r="C115" s="51">
        <v>3.0</v>
      </c>
      <c r="D115" s="50"/>
      <c r="E115" s="82">
        <v>12.0</v>
      </c>
      <c r="F115" s="50"/>
    </row>
    <row r="116">
      <c r="A116" s="14">
        <v>8.0</v>
      </c>
      <c r="B116" s="15">
        <v>2.0</v>
      </c>
      <c r="C116" s="74">
        <v>4.0</v>
      </c>
      <c r="D116" s="50"/>
      <c r="E116" s="52">
        <v>10.0</v>
      </c>
      <c r="F116" s="50"/>
    </row>
    <row r="117">
      <c r="A117" s="14">
        <v>8.0</v>
      </c>
      <c r="B117" s="15">
        <v>2.0</v>
      </c>
      <c r="C117" s="16"/>
      <c r="D117" s="31"/>
      <c r="E117" s="16">
        <v>7.0</v>
      </c>
      <c r="F117" s="31"/>
    </row>
    <row r="118">
      <c r="A118" s="17">
        <v>8.0</v>
      </c>
      <c r="B118" s="18">
        <v>2.0</v>
      </c>
      <c r="C118" s="19">
        <v>5.0</v>
      </c>
      <c r="D118" s="33"/>
      <c r="E118" s="19">
        <v>11.0</v>
      </c>
      <c r="F118" s="33"/>
    </row>
    <row r="119">
      <c r="A119" s="20">
        <v>8.0</v>
      </c>
      <c r="B119" s="21">
        <v>3.0</v>
      </c>
      <c r="C119" s="22">
        <v>3.0</v>
      </c>
      <c r="D119" s="22"/>
      <c r="E119" s="22">
        <v>4.0</v>
      </c>
      <c r="F119" s="22"/>
    </row>
    <row r="120">
      <c r="A120" s="20">
        <v>8.0</v>
      </c>
      <c r="B120" s="21">
        <v>3.0</v>
      </c>
      <c r="C120" s="22">
        <v>1.0</v>
      </c>
      <c r="D120" s="22">
        <v>1.0</v>
      </c>
      <c r="E120" s="22">
        <v>5.0</v>
      </c>
      <c r="F120" s="22">
        <v>1.0</v>
      </c>
    </row>
    <row r="121">
      <c r="A121" s="20">
        <v>8.0</v>
      </c>
      <c r="B121" s="21">
        <v>3.0</v>
      </c>
      <c r="C121" s="22"/>
      <c r="D121" s="22">
        <v>5.0</v>
      </c>
      <c r="E121" s="22">
        <v>1.0</v>
      </c>
      <c r="F121" s="22">
        <v>2.0</v>
      </c>
    </row>
    <row r="122">
      <c r="A122" s="20">
        <v>8.0</v>
      </c>
      <c r="B122" s="21">
        <v>3.0</v>
      </c>
      <c r="C122" s="22"/>
      <c r="D122" s="22"/>
      <c r="E122" s="22"/>
      <c r="F122" s="22"/>
    </row>
    <row r="123">
      <c r="A123" s="23">
        <v>8.0</v>
      </c>
      <c r="B123" s="24">
        <v>3.0</v>
      </c>
      <c r="C123" s="25"/>
      <c r="D123" s="25"/>
      <c r="E123" s="25"/>
      <c r="F123" s="35"/>
    </row>
    <row r="124">
      <c r="A124" s="26">
        <v>9.0</v>
      </c>
      <c r="B124" s="27">
        <v>1.0</v>
      </c>
      <c r="C124" s="38"/>
      <c r="D124" s="84"/>
      <c r="E124" s="40"/>
      <c r="F124" s="63">
        <v>2.0</v>
      </c>
    </row>
    <row r="125">
      <c r="A125" s="26">
        <v>9.0</v>
      </c>
      <c r="B125" s="27">
        <v>1.0</v>
      </c>
      <c r="C125" s="41"/>
      <c r="D125" s="81"/>
      <c r="E125" s="43"/>
      <c r="F125" s="44">
        <v>0.0</v>
      </c>
    </row>
    <row r="126">
      <c r="A126" s="26">
        <v>9.0</v>
      </c>
      <c r="B126" s="27">
        <v>1.0</v>
      </c>
      <c r="C126" s="41"/>
      <c r="D126" s="42">
        <v>14.0</v>
      </c>
      <c r="E126" s="43"/>
      <c r="F126" s="44">
        <v>12.0</v>
      </c>
    </row>
    <row r="127">
      <c r="A127" s="26">
        <v>9.0</v>
      </c>
      <c r="B127" s="27">
        <v>1.0</v>
      </c>
      <c r="C127" s="41"/>
      <c r="D127" s="42">
        <v>15.0</v>
      </c>
      <c r="E127" s="43"/>
      <c r="F127" s="42">
        <v>4.0</v>
      </c>
    </row>
    <row r="128">
      <c r="A128" s="11">
        <v>9.0</v>
      </c>
      <c r="B128" s="12">
        <v>1.0</v>
      </c>
      <c r="C128" s="45"/>
      <c r="D128" s="46">
        <v>1.0</v>
      </c>
      <c r="E128" s="47"/>
      <c r="F128" s="85"/>
    </row>
    <row r="129">
      <c r="A129" s="14">
        <v>9.0</v>
      </c>
      <c r="B129" s="15">
        <v>2.0</v>
      </c>
      <c r="C129" s="49"/>
      <c r="D129" s="50"/>
      <c r="E129" s="82">
        <v>3.0</v>
      </c>
      <c r="F129" s="50"/>
    </row>
    <row r="130">
      <c r="A130" s="14">
        <v>9.0</v>
      </c>
      <c r="B130" s="15">
        <v>2.0</v>
      </c>
      <c r="C130" s="49"/>
      <c r="D130" s="50"/>
      <c r="E130" s="82">
        <v>6.0</v>
      </c>
      <c r="F130" s="50"/>
    </row>
    <row r="131">
      <c r="A131" s="14">
        <v>9.0</v>
      </c>
      <c r="B131" s="15">
        <v>2.0</v>
      </c>
      <c r="C131" s="49"/>
      <c r="D131" s="50"/>
      <c r="E131" s="82">
        <v>12.0</v>
      </c>
      <c r="F131" s="50"/>
    </row>
    <row r="132">
      <c r="A132" s="14">
        <v>9.0</v>
      </c>
      <c r="B132" s="15">
        <v>2.0</v>
      </c>
      <c r="C132" s="49"/>
      <c r="D132" s="50"/>
      <c r="E132" s="30">
        <v>27.0</v>
      </c>
      <c r="F132" s="50"/>
    </row>
    <row r="133">
      <c r="A133" s="17">
        <v>9.0</v>
      </c>
      <c r="B133" s="18">
        <v>2.0</v>
      </c>
      <c r="C133" s="65"/>
      <c r="D133" s="54"/>
      <c r="E133" s="32">
        <v>14.0</v>
      </c>
      <c r="F133" s="54"/>
    </row>
    <row r="134">
      <c r="A134" s="20">
        <v>9.0</v>
      </c>
      <c r="B134" s="21">
        <v>3.0</v>
      </c>
      <c r="C134" s="66">
        <v>1.0</v>
      </c>
      <c r="D134" s="56">
        <v>1.0</v>
      </c>
      <c r="E134" s="56">
        <v>4.0</v>
      </c>
      <c r="F134" s="58"/>
    </row>
    <row r="135">
      <c r="A135" s="20">
        <v>9.0</v>
      </c>
      <c r="B135" s="21">
        <v>3.0</v>
      </c>
      <c r="C135" s="66">
        <v>0.0</v>
      </c>
      <c r="D135" s="67"/>
      <c r="E135" s="67"/>
      <c r="F135" s="58"/>
    </row>
    <row r="136">
      <c r="A136" s="20">
        <v>9.0</v>
      </c>
      <c r="B136" s="21">
        <v>3.0</v>
      </c>
      <c r="C136" s="55"/>
      <c r="D136" s="67"/>
      <c r="E136" s="56">
        <v>3.0</v>
      </c>
      <c r="F136" s="57">
        <v>1.0</v>
      </c>
    </row>
    <row r="137">
      <c r="A137" s="20">
        <v>9.0</v>
      </c>
      <c r="B137" s="21">
        <v>3.0</v>
      </c>
      <c r="C137" s="55"/>
      <c r="D137" s="67"/>
      <c r="E137" s="58"/>
      <c r="F137" s="58"/>
    </row>
    <row r="138">
      <c r="A138" s="23">
        <v>9.0</v>
      </c>
      <c r="B138" s="24">
        <v>3.0</v>
      </c>
      <c r="C138" s="68"/>
      <c r="D138" s="60"/>
      <c r="E138" s="60"/>
      <c r="F138" s="62"/>
    </row>
    <row r="139">
      <c r="A139" s="26">
        <v>10.0</v>
      </c>
      <c r="B139" s="27">
        <v>1.0</v>
      </c>
      <c r="C139" s="10">
        <v>0.0</v>
      </c>
      <c r="D139" s="10">
        <v>0.0</v>
      </c>
      <c r="E139" s="10">
        <v>0.0</v>
      </c>
      <c r="F139" s="10">
        <v>0.0</v>
      </c>
    </row>
    <row r="140">
      <c r="A140" s="26">
        <v>10.0</v>
      </c>
      <c r="B140" s="27">
        <v>1.0</v>
      </c>
      <c r="C140" s="10">
        <v>0.0</v>
      </c>
      <c r="D140" s="10">
        <v>0.0</v>
      </c>
      <c r="E140" s="10">
        <v>0.0</v>
      </c>
      <c r="F140" s="10">
        <v>0.0</v>
      </c>
    </row>
    <row r="141">
      <c r="A141" s="26">
        <v>10.0</v>
      </c>
      <c r="B141" s="27">
        <v>1.0</v>
      </c>
      <c r="C141" s="10">
        <v>0.0</v>
      </c>
      <c r="D141" s="10">
        <v>0.0</v>
      </c>
      <c r="E141" s="10">
        <v>0.0</v>
      </c>
      <c r="F141" s="10">
        <v>0.0</v>
      </c>
    </row>
    <row r="142">
      <c r="A142" s="26">
        <v>10.0</v>
      </c>
      <c r="B142" s="27">
        <v>1.0</v>
      </c>
      <c r="C142" s="10">
        <v>0.0</v>
      </c>
      <c r="D142" s="10">
        <v>0.0</v>
      </c>
      <c r="E142" s="10">
        <v>0.0</v>
      </c>
      <c r="F142" s="10">
        <v>0.0</v>
      </c>
    </row>
    <row r="143">
      <c r="A143" s="11">
        <v>10.0</v>
      </c>
      <c r="B143" s="12">
        <v>1.0</v>
      </c>
      <c r="C143" s="10">
        <v>0.0</v>
      </c>
      <c r="D143" s="10">
        <v>0.0</v>
      </c>
      <c r="E143" s="10">
        <v>0.0</v>
      </c>
      <c r="F143" s="10">
        <v>0.0</v>
      </c>
    </row>
    <row r="144">
      <c r="A144" s="14">
        <v>10.0</v>
      </c>
      <c r="B144" s="15">
        <v>2.0</v>
      </c>
      <c r="C144" s="10">
        <v>0.0</v>
      </c>
      <c r="D144" s="10">
        <v>0.0</v>
      </c>
      <c r="E144" s="10">
        <v>0.0</v>
      </c>
      <c r="F144" s="10">
        <v>0.0</v>
      </c>
    </row>
    <row r="145">
      <c r="A145" s="14">
        <v>10.0</v>
      </c>
      <c r="B145" s="15">
        <v>2.0</v>
      </c>
      <c r="C145" s="10">
        <v>0.0</v>
      </c>
      <c r="D145" s="10">
        <v>0.0</v>
      </c>
      <c r="E145" s="10">
        <v>0.0</v>
      </c>
      <c r="F145" s="10">
        <v>0.0</v>
      </c>
    </row>
    <row r="146">
      <c r="A146" s="14">
        <v>10.0</v>
      </c>
      <c r="B146" s="15">
        <v>2.0</v>
      </c>
      <c r="C146" s="10">
        <v>0.0</v>
      </c>
      <c r="D146" s="10">
        <v>0.0</v>
      </c>
      <c r="E146" s="10">
        <v>0.0</v>
      </c>
      <c r="F146" s="10">
        <v>0.0</v>
      </c>
    </row>
    <row r="147">
      <c r="A147" s="14">
        <v>10.0</v>
      </c>
      <c r="B147" s="15">
        <v>2.0</v>
      </c>
      <c r="C147" s="10">
        <v>0.0</v>
      </c>
      <c r="D147" s="10">
        <v>0.0</v>
      </c>
      <c r="E147" s="10">
        <v>0.0</v>
      </c>
      <c r="F147" s="10">
        <v>0.0</v>
      </c>
    </row>
    <row r="148">
      <c r="A148" s="17">
        <v>10.0</v>
      </c>
      <c r="B148" s="18">
        <v>2.0</v>
      </c>
      <c r="C148" s="10">
        <v>0.0</v>
      </c>
      <c r="D148" s="10">
        <v>0.0</v>
      </c>
      <c r="E148" s="10">
        <v>0.0</v>
      </c>
      <c r="F148" s="10">
        <v>0.0</v>
      </c>
    </row>
    <row r="149">
      <c r="A149" s="20">
        <v>10.0</v>
      </c>
      <c r="B149" s="21">
        <v>3.0</v>
      </c>
      <c r="C149" s="10">
        <v>0.0</v>
      </c>
      <c r="D149" s="10">
        <v>0.0</v>
      </c>
      <c r="E149" s="10">
        <v>0.0</v>
      </c>
      <c r="F149" s="10">
        <v>0.0</v>
      </c>
    </row>
    <row r="150">
      <c r="A150" s="20">
        <v>10.0</v>
      </c>
      <c r="B150" s="21">
        <v>3.0</v>
      </c>
      <c r="C150" s="10">
        <v>0.0</v>
      </c>
      <c r="D150" s="10">
        <v>0.0</v>
      </c>
      <c r="E150" s="10">
        <v>0.0</v>
      </c>
      <c r="F150" s="10">
        <v>0.0</v>
      </c>
    </row>
    <row r="151">
      <c r="A151" s="20">
        <v>10.0</v>
      </c>
      <c r="B151" s="21">
        <v>3.0</v>
      </c>
      <c r="C151" s="10">
        <v>0.0</v>
      </c>
      <c r="D151" s="10">
        <v>0.0</v>
      </c>
      <c r="E151" s="10">
        <v>0.0</v>
      </c>
      <c r="F151" s="10">
        <v>0.0</v>
      </c>
    </row>
    <row r="152">
      <c r="A152" s="20">
        <v>10.0</v>
      </c>
      <c r="B152" s="21">
        <v>3.0</v>
      </c>
      <c r="C152" s="10">
        <v>0.0</v>
      </c>
      <c r="D152" s="10">
        <v>0.0</v>
      </c>
      <c r="E152" s="10">
        <v>0.0</v>
      </c>
      <c r="F152" s="10">
        <v>0.0</v>
      </c>
    </row>
    <row r="153">
      <c r="A153" s="23">
        <v>10.0</v>
      </c>
      <c r="B153" s="24">
        <v>3.0</v>
      </c>
      <c r="C153" s="10">
        <v>0.0</v>
      </c>
      <c r="D153" s="10">
        <v>0.0</v>
      </c>
      <c r="E153" s="10">
        <v>0.0</v>
      </c>
      <c r="F153" s="10">
        <v>0.0</v>
      </c>
    </row>
    <row r="154">
      <c r="A154" s="26">
        <v>11.0</v>
      </c>
      <c r="B154" s="27">
        <v>1.0</v>
      </c>
      <c r="C154" s="38"/>
      <c r="D154" s="69">
        <v>19.0</v>
      </c>
      <c r="E154" s="40"/>
      <c r="F154" s="63"/>
    </row>
    <row r="155">
      <c r="A155" s="26">
        <v>11.0</v>
      </c>
      <c r="B155" s="27">
        <v>1.0</v>
      </c>
      <c r="C155" s="41"/>
      <c r="D155" s="71">
        <v>6.0</v>
      </c>
      <c r="E155" s="43"/>
      <c r="F155" s="71">
        <v>16.0</v>
      </c>
    </row>
    <row r="156">
      <c r="A156" s="26">
        <v>11.0</v>
      </c>
      <c r="B156" s="27">
        <v>1.0</v>
      </c>
      <c r="C156" s="41"/>
      <c r="D156" s="71">
        <v>1.0</v>
      </c>
      <c r="E156" s="43"/>
      <c r="F156" s="71">
        <v>3.0</v>
      </c>
    </row>
    <row r="157">
      <c r="A157" s="26">
        <v>11.0</v>
      </c>
      <c r="B157" s="27">
        <v>1.0</v>
      </c>
      <c r="C157" s="41"/>
      <c r="D157" s="71">
        <v>11.0</v>
      </c>
      <c r="E157" s="43"/>
      <c r="F157" s="71">
        <v>4.0</v>
      </c>
    </row>
    <row r="158">
      <c r="A158" s="11">
        <v>11.0</v>
      </c>
      <c r="B158" s="12">
        <v>1.0</v>
      </c>
      <c r="C158" s="45"/>
      <c r="D158" s="73">
        <v>0.0</v>
      </c>
      <c r="E158" s="47"/>
      <c r="F158" s="48"/>
    </row>
    <row r="159">
      <c r="A159" s="14">
        <v>11.0</v>
      </c>
      <c r="B159" s="15">
        <v>2.0</v>
      </c>
      <c r="C159" s="49"/>
      <c r="D159" s="64"/>
      <c r="E159" s="37">
        <v>1.0</v>
      </c>
      <c r="F159" s="50"/>
    </row>
    <row r="160">
      <c r="A160" s="14">
        <v>11.0</v>
      </c>
      <c r="B160" s="15">
        <v>2.0</v>
      </c>
      <c r="C160" s="74">
        <v>1.0</v>
      </c>
      <c r="D160" s="50"/>
      <c r="E160" s="37">
        <v>2.0</v>
      </c>
      <c r="F160" s="50"/>
    </row>
    <row r="161">
      <c r="A161" s="14">
        <v>11.0</v>
      </c>
      <c r="B161" s="15">
        <v>2.0</v>
      </c>
      <c r="C161" s="74">
        <v>7.0</v>
      </c>
      <c r="D161" s="50"/>
      <c r="E161" s="37">
        <v>10.0</v>
      </c>
      <c r="F161" s="50"/>
    </row>
    <row r="162">
      <c r="A162" s="14">
        <v>11.0</v>
      </c>
      <c r="B162" s="15">
        <v>2.0</v>
      </c>
      <c r="C162" s="51"/>
      <c r="D162" s="50"/>
      <c r="E162" s="37">
        <v>7.0</v>
      </c>
      <c r="F162" s="50"/>
    </row>
    <row r="163">
      <c r="A163" s="17">
        <v>11.0</v>
      </c>
      <c r="B163" s="18">
        <v>2.0</v>
      </c>
      <c r="C163" s="86">
        <v>2.0</v>
      </c>
      <c r="D163" s="54"/>
      <c r="E163" s="77">
        <v>14.0</v>
      </c>
      <c r="F163" s="54"/>
    </row>
    <row r="164">
      <c r="A164" s="20">
        <v>11.0</v>
      </c>
      <c r="B164" s="21">
        <v>3.0</v>
      </c>
      <c r="C164" s="55"/>
      <c r="D164" s="79">
        <v>4.0</v>
      </c>
      <c r="E164" s="79">
        <v>1.0</v>
      </c>
      <c r="F164" s="79">
        <v>1.0</v>
      </c>
    </row>
    <row r="165">
      <c r="A165" s="20">
        <v>11.0</v>
      </c>
      <c r="B165" s="21">
        <v>3.0</v>
      </c>
      <c r="C165" s="55"/>
      <c r="D165" s="79">
        <v>15.0</v>
      </c>
      <c r="E165" s="57"/>
      <c r="F165" s="58"/>
    </row>
    <row r="166">
      <c r="A166" s="20">
        <v>11.0</v>
      </c>
      <c r="B166" s="21">
        <v>3.0</v>
      </c>
      <c r="C166" s="87">
        <v>1.0</v>
      </c>
      <c r="D166" s="67"/>
      <c r="E166" s="57"/>
      <c r="F166" s="80">
        <v>5.0</v>
      </c>
    </row>
    <row r="167">
      <c r="A167" s="20">
        <v>11.0</v>
      </c>
      <c r="B167" s="21">
        <v>3.0</v>
      </c>
      <c r="C167" s="66"/>
      <c r="D167" s="67"/>
      <c r="E167" s="57"/>
      <c r="F167" s="58"/>
    </row>
    <row r="168">
      <c r="A168" s="23">
        <v>11.0</v>
      </c>
      <c r="B168" s="24">
        <v>3.0</v>
      </c>
      <c r="C168" s="68"/>
      <c r="D168" s="60"/>
      <c r="E168" s="61"/>
      <c r="F168" s="62"/>
    </row>
    <row r="169">
      <c r="A169" s="26">
        <v>12.0</v>
      </c>
      <c r="B169" s="27">
        <v>1.0</v>
      </c>
      <c r="C169" s="10"/>
      <c r="D169" s="10">
        <v>0.0</v>
      </c>
      <c r="E169" s="28"/>
      <c r="F169" s="10"/>
      <c r="G169" s="36"/>
    </row>
    <row r="170">
      <c r="A170" s="26">
        <v>12.0</v>
      </c>
      <c r="B170" s="27">
        <v>1.0</v>
      </c>
      <c r="C170" s="28"/>
      <c r="D170" s="10">
        <v>17.0</v>
      </c>
      <c r="E170" s="28"/>
      <c r="F170" s="28"/>
    </row>
    <row r="171">
      <c r="A171" s="26">
        <v>12.0</v>
      </c>
      <c r="B171" s="27">
        <v>1.0</v>
      </c>
      <c r="C171" s="28"/>
      <c r="D171" s="10">
        <v>4.0</v>
      </c>
      <c r="E171" s="28"/>
      <c r="F171" s="10">
        <v>8.0</v>
      </c>
    </row>
    <row r="172">
      <c r="A172" s="26">
        <v>12.0</v>
      </c>
      <c r="B172" s="27">
        <v>1.0</v>
      </c>
      <c r="C172" s="28"/>
      <c r="D172" s="10">
        <v>1.0</v>
      </c>
      <c r="E172" s="28"/>
      <c r="F172" s="10"/>
    </row>
    <row r="173">
      <c r="A173" s="11">
        <v>12.0</v>
      </c>
      <c r="B173" s="12">
        <v>1.0</v>
      </c>
      <c r="C173" s="29"/>
      <c r="D173" s="13">
        <v>12.0</v>
      </c>
      <c r="E173" s="29"/>
      <c r="F173" s="13">
        <v>4.0</v>
      </c>
    </row>
    <row r="174">
      <c r="A174" s="14">
        <v>12.0</v>
      </c>
      <c r="B174" s="15">
        <v>2.0</v>
      </c>
      <c r="C174" s="16"/>
      <c r="D174" s="31"/>
      <c r="E174" s="16">
        <v>12.0</v>
      </c>
      <c r="F174" s="31"/>
    </row>
    <row r="175">
      <c r="A175" s="14">
        <v>12.0</v>
      </c>
      <c r="B175" s="15">
        <v>2.0</v>
      </c>
      <c r="C175" s="16">
        <v>1.0</v>
      </c>
      <c r="D175" s="31"/>
      <c r="E175" s="16">
        <v>3.0</v>
      </c>
      <c r="F175" s="31"/>
    </row>
    <row r="176">
      <c r="A176" s="14">
        <v>12.0</v>
      </c>
      <c r="B176" s="15">
        <v>2.0</v>
      </c>
      <c r="C176" s="16">
        <v>1.0</v>
      </c>
      <c r="D176" s="31"/>
      <c r="E176" s="16">
        <v>7.0</v>
      </c>
      <c r="F176" s="31"/>
    </row>
    <row r="177">
      <c r="A177" s="14">
        <v>12.0</v>
      </c>
      <c r="B177" s="15">
        <v>2.0</v>
      </c>
      <c r="C177" s="16">
        <v>3.0</v>
      </c>
      <c r="D177" s="31"/>
      <c r="E177" s="16">
        <v>9.0</v>
      </c>
      <c r="F177" s="31"/>
    </row>
    <row r="178">
      <c r="A178" s="17">
        <v>12.0</v>
      </c>
      <c r="B178" s="18">
        <v>2.0</v>
      </c>
      <c r="C178" s="19">
        <v>2.0</v>
      </c>
      <c r="D178" s="19"/>
      <c r="E178" s="19">
        <v>11.0</v>
      </c>
      <c r="F178" s="33"/>
    </row>
    <row r="179">
      <c r="A179" s="20">
        <v>12.0</v>
      </c>
      <c r="B179" s="21">
        <v>3.0</v>
      </c>
      <c r="C179" s="22"/>
      <c r="D179" s="22">
        <v>1.0</v>
      </c>
      <c r="E179" s="22">
        <v>5.0</v>
      </c>
      <c r="F179" s="22">
        <v>3.0</v>
      </c>
    </row>
    <row r="180">
      <c r="A180" s="20">
        <v>12.0</v>
      </c>
      <c r="B180" s="21">
        <v>3.0</v>
      </c>
      <c r="C180" s="22"/>
      <c r="D180" s="22"/>
      <c r="E180" s="22"/>
      <c r="F180" s="22">
        <v>7.0</v>
      </c>
    </row>
    <row r="181">
      <c r="A181" s="20">
        <v>12.0</v>
      </c>
      <c r="B181" s="21">
        <v>3.0</v>
      </c>
      <c r="C181" s="22"/>
      <c r="D181" s="22"/>
      <c r="E181" s="22">
        <v>7.0</v>
      </c>
      <c r="F181" s="22">
        <v>9.0</v>
      </c>
    </row>
    <row r="182">
      <c r="A182" s="20">
        <v>12.0</v>
      </c>
      <c r="B182" s="21">
        <v>3.0</v>
      </c>
      <c r="C182" s="22"/>
      <c r="D182" s="22"/>
      <c r="E182" s="22"/>
      <c r="F182" s="34"/>
    </row>
    <row r="183">
      <c r="A183" s="20">
        <v>12.0</v>
      </c>
      <c r="B183" s="21">
        <v>3.0</v>
      </c>
      <c r="C183" s="22"/>
      <c r="D183" s="22"/>
      <c r="E183" s="34"/>
      <c r="F183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44530.0</v>
      </c>
    </row>
    <row r="3">
      <c r="A3" s="5" t="s">
        <v>6</v>
      </c>
      <c r="B3" s="6" t="s">
        <v>23</v>
      </c>
      <c r="C3" s="7" t="s">
        <v>18</v>
      </c>
      <c r="D3" s="7" t="s">
        <v>19</v>
      </c>
      <c r="E3" s="7" t="s">
        <v>20</v>
      </c>
      <c r="F3" s="7" t="s">
        <v>21</v>
      </c>
    </row>
    <row r="4">
      <c r="A4" s="8">
        <v>1.0</v>
      </c>
      <c r="B4" s="9">
        <v>1.0</v>
      </c>
      <c r="C4" s="10"/>
      <c r="D4" s="10"/>
      <c r="E4" s="10"/>
      <c r="F4" s="10">
        <v>0.0</v>
      </c>
    </row>
    <row r="5">
      <c r="A5" s="8">
        <v>1.0</v>
      </c>
      <c r="B5" s="9">
        <v>1.0</v>
      </c>
      <c r="C5" s="10"/>
      <c r="D5" s="10"/>
      <c r="E5" s="10"/>
      <c r="F5" s="10">
        <v>0.0</v>
      </c>
    </row>
    <row r="6">
      <c r="A6" s="8">
        <v>1.0</v>
      </c>
      <c r="B6" s="9">
        <v>1.0</v>
      </c>
      <c r="C6" s="10"/>
      <c r="D6" s="10"/>
      <c r="E6" s="10"/>
      <c r="F6" s="10">
        <v>0.0</v>
      </c>
    </row>
    <row r="7">
      <c r="A7" s="8">
        <v>1.0</v>
      </c>
      <c r="B7" s="9">
        <v>1.0</v>
      </c>
      <c r="C7" s="10"/>
      <c r="D7" s="10"/>
      <c r="E7" s="10"/>
      <c r="F7" s="10">
        <v>0.0</v>
      </c>
    </row>
    <row r="8">
      <c r="A8" s="11">
        <v>1.0</v>
      </c>
      <c r="B8" s="12">
        <v>1.0</v>
      </c>
      <c r="C8" s="10"/>
      <c r="D8" s="10"/>
      <c r="E8" s="10"/>
      <c r="F8" s="10">
        <v>0.0</v>
      </c>
    </row>
    <row r="9">
      <c r="A9" s="14">
        <v>1.0</v>
      </c>
      <c r="B9" s="15">
        <v>2.0</v>
      </c>
      <c r="C9" s="16"/>
      <c r="D9" s="16"/>
      <c r="E9" s="16">
        <v>0.0</v>
      </c>
      <c r="F9" s="16"/>
    </row>
    <row r="10">
      <c r="A10" s="14">
        <v>1.0</v>
      </c>
      <c r="B10" s="15">
        <v>2.0</v>
      </c>
      <c r="C10" s="16"/>
      <c r="D10" s="16"/>
      <c r="E10" s="16">
        <v>0.0</v>
      </c>
      <c r="F10" s="16"/>
    </row>
    <row r="11">
      <c r="A11" s="14">
        <v>1.0</v>
      </c>
      <c r="B11" s="15">
        <v>2.0</v>
      </c>
      <c r="C11" s="16"/>
      <c r="D11" s="16"/>
      <c r="E11" s="16">
        <v>0.0</v>
      </c>
      <c r="F11" s="16"/>
    </row>
    <row r="12">
      <c r="A12" s="14">
        <v>1.0</v>
      </c>
      <c r="B12" s="15">
        <v>2.0</v>
      </c>
      <c r="C12" s="16"/>
      <c r="D12" s="16"/>
      <c r="E12" s="16">
        <v>0.0</v>
      </c>
      <c r="F12" s="16"/>
    </row>
    <row r="13">
      <c r="A13" s="17">
        <v>1.0</v>
      </c>
      <c r="B13" s="18">
        <v>2.0</v>
      </c>
      <c r="C13" s="16"/>
      <c r="D13" s="16"/>
      <c r="E13" s="16">
        <v>0.0</v>
      </c>
      <c r="F13" s="16"/>
    </row>
    <row r="14">
      <c r="A14" s="20">
        <v>1.0</v>
      </c>
      <c r="B14" s="21">
        <v>3.0</v>
      </c>
      <c r="C14" s="22"/>
      <c r="D14" s="22"/>
      <c r="E14" s="22"/>
      <c r="F14" s="22">
        <v>0.0</v>
      </c>
    </row>
    <row r="15">
      <c r="A15" s="20">
        <v>1.0</v>
      </c>
      <c r="B15" s="21">
        <v>3.0</v>
      </c>
      <c r="C15" s="22"/>
      <c r="D15" s="22"/>
      <c r="E15" s="22"/>
      <c r="F15" s="22">
        <v>0.0</v>
      </c>
    </row>
    <row r="16">
      <c r="A16" s="20">
        <v>1.0</v>
      </c>
      <c r="B16" s="21">
        <v>3.0</v>
      </c>
      <c r="C16" s="22"/>
      <c r="D16" s="22"/>
      <c r="E16" s="22"/>
      <c r="F16" s="22">
        <v>0.0</v>
      </c>
    </row>
    <row r="17">
      <c r="A17" s="20">
        <v>1.0</v>
      </c>
      <c r="B17" s="21">
        <v>3.0</v>
      </c>
      <c r="C17" s="22"/>
      <c r="D17" s="22"/>
      <c r="E17" s="22"/>
      <c r="F17" s="22">
        <v>0.0</v>
      </c>
    </row>
    <row r="18">
      <c r="A18" s="23">
        <v>1.0</v>
      </c>
      <c r="B18" s="24">
        <v>3.0</v>
      </c>
      <c r="C18" s="25"/>
      <c r="D18" s="25"/>
      <c r="E18" s="25"/>
      <c r="F18" s="25">
        <v>0.0</v>
      </c>
    </row>
    <row r="19">
      <c r="A19" s="26">
        <v>2.0</v>
      </c>
      <c r="B19" s="27">
        <v>1.0</v>
      </c>
      <c r="C19" s="28"/>
      <c r="D19" s="10"/>
      <c r="E19" s="28"/>
      <c r="F19" s="39">
        <v>8.0</v>
      </c>
    </row>
    <row r="20">
      <c r="A20" s="26">
        <v>2.0</v>
      </c>
      <c r="B20" s="27">
        <v>1.0</v>
      </c>
      <c r="C20" s="28"/>
      <c r="D20" s="10"/>
      <c r="E20" s="28"/>
      <c r="F20" s="42">
        <v>14.0</v>
      </c>
    </row>
    <row r="21">
      <c r="A21" s="26">
        <v>2.0</v>
      </c>
      <c r="B21" s="27">
        <v>1.0</v>
      </c>
      <c r="C21" s="28"/>
      <c r="D21" s="10"/>
      <c r="E21" s="28"/>
      <c r="F21" s="42">
        <v>14.0</v>
      </c>
    </row>
    <row r="22">
      <c r="A22" s="26">
        <v>2.0</v>
      </c>
      <c r="B22" s="27">
        <v>1.0</v>
      </c>
      <c r="C22" s="28"/>
      <c r="D22" s="10"/>
      <c r="E22" s="28"/>
      <c r="F22" s="42">
        <v>2.0</v>
      </c>
    </row>
    <row r="23">
      <c r="A23" s="11">
        <v>2.0</v>
      </c>
      <c r="B23" s="12">
        <v>1.0</v>
      </c>
      <c r="C23" s="29"/>
      <c r="D23" s="13"/>
      <c r="E23" s="29"/>
      <c r="F23" s="48">
        <v>2.0</v>
      </c>
    </row>
    <row r="24">
      <c r="A24" s="14">
        <v>2.0</v>
      </c>
      <c r="B24" s="15">
        <v>2.0</v>
      </c>
      <c r="C24" s="37"/>
      <c r="D24" s="16"/>
      <c r="E24" s="16">
        <v>1.0</v>
      </c>
      <c r="F24" s="31"/>
    </row>
    <row r="25">
      <c r="A25" s="14">
        <v>2.0</v>
      </c>
      <c r="B25" s="15">
        <v>2.0</v>
      </c>
      <c r="C25" s="37"/>
      <c r="D25" s="31"/>
      <c r="E25" s="16">
        <v>0.0</v>
      </c>
      <c r="F25" s="31"/>
    </row>
    <row r="26">
      <c r="A26" s="14">
        <v>2.0</v>
      </c>
      <c r="B26" s="15">
        <v>2.0</v>
      </c>
      <c r="C26" s="37"/>
      <c r="D26" s="31"/>
      <c r="E26" s="16">
        <v>7.0</v>
      </c>
      <c r="F26" s="31"/>
    </row>
    <row r="27">
      <c r="A27" s="14">
        <v>2.0</v>
      </c>
      <c r="B27" s="15">
        <v>2.0</v>
      </c>
      <c r="C27" s="30"/>
      <c r="D27" s="16"/>
      <c r="E27" s="16">
        <v>7.0</v>
      </c>
      <c r="F27" s="31"/>
    </row>
    <row r="28">
      <c r="A28" s="17">
        <v>2.0</v>
      </c>
      <c r="B28" s="18">
        <v>2.0</v>
      </c>
      <c r="C28" s="32"/>
      <c r="D28" s="19"/>
      <c r="E28" s="19">
        <v>5.0</v>
      </c>
      <c r="F28" s="33"/>
    </row>
    <row r="29">
      <c r="A29" s="20">
        <v>2.0</v>
      </c>
      <c r="B29" s="21">
        <v>3.0</v>
      </c>
      <c r="C29" s="22"/>
      <c r="D29" s="22"/>
      <c r="E29" s="22">
        <v>0.0</v>
      </c>
      <c r="F29" s="22"/>
    </row>
    <row r="30">
      <c r="A30" s="20">
        <v>2.0</v>
      </c>
      <c r="B30" s="21">
        <v>3.0</v>
      </c>
      <c r="C30" s="22"/>
      <c r="D30" s="22"/>
      <c r="E30" s="22"/>
      <c r="F30" s="22">
        <v>6.0</v>
      </c>
    </row>
    <row r="31">
      <c r="A31" s="20">
        <v>2.0</v>
      </c>
      <c r="B31" s="21">
        <v>3.0</v>
      </c>
      <c r="C31" s="22"/>
      <c r="D31" s="22"/>
      <c r="E31" s="22">
        <v>1.0</v>
      </c>
      <c r="F31" s="22">
        <v>6.0</v>
      </c>
    </row>
    <row r="32">
      <c r="A32" s="20">
        <v>2.0</v>
      </c>
      <c r="B32" s="21">
        <v>3.0</v>
      </c>
      <c r="C32" s="22"/>
      <c r="D32" s="22"/>
      <c r="E32" s="22"/>
      <c r="F32" s="22"/>
    </row>
    <row r="33">
      <c r="A33" s="23">
        <v>2.0</v>
      </c>
      <c r="B33" s="24">
        <v>3.0</v>
      </c>
      <c r="C33" s="25"/>
      <c r="D33" s="25"/>
      <c r="E33" s="25"/>
      <c r="F33" s="25"/>
    </row>
    <row r="34">
      <c r="A34" s="26">
        <v>3.0</v>
      </c>
      <c r="B34" s="27">
        <v>1.0</v>
      </c>
      <c r="C34" s="38"/>
      <c r="D34" s="69"/>
      <c r="E34" s="40"/>
      <c r="F34" s="70">
        <v>11.0</v>
      </c>
    </row>
    <row r="35">
      <c r="A35" s="26">
        <v>3.0</v>
      </c>
      <c r="B35" s="27">
        <v>1.0</v>
      </c>
      <c r="C35" s="41"/>
      <c r="D35" s="71"/>
      <c r="E35" s="43"/>
      <c r="F35" s="72">
        <v>12.0</v>
      </c>
    </row>
    <row r="36">
      <c r="A36" s="26">
        <v>3.0</v>
      </c>
      <c r="B36" s="27">
        <v>1.0</v>
      </c>
      <c r="C36" s="41"/>
      <c r="D36" s="71"/>
      <c r="E36" s="43"/>
      <c r="F36" s="71">
        <v>20.0</v>
      </c>
    </row>
    <row r="37">
      <c r="A37" s="26">
        <v>3.0</v>
      </c>
      <c r="B37" s="27">
        <v>1.0</v>
      </c>
      <c r="C37" s="41"/>
      <c r="D37" s="71"/>
      <c r="E37" s="43"/>
      <c r="F37" s="71">
        <v>11.0</v>
      </c>
    </row>
    <row r="38">
      <c r="A38" s="11">
        <v>3.0</v>
      </c>
      <c r="B38" s="12">
        <v>1.0</v>
      </c>
      <c r="C38" s="45"/>
      <c r="D38" s="73"/>
      <c r="E38" s="47"/>
      <c r="F38" s="73">
        <v>10.0</v>
      </c>
    </row>
    <row r="39">
      <c r="A39" s="14">
        <v>3.0</v>
      </c>
      <c r="B39" s="15">
        <v>2.0</v>
      </c>
      <c r="C39" s="74"/>
      <c r="D39" s="50"/>
      <c r="E39" s="37"/>
      <c r="F39" s="52">
        <v>11.0</v>
      </c>
    </row>
    <row r="40">
      <c r="A40" s="14">
        <v>3.0</v>
      </c>
      <c r="B40" s="15">
        <v>2.0</v>
      </c>
      <c r="C40" s="51"/>
      <c r="D40" s="50"/>
      <c r="E40" s="37"/>
      <c r="F40" s="52">
        <v>5.0</v>
      </c>
    </row>
    <row r="41">
      <c r="A41" s="14">
        <v>3.0</v>
      </c>
      <c r="B41" s="15">
        <v>2.0</v>
      </c>
      <c r="C41" s="51"/>
      <c r="D41" s="52"/>
      <c r="E41" s="52"/>
      <c r="F41" s="52">
        <v>12.0</v>
      </c>
    </row>
    <row r="42">
      <c r="A42" s="14">
        <v>3.0</v>
      </c>
      <c r="B42" s="15">
        <v>2.0</v>
      </c>
      <c r="C42" s="75"/>
      <c r="D42" s="50"/>
      <c r="E42" s="37"/>
      <c r="F42" s="52">
        <v>4.0</v>
      </c>
    </row>
    <row r="43">
      <c r="A43" s="17">
        <v>3.0</v>
      </c>
      <c r="B43" s="18">
        <v>2.0</v>
      </c>
      <c r="C43" s="76"/>
      <c r="D43" s="54"/>
      <c r="E43" s="77"/>
      <c r="F43" s="88">
        <v>10.0</v>
      </c>
    </row>
    <row r="44">
      <c r="A44" s="20">
        <v>3.0</v>
      </c>
      <c r="B44" s="21">
        <v>3.0</v>
      </c>
      <c r="C44" s="78"/>
      <c r="D44" s="79"/>
      <c r="E44" s="79">
        <v>1.0</v>
      </c>
      <c r="F44" s="80">
        <v>5.0</v>
      </c>
    </row>
    <row r="45">
      <c r="A45" s="20">
        <v>3.0</v>
      </c>
      <c r="B45" s="21">
        <v>3.0</v>
      </c>
      <c r="C45" s="78"/>
      <c r="D45" s="79"/>
      <c r="E45" s="79">
        <v>4.0</v>
      </c>
      <c r="F45" s="80">
        <v>9.0</v>
      </c>
    </row>
    <row r="46">
      <c r="A46" s="20">
        <v>3.0</v>
      </c>
      <c r="B46" s="21">
        <v>3.0</v>
      </c>
      <c r="C46" s="55"/>
      <c r="D46" s="79"/>
      <c r="E46" s="79">
        <v>2.0</v>
      </c>
      <c r="F46" s="80">
        <v>1.0</v>
      </c>
    </row>
    <row r="47">
      <c r="A47" s="20">
        <v>3.0</v>
      </c>
      <c r="B47" s="21">
        <v>3.0</v>
      </c>
      <c r="C47" s="55"/>
      <c r="D47" s="56"/>
      <c r="E47" s="58"/>
      <c r="F47" s="57"/>
    </row>
    <row r="48">
      <c r="A48" s="23">
        <v>3.0</v>
      </c>
      <c r="B48" s="24">
        <v>3.0</v>
      </c>
      <c r="C48" s="59"/>
      <c r="D48" s="60"/>
      <c r="E48" s="61"/>
      <c r="F48" s="62"/>
    </row>
    <row r="49">
      <c r="A49" s="26">
        <v>4.0</v>
      </c>
      <c r="B49" s="27">
        <v>1.0</v>
      </c>
      <c r="C49" s="38"/>
      <c r="D49" s="39"/>
      <c r="E49" s="40"/>
      <c r="F49" s="70">
        <v>4.0</v>
      </c>
    </row>
    <row r="50">
      <c r="A50" s="26">
        <v>4.0</v>
      </c>
      <c r="B50" s="27">
        <v>1.0</v>
      </c>
      <c r="C50" s="41"/>
      <c r="D50" s="42"/>
      <c r="E50" s="43"/>
      <c r="F50" s="72">
        <v>2.0</v>
      </c>
    </row>
    <row r="51">
      <c r="A51" s="26">
        <v>4.0</v>
      </c>
      <c r="B51" s="27">
        <v>1.0</v>
      </c>
      <c r="C51" s="41"/>
      <c r="D51" s="42"/>
      <c r="E51" s="43"/>
      <c r="F51" s="72">
        <v>8.0</v>
      </c>
    </row>
    <row r="52">
      <c r="A52" s="26">
        <v>4.0</v>
      </c>
      <c r="B52" s="27">
        <v>1.0</v>
      </c>
      <c r="C52" s="41"/>
      <c r="D52" s="42"/>
      <c r="E52" s="43"/>
      <c r="F52" s="72">
        <v>12.0</v>
      </c>
    </row>
    <row r="53">
      <c r="A53" s="11">
        <v>4.0</v>
      </c>
      <c r="B53" s="12">
        <v>1.0</v>
      </c>
      <c r="C53" s="45"/>
      <c r="D53" s="46"/>
      <c r="E53" s="47"/>
      <c r="F53" s="73">
        <v>7.0</v>
      </c>
    </row>
    <row r="54">
      <c r="A54" s="14">
        <v>4.0</v>
      </c>
      <c r="B54" s="15">
        <v>2.0</v>
      </c>
      <c r="C54" s="51"/>
      <c r="D54" s="50"/>
      <c r="E54" s="37">
        <v>2.0</v>
      </c>
      <c r="F54" s="50"/>
    </row>
    <row r="55">
      <c r="A55" s="14">
        <v>4.0</v>
      </c>
      <c r="B55" s="15">
        <v>2.0</v>
      </c>
      <c r="C55" s="49"/>
      <c r="D55" s="50"/>
      <c r="E55" s="37">
        <v>6.0</v>
      </c>
      <c r="F55" s="50"/>
    </row>
    <row r="56">
      <c r="A56" s="14">
        <v>4.0</v>
      </c>
      <c r="B56" s="15">
        <v>2.0</v>
      </c>
      <c r="C56" s="49"/>
      <c r="D56" s="50"/>
      <c r="E56" s="37">
        <v>19.0</v>
      </c>
      <c r="F56" s="50"/>
    </row>
    <row r="57">
      <c r="A57" s="14">
        <v>4.0</v>
      </c>
      <c r="B57" s="15">
        <v>2.0</v>
      </c>
      <c r="C57" s="49"/>
      <c r="D57" s="50"/>
      <c r="E57" s="37">
        <v>2.0</v>
      </c>
      <c r="F57" s="50"/>
    </row>
    <row r="58">
      <c r="A58" s="17">
        <v>4.0</v>
      </c>
      <c r="B58" s="18">
        <v>2.0</v>
      </c>
      <c r="C58" s="53"/>
      <c r="D58" s="54"/>
      <c r="E58" s="77">
        <v>1.0</v>
      </c>
      <c r="F58" s="54"/>
    </row>
    <row r="59">
      <c r="A59" s="20">
        <v>4.0</v>
      </c>
      <c r="B59" s="21">
        <v>3.0</v>
      </c>
      <c r="C59" s="87">
        <v>3.0</v>
      </c>
      <c r="D59" s="56"/>
      <c r="E59" s="67"/>
      <c r="F59" s="58"/>
    </row>
    <row r="60">
      <c r="A60" s="20">
        <v>4.0</v>
      </c>
      <c r="B60" s="21">
        <v>3.0</v>
      </c>
      <c r="C60" s="55"/>
      <c r="D60" s="80"/>
      <c r="E60" s="80">
        <v>1.0</v>
      </c>
      <c r="F60" s="80">
        <v>6.0</v>
      </c>
    </row>
    <row r="61">
      <c r="A61" s="20">
        <v>4.0</v>
      </c>
      <c r="B61" s="21">
        <v>3.0</v>
      </c>
      <c r="C61" s="22"/>
      <c r="D61" s="22"/>
      <c r="E61" s="22">
        <v>3.0</v>
      </c>
      <c r="F61" s="22">
        <v>5.0</v>
      </c>
    </row>
    <row r="62">
      <c r="A62" s="20">
        <v>4.0</v>
      </c>
      <c r="B62" s="21">
        <v>3.0</v>
      </c>
      <c r="C62" s="22"/>
      <c r="D62" s="22"/>
      <c r="E62" s="22"/>
      <c r="F62" s="34"/>
    </row>
    <row r="63">
      <c r="A63" s="23">
        <v>4.0</v>
      </c>
      <c r="B63" s="24">
        <v>3.0</v>
      </c>
      <c r="C63" s="25"/>
      <c r="D63" s="25"/>
      <c r="E63" s="25"/>
      <c r="F63" s="25"/>
    </row>
    <row r="64">
      <c r="A64" s="26">
        <v>5.0</v>
      </c>
      <c r="B64" s="27">
        <v>1.0</v>
      </c>
      <c r="C64" s="10"/>
      <c r="D64" s="10"/>
      <c r="E64" s="28"/>
      <c r="F64" s="69">
        <v>3.0</v>
      </c>
    </row>
    <row r="65">
      <c r="A65" s="26">
        <v>5.0</v>
      </c>
      <c r="B65" s="27">
        <v>1.0</v>
      </c>
      <c r="C65" s="28"/>
      <c r="D65" s="10"/>
      <c r="E65" s="28"/>
      <c r="F65" s="71">
        <v>7.0</v>
      </c>
    </row>
    <row r="66">
      <c r="A66" s="26">
        <v>5.0</v>
      </c>
      <c r="B66" s="27">
        <v>1.0</v>
      </c>
      <c r="C66" s="28"/>
      <c r="D66" s="10"/>
      <c r="E66" s="28"/>
      <c r="F66" s="71">
        <v>7.0</v>
      </c>
    </row>
    <row r="67">
      <c r="A67" s="26">
        <v>5.0</v>
      </c>
      <c r="B67" s="27">
        <v>1.0</v>
      </c>
      <c r="C67" s="28"/>
      <c r="D67" s="10"/>
      <c r="E67" s="28"/>
      <c r="F67" s="71">
        <v>6.0</v>
      </c>
    </row>
    <row r="68">
      <c r="A68" s="11">
        <v>5.0</v>
      </c>
      <c r="B68" s="12">
        <v>1.0</v>
      </c>
      <c r="C68" s="29"/>
      <c r="D68" s="13"/>
      <c r="E68" s="29"/>
      <c r="F68" s="73">
        <v>4.0</v>
      </c>
    </row>
    <row r="69">
      <c r="A69" s="14">
        <v>5.0</v>
      </c>
      <c r="B69" s="15">
        <v>2.0</v>
      </c>
      <c r="C69" s="16"/>
      <c r="D69" s="31"/>
      <c r="E69" s="16">
        <v>0.0</v>
      </c>
      <c r="F69" s="31"/>
    </row>
    <row r="70">
      <c r="A70" s="14">
        <v>5.0</v>
      </c>
      <c r="B70" s="15">
        <v>2.0</v>
      </c>
      <c r="C70" s="16"/>
      <c r="D70" s="31"/>
      <c r="E70" s="16">
        <v>0.0</v>
      </c>
      <c r="F70" s="31"/>
    </row>
    <row r="71">
      <c r="A71" s="14">
        <v>5.0</v>
      </c>
      <c r="B71" s="15">
        <v>2.0</v>
      </c>
      <c r="C71" s="16"/>
      <c r="D71" s="31"/>
      <c r="E71" s="16">
        <v>9.0</v>
      </c>
      <c r="F71" s="31"/>
    </row>
    <row r="72">
      <c r="A72" s="14">
        <v>5.0</v>
      </c>
      <c r="B72" s="15">
        <v>2.0</v>
      </c>
      <c r="C72" s="16"/>
      <c r="D72" s="31"/>
      <c r="E72" s="16">
        <v>8.0</v>
      </c>
      <c r="F72" s="31"/>
    </row>
    <row r="73">
      <c r="A73" s="17">
        <v>5.0</v>
      </c>
      <c r="B73" s="18">
        <v>2.0</v>
      </c>
      <c r="C73" s="19"/>
      <c r="D73" s="33"/>
      <c r="E73" s="19">
        <v>8.0</v>
      </c>
      <c r="F73" s="33"/>
    </row>
    <row r="74">
      <c r="A74" s="20">
        <v>5.0</v>
      </c>
      <c r="B74" s="21">
        <v>3.0</v>
      </c>
      <c r="C74" s="22"/>
      <c r="D74" s="22"/>
      <c r="E74" s="22">
        <v>4.0</v>
      </c>
      <c r="F74" s="22">
        <v>2.0</v>
      </c>
    </row>
    <row r="75">
      <c r="A75" s="20">
        <v>5.0</v>
      </c>
      <c r="B75" s="21">
        <v>3.0</v>
      </c>
      <c r="C75" s="22"/>
      <c r="D75" s="22"/>
      <c r="E75" s="22"/>
      <c r="F75" s="22">
        <v>2.0</v>
      </c>
    </row>
    <row r="76">
      <c r="A76" s="20">
        <v>5.0</v>
      </c>
      <c r="B76" s="21">
        <v>3.0</v>
      </c>
      <c r="C76" s="22"/>
      <c r="D76" s="22"/>
      <c r="E76" s="22"/>
      <c r="F76" s="22">
        <v>4.0</v>
      </c>
    </row>
    <row r="77">
      <c r="A77" s="20">
        <v>5.0</v>
      </c>
      <c r="B77" s="21">
        <v>3.0</v>
      </c>
      <c r="C77" s="22"/>
      <c r="D77" s="22"/>
      <c r="E77" s="34"/>
      <c r="F77" s="34"/>
    </row>
    <row r="78">
      <c r="A78" s="23">
        <v>5.0</v>
      </c>
      <c r="B78" s="24">
        <v>3.0</v>
      </c>
      <c r="C78" s="25"/>
      <c r="D78" s="25"/>
      <c r="E78" s="35"/>
      <c r="F78" s="35"/>
    </row>
    <row r="79">
      <c r="A79" s="26">
        <v>6.0</v>
      </c>
      <c r="B79" s="27">
        <v>1.0</v>
      </c>
      <c r="C79" s="38"/>
      <c r="D79" s="39"/>
      <c r="E79" s="40"/>
      <c r="F79" s="70">
        <v>2.0</v>
      </c>
    </row>
    <row r="80">
      <c r="A80" s="26">
        <v>6.0</v>
      </c>
      <c r="B80" s="27">
        <v>1.0</v>
      </c>
      <c r="C80" s="41"/>
      <c r="D80" s="42"/>
      <c r="E80" s="43"/>
      <c r="F80" s="71">
        <v>19.0</v>
      </c>
    </row>
    <row r="81">
      <c r="A81" s="26">
        <v>6.0</v>
      </c>
      <c r="B81" s="27">
        <v>1.0</v>
      </c>
      <c r="C81" s="41"/>
      <c r="D81" s="42"/>
      <c r="E81" s="43"/>
      <c r="F81" s="71">
        <v>13.0</v>
      </c>
    </row>
    <row r="82">
      <c r="A82" s="26">
        <v>6.0</v>
      </c>
      <c r="B82" s="27">
        <v>1.0</v>
      </c>
      <c r="C82" s="41"/>
      <c r="D82" s="42"/>
      <c r="E82" s="43"/>
      <c r="F82" s="71">
        <v>4.0</v>
      </c>
    </row>
    <row r="83">
      <c r="A83" s="11">
        <v>6.0</v>
      </c>
      <c r="B83" s="12">
        <v>1.0</v>
      </c>
      <c r="C83" s="45"/>
      <c r="D83" s="46"/>
      <c r="E83" s="47"/>
      <c r="F83" s="73">
        <v>13.0</v>
      </c>
    </row>
    <row r="84">
      <c r="A84" s="14">
        <v>6.0</v>
      </c>
      <c r="B84" s="15">
        <v>2.0</v>
      </c>
      <c r="C84" s="49"/>
      <c r="D84" s="50"/>
      <c r="E84" s="37">
        <v>3.0</v>
      </c>
      <c r="F84" s="50"/>
    </row>
    <row r="85">
      <c r="A85" s="14">
        <v>6.0</v>
      </c>
      <c r="B85" s="15">
        <v>2.0</v>
      </c>
      <c r="C85" s="49"/>
      <c r="D85" s="50"/>
      <c r="E85" s="37">
        <v>10.0</v>
      </c>
      <c r="F85" s="50"/>
    </row>
    <row r="86">
      <c r="A86" s="14">
        <v>6.0</v>
      </c>
      <c r="B86" s="15">
        <v>2.0</v>
      </c>
      <c r="C86" s="49"/>
      <c r="D86" s="50"/>
      <c r="E86" s="37">
        <v>5.0</v>
      </c>
      <c r="F86" s="50"/>
    </row>
    <row r="87">
      <c r="A87" s="14">
        <v>6.0</v>
      </c>
      <c r="B87" s="15">
        <v>2.0</v>
      </c>
      <c r="C87" s="51"/>
      <c r="D87" s="50"/>
      <c r="E87" s="37">
        <v>10.0</v>
      </c>
      <c r="F87" s="50"/>
    </row>
    <row r="88">
      <c r="A88" s="17">
        <v>6.0</v>
      </c>
      <c r="B88" s="18">
        <v>2.0</v>
      </c>
      <c r="C88" s="53"/>
      <c r="D88" s="54"/>
      <c r="E88" s="77">
        <v>0.0</v>
      </c>
      <c r="F88" s="54"/>
    </row>
    <row r="89">
      <c r="A89" s="20">
        <v>6.0</v>
      </c>
      <c r="B89" s="21">
        <v>3.0</v>
      </c>
      <c r="C89" s="66"/>
      <c r="D89" s="56"/>
      <c r="E89" s="79">
        <v>5.0</v>
      </c>
      <c r="F89" s="79">
        <v>1.0</v>
      </c>
    </row>
    <row r="90">
      <c r="A90" s="20">
        <v>6.0</v>
      </c>
      <c r="B90" s="21">
        <v>3.0</v>
      </c>
      <c r="C90" s="66"/>
      <c r="D90" s="67"/>
      <c r="E90" s="80">
        <v>3.0</v>
      </c>
      <c r="F90" s="80">
        <v>2.0</v>
      </c>
    </row>
    <row r="91">
      <c r="A91" s="20">
        <v>6.0</v>
      </c>
      <c r="B91" s="21">
        <v>3.0</v>
      </c>
      <c r="C91" s="55"/>
      <c r="D91" s="56"/>
      <c r="E91" s="79">
        <v>5.0</v>
      </c>
      <c r="F91" s="57"/>
    </row>
    <row r="92">
      <c r="A92" s="20">
        <v>6.0</v>
      </c>
      <c r="B92" s="21">
        <v>3.0</v>
      </c>
      <c r="C92" s="55"/>
      <c r="D92" s="67"/>
      <c r="E92" s="67"/>
      <c r="F92" s="58"/>
    </row>
    <row r="93">
      <c r="A93" s="23">
        <v>6.0</v>
      </c>
      <c r="B93" s="24">
        <v>3.0</v>
      </c>
      <c r="C93" s="68"/>
      <c r="D93" s="60"/>
      <c r="E93" s="62"/>
      <c r="F93" s="62"/>
    </row>
    <row r="94">
      <c r="A94" s="26">
        <v>7.0</v>
      </c>
      <c r="B94" s="27">
        <v>1.0</v>
      </c>
      <c r="C94" s="10">
        <v>0.0</v>
      </c>
      <c r="D94" s="10">
        <v>0.0</v>
      </c>
      <c r="E94" s="10">
        <v>0.0</v>
      </c>
      <c r="F94" s="10">
        <v>0.0</v>
      </c>
    </row>
    <row r="95">
      <c r="A95" s="26">
        <v>7.0</v>
      </c>
      <c r="B95" s="27">
        <v>1.0</v>
      </c>
      <c r="C95" s="10">
        <v>0.0</v>
      </c>
      <c r="D95" s="10">
        <v>0.0</v>
      </c>
      <c r="E95" s="10">
        <v>0.0</v>
      </c>
      <c r="F95" s="10">
        <v>0.0</v>
      </c>
    </row>
    <row r="96">
      <c r="A96" s="26">
        <v>7.0</v>
      </c>
      <c r="B96" s="27">
        <v>1.0</v>
      </c>
      <c r="C96" s="10">
        <v>0.0</v>
      </c>
      <c r="D96" s="10">
        <v>0.0</v>
      </c>
      <c r="E96" s="10">
        <v>0.0</v>
      </c>
      <c r="F96" s="10">
        <v>0.0</v>
      </c>
    </row>
    <row r="97">
      <c r="A97" s="26">
        <v>7.0</v>
      </c>
      <c r="B97" s="27">
        <v>1.0</v>
      </c>
      <c r="C97" s="10">
        <v>0.0</v>
      </c>
      <c r="D97" s="10">
        <v>0.0</v>
      </c>
      <c r="E97" s="10">
        <v>0.0</v>
      </c>
      <c r="F97" s="10">
        <v>0.0</v>
      </c>
    </row>
    <row r="98">
      <c r="A98" s="11">
        <v>7.0</v>
      </c>
      <c r="B98" s="12">
        <v>1.0</v>
      </c>
      <c r="C98" s="10">
        <v>0.0</v>
      </c>
      <c r="D98" s="10">
        <v>0.0</v>
      </c>
      <c r="E98" s="10">
        <v>0.0</v>
      </c>
      <c r="F98" s="10">
        <v>0.0</v>
      </c>
    </row>
    <row r="99">
      <c r="A99" s="14">
        <v>7.0</v>
      </c>
      <c r="B99" s="15">
        <v>2.0</v>
      </c>
      <c r="C99" s="16">
        <v>0.0</v>
      </c>
      <c r="D99" s="16">
        <v>0.0</v>
      </c>
      <c r="E99" s="16">
        <v>0.0</v>
      </c>
      <c r="F99" s="16">
        <v>0.0</v>
      </c>
    </row>
    <row r="100">
      <c r="A100" s="14">
        <v>7.0</v>
      </c>
      <c r="B100" s="15">
        <v>2.0</v>
      </c>
      <c r="C100" s="16">
        <v>0.0</v>
      </c>
      <c r="D100" s="16">
        <v>0.0</v>
      </c>
      <c r="E100" s="16">
        <v>0.0</v>
      </c>
      <c r="F100" s="16">
        <v>0.0</v>
      </c>
    </row>
    <row r="101">
      <c r="A101" s="14">
        <v>7.0</v>
      </c>
      <c r="B101" s="15">
        <v>2.0</v>
      </c>
      <c r="C101" s="16">
        <v>0.0</v>
      </c>
      <c r="D101" s="16">
        <v>0.0</v>
      </c>
      <c r="E101" s="16">
        <v>0.0</v>
      </c>
      <c r="F101" s="16">
        <v>0.0</v>
      </c>
    </row>
    <row r="102">
      <c r="A102" s="14">
        <v>7.0</v>
      </c>
      <c r="B102" s="15">
        <v>2.0</v>
      </c>
      <c r="C102" s="16">
        <v>0.0</v>
      </c>
      <c r="D102" s="16">
        <v>0.0</v>
      </c>
      <c r="E102" s="16">
        <v>0.0</v>
      </c>
      <c r="F102" s="16">
        <v>0.0</v>
      </c>
    </row>
    <row r="103">
      <c r="A103" s="17">
        <v>7.0</v>
      </c>
      <c r="B103" s="18">
        <v>2.0</v>
      </c>
      <c r="C103" s="16">
        <v>0.0</v>
      </c>
      <c r="D103" s="16">
        <v>0.0</v>
      </c>
      <c r="E103" s="16">
        <v>0.0</v>
      </c>
      <c r="F103" s="16">
        <v>0.0</v>
      </c>
    </row>
    <row r="104">
      <c r="A104" s="20">
        <v>7.0</v>
      </c>
      <c r="B104" s="21">
        <v>3.0</v>
      </c>
      <c r="C104" s="22">
        <v>0.0</v>
      </c>
      <c r="D104" s="22">
        <v>0.0</v>
      </c>
      <c r="E104" s="22">
        <v>0.0</v>
      </c>
      <c r="F104" s="22">
        <v>0.0</v>
      </c>
    </row>
    <row r="105">
      <c r="A105" s="20">
        <v>7.0</v>
      </c>
      <c r="B105" s="21">
        <v>3.0</v>
      </c>
      <c r="C105" s="22">
        <v>0.0</v>
      </c>
      <c r="D105" s="22">
        <v>0.0</v>
      </c>
      <c r="E105" s="22">
        <v>0.0</v>
      </c>
      <c r="F105" s="22">
        <v>0.0</v>
      </c>
    </row>
    <row r="106">
      <c r="A106" s="20">
        <v>7.0</v>
      </c>
      <c r="B106" s="21">
        <v>3.0</v>
      </c>
      <c r="C106" s="22">
        <v>0.0</v>
      </c>
      <c r="D106" s="22">
        <v>0.0</v>
      </c>
      <c r="E106" s="22">
        <v>0.0</v>
      </c>
      <c r="F106" s="22">
        <v>0.0</v>
      </c>
    </row>
    <row r="107">
      <c r="A107" s="20">
        <v>7.0</v>
      </c>
      <c r="B107" s="21">
        <v>3.0</v>
      </c>
      <c r="C107" s="22">
        <v>0.0</v>
      </c>
      <c r="D107" s="22">
        <v>0.0</v>
      </c>
      <c r="E107" s="22">
        <v>0.0</v>
      </c>
      <c r="F107" s="22">
        <v>0.0</v>
      </c>
    </row>
    <row r="108">
      <c r="A108" s="23">
        <v>7.0</v>
      </c>
      <c r="B108" s="24">
        <v>3.0</v>
      </c>
      <c r="C108" s="22">
        <v>0.0</v>
      </c>
      <c r="D108" s="22">
        <v>0.0</v>
      </c>
      <c r="E108" s="22">
        <v>0.0</v>
      </c>
      <c r="F108" s="22">
        <v>0.0</v>
      </c>
    </row>
    <row r="109">
      <c r="A109" s="26">
        <v>8.0</v>
      </c>
      <c r="B109" s="27">
        <v>1.0</v>
      </c>
      <c r="C109" s="38"/>
      <c r="D109" s="39"/>
      <c r="E109" s="40"/>
      <c r="F109" s="69">
        <v>8.0</v>
      </c>
    </row>
    <row r="110">
      <c r="A110" s="26">
        <v>8.0</v>
      </c>
      <c r="B110" s="27">
        <v>1.0</v>
      </c>
      <c r="C110" s="41"/>
      <c r="D110" s="71">
        <v>3.0</v>
      </c>
      <c r="E110" s="43"/>
      <c r="F110" s="71">
        <v>7.0</v>
      </c>
    </row>
    <row r="111">
      <c r="A111" s="26">
        <v>8.0</v>
      </c>
      <c r="B111" s="27">
        <v>1.0</v>
      </c>
      <c r="C111" s="41"/>
      <c r="D111" s="71">
        <v>5.0</v>
      </c>
      <c r="E111" s="43"/>
      <c r="F111" s="72">
        <v>7.0</v>
      </c>
    </row>
    <row r="112">
      <c r="A112" s="26">
        <v>8.0</v>
      </c>
      <c r="B112" s="27">
        <v>1.0</v>
      </c>
      <c r="C112" s="41"/>
      <c r="D112" s="42"/>
      <c r="E112" s="43"/>
      <c r="F112" s="71">
        <v>5.0</v>
      </c>
    </row>
    <row r="113">
      <c r="A113" s="11">
        <v>8.0</v>
      </c>
      <c r="B113" s="12">
        <v>1.0</v>
      </c>
      <c r="C113" s="45"/>
      <c r="D113" s="46"/>
      <c r="E113" s="47"/>
      <c r="F113" s="73">
        <v>4.0</v>
      </c>
    </row>
    <row r="114">
      <c r="A114" s="14">
        <v>8.0</v>
      </c>
      <c r="B114" s="15">
        <v>2.0</v>
      </c>
      <c r="C114" s="51"/>
      <c r="D114" s="50"/>
      <c r="E114" s="37">
        <v>12.0</v>
      </c>
      <c r="F114" s="50"/>
    </row>
    <row r="115">
      <c r="A115" s="14">
        <v>8.0</v>
      </c>
      <c r="B115" s="15">
        <v>2.0</v>
      </c>
      <c r="C115" s="51"/>
      <c r="D115" s="50"/>
      <c r="E115" s="37">
        <v>14.0</v>
      </c>
      <c r="F115" s="50"/>
    </row>
    <row r="116">
      <c r="A116" s="14">
        <v>8.0</v>
      </c>
      <c r="B116" s="15">
        <v>2.0</v>
      </c>
      <c r="C116" s="74">
        <v>4.0</v>
      </c>
      <c r="D116" s="50"/>
      <c r="E116" s="52">
        <v>11.0</v>
      </c>
      <c r="F116" s="50"/>
    </row>
    <row r="117">
      <c r="A117" s="14">
        <v>8.0</v>
      </c>
      <c r="B117" s="15">
        <v>2.0</v>
      </c>
      <c r="C117" s="16"/>
      <c r="D117" s="31"/>
      <c r="E117" s="16">
        <v>5.0</v>
      </c>
      <c r="F117" s="31"/>
    </row>
    <row r="118">
      <c r="A118" s="17">
        <v>8.0</v>
      </c>
      <c r="B118" s="18">
        <v>2.0</v>
      </c>
      <c r="C118" s="19"/>
      <c r="D118" s="33"/>
      <c r="E118" s="19">
        <v>4.0</v>
      </c>
      <c r="F118" s="33"/>
    </row>
    <row r="119">
      <c r="A119" s="20">
        <v>8.0</v>
      </c>
      <c r="B119" s="21">
        <v>3.0</v>
      </c>
      <c r="C119" s="22"/>
      <c r="D119" s="22"/>
      <c r="E119" s="22">
        <v>0.0</v>
      </c>
      <c r="F119" s="22"/>
    </row>
    <row r="120">
      <c r="A120" s="20">
        <v>8.0</v>
      </c>
      <c r="B120" s="21">
        <v>3.0</v>
      </c>
      <c r="C120" s="22"/>
      <c r="D120" s="22"/>
      <c r="E120" s="22">
        <v>2.0</v>
      </c>
      <c r="F120" s="22">
        <v>5.0</v>
      </c>
    </row>
    <row r="121">
      <c r="A121" s="20">
        <v>8.0</v>
      </c>
      <c r="B121" s="21">
        <v>3.0</v>
      </c>
      <c r="C121" s="22"/>
      <c r="D121" s="22"/>
      <c r="E121" s="22">
        <v>3.0</v>
      </c>
      <c r="F121" s="22">
        <v>6.0</v>
      </c>
    </row>
    <row r="122">
      <c r="A122" s="20">
        <v>8.0</v>
      </c>
      <c r="B122" s="21">
        <v>3.0</v>
      </c>
      <c r="C122" s="22"/>
      <c r="D122" s="22"/>
      <c r="E122" s="22"/>
      <c r="F122" s="22">
        <v>10.0</v>
      </c>
    </row>
    <row r="123">
      <c r="A123" s="23">
        <v>8.0</v>
      </c>
      <c r="B123" s="24">
        <v>3.0</v>
      </c>
      <c r="C123" s="25"/>
      <c r="D123" s="25"/>
      <c r="E123" s="25"/>
      <c r="F123" s="35"/>
    </row>
    <row r="124">
      <c r="A124" s="26">
        <v>9.0</v>
      </c>
      <c r="B124" s="27">
        <v>1.0</v>
      </c>
      <c r="C124" s="38"/>
      <c r="D124" s="84"/>
      <c r="E124" s="40"/>
      <c r="F124" s="69">
        <v>14.0</v>
      </c>
    </row>
    <row r="125">
      <c r="A125" s="26">
        <v>9.0</v>
      </c>
      <c r="B125" s="27">
        <v>1.0</v>
      </c>
      <c r="C125" s="41"/>
      <c r="D125" s="81"/>
      <c r="E125" s="43"/>
      <c r="F125" s="71">
        <v>0.0</v>
      </c>
    </row>
    <row r="126">
      <c r="A126" s="26">
        <v>9.0</v>
      </c>
      <c r="B126" s="27">
        <v>1.0</v>
      </c>
      <c r="C126" s="41"/>
      <c r="D126" s="42"/>
      <c r="E126" s="43"/>
      <c r="F126" s="71">
        <v>12.0</v>
      </c>
    </row>
    <row r="127">
      <c r="A127" s="26">
        <v>9.0</v>
      </c>
      <c r="B127" s="27">
        <v>1.0</v>
      </c>
      <c r="C127" s="41"/>
      <c r="D127" s="42"/>
      <c r="E127" s="43"/>
      <c r="F127" s="71">
        <v>9.0</v>
      </c>
    </row>
    <row r="128">
      <c r="A128" s="11">
        <v>9.0</v>
      </c>
      <c r="B128" s="12">
        <v>1.0</v>
      </c>
      <c r="C128" s="45"/>
      <c r="D128" s="46"/>
      <c r="E128" s="47"/>
      <c r="F128" s="89">
        <v>13.0</v>
      </c>
    </row>
    <row r="129">
      <c r="A129" s="14">
        <v>9.0</v>
      </c>
      <c r="B129" s="15">
        <v>2.0</v>
      </c>
      <c r="C129" s="49"/>
      <c r="D129" s="50"/>
      <c r="E129" s="39">
        <v>13.0</v>
      </c>
      <c r="F129" s="50"/>
    </row>
    <row r="130">
      <c r="A130" s="14">
        <v>9.0</v>
      </c>
      <c r="B130" s="15">
        <v>2.0</v>
      </c>
      <c r="C130" s="49"/>
      <c r="D130" s="50"/>
      <c r="E130" s="42">
        <v>0.0</v>
      </c>
      <c r="F130" s="50"/>
    </row>
    <row r="131">
      <c r="A131" s="14">
        <v>9.0</v>
      </c>
      <c r="B131" s="15">
        <v>2.0</v>
      </c>
      <c r="C131" s="49"/>
      <c r="D131" s="50"/>
      <c r="E131" s="42">
        <v>4.0</v>
      </c>
      <c r="F131" s="50"/>
    </row>
    <row r="132">
      <c r="A132" s="14">
        <v>9.0</v>
      </c>
      <c r="B132" s="15">
        <v>2.0</v>
      </c>
      <c r="C132" s="49"/>
      <c r="D132" s="50"/>
      <c r="E132" s="44">
        <v>5.0</v>
      </c>
      <c r="F132" s="50"/>
    </row>
    <row r="133">
      <c r="A133" s="17">
        <v>9.0</v>
      </c>
      <c r="B133" s="18">
        <v>2.0</v>
      </c>
      <c r="C133" s="65"/>
      <c r="D133" s="54"/>
      <c r="E133" s="48">
        <v>5.0</v>
      </c>
      <c r="F133" s="54"/>
    </row>
    <row r="134">
      <c r="A134" s="20">
        <v>9.0</v>
      </c>
      <c r="B134" s="21">
        <v>3.0</v>
      </c>
      <c r="C134" s="66"/>
      <c r="D134" s="56"/>
      <c r="E134" s="79">
        <v>2.0</v>
      </c>
      <c r="F134" s="58"/>
    </row>
    <row r="135">
      <c r="A135" s="20">
        <v>9.0</v>
      </c>
      <c r="B135" s="21">
        <v>3.0</v>
      </c>
      <c r="C135" s="66"/>
      <c r="D135" s="67"/>
      <c r="E135" s="80">
        <v>2.0</v>
      </c>
      <c r="F135" s="80">
        <v>4.0</v>
      </c>
    </row>
    <row r="136">
      <c r="A136" s="20">
        <v>9.0</v>
      </c>
      <c r="B136" s="21">
        <v>3.0</v>
      </c>
      <c r="C136" s="55"/>
      <c r="D136" s="67"/>
      <c r="E136" s="79">
        <v>2.0</v>
      </c>
      <c r="F136" s="79">
        <v>6.0</v>
      </c>
    </row>
    <row r="137">
      <c r="A137" s="20">
        <v>9.0</v>
      </c>
      <c r="B137" s="21">
        <v>3.0</v>
      </c>
      <c r="C137" s="55"/>
      <c r="D137" s="67"/>
      <c r="E137" s="58"/>
      <c r="F137" s="58"/>
    </row>
    <row r="138">
      <c r="A138" s="23">
        <v>9.0</v>
      </c>
      <c r="B138" s="24">
        <v>3.0</v>
      </c>
      <c r="C138" s="68"/>
      <c r="D138" s="60"/>
      <c r="E138" s="60"/>
      <c r="F138" s="62"/>
    </row>
    <row r="139">
      <c r="A139" s="26">
        <v>10.0</v>
      </c>
      <c r="B139" s="27">
        <v>1.0</v>
      </c>
      <c r="C139" s="10">
        <v>0.0</v>
      </c>
      <c r="D139" s="10">
        <v>0.0</v>
      </c>
      <c r="E139" s="10">
        <v>0.0</v>
      </c>
      <c r="F139" s="10">
        <v>0.0</v>
      </c>
    </row>
    <row r="140">
      <c r="A140" s="26">
        <v>10.0</v>
      </c>
      <c r="B140" s="27">
        <v>1.0</v>
      </c>
      <c r="C140" s="10">
        <v>0.0</v>
      </c>
      <c r="D140" s="10">
        <v>0.0</v>
      </c>
      <c r="E140" s="10">
        <v>0.0</v>
      </c>
      <c r="F140" s="10">
        <v>0.0</v>
      </c>
    </row>
    <row r="141">
      <c r="A141" s="26">
        <v>10.0</v>
      </c>
      <c r="B141" s="27">
        <v>1.0</v>
      </c>
      <c r="C141" s="10">
        <v>0.0</v>
      </c>
      <c r="D141" s="10">
        <v>0.0</v>
      </c>
      <c r="E141" s="10">
        <v>0.0</v>
      </c>
      <c r="F141" s="10">
        <v>0.0</v>
      </c>
    </row>
    <row r="142">
      <c r="A142" s="26">
        <v>10.0</v>
      </c>
      <c r="B142" s="27">
        <v>1.0</v>
      </c>
      <c r="C142" s="10">
        <v>0.0</v>
      </c>
      <c r="D142" s="10">
        <v>0.0</v>
      </c>
      <c r="E142" s="10">
        <v>0.0</v>
      </c>
      <c r="F142" s="10">
        <v>0.0</v>
      </c>
    </row>
    <row r="143">
      <c r="A143" s="11">
        <v>10.0</v>
      </c>
      <c r="B143" s="12">
        <v>1.0</v>
      </c>
      <c r="C143" s="10">
        <v>0.0</v>
      </c>
      <c r="D143" s="10">
        <v>0.0</v>
      </c>
      <c r="E143" s="10">
        <v>0.0</v>
      </c>
      <c r="F143" s="10">
        <v>0.0</v>
      </c>
    </row>
    <row r="144">
      <c r="A144" s="14">
        <v>10.0</v>
      </c>
      <c r="B144" s="15">
        <v>2.0</v>
      </c>
      <c r="C144" s="10">
        <v>0.0</v>
      </c>
      <c r="D144" s="10">
        <v>0.0</v>
      </c>
      <c r="E144" s="10">
        <v>0.0</v>
      </c>
      <c r="F144" s="10">
        <v>0.0</v>
      </c>
    </row>
    <row r="145">
      <c r="A145" s="14">
        <v>10.0</v>
      </c>
      <c r="B145" s="15">
        <v>2.0</v>
      </c>
      <c r="C145" s="10">
        <v>0.0</v>
      </c>
      <c r="D145" s="10">
        <v>0.0</v>
      </c>
      <c r="E145" s="10">
        <v>0.0</v>
      </c>
      <c r="F145" s="10">
        <v>0.0</v>
      </c>
    </row>
    <row r="146">
      <c r="A146" s="14">
        <v>10.0</v>
      </c>
      <c r="B146" s="15">
        <v>2.0</v>
      </c>
      <c r="C146" s="10">
        <v>0.0</v>
      </c>
      <c r="D146" s="10">
        <v>0.0</v>
      </c>
      <c r="E146" s="10">
        <v>0.0</v>
      </c>
      <c r="F146" s="10">
        <v>0.0</v>
      </c>
    </row>
    <row r="147">
      <c r="A147" s="14">
        <v>10.0</v>
      </c>
      <c r="B147" s="15">
        <v>2.0</v>
      </c>
      <c r="C147" s="10">
        <v>0.0</v>
      </c>
      <c r="D147" s="10">
        <v>0.0</v>
      </c>
      <c r="E147" s="10">
        <v>0.0</v>
      </c>
      <c r="F147" s="10">
        <v>0.0</v>
      </c>
    </row>
    <row r="148">
      <c r="A148" s="17">
        <v>10.0</v>
      </c>
      <c r="B148" s="18">
        <v>2.0</v>
      </c>
      <c r="C148" s="10">
        <v>0.0</v>
      </c>
      <c r="D148" s="10">
        <v>0.0</v>
      </c>
      <c r="E148" s="10">
        <v>0.0</v>
      </c>
      <c r="F148" s="10">
        <v>0.0</v>
      </c>
    </row>
    <row r="149">
      <c r="A149" s="20">
        <v>10.0</v>
      </c>
      <c r="B149" s="21">
        <v>3.0</v>
      </c>
      <c r="C149" s="10">
        <v>0.0</v>
      </c>
      <c r="D149" s="10">
        <v>0.0</v>
      </c>
      <c r="E149" s="10">
        <v>0.0</v>
      </c>
      <c r="F149" s="10">
        <v>0.0</v>
      </c>
    </row>
    <row r="150">
      <c r="A150" s="20">
        <v>10.0</v>
      </c>
      <c r="B150" s="21">
        <v>3.0</v>
      </c>
      <c r="C150" s="10">
        <v>0.0</v>
      </c>
      <c r="D150" s="10">
        <v>0.0</v>
      </c>
      <c r="E150" s="10">
        <v>0.0</v>
      </c>
      <c r="F150" s="10">
        <v>0.0</v>
      </c>
    </row>
    <row r="151">
      <c r="A151" s="20">
        <v>10.0</v>
      </c>
      <c r="B151" s="21">
        <v>3.0</v>
      </c>
      <c r="C151" s="10">
        <v>0.0</v>
      </c>
      <c r="D151" s="10">
        <v>0.0</v>
      </c>
      <c r="E151" s="10">
        <v>0.0</v>
      </c>
      <c r="F151" s="10">
        <v>0.0</v>
      </c>
    </row>
    <row r="152">
      <c r="A152" s="20">
        <v>10.0</v>
      </c>
      <c r="B152" s="21">
        <v>3.0</v>
      </c>
      <c r="C152" s="10">
        <v>0.0</v>
      </c>
      <c r="D152" s="10">
        <v>0.0</v>
      </c>
      <c r="E152" s="10">
        <v>0.0</v>
      </c>
      <c r="F152" s="10">
        <v>0.0</v>
      </c>
    </row>
    <row r="153">
      <c r="A153" s="23">
        <v>10.0</v>
      </c>
      <c r="B153" s="24">
        <v>3.0</v>
      </c>
      <c r="C153" s="10">
        <v>0.0</v>
      </c>
      <c r="D153" s="10">
        <v>0.0</v>
      </c>
      <c r="E153" s="10">
        <v>0.0</v>
      </c>
      <c r="F153" s="10">
        <v>0.0</v>
      </c>
    </row>
    <row r="154">
      <c r="A154" s="26">
        <v>11.0</v>
      </c>
      <c r="B154" s="27">
        <v>1.0</v>
      </c>
      <c r="C154" s="38"/>
      <c r="D154" s="69"/>
      <c r="E154" s="40"/>
      <c r="F154" s="69">
        <v>0.0</v>
      </c>
    </row>
    <row r="155">
      <c r="A155" s="26">
        <v>11.0</v>
      </c>
      <c r="B155" s="27">
        <v>1.0</v>
      </c>
      <c r="C155" s="41"/>
      <c r="D155" s="71"/>
      <c r="E155" s="43"/>
      <c r="F155" s="71">
        <v>0.0</v>
      </c>
    </row>
    <row r="156">
      <c r="A156" s="26">
        <v>11.0</v>
      </c>
      <c r="B156" s="27">
        <v>1.0</v>
      </c>
      <c r="C156" s="41"/>
      <c r="D156" s="71"/>
      <c r="E156" s="43"/>
      <c r="F156" s="71">
        <v>11.0</v>
      </c>
    </row>
    <row r="157">
      <c r="A157" s="26">
        <v>11.0</v>
      </c>
      <c r="B157" s="27">
        <v>1.0</v>
      </c>
      <c r="C157" s="41"/>
      <c r="D157" s="71"/>
      <c r="E157" s="43"/>
      <c r="F157" s="71">
        <v>2.0</v>
      </c>
    </row>
    <row r="158">
      <c r="A158" s="11">
        <v>11.0</v>
      </c>
      <c r="B158" s="12">
        <v>1.0</v>
      </c>
      <c r="C158" s="45"/>
      <c r="D158" s="73"/>
      <c r="E158" s="47"/>
      <c r="F158" s="73">
        <v>11.0</v>
      </c>
    </row>
    <row r="159">
      <c r="A159" s="14">
        <v>11.0</v>
      </c>
      <c r="B159" s="15">
        <v>2.0</v>
      </c>
      <c r="C159" s="49"/>
      <c r="D159" s="64"/>
      <c r="E159" s="37">
        <v>23.0</v>
      </c>
      <c r="F159" s="50"/>
    </row>
    <row r="160">
      <c r="A160" s="14">
        <v>11.0</v>
      </c>
      <c r="B160" s="15">
        <v>2.0</v>
      </c>
      <c r="C160" s="74"/>
      <c r="D160" s="50"/>
      <c r="E160" s="37">
        <v>0.0</v>
      </c>
      <c r="F160" s="50"/>
    </row>
    <row r="161">
      <c r="A161" s="14">
        <v>11.0</v>
      </c>
      <c r="B161" s="15">
        <v>2.0</v>
      </c>
      <c r="C161" s="74"/>
      <c r="D161" s="50"/>
      <c r="E161" s="37">
        <v>8.0</v>
      </c>
      <c r="F161" s="50"/>
    </row>
    <row r="162">
      <c r="A162" s="14">
        <v>11.0</v>
      </c>
      <c r="B162" s="15">
        <v>2.0</v>
      </c>
      <c r="C162" s="51"/>
      <c r="D162" s="50"/>
      <c r="E162" s="37">
        <v>10.0</v>
      </c>
      <c r="F162" s="50"/>
    </row>
    <row r="163">
      <c r="A163" s="17">
        <v>11.0</v>
      </c>
      <c r="B163" s="18">
        <v>2.0</v>
      </c>
      <c r="C163" s="86"/>
      <c r="D163" s="54"/>
      <c r="E163" s="77">
        <v>0.0</v>
      </c>
      <c r="F163" s="54"/>
    </row>
    <row r="164">
      <c r="A164" s="20">
        <v>11.0</v>
      </c>
      <c r="B164" s="21">
        <v>3.0</v>
      </c>
      <c r="C164" s="55"/>
      <c r="D164" s="79"/>
      <c r="E164" s="79"/>
      <c r="F164" s="79">
        <v>5.0</v>
      </c>
    </row>
    <row r="165">
      <c r="A165" s="20">
        <v>11.0</v>
      </c>
      <c r="B165" s="21">
        <v>3.0</v>
      </c>
      <c r="C165" s="55"/>
      <c r="D165" s="79"/>
      <c r="E165" s="79"/>
      <c r="F165" s="80">
        <v>3.0</v>
      </c>
    </row>
    <row r="166">
      <c r="A166" s="20">
        <v>11.0</v>
      </c>
      <c r="B166" s="21">
        <v>3.0</v>
      </c>
      <c r="C166" s="87"/>
      <c r="D166" s="67"/>
      <c r="E166" s="57"/>
      <c r="F166" s="80">
        <v>6.0</v>
      </c>
    </row>
    <row r="167">
      <c r="A167" s="20">
        <v>11.0</v>
      </c>
      <c r="B167" s="21">
        <v>3.0</v>
      </c>
      <c r="C167" s="66"/>
      <c r="D167" s="67"/>
      <c r="E167" s="57"/>
      <c r="F167" s="58"/>
    </row>
    <row r="168">
      <c r="A168" s="23">
        <v>11.0</v>
      </c>
      <c r="B168" s="24">
        <v>3.0</v>
      </c>
      <c r="C168" s="68"/>
      <c r="D168" s="60"/>
      <c r="E168" s="61"/>
      <c r="F168" s="62"/>
    </row>
    <row r="169">
      <c r="A169" s="26">
        <v>12.0</v>
      </c>
      <c r="B169" s="27">
        <v>1.0</v>
      </c>
      <c r="C169" s="10"/>
      <c r="D169" s="10"/>
      <c r="E169" s="28"/>
      <c r="F169" s="10">
        <v>7.0</v>
      </c>
    </row>
    <row r="170">
      <c r="A170" s="26">
        <v>12.0</v>
      </c>
      <c r="B170" s="27">
        <v>1.0</v>
      </c>
      <c r="C170" s="28"/>
      <c r="D170" s="10"/>
      <c r="E170" s="28"/>
      <c r="F170" s="10">
        <v>9.0</v>
      </c>
    </row>
    <row r="171">
      <c r="A171" s="26">
        <v>12.0</v>
      </c>
      <c r="B171" s="27">
        <v>1.0</v>
      </c>
      <c r="C171" s="28"/>
      <c r="D171" s="10"/>
      <c r="E171" s="28"/>
      <c r="F171" s="10">
        <v>9.0</v>
      </c>
    </row>
    <row r="172">
      <c r="A172" s="26">
        <v>12.0</v>
      </c>
      <c r="B172" s="27">
        <v>1.0</v>
      </c>
      <c r="C172" s="28"/>
      <c r="D172" s="10"/>
      <c r="E172" s="28"/>
      <c r="F172" s="10">
        <v>15.0</v>
      </c>
    </row>
    <row r="173">
      <c r="A173" s="11">
        <v>12.0</v>
      </c>
      <c r="B173" s="12">
        <v>1.0</v>
      </c>
      <c r="C173" s="29"/>
      <c r="D173" s="13"/>
      <c r="E173" s="29"/>
      <c r="F173" s="13">
        <v>3.0</v>
      </c>
    </row>
    <row r="174">
      <c r="A174" s="14">
        <v>12.0</v>
      </c>
      <c r="B174" s="15">
        <v>2.0</v>
      </c>
      <c r="C174" s="16"/>
      <c r="D174" s="31"/>
      <c r="E174" s="16">
        <v>14.0</v>
      </c>
      <c r="F174" s="31"/>
    </row>
    <row r="175">
      <c r="A175" s="14">
        <v>12.0</v>
      </c>
      <c r="B175" s="15">
        <v>2.0</v>
      </c>
      <c r="C175" s="16"/>
      <c r="D175" s="31"/>
      <c r="E175" s="16">
        <v>6.0</v>
      </c>
      <c r="F175" s="31"/>
    </row>
    <row r="176">
      <c r="A176" s="14">
        <v>12.0</v>
      </c>
      <c r="B176" s="15">
        <v>2.0</v>
      </c>
      <c r="C176" s="16"/>
      <c r="D176" s="31"/>
      <c r="E176" s="16">
        <v>7.0</v>
      </c>
      <c r="F176" s="31"/>
    </row>
    <row r="177">
      <c r="A177" s="14">
        <v>12.0</v>
      </c>
      <c r="B177" s="15">
        <v>2.0</v>
      </c>
      <c r="C177" s="16"/>
      <c r="D177" s="31"/>
      <c r="E177" s="16">
        <v>5.0</v>
      </c>
      <c r="F177" s="31"/>
    </row>
    <row r="178">
      <c r="A178" s="17">
        <v>12.0</v>
      </c>
      <c r="B178" s="18">
        <v>2.0</v>
      </c>
      <c r="C178" s="19"/>
      <c r="D178" s="19"/>
      <c r="E178" s="19">
        <v>10.0</v>
      </c>
      <c r="F178" s="33"/>
    </row>
    <row r="179">
      <c r="A179" s="20">
        <v>12.0</v>
      </c>
      <c r="B179" s="21">
        <v>3.0</v>
      </c>
      <c r="C179" s="22"/>
      <c r="D179" s="22"/>
      <c r="E179" s="22">
        <v>4.0</v>
      </c>
      <c r="F179" s="22">
        <v>5.0</v>
      </c>
    </row>
    <row r="180">
      <c r="A180" s="20">
        <v>12.0</v>
      </c>
      <c r="B180" s="21">
        <v>3.0</v>
      </c>
      <c r="C180" s="22"/>
      <c r="D180" s="22"/>
      <c r="E180" s="22">
        <v>3.0</v>
      </c>
      <c r="F180" s="22"/>
    </row>
    <row r="181">
      <c r="A181" s="20">
        <v>12.0</v>
      </c>
      <c r="B181" s="21">
        <v>3.0</v>
      </c>
      <c r="C181" s="22"/>
      <c r="D181" s="22"/>
      <c r="E181" s="22">
        <v>5.0</v>
      </c>
      <c r="F181" s="22">
        <v>3.0</v>
      </c>
    </row>
    <row r="182">
      <c r="A182" s="20">
        <v>12.0</v>
      </c>
      <c r="B182" s="21">
        <v>3.0</v>
      </c>
      <c r="C182" s="22"/>
      <c r="D182" s="22"/>
      <c r="E182" s="22"/>
      <c r="F182" s="34"/>
    </row>
    <row r="183">
      <c r="A183" s="20">
        <v>12.0</v>
      </c>
      <c r="B183" s="21">
        <v>3.0</v>
      </c>
      <c r="C183" s="22"/>
      <c r="D183" s="22"/>
      <c r="E183" s="34"/>
      <c r="F183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</row>
    <row r="5">
      <c r="A5" s="2" t="s">
        <v>37</v>
      </c>
    </row>
    <row r="13">
      <c r="A13" s="2" t="s">
        <v>38</v>
      </c>
    </row>
  </sheetData>
  <drawing r:id="rId1"/>
</worksheet>
</file>