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yde\Dropbox\Jayden\Stocks\"/>
    </mc:Choice>
  </mc:AlternateContent>
  <xr:revisionPtr revIDLastSave="0" documentId="13_ncr:1_{347C1AAF-8AD0-4142-BE20-8CBBBFB6F6A3}" xr6:coauthVersionLast="47" xr6:coauthVersionMax="47" xr10:uidLastSave="{00000000-0000-0000-0000-000000000000}"/>
  <bookViews>
    <workbookView xWindow="14295" yWindow="0" windowWidth="14610" windowHeight="15585" activeTab="1" xr2:uid="{3286811D-4387-4091-9FE8-60F6E0BC15D1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2" l="1"/>
  <c r="F2" i="2" s="1"/>
  <c r="G2" i="2" s="1"/>
  <c r="H2" i="2" s="1"/>
  <c r="I2" i="2" s="1"/>
  <c r="J2" i="2" s="1"/>
  <c r="K2" i="2" s="1"/>
  <c r="L2" i="2" s="1"/>
  <c r="M2" i="2" s="1"/>
  <c r="N2" i="2" s="1"/>
  <c r="O2" i="2" s="1"/>
  <c r="P2" i="2" s="1"/>
  <c r="Q2" i="2" s="1"/>
  <c r="R2" i="2" s="1"/>
  <c r="S2" i="2" s="1"/>
  <c r="D2" i="2"/>
  <c r="G7" i="1"/>
  <c r="G6" i="1"/>
  <c r="G4" i="1"/>
</calcChain>
</file>

<file path=xl/sharedStrings.xml><?xml version="1.0" encoding="utf-8"?>
<sst xmlns="http://schemas.openxmlformats.org/spreadsheetml/2006/main" count="25" uniqueCount="25">
  <si>
    <t>Exxon Mobil Corp.</t>
  </si>
  <si>
    <t>Price</t>
  </si>
  <si>
    <t>Shares</t>
  </si>
  <si>
    <t>MC</t>
  </si>
  <si>
    <t>Cash</t>
  </si>
  <si>
    <t>Debt</t>
  </si>
  <si>
    <t>EV</t>
  </si>
  <si>
    <t>Main</t>
  </si>
  <si>
    <t>-</t>
  </si>
  <si>
    <t>Other Income</t>
  </si>
  <si>
    <t>Net Income</t>
  </si>
  <si>
    <t>Revenue</t>
  </si>
  <si>
    <t>COGS</t>
  </si>
  <si>
    <t>Gross Profit</t>
  </si>
  <si>
    <t>OpEx</t>
  </si>
  <si>
    <t>SG&amp;A</t>
  </si>
  <si>
    <t>EBIT</t>
  </si>
  <si>
    <t>EBT</t>
  </si>
  <si>
    <t>Taxes</t>
  </si>
  <si>
    <t>Revenue Growth y/y</t>
  </si>
  <si>
    <t>Gross Margin</t>
  </si>
  <si>
    <t>Operating Margin</t>
  </si>
  <si>
    <t>SG&amp;A % of Revenue</t>
  </si>
  <si>
    <t>Other Income % of Revenue</t>
  </si>
  <si>
    <t>Tax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</si>
</sst>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5" fontId="0" fillId="0" borderId="0" xfId="1" applyNumberFormat="1" applyFont="1"/>
    <xf numFmtId="0" fontId="3" fillId="0" borderId="0" xfId="2" applyFont="1"/>
    <xf numFmtId="0" fontId="4" fillId="0" borderId="0" xfId="0" applyFont="1"/>
    <xf numFmtId="3" fontId="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611FF-22F8-4EFC-BF73-2FD7A71BB512}">
  <dimension ref="A1:G7"/>
  <sheetViews>
    <sheetView zoomScale="150" zoomScaleNormal="150" workbookViewId="0">
      <selection activeCell="D3" sqref="D3"/>
    </sheetView>
  </sheetViews>
  <sheetFormatPr defaultRowHeight="15" x14ac:dyDescent="0.25"/>
  <cols>
    <col min="7" max="7" width="11.7109375" bestFit="1" customWidth="1"/>
  </cols>
  <sheetData>
    <row r="1" spans="1:7" x14ac:dyDescent="0.25">
      <c r="A1" t="s">
        <v>0</v>
      </c>
    </row>
    <row r="2" spans="1:7" x14ac:dyDescent="0.25">
      <c r="F2" t="s">
        <v>1</v>
      </c>
      <c r="G2">
        <v>111.15</v>
      </c>
    </row>
    <row r="3" spans="1:7" x14ac:dyDescent="0.25">
      <c r="F3" t="s">
        <v>2</v>
      </c>
      <c r="G3" s="1">
        <v>4442.826</v>
      </c>
    </row>
    <row r="4" spans="1:7" x14ac:dyDescent="0.25">
      <c r="F4" t="s">
        <v>3</v>
      </c>
      <c r="G4" s="1">
        <f>G2*G3</f>
        <v>493820.10990000004</v>
      </c>
    </row>
    <row r="5" spans="1:7" x14ac:dyDescent="0.25">
      <c r="F5" t="s">
        <v>4</v>
      </c>
      <c r="G5" s="1">
        <v>26460</v>
      </c>
    </row>
    <row r="6" spans="1:7" x14ac:dyDescent="0.25">
      <c r="F6" t="s">
        <v>5</v>
      </c>
      <c r="G6" s="1">
        <f>6621+36565</f>
        <v>43186</v>
      </c>
    </row>
    <row r="7" spans="1:7" x14ac:dyDescent="0.25">
      <c r="F7" t="s">
        <v>6</v>
      </c>
      <c r="G7" s="1">
        <f>G4-G5+G6</f>
        <v>510546.10990000004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A1F76-BCF6-448E-A7B1-52555A321F31}">
  <dimension ref="A1:S19"/>
  <sheetViews>
    <sheetView tabSelected="1" zoomScale="120" zoomScaleNormal="120" workbookViewId="0">
      <selection activeCell="D3" sqref="D3"/>
    </sheetView>
  </sheetViews>
  <sheetFormatPr defaultRowHeight="14.25" x14ac:dyDescent="0.2"/>
  <cols>
    <col min="1" max="1" width="9.140625" style="3"/>
    <col min="2" max="2" width="28.42578125" style="3" bestFit="1" customWidth="1"/>
    <col min="3" max="16384" width="9.140625" style="3"/>
  </cols>
  <sheetData>
    <row r="1" spans="1:19" x14ac:dyDescent="0.2">
      <c r="A1" s="2" t="s">
        <v>7</v>
      </c>
    </row>
    <row r="2" spans="1:19" x14ac:dyDescent="0.2">
      <c r="C2" s="3">
        <v>2007</v>
      </c>
      <c r="D2" s="3">
        <f>C2+1</f>
        <v>2008</v>
      </c>
      <c r="E2" s="3">
        <f t="shared" ref="E2:S2" si="0">D2+1</f>
        <v>2009</v>
      </c>
      <c r="F2" s="3">
        <f t="shared" si="0"/>
        <v>2010</v>
      </c>
      <c r="G2" s="3">
        <f t="shared" si="0"/>
        <v>2011</v>
      </c>
      <c r="H2" s="3">
        <f t="shared" si="0"/>
        <v>2012</v>
      </c>
      <c r="I2" s="3">
        <f t="shared" si="0"/>
        <v>2013</v>
      </c>
      <c r="J2" s="3">
        <f t="shared" si="0"/>
        <v>2014</v>
      </c>
      <c r="K2" s="3">
        <f t="shared" si="0"/>
        <v>2015</v>
      </c>
      <c r="L2" s="3">
        <f t="shared" si="0"/>
        <v>2016</v>
      </c>
      <c r="M2" s="3">
        <f t="shared" si="0"/>
        <v>2017</v>
      </c>
      <c r="N2" s="3">
        <f t="shared" si="0"/>
        <v>2018</v>
      </c>
      <c r="O2" s="3">
        <f t="shared" si="0"/>
        <v>2019</v>
      </c>
      <c r="P2" s="3">
        <f t="shared" si="0"/>
        <v>2020</v>
      </c>
      <c r="Q2" s="3">
        <f t="shared" si="0"/>
        <v>2021</v>
      </c>
      <c r="R2" s="3">
        <f t="shared" si="0"/>
        <v>2022</v>
      </c>
      <c r="S2" s="3">
        <f t="shared" si="0"/>
        <v>2023</v>
      </c>
    </row>
    <row r="3" spans="1:19" x14ac:dyDescent="0.2">
      <c r="B3" s="3" t="s">
        <v>11</v>
      </c>
      <c r="C3" s="4">
        <v>399229</v>
      </c>
      <c r="D3" s="4">
        <v>470660</v>
      </c>
      <c r="E3" s="4">
        <v>308643</v>
      </c>
      <c r="F3" s="4">
        <v>380802</v>
      </c>
      <c r="G3" s="4">
        <v>467029</v>
      </c>
      <c r="H3" s="4">
        <v>451509</v>
      </c>
      <c r="I3" s="4">
        <v>420836</v>
      </c>
      <c r="J3" s="4">
        <v>394105</v>
      </c>
      <c r="K3" s="4">
        <v>239854</v>
      </c>
      <c r="L3" s="4">
        <v>200628</v>
      </c>
      <c r="M3" s="4">
        <v>242542</v>
      </c>
      <c r="N3" s="4">
        <v>290212</v>
      </c>
      <c r="O3" s="4">
        <v>264938</v>
      </c>
      <c r="P3" s="4">
        <v>181502</v>
      </c>
      <c r="Q3" s="4">
        <v>285640</v>
      </c>
      <c r="R3" s="4">
        <v>413680</v>
      </c>
      <c r="S3" s="3" t="s">
        <v>8</v>
      </c>
    </row>
    <row r="4" spans="1:19" x14ac:dyDescent="0.2">
      <c r="B4" s="3" t="s">
        <v>12</v>
      </c>
      <c r="C4" s="4">
        <v>263111</v>
      </c>
      <c r="D4" s="4">
        <v>321867</v>
      </c>
      <c r="E4" s="4">
        <v>211769</v>
      </c>
      <c r="F4" s="4">
        <v>262298</v>
      </c>
      <c r="G4" s="4">
        <v>340305</v>
      </c>
      <c r="H4" s="4">
        <v>334465</v>
      </c>
      <c r="I4" s="4">
        <v>315270</v>
      </c>
      <c r="J4" s="4">
        <v>296173</v>
      </c>
      <c r="K4" s="4">
        <v>165590</v>
      </c>
      <c r="L4" s="4">
        <v>134619</v>
      </c>
      <c r="M4" s="4">
        <v>160907</v>
      </c>
      <c r="N4" s="4">
        <v>192854</v>
      </c>
      <c r="O4" s="4">
        <v>180627</v>
      </c>
      <c r="P4" s="4">
        <v>124438</v>
      </c>
      <c r="Q4" s="4">
        <v>191199</v>
      </c>
      <c r="R4" s="4">
        <v>271568</v>
      </c>
      <c r="S4" s="4">
        <v>229914</v>
      </c>
    </row>
    <row r="5" spans="1:19" x14ac:dyDescent="0.2">
      <c r="B5" s="3" t="s">
        <v>13</v>
      </c>
      <c r="C5" s="4">
        <v>141441</v>
      </c>
      <c r="D5" s="4">
        <v>155492</v>
      </c>
      <c r="E5" s="4">
        <v>98817</v>
      </c>
      <c r="F5" s="4">
        <v>120923</v>
      </c>
      <c r="G5" s="4">
        <v>126724</v>
      </c>
      <c r="H5" s="4">
        <v>117044</v>
      </c>
      <c r="I5" s="4">
        <v>105566</v>
      </c>
      <c r="J5" s="4">
        <v>97932</v>
      </c>
      <c r="K5" s="4">
        <v>74264</v>
      </c>
      <c r="L5" s="4">
        <v>66009</v>
      </c>
      <c r="M5" s="4">
        <v>81635</v>
      </c>
      <c r="N5" s="4">
        <v>97358</v>
      </c>
      <c r="O5" s="4">
        <v>84311</v>
      </c>
      <c r="P5" s="4">
        <v>57064</v>
      </c>
      <c r="Q5" s="4">
        <v>94441</v>
      </c>
      <c r="R5" s="4">
        <v>142112</v>
      </c>
      <c r="S5" s="4">
        <v>114668</v>
      </c>
    </row>
    <row r="6" spans="1:19" x14ac:dyDescent="0.2">
      <c r="B6" s="3" t="s">
        <v>14</v>
      </c>
      <c r="C6" s="4">
        <v>69562</v>
      </c>
      <c r="D6" s="4">
        <v>71422</v>
      </c>
      <c r="E6" s="4">
        <v>63492</v>
      </c>
      <c r="F6" s="4">
        <v>67705</v>
      </c>
      <c r="G6" s="4">
        <v>72620</v>
      </c>
      <c r="H6" s="4">
        <v>67163</v>
      </c>
      <c r="I6" s="4">
        <v>65265</v>
      </c>
      <c r="J6" s="4">
        <v>63850</v>
      </c>
      <c r="K6" s="4">
        <v>61381</v>
      </c>
      <c r="L6" s="4">
        <v>65073</v>
      </c>
      <c r="M6" s="4">
        <v>64181</v>
      </c>
      <c r="N6" s="4">
        <v>65639</v>
      </c>
      <c r="O6" s="4">
        <v>63425</v>
      </c>
      <c r="P6" s="4">
        <v>84789</v>
      </c>
      <c r="Q6" s="4">
        <v>62260</v>
      </c>
      <c r="R6" s="4">
        <v>63561</v>
      </c>
      <c r="S6" s="4">
        <v>61036</v>
      </c>
    </row>
    <row r="7" spans="1:19" x14ac:dyDescent="0.2">
      <c r="B7" s="3" t="s">
        <v>15</v>
      </c>
      <c r="C7" s="4">
        <v>14890</v>
      </c>
      <c r="D7" s="4">
        <v>15873</v>
      </c>
      <c r="E7" s="4">
        <v>14735</v>
      </c>
      <c r="F7" s="4">
        <v>14683</v>
      </c>
      <c r="G7" s="4">
        <v>14983</v>
      </c>
      <c r="H7" s="4">
        <v>13877</v>
      </c>
      <c r="I7" s="4">
        <v>12877</v>
      </c>
      <c r="J7" s="4">
        <v>12598</v>
      </c>
      <c r="K7" s="4">
        <v>11501</v>
      </c>
      <c r="L7" s="4">
        <v>10443</v>
      </c>
      <c r="M7" s="4">
        <v>10649</v>
      </c>
      <c r="N7" s="4">
        <v>11480</v>
      </c>
      <c r="O7" s="4">
        <v>11398</v>
      </c>
      <c r="P7" s="4">
        <v>10168</v>
      </c>
      <c r="Q7" s="4">
        <v>9574</v>
      </c>
      <c r="R7" s="4">
        <v>10095</v>
      </c>
      <c r="S7" s="4">
        <v>9919</v>
      </c>
    </row>
    <row r="8" spans="1:19" x14ac:dyDescent="0.2">
      <c r="B8" s="3" t="s">
        <v>16</v>
      </c>
      <c r="C8" s="4">
        <v>71879</v>
      </c>
      <c r="D8" s="4">
        <v>84070</v>
      </c>
      <c r="E8" s="4">
        <v>35325</v>
      </c>
      <c r="F8" s="4">
        <v>53218</v>
      </c>
      <c r="G8" s="4">
        <v>54104</v>
      </c>
      <c r="H8" s="4">
        <v>49881</v>
      </c>
      <c r="I8" s="4">
        <v>40301</v>
      </c>
      <c r="J8" s="4">
        <v>34082</v>
      </c>
      <c r="K8" s="4">
        <v>12883</v>
      </c>
      <c r="L8" s="3">
        <v>936</v>
      </c>
      <c r="M8" s="4">
        <v>17454</v>
      </c>
      <c r="N8" s="4">
        <v>31719</v>
      </c>
      <c r="O8" s="4">
        <v>20886</v>
      </c>
      <c r="P8" s="4">
        <v>-27725</v>
      </c>
      <c r="Q8" s="4">
        <v>32181</v>
      </c>
      <c r="R8" s="4">
        <v>78551</v>
      </c>
      <c r="S8" s="4">
        <v>53632</v>
      </c>
    </row>
    <row r="9" spans="1:19" x14ac:dyDescent="0.2">
      <c r="B9" s="3" t="s">
        <v>9</v>
      </c>
      <c r="C9" s="3">
        <v>-400</v>
      </c>
      <c r="D9" s="3">
        <v>-673</v>
      </c>
      <c r="E9" s="3">
        <v>-548</v>
      </c>
      <c r="F9" s="3">
        <v>-259</v>
      </c>
      <c r="G9" s="4">
        <v>19153</v>
      </c>
      <c r="H9" s="4">
        <v>28845</v>
      </c>
      <c r="I9" s="4">
        <v>17410</v>
      </c>
      <c r="J9" s="4">
        <v>17548</v>
      </c>
      <c r="K9" s="4">
        <v>9083</v>
      </c>
      <c r="L9" s="4">
        <v>7033</v>
      </c>
      <c r="M9" s="4">
        <v>1220</v>
      </c>
      <c r="N9" s="3">
        <v>-766</v>
      </c>
      <c r="O9" s="3">
        <v>-830</v>
      </c>
      <c r="P9" s="4">
        <v>-1158</v>
      </c>
      <c r="Q9" s="3">
        <v>-947</v>
      </c>
      <c r="R9" s="3">
        <v>-798</v>
      </c>
      <c r="S9" s="3">
        <v>-849</v>
      </c>
    </row>
    <row r="10" spans="1:19" x14ac:dyDescent="0.2">
      <c r="B10" s="3" t="s">
        <v>17</v>
      </c>
      <c r="C10" s="4">
        <v>71479</v>
      </c>
      <c r="D10" s="4">
        <v>83397</v>
      </c>
      <c r="E10" s="4">
        <v>34777</v>
      </c>
      <c r="F10" s="4">
        <v>52959</v>
      </c>
      <c r="G10" s="4">
        <v>73257</v>
      </c>
      <c r="H10" s="4">
        <v>78726</v>
      </c>
      <c r="I10" s="4">
        <v>57711</v>
      </c>
      <c r="J10" s="4">
        <v>51630</v>
      </c>
      <c r="K10" s="4">
        <v>21966</v>
      </c>
      <c r="L10" s="4">
        <v>7969</v>
      </c>
      <c r="M10" s="4">
        <v>18674</v>
      </c>
      <c r="N10" s="4">
        <v>30953</v>
      </c>
      <c r="O10" s="4">
        <v>20056</v>
      </c>
      <c r="P10" s="4">
        <v>-28883</v>
      </c>
      <c r="Q10" s="4">
        <v>31234</v>
      </c>
      <c r="R10" s="4">
        <v>77753</v>
      </c>
      <c r="S10" s="4">
        <v>52783</v>
      </c>
    </row>
    <row r="11" spans="1:19" x14ac:dyDescent="0.2">
      <c r="B11" s="3" t="s">
        <v>18</v>
      </c>
      <c r="C11" s="4">
        <v>29864</v>
      </c>
      <c r="D11" s="4">
        <v>36530</v>
      </c>
      <c r="E11" s="4">
        <v>15119</v>
      </c>
      <c r="F11" s="4">
        <v>21561</v>
      </c>
      <c r="G11" s="4">
        <v>31051</v>
      </c>
      <c r="H11" s="4">
        <v>31045</v>
      </c>
      <c r="I11" s="4">
        <v>24263</v>
      </c>
      <c r="J11" s="4">
        <v>18015</v>
      </c>
      <c r="K11" s="4">
        <v>5415</v>
      </c>
      <c r="L11" s="3">
        <v>-406</v>
      </c>
      <c r="M11" s="4">
        <v>-1174</v>
      </c>
      <c r="N11" s="4">
        <v>9532</v>
      </c>
      <c r="O11" s="4">
        <v>5282</v>
      </c>
      <c r="P11" s="4">
        <v>-5632</v>
      </c>
      <c r="Q11" s="4">
        <v>7636</v>
      </c>
      <c r="R11" s="4">
        <v>20176</v>
      </c>
      <c r="S11" s="4">
        <v>15429</v>
      </c>
    </row>
    <row r="12" spans="1:19" x14ac:dyDescent="0.2">
      <c r="B12" s="3" t="s">
        <v>10</v>
      </c>
      <c r="C12" s="4">
        <v>41615</v>
      </c>
      <c r="D12" s="4">
        <v>46867</v>
      </c>
      <c r="E12" s="4">
        <v>19658</v>
      </c>
      <c r="F12" s="4">
        <v>31398</v>
      </c>
      <c r="G12" s="4">
        <v>42206</v>
      </c>
      <c r="H12" s="4">
        <v>47681</v>
      </c>
      <c r="I12" s="4">
        <v>33448</v>
      </c>
      <c r="J12" s="4">
        <v>33615</v>
      </c>
      <c r="K12" s="4">
        <v>16551</v>
      </c>
      <c r="L12" s="4">
        <v>8375</v>
      </c>
      <c r="M12" s="4">
        <v>19848</v>
      </c>
      <c r="N12" s="4">
        <v>21421</v>
      </c>
      <c r="O12" s="4">
        <v>14774</v>
      </c>
      <c r="P12" s="4">
        <v>-23251</v>
      </c>
      <c r="Q12" s="4">
        <v>23598</v>
      </c>
      <c r="R12" s="4">
        <v>57577</v>
      </c>
      <c r="S12" s="4">
        <v>37354</v>
      </c>
    </row>
    <row r="14" spans="1:19" x14ac:dyDescent="0.2">
      <c r="B14" s="3" t="s">
        <v>19</v>
      </c>
    </row>
    <row r="15" spans="1:19" x14ac:dyDescent="0.2">
      <c r="B15" s="3" t="s">
        <v>20</v>
      </c>
    </row>
    <row r="16" spans="1:19" x14ac:dyDescent="0.2">
      <c r="B16" s="3" t="s">
        <v>21</v>
      </c>
    </row>
    <row r="17" spans="2:2" x14ac:dyDescent="0.2">
      <c r="B17" s="3" t="s">
        <v>22</v>
      </c>
    </row>
    <row r="18" spans="2:2" x14ac:dyDescent="0.2">
      <c r="B18" s="3" t="s">
        <v>23</v>
      </c>
    </row>
    <row r="19" spans="2:2" x14ac:dyDescent="0.2">
      <c r="B19" s="3" t="s">
        <v>24</v>
      </c>
    </row>
  </sheetData>
  <hyperlinks>
    <hyperlink ref="A1" location="Main!A1" display="Main" xr:uid="{968141CE-CBC7-4C1E-8AC9-72DECF4740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Jayden Hammen</dc:creator>
  <cp:lastModifiedBy>Jayden Hammen</cp:lastModifiedBy>
  <dcterms:created xsi:type="dcterms:W3CDTF">2024-09-15T05:53:29Z</dcterms:created>
  <dcterms:modified xsi:type="dcterms:W3CDTF">2024-09-15T05:58:23Z</dcterms:modified>
</cp:coreProperties>
</file>