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jaydh\Documents\Projects\Jaydheeeer_Github_Projects\Profit_Loss_Dashboard\backend\tests\data\"/>
    </mc:Choice>
  </mc:AlternateContent>
  <xr:revisionPtr revIDLastSave="0" documentId="13_ncr:1_{DAA52445-782D-43FD-960A-ADD62A1AC2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B21" i="1"/>
  <c r="B12" i="1"/>
  <c r="B23" i="1" s="1"/>
  <c r="B51" i="1" s="1"/>
</calcChain>
</file>

<file path=xl/sharedStrings.xml><?xml version="1.0" encoding="utf-8"?>
<sst xmlns="http://schemas.openxmlformats.org/spreadsheetml/2006/main" count="46" uniqueCount="46">
  <si>
    <t>Profit and Loss</t>
  </si>
  <si>
    <t>For the month ended 30 April 2025</t>
  </si>
  <si>
    <t>Accrual Basis</t>
  </si>
  <si>
    <t>Account</t>
  </si>
  <si>
    <t>Apr 2025</t>
  </si>
  <si>
    <t>Trading Income</t>
  </si>
  <si>
    <t>200 - Sales</t>
  </si>
  <si>
    <t>210 - Sales - Print House</t>
  </si>
  <si>
    <t>260 - Other Revenue</t>
  </si>
  <si>
    <t>Total Trading Income</t>
  </si>
  <si>
    <t>Cost of Sales</t>
  </si>
  <si>
    <t>307 - Suppliers: Contract Staff</t>
  </si>
  <si>
    <t>315 - Suppliers: Copywriting</t>
  </si>
  <si>
    <t>330 - Suppliers: Printer and Mail House</t>
  </si>
  <si>
    <t>340 - Suppliers: Photography/Image Purchase</t>
  </si>
  <si>
    <t>365 - Suppliers: Facebook / Reimbursables</t>
  </si>
  <si>
    <t>464 - Suppliers: Software &amp; Website Admin</t>
  </si>
  <si>
    <t>Total Cost of Sales</t>
  </si>
  <si>
    <t>Gross Profit</t>
  </si>
  <si>
    <t>Operating Expenses</t>
  </si>
  <si>
    <t>404 - Bank Fees</t>
  </si>
  <si>
    <t>409 - Accounting &amp; Bookkeeping</t>
  </si>
  <si>
    <t>423 - Donations</t>
  </si>
  <si>
    <t>442 - Lease - Photocopier</t>
  </si>
  <si>
    <t>445 - Light, Power, Heating</t>
  </si>
  <si>
    <t>461 - Printing &amp; Stationery</t>
  </si>
  <si>
    <t>466 - Marketing/Business Development</t>
  </si>
  <si>
    <t>469 - Rent: Adelaide</t>
  </si>
  <si>
    <t>474 - Rent - Casual</t>
  </si>
  <si>
    <t>475/01 - Rent - Erskineville</t>
  </si>
  <si>
    <t>475/02 - Rent - Southbank</t>
  </si>
  <si>
    <t>477 - Wages and Salaries</t>
  </si>
  <si>
    <t>478 - Superannuation</t>
  </si>
  <si>
    <t>479 - Workcover</t>
  </si>
  <si>
    <t>480 - Payroll Tax</t>
  </si>
  <si>
    <t>485 - Subscriptions</t>
  </si>
  <si>
    <t>489 - Telephone &amp; Internet</t>
  </si>
  <si>
    <t>490 - Training &amp; Development (must not include alcohol)</t>
  </si>
  <si>
    <t>493 - Travel - National</t>
  </si>
  <si>
    <t>494 - Travel - International</t>
  </si>
  <si>
    <t>498 - Unrealised Currency Gains</t>
  </si>
  <si>
    <t>499 - Realised Currency Gains</t>
  </si>
  <si>
    <t>580 - Paid Parental Leave</t>
  </si>
  <si>
    <t>Total Operating Expenses</t>
  </si>
  <si>
    <t>Net Profit</t>
  </si>
  <si>
    <t>Sample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</si>
</sst>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 x14ac:knownFonts="1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showGridLines="0" tabSelected="1" zoomScaleNormal="100" workbookViewId="0">
      <selection activeCell="A33" sqref="A33"/>
    </sheetView>
  </sheetViews>
  <sheetFormatPr defaultRowHeight="12" x14ac:dyDescent="0.2"/>
  <cols>
    <col min="1" max="1" width="23.42578125" customWidth="1"/>
    <col min="2" max="2" width="11.140625" customWidth="1"/>
  </cols>
  <sheetData>
    <row r="1" spans="1:2" s="1" customFormat="1" ht="16.7" customHeight="1" x14ac:dyDescent="0.25">
      <c r="A1" s="2" t="s">
        <v>0</v>
      </c>
      <c r="B1" s="2"/>
    </row>
    <row r="2" spans="1:2" s="3" customFormat="1" ht="14.45" customHeight="1" x14ac:dyDescent="0.2">
      <c r="A2" s="4" t="s">
        <v>45</v>
      </c>
      <c r="B2" s="4"/>
    </row>
    <row r="3" spans="1:2" s="3" customFormat="1" ht="14.45" customHeight="1" x14ac:dyDescent="0.2">
      <c r="A3" s="4" t="s">
        <v>1</v>
      </c>
      <c r="B3" s="4"/>
    </row>
    <row r="4" spans="1:2" s="3" customFormat="1" ht="14.45" customHeight="1" x14ac:dyDescent="0.2">
      <c r="A4" s="4" t="s">
        <v>2</v>
      </c>
      <c r="B4" s="4"/>
    </row>
    <row r="5" spans="1:2" ht="13.35" customHeight="1" x14ac:dyDescent="0.2"/>
    <row r="6" spans="1:2" s="5" customFormat="1" ht="12.2" customHeight="1" x14ac:dyDescent="0.2">
      <c r="A6" s="6" t="s">
        <v>3</v>
      </c>
      <c r="B6" s="7" t="s">
        <v>4</v>
      </c>
    </row>
    <row r="7" spans="1:2" ht="13.35" customHeight="1" x14ac:dyDescent="0.2"/>
    <row r="8" spans="1:2" s="5" customFormat="1" ht="12.2" customHeight="1" x14ac:dyDescent="0.2">
      <c r="A8" s="8" t="s">
        <v>5</v>
      </c>
      <c r="B8" s="8"/>
    </row>
    <row r="9" spans="1:2" ht="10.9" customHeight="1" x14ac:dyDescent="0.2">
      <c r="A9" s="9" t="s">
        <v>6</v>
      </c>
      <c r="B9" s="10">
        <v>746947.01</v>
      </c>
    </row>
    <row r="10" spans="1:2" ht="10.9" customHeight="1" x14ac:dyDescent="0.2">
      <c r="A10" s="11" t="s">
        <v>7</v>
      </c>
      <c r="B10" s="12">
        <v>50543.99</v>
      </c>
    </row>
    <row r="11" spans="1:2" ht="10.9" customHeight="1" x14ac:dyDescent="0.2">
      <c r="A11" s="11" t="s">
        <v>8</v>
      </c>
      <c r="B11" s="12">
        <v>228.85</v>
      </c>
    </row>
    <row r="12" spans="1:2" ht="10.9" customHeight="1" x14ac:dyDescent="0.2">
      <c r="A12" s="13" t="s">
        <v>9</v>
      </c>
      <c r="B12" s="14">
        <f>SUM(B9:B11)</f>
        <v>797719.85</v>
      </c>
    </row>
    <row r="13" spans="1:2" ht="13.35" customHeight="1" x14ac:dyDescent="0.2"/>
    <row r="14" spans="1:2" s="5" customFormat="1" ht="12.2" customHeight="1" x14ac:dyDescent="0.2">
      <c r="A14" s="8" t="s">
        <v>10</v>
      </c>
      <c r="B14" s="8"/>
    </row>
    <row r="15" spans="1:2" ht="10.9" customHeight="1" x14ac:dyDescent="0.2">
      <c r="A15" s="9" t="s">
        <v>11</v>
      </c>
      <c r="B15" s="10">
        <v>4750</v>
      </c>
    </row>
    <row r="16" spans="1:2" ht="10.9" customHeight="1" x14ac:dyDescent="0.2">
      <c r="A16" s="11" t="s">
        <v>12</v>
      </c>
      <c r="B16" s="12">
        <v>16420</v>
      </c>
    </row>
    <row r="17" spans="1:2" ht="10.9" customHeight="1" x14ac:dyDescent="0.2">
      <c r="A17" s="11" t="s">
        <v>13</v>
      </c>
      <c r="B17" s="12">
        <v>-1208.8399999999999</v>
      </c>
    </row>
    <row r="18" spans="1:2" ht="10.9" customHeight="1" x14ac:dyDescent="0.2">
      <c r="A18" s="11" t="s">
        <v>14</v>
      </c>
      <c r="B18" s="12">
        <v>109</v>
      </c>
    </row>
    <row r="19" spans="1:2" ht="10.9" customHeight="1" x14ac:dyDescent="0.2">
      <c r="A19" s="11" t="s">
        <v>15</v>
      </c>
      <c r="B19" s="12">
        <v>34383.86</v>
      </c>
    </row>
    <row r="20" spans="1:2" ht="10.9" customHeight="1" x14ac:dyDescent="0.2">
      <c r="A20" s="11" t="s">
        <v>16</v>
      </c>
      <c r="B20" s="12">
        <v>2233.88</v>
      </c>
    </row>
    <row r="21" spans="1:2" ht="10.9" customHeight="1" x14ac:dyDescent="0.2">
      <c r="A21" s="13" t="s">
        <v>17</v>
      </c>
      <c r="B21" s="14">
        <f>SUM(B15:B20)</f>
        <v>56687.9</v>
      </c>
    </row>
    <row r="22" spans="1:2" ht="13.35" customHeight="1" x14ac:dyDescent="0.2"/>
    <row r="23" spans="1:2" ht="10.9" customHeight="1" x14ac:dyDescent="0.2">
      <c r="A23" s="15" t="s">
        <v>18</v>
      </c>
      <c r="B23" s="16">
        <f>(B12 - B21)</f>
        <v>741031.95</v>
      </c>
    </row>
    <row r="24" spans="1:2" ht="13.35" customHeight="1" x14ac:dyDescent="0.2"/>
    <row r="25" spans="1:2" s="5" customFormat="1" ht="12.2" customHeight="1" x14ac:dyDescent="0.2">
      <c r="A25" s="8" t="s">
        <v>19</v>
      </c>
      <c r="B25" s="8"/>
    </row>
    <row r="26" spans="1:2" ht="10.9" customHeight="1" x14ac:dyDescent="0.2">
      <c r="A26" s="9" t="s">
        <v>20</v>
      </c>
      <c r="B26" s="10">
        <v>10</v>
      </c>
    </row>
    <row r="27" spans="1:2" ht="10.9" customHeight="1" x14ac:dyDescent="0.2">
      <c r="A27" s="11" t="s">
        <v>21</v>
      </c>
      <c r="B27" s="12">
        <v>4392.8100000000004</v>
      </c>
    </row>
    <row r="28" spans="1:2" ht="10.9" customHeight="1" x14ac:dyDescent="0.2">
      <c r="A28" s="11" t="s">
        <v>22</v>
      </c>
      <c r="B28" s="12">
        <v>53.15</v>
      </c>
    </row>
    <row r="29" spans="1:2" ht="10.9" customHeight="1" x14ac:dyDescent="0.2">
      <c r="A29" s="11" t="s">
        <v>23</v>
      </c>
      <c r="B29" s="12">
        <v>140.01</v>
      </c>
    </row>
    <row r="30" spans="1:2" ht="10.9" customHeight="1" x14ac:dyDescent="0.2">
      <c r="A30" s="11" t="s">
        <v>24</v>
      </c>
      <c r="B30" s="12">
        <v>544.52</v>
      </c>
    </row>
    <row r="31" spans="1:2" ht="10.9" customHeight="1" x14ac:dyDescent="0.2">
      <c r="A31" s="11" t="s">
        <v>25</v>
      </c>
      <c r="B31" s="12">
        <v>0.7</v>
      </c>
    </row>
    <row r="32" spans="1:2" ht="10.9" customHeight="1" x14ac:dyDescent="0.2">
      <c r="A32" s="11" t="s">
        <v>26</v>
      </c>
      <c r="B32" s="12">
        <v>11140</v>
      </c>
    </row>
    <row r="33" spans="1:2" ht="10.9" customHeight="1" x14ac:dyDescent="0.2">
      <c r="A33" s="11" t="s">
        <v>27</v>
      </c>
      <c r="B33" s="12">
        <v>4591.67</v>
      </c>
    </row>
    <row r="34" spans="1:2" ht="10.9" customHeight="1" x14ac:dyDescent="0.2">
      <c r="A34" s="11" t="s">
        <v>28</v>
      </c>
      <c r="B34" s="12">
        <v>2213.1799999999998</v>
      </c>
    </row>
    <row r="35" spans="1:2" ht="10.9" customHeight="1" x14ac:dyDescent="0.2">
      <c r="A35" s="11" t="s">
        <v>29</v>
      </c>
      <c r="B35" s="12">
        <v>3250</v>
      </c>
    </row>
    <row r="36" spans="1:2" ht="10.9" customHeight="1" x14ac:dyDescent="0.2">
      <c r="A36" s="11" t="s">
        <v>30</v>
      </c>
      <c r="B36" s="12">
        <v>3900</v>
      </c>
    </row>
    <row r="37" spans="1:2" ht="10.9" customHeight="1" x14ac:dyDescent="0.2">
      <c r="A37" s="11" t="s">
        <v>31</v>
      </c>
      <c r="B37" s="12">
        <v>251530.65</v>
      </c>
    </row>
    <row r="38" spans="1:2" ht="10.9" customHeight="1" x14ac:dyDescent="0.2">
      <c r="A38" s="11" t="s">
        <v>32</v>
      </c>
      <c r="B38" s="12">
        <v>29086.66</v>
      </c>
    </row>
    <row r="39" spans="1:2" ht="10.9" customHeight="1" x14ac:dyDescent="0.2">
      <c r="A39" s="11" t="s">
        <v>33</v>
      </c>
      <c r="B39" s="12">
        <v>663.65</v>
      </c>
    </row>
    <row r="40" spans="1:2" ht="10.9" customHeight="1" x14ac:dyDescent="0.2">
      <c r="A40" s="11" t="s">
        <v>34</v>
      </c>
      <c r="B40" s="12">
        <v>-0.01</v>
      </c>
    </row>
    <row r="41" spans="1:2" ht="10.9" customHeight="1" x14ac:dyDescent="0.2">
      <c r="A41" s="11" t="s">
        <v>35</v>
      </c>
      <c r="B41" s="12">
        <v>1794.99</v>
      </c>
    </row>
    <row r="42" spans="1:2" ht="10.9" customHeight="1" x14ac:dyDescent="0.2">
      <c r="A42" s="11" t="s">
        <v>36</v>
      </c>
      <c r="B42" s="12">
        <v>142.37</v>
      </c>
    </row>
    <row r="43" spans="1:2" ht="10.9" customHeight="1" x14ac:dyDescent="0.2">
      <c r="A43" s="11" t="s">
        <v>37</v>
      </c>
      <c r="B43" s="12">
        <v>657.74</v>
      </c>
    </row>
    <row r="44" spans="1:2" ht="10.9" customHeight="1" x14ac:dyDescent="0.2">
      <c r="A44" s="11" t="s">
        <v>38</v>
      </c>
      <c r="B44" s="12">
        <v>2224.59</v>
      </c>
    </row>
    <row r="45" spans="1:2" ht="10.9" customHeight="1" x14ac:dyDescent="0.2">
      <c r="A45" s="11" t="s">
        <v>39</v>
      </c>
      <c r="B45" s="12">
        <v>5236.22</v>
      </c>
    </row>
    <row r="46" spans="1:2" ht="10.9" customHeight="1" x14ac:dyDescent="0.2">
      <c r="A46" s="11" t="s">
        <v>40</v>
      </c>
      <c r="B46" s="12">
        <v>500.04</v>
      </c>
    </row>
    <row r="47" spans="1:2" ht="10.9" customHeight="1" x14ac:dyDescent="0.2">
      <c r="A47" s="11" t="s">
        <v>41</v>
      </c>
      <c r="B47" s="12">
        <v>2.99</v>
      </c>
    </row>
    <row r="48" spans="1:2" ht="10.9" customHeight="1" x14ac:dyDescent="0.2">
      <c r="A48" s="11" t="s">
        <v>42</v>
      </c>
      <c r="B48" s="12">
        <v>995.19</v>
      </c>
    </row>
    <row r="49" spans="1:2" ht="10.9" customHeight="1" x14ac:dyDescent="0.2">
      <c r="A49" s="13" t="s">
        <v>43</v>
      </c>
      <c r="B49" s="14">
        <f>SUM(B26:B48)</f>
        <v>323071.11999999994</v>
      </c>
    </row>
    <row r="50" spans="1:2" ht="13.35" customHeight="1" x14ac:dyDescent="0.2"/>
    <row r="51" spans="1:2" ht="10.9" customHeight="1" x14ac:dyDescent="0.2">
      <c r="A51" s="15" t="s">
        <v>44</v>
      </c>
      <c r="B51" s="16">
        <f>((B23 + 0) - B49)</f>
        <v>417960.83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Dherick Jay Paalam</cp:lastModifiedBy>
  <dcterms:modified xsi:type="dcterms:W3CDTF">2025-05-06T14:31:02Z</dcterms:modified>
</cp:coreProperties>
</file>