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HASA\Documents\GitHub\master\LIS\"/>
    </mc:Choice>
  </mc:AlternateContent>
  <xr:revisionPtr revIDLastSave="0" documentId="13_ncr:1_{491812C5-871D-4BB7-8EC6-F8C383790F6F}" xr6:coauthVersionLast="36" xr6:coauthVersionMax="36" xr10:uidLastSave="{00000000-0000-0000-0000-000000000000}"/>
  <bookViews>
    <workbookView xWindow="0" yWindow="0" windowWidth="19160" windowHeight="8010" xr2:uid="{00000000-000D-0000-FFFF-FFFF00000000}"/>
  </bookViews>
  <sheets>
    <sheet name="Sheet1" sheetId="1" r:id="rId1"/>
  </sheets>
  <definedNames>
    <definedName name="_xlnm._FilterDatabase" localSheetId="0" hidden="1">Sheet1!$A$1:$AT$61</definedName>
  </definedNames>
  <calcPr calcId="191029"/>
</workbook>
</file>

<file path=xl/calcChain.xml><?xml version="1.0" encoding="utf-8"?>
<calcChain xmlns="http://schemas.openxmlformats.org/spreadsheetml/2006/main">
  <c r="AI3" i="1" l="1"/>
  <c r="AJ3" i="1"/>
  <c r="AK3" i="1"/>
  <c r="AL3" i="1"/>
  <c r="AI4" i="1"/>
  <c r="AJ4" i="1"/>
  <c r="AK4" i="1"/>
  <c r="AL4" i="1"/>
  <c r="AI5" i="1"/>
  <c r="AJ5" i="1"/>
  <c r="AK5" i="1"/>
  <c r="AL5" i="1"/>
  <c r="AI6" i="1"/>
  <c r="AJ6" i="1"/>
  <c r="AS6" i="1" s="1"/>
  <c r="AK6" i="1"/>
  <c r="AL6" i="1"/>
  <c r="AI7" i="1"/>
  <c r="AJ7" i="1"/>
  <c r="AK7" i="1"/>
  <c r="AL7" i="1"/>
  <c r="AI8" i="1"/>
  <c r="AJ8" i="1"/>
  <c r="AK8" i="1"/>
  <c r="AL8" i="1"/>
  <c r="AI9" i="1"/>
  <c r="AJ9" i="1"/>
  <c r="AK9" i="1"/>
  <c r="AL9" i="1"/>
  <c r="AI10" i="1"/>
  <c r="AJ10" i="1"/>
  <c r="AK10" i="1"/>
  <c r="AL10" i="1"/>
  <c r="AI11" i="1"/>
  <c r="AJ11" i="1"/>
  <c r="AK11" i="1"/>
  <c r="AL11" i="1"/>
  <c r="AI12" i="1"/>
  <c r="AJ12" i="1"/>
  <c r="AK12" i="1"/>
  <c r="AL12" i="1"/>
  <c r="AI13" i="1"/>
  <c r="AJ13" i="1"/>
  <c r="AK13" i="1"/>
  <c r="AL13" i="1"/>
  <c r="AI14" i="1"/>
  <c r="AJ14" i="1"/>
  <c r="AS14" i="1" s="1"/>
  <c r="AK14" i="1"/>
  <c r="AL14" i="1"/>
  <c r="AI15" i="1"/>
  <c r="AJ15" i="1"/>
  <c r="AK15" i="1"/>
  <c r="AL15" i="1"/>
  <c r="AI16" i="1"/>
  <c r="AJ16" i="1"/>
  <c r="AK16" i="1"/>
  <c r="AL16" i="1"/>
  <c r="AI17" i="1"/>
  <c r="AJ17" i="1"/>
  <c r="AK17" i="1"/>
  <c r="AL17" i="1"/>
  <c r="AI18" i="1"/>
  <c r="AJ18" i="1"/>
  <c r="AS18" i="1" s="1"/>
  <c r="AK18" i="1"/>
  <c r="AL18" i="1"/>
  <c r="AT18" i="1" s="1"/>
  <c r="AI19" i="1"/>
  <c r="AJ19" i="1"/>
  <c r="AK19" i="1"/>
  <c r="AL19" i="1"/>
  <c r="AI20" i="1"/>
  <c r="AJ20" i="1"/>
  <c r="AK20" i="1"/>
  <c r="AL20" i="1"/>
  <c r="AI21" i="1"/>
  <c r="AJ21" i="1"/>
  <c r="AK21" i="1"/>
  <c r="AL21" i="1"/>
  <c r="AI22" i="1"/>
  <c r="AJ22" i="1"/>
  <c r="AK22" i="1"/>
  <c r="AL22" i="1"/>
  <c r="AI23" i="1"/>
  <c r="AJ23" i="1"/>
  <c r="AS23" i="1" s="1"/>
  <c r="AK23" i="1"/>
  <c r="AL23" i="1"/>
  <c r="AI24" i="1"/>
  <c r="AJ24" i="1"/>
  <c r="AK24" i="1"/>
  <c r="AL24" i="1"/>
  <c r="AI25" i="1"/>
  <c r="AJ25" i="1"/>
  <c r="AK25" i="1"/>
  <c r="AL25" i="1"/>
  <c r="AI26" i="1"/>
  <c r="AJ26" i="1"/>
  <c r="AS26" i="1" s="1"/>
  <c r="AK26" i="1"/>
  <c r="AL26" i="1"/>
  <c r="AI27" i="1"/>
  <c r="AJ27" i="1"/>
  <c r="AK27" i="1"/>
  <c r="AL27" i="1"/>
  <c r="AI28" i="1"/>
  <c r="AJ28" i="1"/>
  <c r="AK28" i="1"/>
  <c r="AL28" i="1"/>
  <c r="AI29" i="1"/>
  <c r="AJ29" i="1"/>
  <c r="AK29" i="1"/>
  <c r="AL29" i="1"/>
  <c r="AI30" i="1"/>
  <c r="AJ30" i="1"/>
  <c r="AK30" i="1"/>
  <c r="AL30" i="1"/>
  <c r="AT30" i="1" s="1"/>
  <c r="AI31" i="1"/>
  <c r="AJ31" i="1"/>
  <c r="AK31" i="1"/>
  <c r="AL31" i="1"/>
  <c r="AI32" i="1"/>
  <c r="AJ32" i="1"/>
  <c r="AK32" i="1"/>
  <c r="AL32" i="1"/>
  <c r="AI33" i="1"/>
  <c r="AJ33" i="1"/>
  <c r="AK33" i="1"/>
  <c r="AL33" i="1"/>
  <c r="AI34" i="1"/>
  <c r="AJ34" i="1"/>
  <c r="AS34" i="1" s="1"/>
  <c r="AK34" i="1"/>
  <c r="AL34" i="1"/>
  <c r="AI35" i="1"/>
  <c r="AJ35" i="1"/>
  <c r="AK35" i="1"/>
  <c r="AL35" i="1"/>
  <c r="AI36" i="1"/>
  <c r="AJ36" i="1"/>
  <c r="AK36" i="1"/>
  <c r="AL36" i="1"/>
  <c r="AI37" i="1"/>
  <c r="AJ37" i="1"/>
  <c r="AK37" i="1"/>
  <c r="AL37" i="1"/>
  <c r="AI38" i="1"/>
  <c r="AJ38" i="1"/>
  <c r="AS38" i="1" s="1"/>
  <c r="AK38" i="1"/>
  <c r="AL38" i="1"/>
  <c r="AI39" i="1"/>
  <c r="AJ39" i="1"/>
  <c r="AK39" i="1"/>
  <c r="AL39" i="1"/>
  <c r="AI40" i="1"/>
  <c r="AJ40" i="1"/>
  <c r="AK40" i="1"/>
  <c r="AL40" i="1"/>
  <c r="AI41" i="1"/>
  <c r="AJ41" i="1"/>
  <c r="AK41" i="1"/>
  <c r="AL41" i="1"/>
  <c r="AI42" i="1"/>
  <c r="AJ42" i="1"/>
  <c r="AK42" i="1"/>
  <c r="AL42" i="1"/>
  <c r="AT42" i="1" s="1"/>
  <c r="AI43" i="1"/>
  <c r="AJ43" i="1"/>
  <c r="AK43" i="1"/>
  <c r="AL43" i="1"/>
  <c r="AI44" i="1"/>
  <c r="AJ44" i="1"/>
  <c r="AK44" i="1"/>
  <c r="AL44" i="1"/>
  <c r="AI45" i="1"/>
  <c r="AJ45" i="1"/>
  <c r="AK45" i="1"/>
  <c r="AL45" i="1"/>
  <c r="AT45" i="1" s="1"/>
  <c r="AI46" i="1"/>
  <c r="AJ46" i="1"/>
  <c r="AK46" i="1"/>
  <c r="AL46" i="1"/>
  <c r="AI47" i="1"/>
  <c r="AJ47" i="1"/>
  <c r="AK47" i="1"/>
  <c r="AL47" i="1"/>
  <c r="AI48" i="1"/>
  <c r="AJ48" i="1"/>
  <c r="AK48" i="1"/>
  <c r="AL48" i="1"/>
  <c r="AI49" i="1"/>
  <c r="AJ49" i="1"/>
  <c r="AK49" i="1"/>
  <c r="AL49" i="1"/>
  <c r="AI50" i="1"/>
  <c r="AJ50" i="1"/>
  <c r="AK50" i="1"/>
  <c r="AL50" i="1"/>
  <c r="AT50" i="1" s="1"/>
  <c r="AI51" i="1"/>
  <c r="AJ51" i="1"/>
  <c r="AK51" i="1"/>
  <c r="AL51" i="1"/>
  <c r="AI52" i="1"/>
  <c r="AJ52" i="1"/>
  <c r="AK52" i="1"/>
  <c r="AL52" i="1"/>
  <c r="AI53" i="1"/>
  <c r="AJ53" i="1"/>
  <c r="AK53" i="1"/>
  <c r="AL53" i="1"/>
  <c r="AI54" i="1"/>
  <c r="AJ54" i="1"/>
  <c r="AK54" i="1"/>
  <c r="AL54" i="1"/>
  <c r="AI55" i="1"/>
  <c r="AJ55" i="1"/>
  <c r="AK55" i="1"/>
  <c r="AL55" i="1"/>
  <c r="AI56" i="1"/>
  <c r="AS56" i="1" s="1"/>
  <c r="AJ56" i="1"/>
  <c r="AK56" i="1"/>
  <c r="AL56" i="1"/>
  <c r="AI57" i="1"/>
  <c r="AJ57" i="1"/>
  <c r="AK57" i="1"/>
  <c r="AL57" i="1"/>
  <c r="AI58" i="1"/>
  <c r="AJ58" i="1"/>
  <c r="AS58" i="1" s="1"/>
  <c r="AK58" i="1"/>
  <c r="AL58" i="1"/>
  <c r="AI59" i="1"/>
  <c r="AJ59" i="1"/>
  <c r="AK59" i="1"/>
  <c r="AL59" i="1"/>
  <c r="AI60" i="1"/>
  <c r="AJ60" i="1"/>
  <c r="AK60" i="1"/>
  <c r="AL60" i="1"/>
  <c r="AI61" i="1"/>
  <c r="AJ61" i="1"/>
  <c r="AK61" i="1"/>
  <c r="AT61" i="1" s="1"/>
  <c r="AL61" i="1"/>
  <c r="AL2" i="1"/>
  <c r="AK2" i="1"/>
  <c r="AT2" i="1" s="1"/>
  <c r="AJ2" i="1"/>
  <c r="AI2" i="1"/>
  <c r="AS2" i="1" s="1"/>
  <c r="AQ4" i="1"/>
  <c r="AQ20" i="1"/>
  <c r="AQ24" i="1"/>
  <c r="AN25" i="1"/>
  <c r="AQ26" i="1"/>
  <c r="AN27" i="1"/>
  <c r="AN29" i="1"/>
  <c r="AQ30" i="1"/>
  <c r="AQ50" i="1"/>
  <c r="Z3" i="1"/>
  <c r="AN3" i="1" s="1"/>
  <c r="AA3" i="1"/>
  <c r="AB3" i="1"/>
  <c r="AO3" i="1" s="1"/>
  <c r="AC3" i="1"/>
  <c r="AD3" i="1"/>
  <c r="AE3" i="1"/>
  <c r="AF3" i="1"/>
  <c r="AG3" i="1"/>
  <c r="Z4" i="1"/>
  <c r="AA4" i="1"/>
  <c r="AB4" i="1"/>
  <c r="AC4" i="1"/>
  <c r="AD4" i="1"/>
  <c r="AE4" i="1"/>
  <c r="AF4" i="1"/>
  <c r="AG4" i="1"/>
  <c r="Z5" i="1"/>
  <c r="AA5" i="1"/>
  <c r="AN5" i="1" s="1"/>
  <c r="AB5" i="1"/>
  <c r="AC5" i="1"/>
  <c r="AD5" i="1"/>
  <c r="AE5" i="1"/>
  <c r="AF5" i="1"/>
  <c r="AG5" i="1"/>
  <c r="Z6" i="1"/>
  <c r="AA6" i="1"/>
  <c r="AB6" i="1"/>
  <c r="AC6" i="1"/>
  <c r="AD6" i="1"/>
  <c r="AE6" i="1"/>
  <c r="AF6" i="1"/>
  <c r="AG6" i="1"/>
  <c r="Z7" i="1"/>
  <c r="AA7" i="1"/>
  <c r="AN7" i="1" s="1"/>
  <c r="AB7" i="1"/>
  <c r="AC7" i="1"/>
  <c r="AO7" i="1" s="1"/>
  <c r="AD7" i="1"/>
  <c r="AE7" i="1"/>
  <c r="AF7" i="1"/>
  <c r="AG7" i="1"/>
  <c r="Z8" i="1"/>
  <c r="AA8" i="1"/>
  <c r="AB8" i="1"/>
  <c r="AC8" i="1"/>
  <c r="AD8" i="1"/>
  <c r="AE8" i="1"/>
  <c r="AF8" i="1"/>
  <c r="AQ8" i="1" s="1"/>
  <c r="AG8" i="1"/>
  <c r="Z9" i="1"/>
  <c r="AN9" i="1" s="1"/>
  <c r="AA9" i="1"/>
  <c r="AB9" i="1"/>
  <c r="AC9" i="1"/>
  <c r="AD9" i="1"/>
  <c r="AE9" i="1"/>
  <c r="AF9" i="1"/>
  <c r="AG9" i="1"/>
  <c r="Z10" i="1"/>
  <c r="AA10" i="1"/>
  <c r="AB10" i="1"/>
  <c r="AC10" i="1"/>
  <c r="AD10" i="1"/>
  <c r="AE10" i="1"/>
  <c r="AF10" i="1"/>
  <c r="AG10" i="1"/>
  <c r="AQ10" i="1" s="1"/>
  <c r="Z11" i="1"/>
  <c r="AA11" i="1"/>
  <c r="AB11" i="1"/>
  <c r="AC11" i="1"/>
  <c r="AD11" i="1"/>
  <c r="AE11" i="1"/>
  <c r="AF11" i="1"/>
  <c r="AG11" i="1"/>
  <c r="Z12" i="1"/>
  <c r="AA12" i="1"/>
  <c r="AB12" i="1"/>
  <c r="AC12" i="1"/>
  <c r="AD12" i="1"/>
  <c r="AE12" i="1"/>
  <c r="AF12" i="1"/>
  <c r="AG12" i="1"/>
  <c r="Z13" i="1"/>
  <c r="AA13" i="1"/>
  <c r="AB13" i="1"/>
  <c r="AC13" i="1"/>
  <c r="AD13" i="1"/>
  <c r="AE13" i="1"/>
  <c r="AF13" i="1"/>
  <c r="AG13" i="1"/>
  <c r="Z14" i="1"/>
  <c r="AA14" i="1"/>
  <c r="AB14" i="1"/>
  <c r="AC14" i="1"/>
  <c r="AD14" i="1"/>
  <c r="AE14" i="1"/>
  <c r="AF14" i="1"/>
  <c r="AG14" i="1"/>
  <c r="Z15" i="1"/>
  <c r="AA15" i="1"/>
  <c r="AN15" i="1" s="1"/>
  <c r="AB15" i="1"/>
  <c r="AC15" i="1"/>
  <c r="AD15" i="1"/>
  <c r="AE15" i="1"/>
  <c r="AF15" i="1"/>
  <c r="AG15" i="1"/>
  <c r="Z16" i="1"/>
  <c r="AA16" i="1"/>
  <c r="AB16" i="1"/>
  <c r="AC16" i="1"/>
  <c r="AD16" i="1"/>
  <c r="AE16" i="1"/>
  <c r="AF16" i="1"/>
  <c r="AG16" i="1"/>
  <c r="Z17" i="1"/>
  <c r="AA17" i="1"/>
  <c r="AB17" i="1"/>
  <c r="AC17" i="1"/>
  <c r="AD17" i="1"/>
  <c r="AE17" i="1"/>
  <c r="AF17" i="1"/>
  <c r="AG17" i="1"/>
  <c r="Z18" i="1"/>
  <c r="AA18" i="1"/>
  <c r="AB18" i="1"/>
  <c r="AC18" i="1"/>
  <c r="AD18" i="1"/>
  <c r="AE18" i="1"/>
  <c r="AF18" i="1"/>
  <c r="AG18" i="1"/>
  <c r="Z19" i="1"/>
  <c r="AA19" i="1"/>
  <c r="AB19" i="1"/>
  <c r="AC19" i="1"/>
  <c r="AD19" i="1"/>
  <c r="AE19" i="1"/>
  <c r="AP19" i="1" s="1"/>
  <c r="AF19" i="1"/>
  <c r="AQ19" i="1" s="1"/>
  <c r="AG19" i="1"/>
  <c r="Z20" i="1"/>
  <c r="AA20" i="1"/>
  <c r="AB20" i="1"/>
  <c r="AC20" i="1"/>
  <c r="AD20" i="1"/>
  <c r="AE20" i="1"/>
  <c r="AF20" i="1"/>
  <c r="AG20" i="1"/>
  <c r="Z21" i="1"/>
  <c r="AA21" i="1"/>
  <c r="AB21" i="1"/>
  <c r="AC21" i="1"/>
  <c r="AD21" i="1"/>
  <c r="AE21" i="1"/>
  <c r="AF21" i="1"/>
  <c r="AG21" i="1"/>
  <c r="Z22" i="1"/>
  <c r="AA22" i="1"/>
  <c r="AB22" i="1"/>
  <c r="AC22" i="1"/>
  <c r="AD22" i="1"/>
  <c r="AE22" i="1"/>
  <c r="AF22" i="1"/>
  <c r="AG22" i="1"/>
  <c r="Z23" i="1"/>
  <c r="AA23" i="1"/>
  <c r="AN23" i="1" s="1"/>
  <c r="AB23" i="1"/>
  <c r="AC23" i="1"/>
  <c r="AO23" i="1" s="1"/>
  <c r="AD23" i="1"/>
  <c r="AE23" i="1"/>
  <c r="AF23" i="1"/>
  <c r="AG23" i="1"/>
  <c r="Z24" i="1"/>
  <c r="AA24" i="1"/>
  <c r="AB24" i="1"/>
  <c r="AC24" i="1"/>
  <c r="AD24" i="1"/>
  <c r="AE24" i="1"/>
  <c r="AF24" i="1"/>
  <c r="AG24" i="1"/>
  <c r="Z25" i="1"/>
  <c r="AA25" i="1"/>
  <c r="AB25" i="1"/>
  <c r="AC25" i="1"/>
  <c r="AD25" i="1"/>
  <c r="AE25" i="1"/>
  <c r="AF25" i="1"/>
  <c r="AG25" i="1"/>
  <c r="Z26" i="1"/>
  <c r="AA26" i="1"/>
  <c r="AB26" i="1"/>
  <c r="AC26" i="1"/>
  <c r="AD26" i="1"/>
  <c r="AE26" i="1"/>
  <c r="AF26" i="1"/>
  <c r="AG26" i="1"/>
  <c r="Z27" i="1"/>
  <c r="AA27" i="1"/>
  <c r="AB27" i="1"/>
  <c r="AC27" i="1"/>
  <c r="AD27" i="1"/>
  <c r="AE27" i="1"/>
  <c r="AF27" i="1"/>
  <c r="AG27" i="1"/>
  <c r="Z28" i="1"/>
  <c r="AA28" i="1"/>
  <c r="AB28" i="1"/>
  <c r="AC28" i="1"/>
  <c r="AD28" i="1"/>
  <c r="AE28" i="1"/>
  <c r="AF28" i="1"/>
  <c r="AG28" i="1"/>
  <c r="Z29" i="1"/>
  <c r="AA29" i="1"/>
  <c r="AB29" i="1"/>
  <c r="AC29" i="1"/>
  <c r="AD29" i="1"/>
  <c r="AE29" i="1"/>
  <c r="AF29" i="1"/>
  <c r="AG29" i="1"/>
  <c r="Z30" i="1"/>
  <c r="AA30" i="1"/>
  <c r="AB30" i="1"/>
  <c r="AC30" i="1"/>
  <c r="AD30" i="1"/>
  <c r="AE30" i="1"/>
  <c r="AF30" i="1"/>
  <c r="AG30" i="1"/>
  <c r="Z31" i="1"/>
  <c r="AN31" i="1" s="1"/>
  <c r="AA31" i="1"/>
  <c r="AB31" i="1"/>
  <c r="AC31" i="1"/>
  <c r="AD31" i="1"/>
  <c r="AE31" i="1"/>
  <c r="AF31" i="1"/>
  <c r="AG31" i="1"/>
  <c r="Z32" i="1"/>
  <c r="AA32" i="1"/>
  <c r="AB32" i="1"/>
  <c r="AC32" i="1"/>
  <c r="AD32" i="1"/>
  <c r="AE32" i="1"/>
  <c r="AF32" i="1"/>
  <c r="AG32" i="1"/>
  <c r="Z33" i="1"/>
  <c r="AA33" i="1"/>
  <c r="AN33" i="1" s="1"/>
  <c r="AB33" i="1"/>
  <c r="AC33" i="1"/>
  <c r="AD33" i="1"/>
  <c r="AE33" i="1"/>
  <c r="AF33" i="1"/>
  <c r="AG33" i="1"/>
  <c r="Z34" i="1"/>
  <c r="AA34" i="1"/>
  <c r="AB34" i="1"/>
  <c r="AC34" i="1"/>
  <c r="AD34" i="1"/>
  <c r="AE34" i="1"/>
  <c r="AF34" i="1"/>
  <c r="AG34" i="1"/>
  <c r="Z35" i="1"/>
  <c r="AA35" i="1"/>
  <c r="AN35" i="1" s="1"/>
  <c r="AB35" i="1"/>
  <c r="AC35" i="1"/>
  <c r="AD35" i="1"/>
  <c r="AE35" i="1"/>
  <c r="AF35" i="1"/>
  <c r="AQ35" i="1" s="1"/>
  <c r="AG35" i="1"/>
  <c r="Z36" i="1"/>
  <c r="AA36" i="1"/>
  <c r="AB36" i="1"/>
  <c r="AC36" i="1"/>
  <c r="AD36" i="1"/>
  <c r="AE36" i="1"/>
  <c r="AF36" i="1"/>
  <c r="AG36" i="1"/>
  <c r="Z37" i="1"/>
  <c r="AA37" i="1"/>
  <c r="AB37" i="1"/>
  <c r="AC37" i="1"/>
  <c r="AD37" i="1"/>
  <c r="AE37" i="1"/>
  <c r="AF37" i="1"/>
  <c r="AG37" i="1"/>
  <c r="Z38" i="1"/>
  <c r="AA38" i="1"/>
  <c r="AB38" i="1"/>
  <c r="AC38" i="1"/>
  <c r="AD38" i="1"/>
  <c r="AE38" i="1"/>
  <c r="AF38" i="1"/>
  <c r="AG38" i="1"/>
  <c r="Z39" i="1"/>
  <c r="AA39" i="1"/>
  <c r="AB39" i="1"/>
  <c r="AC39" i="1"/>
  <c r="AD39" i="1"/>
  <c r="AE39" i="1"/>
  <c r="AP39" i="1" s="1"/>
  <c r="AF39" i="1"/>
  <c r="AG39" i="1"/>
  <c r="Z40" i="1"/>
  <c r="AA40" i="1"/>
  <c r="AB40" i="1"/>
  <c r="AC40" i="1"/>
  <c r="AD40" i="1"/>
  <c r="AE40" i="1"/>
  <c r="AF40" i="1"/>
  <c r="AG40" i="1"/>
  <c r="Z41" i="1"/>
  <c r="AA41" i="1"/>
  <c r="AB41" i="1"/>
  <c r="AC41" i="1"/>
  <c r="AD41" i="1"/>
  <c r="AE41" i="1"/>
  <c r="AF41" i="1"/>
  <c r="AG41" i="1"/>
  <c r="Z42" i="1"/>
  <c r="AA42" i="1"/>
  <c r="AB42" i="1"/>
  <c r="AC42" i="1"/>
  <c r="AD42" i="1"/>
  <c r="AE42" i="1"/>
  <c r="AF42" i="1"/>
  <c r="AG42" i="1"/>
  <c r="Z43" i="1"/>
  <c r="AA43" i="1"/>
  <c r="AB43" i="1"/>
  <c r="AC43" i="1"/>
  <c r="AD43" i="1"/>
  <c r="AE43" i="1"/>
  <c r="AF43" i="1"/>
  <c r="AG43" i="1"/>
  <c r="Z44" i="1"/>
  <c r="AA44" i="1"/>
  <c r="AB44" i="1"/>
  <c r="AC44" i="1"/>
  <c r="AD44" i="1"/>
  <c r="AE44" i="1"/>
  <c r="AF44" i="1"/>
  <c r="AG44" i="1"/>
  <c r="Z45" i="1"/>
  <c r="AN45" i="1" s="1"/>
  <c r="AA45" i="1"/>
  <c r="AB45" i="1"/>
  <c r="AC45" i="1"/>
  <c r="AD45" i="1"/>
  <c r="AE45" i="1"/>
  <c r="AF45" i="1"/>
  <c r="AG45" i="1"/>
  <c r="Z46" i="1"/>
  <c r="AA46" i="1"/>
  <c r="AN46" i="1" s="1"/>
  <c r="AB46" i="1"/>
  <c r="AC46" i="1"/>
  <c r="AD46" i="1"/>
  <c r="AE46" i="1"/>
  <c r="AF46" i="1"/>
  <c r="AG46" i="1"/>
  <c r="AQ46" i="1" s="1"/>
  <c r="Z47" i="1"/>
  <c r="AN47" i="1" s="1"/>
  <c r="AA47" i="1"/>
  <c r="AB47" i="1"/>
  <c r="AC47" i="1"/>
  <c r="AD47" i="1"/>
  <c r="AE47" i="1"/>
  <c r="AF47" i="1"/>
  <c r="AG47" i="1"/>
  <c r="Z48" i="1"/>
  <c r="AA48" i="1"/>
  <c r="AB48" i="1"/>
  <c r="AC48" i="1"/>
  <c r="AD48" i="1"/>
  <c r="AE48" i="1"/>
  <c r="AF48" i="1"/>
  <c r="AG48" i="1"/>
  <c r="Z49" i="1"/>
  <c r="AN49" i="1" s="1"/>
  <c r="AA49" i="1"/>
  <c r="AB49" i="1"/>
  <c r="AC49" i="1"/>
  <c r="AD49" i="1"/>
  <c r="AE49" i="1"/>
  <c r="AF49" i="1"/>
  <c r="AG49" i="1"/>
  <c r="Z50" i="1"/>
  <c r="AA50" i="1"/>
  <c r="AB50" i="1"/>
  <c r="AC50" i="1"/>
  <c r="AD50" i="1"/>
  <c r="AE50" i="1"/>
  <c r="AF50" i="1"/>
  <c r="AG50" i="1"/>
  <c r="Z51" i="1"/>
  <c r="AA51" i="1"/>
  <c r="AN51" i="1" s="1"/>
  <c r="AB51" i="1"/>
  <c r="AO51" i="1" s="1"/>
  <c r="AC51" i="1"/>
  <c r="AD51" i="1"/>
  <c r="AE51" i="1"/>
  <c r="AF51" i="1"/>
  <c r="AG51" i="1"/>
  <c r="Z52" i="1"/>
  <c r="AA52" i="1"/>
  <c r="AB52" i="1"/>
  <c r="AC52" i="1"/>
  <c r="AD52" i="1"/>
  <c r="AE52" i="1"/>
  <c r="AF52" i="1"/>
  <c r="AG52" i="1"/>
  <c r="Z53" i="1"/>
  <c r="AA53" i="1"/>
  <c r="AB53" i="1"/>
  <c r="AC53" i="1"/>
  <c r="AD53" i="1"/>
  <c r="AE53" i="1"/>
  <c r="AF53" i="1"/>
  <c r="AG53" i="1"/>
  <c r="Z54" i="1"/>
  <c r="AA54" i="1"/>
  <c r="AB54" i="1"/>
  <c r="AC54" i="1"/>
  <c r="AD54" i="1"/>
  <c r="AE54" i="1"/>
  <c r="AF54" i="1"/>
  <c r="AG54" i="1"/>
  <c r="Z55" i="1"/>
  <c r="AN55" i="1" s="1"/>
  <c r="AA55" i="1"/>
  <c r="AB55" i="1"/>
  <c r="AC55" i="1"/>
  <c r="AO55" i="1" s="1"/>
  <c r="AD55" i="1"/>
  <c r="AE55" i="1"/>
  <c r="AF55" i="1"/>
  <c r="AQ55" i="1" s="1"/>
  <c r="AG55" i="1"/>
  <c r="Z56" i="1"/>
  <c r="AA56" i="1"/>
  <c r="AB56" i="1"/>
  <c r="AC56" i="1"/>
  <c r="AD56" i="1"/>
  <c r="AE56" i="1"/>
  <c r="AF56" i="1"/>
  <c r="AG56" i="1"/>
  <c r="Z57" i="1"/>
  <c r="AA57" i="1"/>
  <c r="AB57" i="1"/>
  <c r="AC57" i="1"/>
  <c r="AD57" i="1"/>
  <c r="AE57" i="1"/>
  <c r="AF57" i="1"/>
  <c r="AG57" i="1"/>
  <c r="Z58" i="1"/>
  <c r="AA58" i="1"/>
  <c r="AB58" i="1"/>
  <c r="AC58" i="1"/>
  <c r="AD58" i="1"/>
  <c r="AE58" i="1"/>
  <c r="AF58" i="1"/>
  <c r="AG58" i="1"/>
  <c r="Z59" i="1"/>
  <c r="AA59" i="1"/>
  <c r="AB59" i="1"/>
  <c r="AC59" i="1"/>
  <c r="AD59" i="1"/>
  <c r="AE59" i="1"/>
  <c r="AF59" i="1"/>
  <c r="AG59" i="1"/>
  <c r="Z60" i="1"/>
  <c r="AA60" i="1"/>
  <c r="AB60" i="1"/>
  <c r="AC60" i="1"/>
  <c r="AD60" i="1"/>
  <c r="AE60" i="1"/>
  <c r="AF60" i="1"/>
  <c r="AG60" i="1"/>
  <c r="Z61" i="1"/>
  <c r="AA61" i="1"/>
  <c r="AB61" i="1"/>
  <c r="AC61" i="1"/>
  <c r="AD61" i="1"/>
  <c r="AE61" i="1"/>
  <c r="AF61" i="1"/>
  <c r="AG61" i="1"/>
  <c r="AA2" i="1"/>
  <c r="AB2" i="1"/>
  <c r="AC2" i="1"/>
  <c r="AD2" i="1"/>
  <c r="AE2" i="1"/>
  <c r="AF2" i="1"/>
  <c r="AG2" i="1"/>
  <c r="Z2" i="1"/>
  <c r="AP59" i="1" l="1"/>
  <c r="AS33" i="1"/>
  <c r="AN59" i="1"/>
  <c r="AN39" i="1"/>
  <c r="AN37" i="1"/>
  <c r="AN11" i="1"/>
  <c r="AQ36" i="1"/>
  <c r="AS22" i="1"/>
  <c r="AP31" i="1"/>
  <c r="AO39" i="1"/>
  <c r="AP2" i="1"/>
  <c r="AO58" i="1"/>
  <c r="AO50" i="1"/>
  <c r="AO42" i="1"/>
  <c r="AO30" i="1"/>
  <c r="AO8" i="1"/>
  <c r="AO31" i="1"/>
  <c r="AO54" i="1"/>
  <c r="AO34" i="1"/>
  <c r="AS42" i="1"/>
  <c r="AT55" i="1"/>
  <c r="AO60" i="1"/>
  <c r="AO52" i="1"/>
  <c r="AO46" i="1"/>
  <c r="AO40" i="1"/>
  <c r="AO36" i="1"/>
  <c r="AO28" i="1"/>
  <c r="AO24" i="1"/>
  <c r="AO10" i="1"/>
  <c r="AO4" i="1"/>
  <c r="AO59" i="1"/>
  <c r="AO56" i="1"/>
  <c r="AO48" i="1"/>
  <c r="AO44" i="1"/>
  <c r="AO38" i="1"/>
  <c r="AO32" i="1"/>
  <c r="AO26" i="1"/>
  <c r="AO22" i="1"/>
  <c r="AO6" i="1"/>
  <c r="AN2" i="1"/>
  <c r="AQ59" i="1"/>
  <c r="AT22" i="1"/>
  <c r="AN19" i="1"/>
  <c r="AN17" i="1"/>
  <c r="AN13" i="1"/>
  <c r="AT21" i="1"/>
  <c r="AO18" i="1"/>
  <c r="AO16" i="1"/>
  <c r="AO14" i="1"/>
  <c r="AO19" i="1"/>
  <c r="AN20" i="1"/>
  <c r="AQ15" i="1"/>
  <c r="AS24" i="1"/>
  <c r="AP55" i="1"/>
  <c r="AS35" i="1"/>
  <c r="AS15" i="1"/>
  <c r="AO47" i="1"/>
  <c r="AT34" i="1"/>
  <c r="AT10" i="1"/>
  <c r="AS32" i="1"/>
  <c r="AS16" i="1"/>
  <c r="AQ51" i="1"/>
  <c r="AT31" i="1"/>
  <c r="AP3" i="1"/>
  <c r="AS47" i="1"/>
  <c r="AS3" i="1"/>
  <c r="AO35" i="1"/>
  <c r="AT54" i="1"/>
  <c r="AN61" i="1"/>
  <c r="AT57" i="1"/>
  <c r="AT49" i="1"/>
  <c r="AT41" i="1"/>
  <c r="AT37" i="1"/>
  <c r="AT33" i="1"/>
  <c r="AT29" i="1"/>
  <c r="AT25" i="1"/>
  <c r="AT17" i="1"/>
  <c r="AT13" i="1"/>
  <c r="AT9" i="1"/>
  <c r="AT5" i="1"/>
  <c r="AN36" i="1"/>
  <c r="AQ3" i="1"/>
  <c r="AT47" i="1"/>
  <c r="AT23" i="1"/>
  <c r="AS11" i="1"/>
  <c r="AO15" i="1"/>
  <c r="AT46" i="1"/>
  <c r="AT14" i="1"/>
  <c r="AN53" i="1"/>
  <c r="AN41" i="1"/>
  <c r="AS54" i="1"/>
  <c r="AS10" i="1"/>
  <c r="AQ60" i="1"/>
  <c r="AQ14" i="1"/>
  <c r="AQ2" i="1"/>
  <c r="AN56" i="1"/>
  <c r="AN42" i="1"/>
  <c r="AN4" i="1"/>
  <c r="AS40" i="1"/>
  <c r="AS8" i="1"/>
  <c r="AQ31" i="1"/>
  <c r="AT39" i="1"/>
  <c r="AT7" i="1"/>
  <c r="AP51" i="1"/>
  <c r="AP35" i="1"/>
  <c r="AS43" i="1"/>
  <c r="AS50" i="1"/>
  <c r="AS30" i="1"/>
  <c r="AQ40" i="1"/>
  <c r="AT53" i="1"/>
  <c r="AS48" i="1"/>
  <c r="AT15" i="1"/>
  <c r="AP15" i="1"/>
  <c r="AS55" i="1"/>
  <c r="AN21" i="1"/>
  <c r="AS46" i="1"/>
  <c r="AO20" i="1"/>
  <c r="AO12" i="1"/>
  <c r="AT56" i="1"/>
  <c r="AT24" i="1"/>
  <c r="AS31" i="1"/>
  <c r="AT58" i="1"/>
  <c r="AT26" i="1"/>
  <c r="AN44" i="1"/>
  <c r="AN32" i="1"/>
  <c r="AN24" i="1"/>
  <c r="AN16" i="1"/>
  <c r="AN8" i="1"/>
  <c r="AQ47" i="1"/>
  <c r="AQ43" i="1"/>
  <c r="AQ39" i="1"/>
  <c r="AQ27" i="1"/>
  <c r="AQ23" i="1"/>
  <c r="AQ11" i="1"/>
  <c r="AQ7" i="1"/>
  <c r="AS39" i="1"/>
  <c r="AO2" i="1"/>
  <c r="AN12" i="1"/>
  <c r="AS59" i="1"/>
  <c r="AS7" i="1"/>
  <c r="AT6" i="1"/>
  <c r="AN60" i="1"/>
  <c r="AN52" i="1"/>
  <c r="AP43" i="1"/>
  <c r="AP23" i="1"/>
  <c r="AP7" i="1"/>
  <c r="AS49" i="1"/>
  <c r="AS25" i="1"/>
  <c r="AO43" i="1"/>
  <c r="AT48" i="1"/>
  <c r="AT40" i="1"/>
  <c r="AT32" i="1"/>
  <c r="AT16" i="1"/>
  <c r="AT8" i="1"/>
  <c r="AN57" i="1"/>
  <c r="AN43" i="1"/>
  <c r="AT38" i="1"/>
  <c r="AN54" i="1"/>
  <c r="AN48" i="1"/>
  <c r="AN38" i="1"/>
  <c r="AN28" i="1"/>
  <c r="AP11" i="1"/>
  <c r="AS61" i="1"/>
  <c r="AS45" i="1"/>
  <c r="AS29" i="1"/>
  <c r="AS13" i="1"/>
  <c r="AS9" i="1"/>
  <c r="AS5" i="1"/>
  <c r="AS51" i="1"/>
  <c r="AS27" i="1"/>
  <c r="AN58" i="1"/>
  <c r="AN50" i="1"/>
  <c r="AN40" i="1"/>
  <c r="AP47" i="1"/>
  <c r="AP27" i="1"/>
  <c r="AS53" i="1"/>
  <c r="AS37" i="1"/>
  <c r="AS21" i="1"/>
  <c r="AO27" i="1"/>
  <c r="AO11" i="1"/>
  <c r="AQ58" i="1"/>
  <c r="AQ56" i="1"/>
  <c r="AQ54" i="1"/>
  <c r="AQ52" i="1"/>
  <c r="AQ48" i="1"/>
  <c r="AQ44" i="1"/>
  <c r="AQ42" i="1"/>
  <c r="AQ38" i="1"/>
  <c r="AQ34" i="1"/>
  <c r="AQ32" i="1"/>
  <c r="AQ28" i="1"/>
  <c r="AQ22" i="1"/>
  <c r="AQ18" i="1"/>
  <c r="AQ16" i="1"/>
  <c r="AQ12" i="1"/>
  <c r="AQ6" i="1"/>
  <c r="AS19" i="1"/>
  <c r="AS57" i="1"/>
  <c r="AS41" i="1"/>
  <c r="AS17" i="1"/>
  <c r="AP60" i="1"/>
  <c r="AP58" i="1"/>
  <c r="AP56" i="1"/>
  <c r="AP54" i="1"/>
  <c r="AP52" i="1"/>
  <c r="AP50" i="1"/>
  <c r="AP48" i="1"/>
  <c r="AP46" i="1"/>
  <c r="AP44" i="1"/>
  <c r="AP42" i="1"/>
  <c r="AP40" i="1"/>
  <c r="AP38" i="1"/>
  <c r="AP36" i="1"/>
  <c r="AP34" i="1"/>
  <c r="AP32" i="1"/>
  <c r="AP30" i="1"/>
  <c r="AP28" i="1"/>
  <c r="AP26" i="1"/>
  <c r="AP24" i="1"/>
  <c r="AP22" i="1"/>
  <c r="AP20" i="1"/>
  <c r="AP18" i="1"/>
  <c r="AP16" i="1"/>
  <c r="AP14" i="1"/>
  <c r="AP12" i="1"/>
  <c r="AP10" i="1"/>
  <c r="AP8" i="1"/>
  <c r="AP6" i="1"/>
  <c r="AP4" i="1"/>
  <c r="AQ61" i="1"/>
  <c r="AQ57" i="1"/>
  <c r="AQ53" i="1"/>
  <c r="AQ49" i="1"/>
  <c r="AQ45" i="1"/>
  <c r="AQ41" i="1"/>
  <c r="AQ37" i="1"/>
  <c r="AQ33" i="1"/>
  <c r="AQ29" i="1"/>
  <c r="AQ25" i="1"/>
  <c r="AQ21" i="1"/>
  <c r="AQ17" i="1"/>
  <c r="AQ13" i="1"/>
  <c r="AQ9" i="1"/>
  <c r="AQ5" i="1"/>
  <c r="AP61" i="1"/>
  <c r="AP57" i="1"/>
  <c r="AP53" i="1"/>
  <c r="AP49" i="1"/>
  <c r="AP45" i="1"/>
  <c r="AP41" i="1"/>
  <c r="AP37" i="1"/>
  <c r="AP33" i="1"/>
  <c r="AP29" i="1"/>
  <c r="AP25" i="1"/>
  <c r="AP21" i="1"/>
  <c r="AP17" i="1"/>
  <c r="AP13" i="1"/>
  <c r="AP9" i="1"/>
  <c r="AP5" i="1"/>
  <c r="AO61" i="1"/>
  <c r="AO57" i="1"/>
  <c r="AO53" i="1"/>
  <c r="AO49" i="1"/>
  <c r="AO45" i="1"/>
  <c r="AO41" i="1"/>
  <c r="AO37" i="1"/>
  <c r="AO33" i="1"/>
  <c r="AO29" i="1"/>
  <c r="AO25" i="1"/>
  <c r="AO21" i="1"/>
  <c r="AO17" i="1"/>
  <c r="AO13" i="1"/>
  <c r="AO9" i="1"/>
  <c r="AO5" i="1"/>
  <c r="AT60" i="1"/>
  <c r="AT52" i="1"/>
  <c r="AT44" i="1"/>
  <c r="AT36" i="1"/>
  <c r="AT28" i="1"/>
  <c r="AT20" i="1"/>
  <c r="AT12" i="1"/>
  <c r="AT4" i="1"/>
  <c r="AS60" i="1"/>
  <c r="AS52" i="1"/>
  <c r="AS44" i="1"/>
  <c r="AS36" i="1"/>
  <c r="AS28" i="1"/>
  <c r="AS20" i="1"/>
  <c r="AS12" i="1"/>
  <c r="AS4" i="1"/>
  <c r="AN34" i="1"/>
  <c r="AN30" i="1"/>
  <c r="AN26" i="1"/>
  <c r="AN22" i="1"/>
  <c r="AN18" i="1"/>
  <c r="AN14" i="1"/>
  <c r="AN10" i="1"/>
  <c r="AN6" i="1"/>
  <c r="AT59" i="1"/>
  <c r="AT51" i="1"/>
  <c r="AT43" i="1"/>
  <c r="AT35" i="1"/>
  <c r="AT27" i="1"/>
  <c r="AT19" i="1"/>
  <c r="AT11" i="1"/>
  <c r="AT3" i="1"/>
</calcChain>
</file>

<file path=xl/sharedStrings.xml><?xml version="1.0" encoding="utf-8"?>
<sst xmlns="http://schemas.openxmlformats.org/spreadsheetml/2006/main" count="150" uniqueCount="42">
  <si>
    <t>cname</t>
  </si>
  <si>
    <t>France</t>
  </si>
  <si>
    <t>Japan</t>
  </si>
  <si>
    <t>South Korea</t>
  </si>
  <si>
    <t>Sweden</t>
  </si>
  <si>
    <t>United Kingdom</t>
  </si>
  <si>
    <t>United States</t>
  </si>
  <si>
    <t>iso2</t>
  </si>
  <si>
    <t>fr</t>
  </si>
  <si>
    <t>jp</t>
  </si>
  <si>
    <t>kr</t>
  </si>
  <si>
    <t>se</t>
  </si>
  <si>
    <t>uk</t>
  </si>
  <si>
    <t>us</t>
  </si>
  <si>
    <t>group</t>
  </si>
  <si>
    <t>min</t>
  </si>
  <si>
    <t>bnf</t>
  </si>
  <si>
    <t>tax</t>
  </si>
  <si>
    <t>sct</t>
  </si>
  <si>
    <t>bdn</t>
  </si>
  <si>
    <t>rmin</t>
  </si>
  <si>
    <t>cmin</t>
  </si>
  <si>
    <t>rbnf</t>
  </si>
  <si>
    <t>cbnf</t>
  </si>
  <si>
    <t>rtax</t>
  </si>
  <si>
    <t>ctax</t>
  </si>
  <si>
    <t>rsct</t>
  </si>
  <si>
    <t>csct</t>
  </si>
  <si>
    <t>rbdn</t>
  </si>
  <si>
    <t>cbdn</t>
  </si>
  <si>
    <t>bfn</t>
  </si>
  <si>
    <t>rbfn</t>
  </si>
  <si>
    <t>cbfn</t>
  </si>
  <si>
    <t>bf0</t>
  </si>
  <si>
    <t>rbf0</t>
  </si>
  <si>
    <t>cbf0</t>
  </si>
  <si>
    <t>순수혜점유율</t>
    <phoneticPr fontId="1" type="noConversion"/>
  </si>
  <si>
    <t>순수혜0점유율</t>
    <phoneticPr fontId="1" type="noConversion"/>
  </si>
  <si>
    <t>수혜</t>
    <phoneticPr fontId="1" type="noConversion"/>
  </si>
  <si>
    <t>조세</t>
    <phoneticPr fontId="1" type="noConversion"/>
  </si>
  <si>
    <t>사회보험료</t>
    <phoneticPr fontId="1" type="noConversion"/>
  </si>
  <si>
    <t>부담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</si>
</sst>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>
    <font>
      <sz val="11"/>
      <name val="Calibri"/>
    </font>
    <font>
      <sz val="8"/>
      <name val="돋움"/>
      <family val="3"/>
      <charset val="129"/>
    </font>
    <font>
      <sz val="11"/>
      <name val="Arial Unicode MS"/>
      <family val="3"/>
      <charset val="129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1" xfId="0" applyNumberFormat="1" applyBorder="1"/>
    <xf numFmtId="176" fontId="0" fillId="0" borderId="1" xfId="0" applyNumberFormat="1" applyBorder="1"/>
    <xf numFmtId="176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T6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V12" sqref="V12"/>
    </sheetView>
  </sheetViews>
  <sheetFormatPr defaultRowHeight="14.5"/>
  <cols>
    <col min="1" max="1" width="14.90625" bestFit="1" customWidth="1"/>
    <col min="2" max="2" width="4.6328125" bestFit="1" customWidth="1"/>
    <col min="3" max="3" width="6.1796875" bestFit="1" customWidth="1"/>
    <col min="4" max="4" width="12.453125" bestFit="1" customWidth="1"/>
    <col min="5" max="5" width="10.26953125" bestFit="1" customWidth="1"/>
    <col min="6" max="6" width="11.36328125" bestFit="1" customWidth="1"/>
    <col min="7" max="7" width="10.26953125" bestFit="1" customWidth="1"/>
    <col min="8" max="8" width="11.36328125" bestFit="1" customWidth="1"/>
    <col min="9" max="9" width="5.26953125" bestFit="1" customWidth="1"/>
    <col min="10" max="10" width="5.81640625" bestFit="1" customWidth="1"/>
    <col min="11" max="11" width="4.90625" bestFit="1" customWidth="1"/>
    <col min="12" max="12" width="5.81640625" bestFit="1" customWidth="1"/>
    <col min="13" max="13" width="4.81640625" bestFit="1" customWidth="1"/>
    <col min="14" max="14" width="5.81640625" bestFit="1" customWidth="1"/>
    <col min="15" max="15" width="4.81640625" bestFit="1" customWidth="1"/>
    <col min="16" max="16" width="5.81640625" bestFit="1" customWidth="1"/>
    <col min="17" max="17" width="5.36328125" bestFit="1" customWidth="1"/>
    <col min="18" max="18" width="5.81640625" bestFit="1" customWidth="1"/>
    <col min="19" max="19" width="12.08984375" bestFit="1" customWidth="1"/>
    <col min="20" max="21" width="6.453125" bestFit="1" customWidth="1"/>
    <col min="22" max="22" width="10.26953125" bestFit="1" customWidth="1"/>
    <col min="23" max="23" width="4.81640625" bestFit="1" customWidth="1"/>
    <col min="24" max="24" width="5.81640625" bestFit="1" customWidth="1"/>
  </cols>
  <sheetData>
    <row r="1" spans="1:46" ht="17">
      <c r="A1" t="s">
        <v>0</v>
      </c>
      <c r="B1" t="s">
        <v>7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AN1" s="4" t="s">
        <v>38</v>
      </c>
      <c r="AO1" s="5" t="s">
        <v>39</v>
      </c>
      <c r="AP1" s="5" t="s">
        <v>40</v>
      </c>
      <c r="AQ1" s="5" t="s">
        <v>41</v>
      </c>
      <c r="AS1" s="5" t="s">
        <v>36</v>
      </c>
      <c r="AT1" s="5" t="s">
        <v>37</v>
      </c>
    </row>
    <row r="2" spans="1:46" hidden="1">
      <c r="A2" t="s">
        <v>1</v>
      </c>
      <c r="B2" t="s">
        <v>8</v>
      </c>
      <c r="C2" s="1">
        <v>1</v>
      </c>
      <c r="D2" s="1">
        <v>-31480.21875</v>
      </c>
      <c r="E2" s="1">
        <v>1858573</v>
      </c>
      <c r="F2" s="1">
        <v>130673.2421875</v>
      </c>
      <c r="G2" s="1">
        <v>2539.266845703125</v>
      </c>
      <c r="H2" s="1">
        <v>133212.515625</v>
      </c>
      <c r="I2" s="2">
        <v>-0.12380412220954895</v>
      </c>
      <c r="J2" s="2">
        <v>-0.12380412220954895</v>
      </c>
      <c r="K2" s="2">
        <v>19.823312759399414</v>
      </c>
      <c r="L2" s="2">
        <v>19.823312759399414</v>
      </c>
      <c r="M2" s="2">
        <v>2.8100383281707764</v>
      </c>
      <c r="N2" s="2">
        <v>2.8100383281707764</v>
      </c>
      <c r="O2" s="2">
        <v>0.10203419625759125</v>
      </c>
      <c r="P2" s="2">
        <v>0.10203419625759125</v>
      </c>
      <c r="Q2" s="2">
        <v>1.866016149520874</v>
      </c>
      <c r="R2" s="2">
        <v>1.866016149520874</v>
      </c>
      <c r="S2" s="1">
        <v>1725360.5</v>
      </c>
      <c r="T2" s="2">
        <v>77.134475708007813</v>
      </c>
      <c r="U2" s="2">
        <v>77.134475708007813</v>
      </c>
      <c r="V2" s="1">
        <v>1730156</v>
      </c>
      <c r="W2" s="2">
        <v>25.189802169799805</v>
      </c>
      <c r="X2" s="2">
        <v>25.189802169799805</v>
      </c>
      <c r="Z2" s="3">
        <f>ROUND(K2,1)</f>
        <v>19.8</v>
      </c>
      <c r="AA2" s="3">
        <f t="shared" ref="AA2:AG2" si="0">ROUND(L2,1)</f>
        <v>19.8</v>
      </c>
      <c r="AB2" s="3">
        <f t="shared" si="0"/>
        <v>2.8</v>
      </c>
      <c r="AC2" s="3">
        <f t="shared" si="0"/>
        <v>2.8</v>
      </c>
      <c r="AD2" s="3">
        <f t="shared" si="0"/>
        <v>0.1</v>
      </c>
      <c r="AE2" s="3">
        <f t="shared" si="0"/>
        <v>0.1</v>
      </c>
      <c r="AF2" s="3">
        <f t="shared" si="0"/>
        <v>1.9</v>
      </c>
      <c r="AG2" s="3">
        <f t="shared" si="0"/>
        <v>1.9</v>
      </c>
      <c r="AH2" s="3"/>
      <c r="AI2" s="3">
        <f>ROUND(T2,1)</f>
        <v>77.099999999999994</v>
      </c>
      <c r="AJ2" s="3">
        <f>ROUND(U2,1)</f>
        <v>77.099999999999994</v>
      </c>
      <c r="AK2" s="3">
        <f>ROUND(W2,1)</f>
        <v>25.2</v>
      </c>
      <c r="AL2" s="3">
        <f>ROUND(X2,1)</f>
        <v>25.2</v>
      </c>
      <c r="AM2" s="3"/>
      <c r="AN2" t="str">
        <f>_xlfn.CONCAT(Z2,"(",AA2,")")</f>
        <v>19.8(19.8)</v>
      </c>
      <c r="AO2" t="str">
        <f>_xlfn.CONCAT(AB2,"(",AC2,")")</f>
        <v>2.8(2.8)</v>
      </c>
      <c r="AP2" t="str">
        <f>_xlfn.CONCAT(AD2,"(",AE2,")")</f>
        <v>0.1(0.1)</v>
      </c>
      <c r="AQ2" t="str">
        <f>_xlfn.CONCAT(AF2,"(",AG2,")")</f>
        <v>1.9(1.9)</v>
      </c>
      <c r="AS2" t="str">
        <f>_xlfn.CONCAT(AI2,"(",AJ2,")")</f>
        <v>77.1(77.1)</v>
      </c>
      <c r="AT2" t="str">
        <f>_xlfn.CONCAT(AK2,"(",AL2,")")</f>
        <v>25.2(25.2)</v>
      </c>
    </row>
    <row r="3" spans="1:46" hidden="1">
      <c r="A3" t="s">
        <v>1</v>
      </c>
      <c r="B3" t="s">
        <v>8</v>
      </c>
      <c r="C3" s="1">
        <v>2</v>
      </c>
      <c r="D3" s="1">
        <v>73306.34375</v>
      </c>
      <c r="E3" s="1">
        <v>2208077.75</v>
      </c>
      <c r="F3" s="1">
        <v>210310.71875</v>
      </c>
      <c r="G3" s="1">
        <v>2963.542724609375</v>
      </c>
      <c r="H3" s="1">
        <v>213274.25</v>
      </c>
      <c r="I3" s="2">
        <v>0.28829622268676758</v>
      </c>
      <c r="J3" s="2">
        <v>0.16449208557605743</v>
      </c>
      <c r="K3" s="2">
        <v>23.55108642578125</v>
      </c>
      <c r="L3" s="2">
        <v>43.374401092529297</v>
      </c>
      <c r="M3" s="2">
        <v>4.522587776184082</v>
      </c>
      <c r="N3" s="2">
        <v>7.3326258659362793</v>
      </c>
      <c r="O3" s="2">
        <v>0.11908268928527832</v>
      </c>
      <c r="P3" s="2">
        <v>0.22111688554286957</v>
      </c>
      <c r="Q3" s="2">
        <v>2.9875059127807617</v>
      </c>
      <c r="R3" s="2">
        <v>4.8535218238830566</v>
      </c>
      <c r="S3" s="1">
        <v>1994803.5</v>
      </c>
      <c r="T3" s="2">
        <v>89.180274963378906</v>
      </c>
      <c r="U3" s="2">
        <v>166.31474304199219</v>
      </c>
      <c r="V3" s="1">
        <v>1997869.125</v>
      </c>
      <c r="W3" s="2">
        <v>29.087507247924805</v>
      </c>
      <c r="X3" s="2">
        <v>54.277313232421875</v>
      </c>
      <c r="Z3" s="3">
        <f t="shared" ref="Z3:Z61" si="1">ROUND(K3,1)</f>
        <v>23.6</v>
      </c>
      <c r="AA3" s="3">
        <f t="shared" ref="AA3:AA61" si="2">ROUND(L3,1)</f>
        <v>43.4</v>
      </c>
      <c r="AB3" s="3">
        <f t="shared" ref="AB3:AB61" si="3">ROUND(M3,1)</f>
        <v>4.5</v>
      </c>
      <c r="AC3" s="3">
        <f t="shared" ref="AC3:AC61" si="4">ROUND(N3,1)</f>
        <v>7.3</v>
      </c>
      <c r="AD3" s="3">
        <f t="shared" ref="AD3:AD61" si="5">ROUND(O3,1)</f>
        <v>0.1</v>
      </c>
      <c r="AE3" s="3">
        <f t="shared" ref="AE3:AE61" si="6">ROUND(P3,1)</f>
        <v>0.2</v>
      </c>
      <c r="AF3" s="3">
        <f t="shared" ref="AF3:AF61" si="7">ROUND(Q3,1)</f>
        <v>3</v>
      </c>
      <c r="AG3" s="3">
        <f t="shared" ref="AG3:AG61" si="8">ROUND(R3,1)</f>
        <v>4.9000000000000004</v>
      </c>
      <c r="AH3" s="3"/>
      <c r="AI3" s="3">
        <f t="shared" ref="AI3:AI61" si="9">ROUND(T3,1)</f>
        <v>89.2</v>
      </c>
      <c r="AJ3" s="3">
        <f t="shared" ref="AJ3:AJ61" si="10">ROUND(U3,1)</f>
        <v>166.3</v>
      </c>
      <c r="AK3" s="3">
        <f t="shared" ref="AK3:AK61" si="11">ROUND(W3,1)</f>
        <v>29.1</v>
      </c>
      <c r="AL3" s="3">
        <f t="shared" ref="AL3:AL61" si="12">ROUND(X3,1)</f>
        <v>54.3</v>
      </c>
      <c r="AM3" s="3"/>
      <c r="AN3" t="str">
        <f t="shared" ref="AN3:AN61" si="13">_xlfn.CONCAT(Z3,"(",AA3,")")</f>
        <v>23.6(43.4)</v>
      </c>
      <c r="AO3" t="str">
        <f t="shared" ref="AO3:AO61" si="14">_xlfn.CONCAT(AB3,"(",AC3,")")</f>
        <v>4.5(7.3)</v>
      </c>
      <c r="AP3" t="str">
        <f t="shared" ref="AP3:AP61" si="15">_xlfn.CONCAT(AD3,"(",AE3,")")</f>
        <v>0.1(0.2)</v>
      </c>
      <c r="AQ3" t="str">
        <f t="shared" ref="AQ3:AQ61" si="16">_xlfn.CONCAT(AF3,"(",AG3,")")</f>
        <v>3(4.9)</v>
      </c>
      <c r="AS3" t="str">
        <f t="shared" ref="AS3:AS61" si="17">_xlfn.CONCAT(AI3,"(",AJ3,")")</f>
        <v>89.2(166.3)</v>
      </c>
      <c r="AT3" t="str">
        <f t="shared" ref="AT3:AT61" si="18">_xlfn.CONCAT(AK3,"(",AL3,")")</f>
        <v>29.1(54.3)</v>
      </c>
    </row>
    <row r="4" spans="1:46" hidden="1">
      <c r="A4" t="s">
        <v>1</v>
      </c>
      <c r="B4" t="s">
        <v>8</v>
      </c>
      <c r="C4" s="1">
        <v>3</v>
      </c>
      <c r="D4" s="1">
        <v>482551.75</v>
      </c>
      <c r="E4" s="1">
        <v>1730636</v>
      </c>
      <c r="F4" s="1">
        <v>212151.09375</v>
      </c>
      <c r="G4" s="1">
        <v>37419.734375</v>
      </c>
      <c r="H4" s="1">
        <v>249570.84375</v>
      </c>
      <c r="I4" s="2">
        <v>1.8977599143981934</v>
      </c>
      <c r="J4" s="2">
        <v>2.0622520446777344</v>
      </c>
      <c r="K4" s="2">
        <v>18.458751678466797</v>
      </c>
      <c r="L4" s="2">
        <v>61.833148956298828</v>
      </c>
      <c r="M4" s="2">
        <v>4.5621638298034668</v>
      </c>
      <c r="N4" s="2">
        <v>11.894789695739746</v>
      </c>
      <c r="O4" s="2">
        <v>1.5036201477050781</v>
      </c>
      <c r="P4" s="2">
        <v>1.7247369289398193</v>
      </c>
      <c r="Q4" s="2">
        <v>3.4959421157836914</v>
      </c>
      <c r="R4" s="2">
        <v>8.3494644165039063</v>
      </c>
      <c r="S4" s="1">
        <v>1481065</v>
      </c>
      <c r="T4" s="2">
        <v>66.212928771972656</v>
      </c>
      <c r="U4" s="2">
        <v>232.52767944335938</v>
      </c>
      <c r="V4" s="1">
        <v>1489376.25</v>
      </c>
      <c r="W4" s="2">
        <v>21.684225082397461</v>
      </c>
      <c r="X4" s="2">
        <v>75.961532592773438</v>
      </c>
      <c r="Z4" s="3">
        <f t="shared" si="1"/>
        <v>18.5</v>
      </c>
      <c r="AA4" s="3">
        <f t="shared" si="2"/>
        <v>61.8</v>
      </c>
      <c r="AB4" s="3">
        <f t="shared" si="3"/>
        <v>4.5999999999999996</v>
      </c>
      <c r="AC4" s="3">
        <f t="shared" si="4"/>
        <v>11.9</v>
      </c>
      <c r="AD4" s="3">
        <f t="shared" si="5"/>
        <v>1.5</v>
      </c>
      <c r="AE4" s="3">
        <f t="shared" si="6"/>
        <v>1.7</v>
      </c>
      <c r="AF4" s="3">
        <f t="shared" si="7"/>
        <v>3.5</v>
      </c>
      <c r="AG4" s="3">
        <f t="shared" si="8"/>
        <v>8.3000000000000007</v>
      </c>
      <c r="AH4" s="3"/>
      <c r="AI4" s="3">
        <f t="shared" si="9"/>
        <v>66.2</v>
      </c>
      <c r="AJ4" s="3">
        <f t="shared" si="10"/>
        <v>232.5</v>
      </c>
      <c r="AK4" s="3">
        <f t="shared" si="11"/>
        <v>21.7</v>
      </c>
      <c r="AL4" s="3">
        <f t="shared" si="12"/>
        <v>76</v>
      </c>
      <c r="AM4" s="3"/>
      <c r="AN4" t="str">
        <f t="shared" si="13"/>
        <v>18.5(61.8)</v>
      </c>
      <c r="AO4" t="str">
        <f t="shared" si="14"/>
        <v>4.6(11.9)</v>
      </c>
      <c r="AP4" t="str">
        <f t="shared" si="15"/>
        <v>1.5(1.7)</v>
      </c>
      <c r="AQ4" t="str">
        <f t="shared" si="16"/>
        <v>3.5(8.3)</v>
      </c>
      <c r="AS4" t="str">
        <f t="shared" si="17"/>
        <v>66.2(232.5)</v>
      </c>
      <c r="AT4" t="str">
        <f t="shared" si="18"/>
        <v>21.7(76)</v>
      </c>
    </row>
    <row r="5" spans="1:46" hidden="1">
      <c r="A5" t="s">
        <v>1</v>
      </c>
      <c r="B5" t="s">
        <v>8</v>
      </c>
      <c r="C5" s="1">
        <v>4</v>
      </c>
      <c r="D5" s="1">
        <v>1140013.75</v>
      </c>
      <c r="E5" s="1">
        <v>1050522.125</v>
      </c>
      <c r="F5" s="1">
        <v>188429.796875</v>
      </c>
      <c r="G5" s="1">
        <v>106539.28125</v>
      </c>
      <c r="H5" s="1">
        <v>294969.0625</v>
      </c>
      <c r="I5" s="2">
        <v>4.4833998680114746</v>
      </c>
      <c r="J5" s="2">
        <v>6.545651912689209</v>
      </c>
      <c r="K5" s="2">
        <v>11.204740524291992</v>
      </c>
      <c r="L5" s="2">
        <v>73.037895202636719</v>
      </c>
      <c r="M5" s="2">
        <v>4.0520534515380859</v>
      </c>
      <c r="N5" s="2">
        <v>15.946843147277832</v>
      </c>
      <c r="O5" s="2">
        <v>4.2810192108154297</v>
      </c>
      <c r="P5" s="2">
        <v>6.0057563781738281</v>
      </c>
      <c r="Q5" s="2">
        <v>4.1318717002868652</v>
      </c>
      <c r="R5" s="2">
        <v>12.48133659362793</v>
      </c>
      <c r="S5" s="1">
        <v>755553.125</v>
      </c>
      <c r="T5" s="2">
        <v>33.777980804443359</v>
      </c>
      <c r="U5" s="2">
        <v>266.3056640625</v>
      </c>
      <c r="V5" s="1">
        <v>772015.6875</v>
      </c>
      <c r="W5" s="2">
        <v>11.239981651306152</v>
      </c>
      <c r="X5" s="2">
        <v>87.201515197753906</v>
      </c>
      <c r="Z5" s="3">
        <f t="shared" si="1"/>
        <v>11.2</v>
      </c>
      <c r="AA5" s="3">
        <f t="shared" si="2"/>
        <v>73</v>
      </c>
      <c r="AB5" s="3">
        <f t="shared" si="3"/>
        <v>4.0999999999999996</v>
      </c>
      <c r="AC5" s="3">
        <f t="shared" si="4"/>
        <v>15.9</v>
      </c>
      <c r="AD5" s="3">
        <f t="shared" si="5"/>
        <v>4.3</v>
      </c>
      <c r="AE5" s="3">
        <f t="shared" si="6"/>
        <v>6</v>
      </c>
      <c r="AF5" s="3">
        <f t="shared" si="7"/>
        <v>4.0999999999999996</v>
      </c>
      <c r="AG5" s="3">
        <f t="shared" si="8"/>
        <v>12.5</v>
      </c>
      <c r="AH5" s="3"/>
      <c r="AI5" s="3">
        <f t="shared" si="9"/>
        <v>33.799999999999997</v>
      </c>
      <c r="AJ5" s="3">
        <f t="shared" si="10"/>
        <v>266.3</v>
      </c>
      <c r="AK5" s="3">
        <f t="shared" si="11"/>
        <v>11.2</v>
      </c>
      <c r="AL5" s="3">
        <f t="shared" si="12"/>
        <v>87.2</v>
      </c>
      <c r="AM5" s="3"/>
      <c r="AN5" t="str">
        <f t="shared" si="13"/>
        <v>11.2(73)</v>
      </c>
      <c r="AO5" t="str">
        <f t="shared" si="14"/>
        <v>4.1(15.9)</v>
      </c>
      <c r="AP5" t="str">
        <f t="shared" si="15"/>
        <v>4.3(6)</v>
      </c>
      <c r="AQ5" t="str">
        <f t="shared" si="16"/>
        <v>4.1(12.5)</v>
      </c>
      <c r="AS5" t="str">
        <f t="shared" si="17"/>
        <v>33.8(266.3)</v>
      </c>
      <c r="AT5" t="str">
        <f t="shared" si="18"/>
        <v>11.2(87.2)</v>
      </c>
    </row>
    <row r="6" spans="1:46" hidden="1">
      <c r="A6" t="s">
        <v>1</v>
      </c>
      <c r="B6" t="s">
        <v>8</v>
      </c>
      <c r="C6" s="1">
        <v>5</v>
      </c>
      <c r="D6" s="1">
        <v>1744422.875</v>
      </c>
      <c r="E6" s="1">
        <v>757852.0625</v>
      </c>
      <c r="F6" s="1">
        <v>228785.109375</v>
      </c>
      <c r="G6" s="1">
        <v>168235.625</v>
      </c>
      <c r="H6" s="1">
        <v>397020.71875</v>
      </c>
      <c r="I6" s="2">
        <v>6.8603954315185547</v>
      </c>
      <c r="J6" s="2">
        <v>13.406046867370605</v>
      </c>
      <c r="K6" s="2">
        <v>8.0831575393676758</v>
      </c>
      <c r="L6" s="2">
        <v>81.121047973632813</v>
      </c>
      <c r="M6" s="2">
        <v>4.9198670387268066</v>
      </c>
      <c r="N6" s="2">
        <v>20.866710662841797</v>
      </c>
      <c r="O6" s="2">
        <v>6.7601351737976074</v>
      </c>
      <c r="P6" s="2">
        <v>12.765892028808594</v>
      </c>
      <c r="Q6" s="2">
        <v>5.5613923072814941</v>
      </c>
      <c r="R6" s="2">
        <v>18.042728424072266</v>
      </c>
      <c r="S6" s="1">
        <v>360831.3125</v>
      </c>
      <c r="T6" s="2">
        <v>16.131431579589844</v>
      </c>
      <c r="U6" s="2">
        <v>282.43707275390625</v>
      </c>
      <c r="V6" s="1">
        <v>414069.96875</v>
      </c>
      <c r="W6" s="2">
        <v>6.0285549163818359</v>
      </c>
      <c r="X6" s="2">
        <v>93.230072021484375</v>
      </c>
      <c r="Z6" s="3">
        <f t="shared" si="1"/>
        <v>8.1</v>
      </c>
      <c r="AA6" s="3">
        <f t="shared" si="2"/>
        <v>81.099999999999994</v>
      </c>
      <c r="AB6" s="3">
        <f t="shared" si="3"/>
        <v>4.9000000000000004</v>
      </c>
      <c r="AC6" s="3">
        <f t="shared" si="4"/>
        <v>20.9</v>
      </c>
      <c r="AD6" s="3">
        <f t="shared" si="5"/>
        <v>6.8</v>
      </c>
      <c r="AE6" s="3">
        <f t="shared" si="6"/>
        <v>12.8</v>
      </c>
      <c r="AF6" s="3">
        <f t="shared" si="7"/>
        <v>5.6</v>
      </c>
      <c r="AG6" s="3">
        <f t="shared" si="8"/>
        <v>18</v>
      </c>
      <c r="AH6" s="3"/>
      <c r="AI6" s="3">
        <f t="shared" si="9"/>
        <v>16.100000000000001</v>
      </c>
      <c r="AJ6" s="3">
        <f t="shared" si="10"/>
        <v>282.39999999999998</v>
      </c>
      <c r="AK6" s="3">
        <f t="shared" si="11"/>
        <v>6</v>
      </c>
      <c r="AL6" s="3">
        <f t="shared" si="12"/>
        <v>93.2</v>
      </c>
      <c r="AM6" s="3"/>
      <c r="AN6" t="str">
        <f t="shared" si="13"/>
        <v>8.1(81.1)</v>
      </c>
      <c r="AO6" t="str">
        <f t="shared" si="14"/>
        <v>4.9(20.9)</v>
      </c>
      <c r="AP6" t="str">
        <f t="shared" si="15"/>
        <v>6.8(12.8)</v>
      </c>
      <c r="AQ6" t="str">
        <f t="shared" si="16"/>
        <v>5.6(18)</v>
      </c>
      <c r="AS6" t="str">
        <f t="shared" si="17"/>
        <v>16.1(282.4)</v>
      </c>
      <c r="AT6" t="str">
        <f t="shared" si="18"/>
        <v>6(93.2)</v>
      </c>
    </row>
    <row r="7" spans="1:46" hidden="1">
      <c r="A7" t="s">
        <v>1</v>
      </c>
      <c r="B7" t="s">
        <v>8</v>
      </c>
      <c r="C7" s="1">
        <v>6</v>
      </c>
      <c r="D7" s="1">
        <v>2323858</v>
      </c>
      <c r="E7" s="1">
        <v>510668.8125</v>
      </c>
      <c r="F7" s="1">
        <v>270696.28125</v>
      </c>
      <c r="G7" s="1">
        <v>230304.59375</v>
      </c>
      <c r="H7" s="1">
        <v>501000.875</v>
      </c>
      <c r="I7" s="2">
        <v>9.1391744613647461</v>
      </c>
      <c r="J7" s="2">
        <v>22.545221328735352</v>
      </c>
      <c r="K7" s="2">
        <v>5.4467310905456543</v>
      </c>
      <c r="L7" s="2">
        <v>86.567779541015625</v>
      </c>
      <c r="M7" s="2">
        <v>5.8211379051208496</v>
      </c>
      <c r="N7" s="2">
        <v>26.687849044799805</v>
      </c>
      <c r="O7" s="2">
        <v>9.2542247772216797</v>
      </c>
      <c r="P7" s="2">
        <v>22.020116806030273</v>
      </c>
      <c r="Q7" s="2">
        <v>7.0179266929626465</v>
      </c>
      <c r="R7" s="2">
        <v>25.060653686523438</v>
      </c>
      <c r="S7" s="1">
        <v>9667.9189453125</v>
      </c>
      <c r="T7" s="2">
        <v>0.43221685290336609</v>
      </c>
      <c r="U7" s="2">
        <v>282.86932373046875</v>
      </c>
      <c r="V7" s="1">
        <v>196361.546875</v>
      </c>
      <c r="W7" s="2">
        <v>2.8588800430297852</v>
      </c>
      <c r="X7" s="2">
        <v>96.088951110839844</v>
      </c>
      <c r="Z7" s="3">
        <f t="shared" si="1"/>
        <v>5.4</v>
      </c>
      <c r="AA7" s="3">
        <f t="shared" si="2"/>
        <v>86.6</v>
      </c>
      <c r="AB7" s="3">
        <f t="shared" si="3"/>
        <v>5.8</v>
      </c>
      <c r="AC7" s="3">
        <f t="shared" si="4"/>
        <v>26.7</v>
      </c>
      <c r="AD7" s="3">
        <f t="shared" si="5"/>
        <v>9.3000000000000007</v>
      </c>
      <c r="AE7" s="3">
        <f t="shared" si="6"/>
        <v>22</v>
      </c>
      <c r="AF7" s="3">
        <f t="shared" si="7"/>
        <v>7</v>
      </c>
      <c r="AG7" s="3">
        <f t="shared" si="8"/>
        <v>25.1</v>
      </c>
      <c r="AH7" s="3"/>
      <c r="AI7" s="3">
        <f t="shared" si="9"/>
        <v>0.4</v>
      </c>
      <c r="AJ7" s="3">
        <f t="shared" si="10"/>
        <v>282.89999999999998</v>
      </c>
      <c r="AK7" s="3">
        <f t="shared" si="11"/>
        <v>2.9</v>
      </c>
      <c r="AL7" s="3">
        <f t="shared" si="12"/>
        <v>96.1</v>
      </c>
      <c r="AM7" s="3"/>
      <c r="AN7" t="str">
        <f t="shared" si="13"/>
        <v>5.4(86.6)</v>
      </c>
      <c r="AO7" t="str">
        <f t="shared" si="14"/>
        <v>5.8(26.7)</v>
      </c>
      <c r="AP7" t="str">
        <f t="shared" si="15"/>
        <v>9.3(22)</v>
      </c>
      <c r="AQ7" t="str">
        <f t="shared" si="16"/>
        <v>7(25.1)</v>
      </c>
      <c r="AS7" t="str">
        <f t="shared" si="17"/>
        <v>0.4(282.9)</v>
      </c>
      <c r="AT7" t="str">
        <f t="shared" si="18"/>
        <v>2.9(96.1)</v>
      </c>
    </row>
    <row r="8" spans="1:46" hidden="1">
      <c r="A8" t="s">
        <v>1</v>
      </c>
      <c r="B8" t="s">
        <v>8</v>
      </c>
      <c r="C8" s="1">
        <v>7</v>
      </c>
      <c r="D8" s="1">
        <v>2898682.5</v>
      </c>
      <c r="E8" s="1">
        <v>369727.4375</v>
      </c>
      <c r="F8" s="1">
        <v>338386.03125</v>
      </c>
      <c r="G8" s="1">
        <v>293629.4375</v>
      </c>
      <c r="H8" s="1">
        <v>632015.5</v>
      </c>
      <c r="I8" s="2">
        <v>11.399821281433105</v>
      </c>
      <c r="J8" s="2">
        <v>33.945041656494141</v>
      </c>
      <c r="K8" s="2">
        <v>3.9434676170349121</v>
      </c>
      <c r="L8" s="2">
        <v>90.511245727539063</v>
      </c>
      <c r="M8" s="2">
        <v>7.276759147644043</v>
      </c>
      <c r="N8" s="2">
        <v>33.964607238769531</v>
      </c>
      <c r="O8" s="2">
        <v>11.798778533935547</v>
      </c>
      <c r="P8" s="2">
        <v>33.818893432617188</v>
      </c>
      <c r="Q8" s="2">
        <v>8.8531551361083984</v>
      </c>
      <c r="R8" s="2">
        <v>33.913810729980469</v>
      </c>
      <c r="S8" s="1">
        <v>-262288.03125</v>
      </c>
      <c r="T8" s="2">
        <v>-11.725926399230957</v>
      </c>
      <c r="U8" s="2">
        <v>271.14340209960938</v>
      </c>
      <c r="V8" s="1">
        <v>108141.5546875</v>
      </c>
      <c r="W8" s="2">
        <v>1.5744616985321045</v>
      </c>
      <c r="X8" s="2">
        <v>97.663414001464844</v>
      </c>
      <c r="Z8" s="3">
        <f t="shared" si="1"/>
        <v>3.9</v>
      </c>
      <c r="AA8" s="3">
        <f t="shared" si="2"/>
        <v>90.5</v>
      </c>
      <c r="AB8" s="3">
        <f t="shared" si="3"/>
        <v>7.3</v>
      </c>
      <c r="AC8" s="3">
        <f t="shared" si="4"/>
        <v>34</v>
      </c>
      <c r="AD8" s="3">
        <f t="shared" si="5"/>
        <v>11.8</v>
      </c>
      <c r="AE8" s="3">
        <f t="shared" si="6"/>
        <v>33.799999999999997</v>
      </c>
      <c r="AF8" s="3">
        <f t="shared" si="7"/>
        <v>8.9</v>
      </c>
      <c r="AG8" s="3">
        <f t="shared" si="8"/>
        <v>33.9</v>
      </c>
      <c r="AH8" s="3"/>
      <c r="AI8" s="3">
        <f t="shared" si="9"/>
        <v>-11.7</v>
      </c>
      <c r="AJ8" s="3">
        <f t="shared" si="10"/>
        <v>271.10000000000002</v>
      </c>
      <c r="AK8" s="3">
        <f t="shared" si="11"/>
        <v>1.6</v>
      </c>
      <c r="AL8" s="3">
        <f t="shared" si="12"/>
        <v>97.7</v>
      </c>
      <c r="AM8" s="3"/>
      <c r="AN8" t="str">
        <f t="shared" si="13"/>
        <v>3.9(90.5)</v>
      </c>
      <c r="AO8" t="str">
        <f t="shared" si="14"/>
        <v>7.3(34)</v>
      </c>
      <c r="AP8" t="str">
        <f t="shared" si="15"/>
        <v>11.8(33.8)</v>
      </c>
      <c r="AQ8" t="str">
        <f t="shared" si="16"/>
        <v>8.9(33.9)</v>
      </c>
      <c r="AS8" t="str">
        <f t="shared" si="17"/>
        <v>-11.7(271.1)</v>
      </c>
      <c r="AT8" t="str">
        <f t="shared" si="18"/>
        <v>1.6(97.7)</v>
      </c>
    </row>
    <row r="9" spans="1:46" hidden="1">
      <c r="A9" t="s">
        <v>1</v>
      </c>
      <c r="B9" t="s">
        <v>8</v>
      </c>
      <c r="C9" s="1">
        <v>8</v>
      </c>
      <c r="D9" s="1">
        <v>3543142.5</v>
      </c>
      <c r="E9" s="1">
        <v>301378.625</v>
      </c>
      <c r="F9" s="1">
        <v>448624.28125</v>
      </c>
      <c r="G9" s="1">
        <v>359796.53125</v>
      </c>
      <c r="H9" s="1">
        <v>808420.8125</v>
      </c>
      <c r="I9" s="2">
        <v>13.934328079223633</v>
      </c>
      <c r="J9" s="2">
        <v>47.879371643066406</v>
      </c>
      <c r="K9" s="2">
        <v>3.2144672870635986</v>
      </c>
      <c r="L9" s="2">
        <v>93.725715637207031</v>
      </c>
      <c r="M9" s="2">
        <v>9.6473579406738281</v>
      </c>
      <c r="N9" s="2">
        <v>43.611965179443359</v>
      </c>
      <c r="O9" s="2">
        <v>14.457540512084961</v>
      </c>
      <c r="P9" s="2">
        <v>48.276432037353516</v>
      </c>
      <c r="Q9" s="2">
        <v>11.32420825958252</v>
      </c>
      <c r="R9" s="2">
        <v>45.238018035888672</v>
      </c>
      <c r="S9" s="1">
        <v>-507042.1875</v>
      </c>
      <c r="T9" s="2">
        <v>-22.667976379394531</v>
      </c>
      <c r="U9" s="2">
        <v>248.47540283203125</v>
      </c>
      <c r="V9" s="1">
        <v>65795.265625</v>
      </c>
      <c r="W9" s="2">
        <v>0.95793074369430542</v>
      </c>
      <c r="X9" s="2">
        <v>98.621345520019531</v>
      </c>
      <c r="Z9" s="3">
        <f t="shared" si="1"/>
        <v>3.2</v>
      </c>
      <c r="AA9" s="3">
        <f t="shared" si="2"/>
        <v>93.7</v>
      </c>
      <c r="AB9" s="3">
        <f t="shared" si="3"/>
        <v>9.6</v>
      </c>
      <c r="AC9" s="3">
        <f t="shared" si="4"/>
        <v>43.6</v>
      </c>
      <c r="AD9" s="3">
        <f t="shared" si="5"/>
        <v>14.5</v>
      </c>
      <c r="AE9" s="3">
        <f t="shared" si="6"/>
        <v>48.3</v>
      </c>
      <c r="AF9" s="3">
        <f t="shared" si="7"/>
        <v>11.3</v>
      </c>
      <c r="AG9" s="3">
        <f t="shared" si="8"/>
        <v>45.2</v>
      </c>
      <c r="AH9" s="3"/>
      <c r="AI9" s="3">
        <f t="shared" si="9"/>
        <v>-22.7</v>
      </c>
      <c r="AJ9" s="3">
        <f t="shared" si="10"/>
        <v>248.5</v>
      </c>
      <c r="AK9" s="3">
        <f t="shared" si="11"/>
        <v>1</v>
      </c>
      <c r="AL9" s="3">
        <f t="shared" si="12"/>
        <v>98.6</v>
      </c>
      <c r="AM9" s="3"/>
      <c r="AN9" t="str">
        <f t="shared" si="13"/>
        <v>3.2(93.7)</v>
      </c>
      <c r="AO9" t="str">
        <f t="shared" si="14"/>
        <v>9.6(43.6)</v>
      </c>
      <c r="AP9" t="str">
        <f t="shared" si="15"/>
        <v>14.5(48.3)</v>
      </c>
      <c r="AQ9" t="str">
        <f t="shared" si="16"/>
        <v>11.3(45.2)</v>
      </c>
      <c r="AS9" t="str">
        <f t="shared" si="17"/>
        <v>-22.7(248.5)</v>
      </c>
      <c r="AT9" t="str">
        <f t="shared" si="18"/>
        <v>1(98.6)</v>
      </c>
    </row>
    <row r="10" spans="1:46" hidden="1">
      <c r="A10" t="s">
        <v>1</v>
      </c>
      <c r="B10" t="s">
        <v>8</v>
      </c>
      <c r="C10" s="1">
        <v>9</v>
      </c>
      <c r="D10" s="1">
        <v>4538576</v>
      </c>
      <c r="E10" s="1">
        <v>271970.65625</v>
      </c>
      <c r="F10" s="1">
        <v>683004.5625</v>
      </c>
      <c r="G10" s="1">
        <v>464925.875</v>
      </c>
      <c r="H10" s="1">
        <v>1147930.5</v>
      </c>
      <c r="I10" s="2">
        <v>17.849128723144531</v>
      </c>
      <c r="J10" s="2">
        <v>65.728500366210938</v>
      </c>
      <c r="K10" s="2">
        <v>2.9008057117462158</v>
      </c>
      <c r="L10" s="2">
        <v>96.626518249511719</v>
      </c>
      <c r="M10" s="2">
        <v>14.687545776367188</v>
      </c>
      <c r="N10" s="2">
        <v>58.299510955810547</v>
      </c>
      <c r="O10" s="2">
        <v>18.681903839111328</v>
      </c>
      <c r="P10" s="2">
        <v>66.958335876464844</v>
      </c>
      <c r="Q10" s="2">
        <v>16.079996109008789</v>
      </c>
      <c r="R10" s="2">
        <v>61.318016052246094</v>
      </c>
      <c r="S10" s="1">
        <v>-875959.875</v>
      </c>
      <c r="T10" s="2">
        <v>-39.160919189453125</v>
      </c>
      <c r="U10" s="2">
        <v>209.31448364257813</v>
      </c>
      <c r="V10" s="1">
        <v>56906.03125</v>
      </c>
      <c r="W10" s="2">
        <v>0.82851004600524902</v>
      </c>
      <c r="X10" s="2">
        <v>99.449851989746094</v>
      </c>
      <c r="Z10" s="3">
        <f t="shared" si="1"/>
        <v>2.9</v>
      </c>
      <c r="AA10" s="3">
        <f t="shared" si="2"/>
        <v>96.6</v>
      </c>
      <c r="AB10" s="3">
        <f t="shared" si="3"/>
        <v>14.7</v>
      </c>
      <c r="AC10" s="3">
        <f t="shared" si="4"/>
        <v>58.3</v>
      </c>
      <c r="AD10" s="3">
        <f t="shared" si="5"/>
        <v>18.7</v>
      </c>
      <c r="AE10" s="3">
        <f t="shared" si="6"/>
        <v>67</v>
      </c>
      <c r="AF10" s="3">
        <f t="shared" si="7"/>
        <v>16.100000000000001</v>
      </c>
      <c r="AG10" s="3">
        <f t="shared" si="8"/>
        <v>61.3</v>
      </c>
      <c r="AH10" s="3"/>
      <c r="AI10" s="3">
        <f t="shared" si="9"/>
        <v>-39.200000000000003</v>
      </c>
      <c r="AJ10" s="3">
        <f t="shared" si="10"/>
        <v>209.3</v>
      </c>
      <c r="AK10" s="3">
        <f t="shared" si="11"/>
        <v>0.8</v>
      </c>
      <c r="AL10" s="3">
        <f t="shared" si="12"/>
        <v>99.4</v>
      </c>
      <c r="AM10" s="3"/>
      <c r="AN10" t="str">
        <f t="shared" si="13"/>
        <v>2.9(96.6)</v>
      </c>
      <c r="AO10" t="str">
        <f t="shared" si="14"/>
        <v>14.7(58.3)</v>
      </c>
      <c r="AP10" t="str">
        <f t="shared" si="15"/>
        <v>18.7(67)</v>
      </c>
      <c r="AQ10" t="str">
        <f t="shared" si="16"/>
        <v>16.1(61.3)</v>
      </c>
      <c r="AS10" t="str">
        <f t="shared" si="17"/>
        <v>-39.2(209.3)</v>
      </c>
      <c r="AT10" t="str">
        <f t="shared" si="18"/>
        <v>0.8(99.4)</v>
      </c>
    </row>
    <row r="11" spans="1:46" hidden="1">
      <c r="A11" t="s">
        <v>1</v>
      </c>
      <c r="B11" t="s">
        <v>8</v>
      </c>
      <c r="C11" s="1">
        <v>10</v>
      </c>
      <c r="D11" s="1">
        <v>8714365</v>
      </c>
      <c r="E11" s="1">
        <v>316287.5</v>
      </c>
      <c r="F11" s="1">
        <v>1939168.375</v>
      </c>
      <c r="G11" s="1">
        <v>822288.9375</v>
      </c>
      <c r="H11" s="1">
        <v>2761457.5</v>
      </c>
      <c r="I11" s="2">
        <v>34.271499633789063</v>
      </c>
      <c r="J11" s="2">
        <v>100</v>
      </c>
      <c r="K11" s="2">
        <v>3.3734836578369141</v>
      </c>
      <c r="L11" s="2">
        <v>100</v>
      </c>
      <c r="M11" s="2">
        <v>41.700485229492188</v>
      </c>
      <c r="N11" s="2">
        <v>99.999992370605469</v>
      </c>
      <c r="O11" s="2">
        <v>33.041660308837891</v>
      </c>
      <c r="P11" s="2">
        <v>100</v>
      </c>
      <c r="Q11" s="2">
        <v>38.681980133056641</v>
      </c>
      <c r="R11" s="2">
        <v>99.999992370605469</v>
      </c>
      <c r="S11" s="1">
        <v>-2445170</v>
      </c>
      <c r="T11" s="2">
        <v>-109.31449127197266</v>
      </c>
      <c r="U11" s="2">
        <v>99.999992370605469</v>
      </c>
      <c r="V11" s="1">
        <v>37786.94921875</v>
      </c>
      <c r="W11" s="2">
        <v>0.55015021562576294</v>
      </c>
      <c r="X11" s="2">
        <v>100</v>
      </c>
      <c r="Z11" s="3">
        <f t="shared" si="1"/>
        <v>3.4</v>
      </c>
      <c r="AA11" s="3">
        <f t="shared" si="2"/>
        <v>100</v>
      </c>
      <c r="AB11" s="3">
        <f t="shared" si="3"/>
        <v>41.7</v>
      </c>
      <c r="AC11" s="3">
        <f t="shared" si="4"/>
        <v>100</v>
      </c>
      <c r="AD11" s="3">
        <f t="shared" si="5"/>
        <v>33</v>
      </c>
      <c r="AE11" s="3">
        <f t="shared" si="6"/>
        <v>100</v>
      </c>
      <c r="AF11" s="3">
        <f t="shared" si="7"/>
        <v>38.700000000000003</v>
      </c>
      <c r="AG11" s="3">
        <f t="shared" si="8"/>
        <v>100</v>
      </c>
      <c r="AH11" s="3"/>
      <c r="AI11" s="3">
        <f t="shared" si="9"/>
        <v>-109.3</v>
      </c>
      <c r="AJ11" s="3">
        <f t="shared" si="10"/>
        <v>100</v>
      </c>
      <c r="AK11" s="3">
        <f t="shared" si="11"/>
        <v>0.6</v>
      </c>
      <c r="AL11" s="3">
        <f t="shared" si="12"/>
        <v>100</v>
      </c>
      <c r="AM11" s="3"/>
      <c r="AN11" t="str">
        <f t="shared" si="13"/>
        <v>3.4(100)</v>
      </c>
      <c r="AO11" t="str">
        <f t="shared" si="14"/>
        <v>41.7(100)</v>
      </c>
      <c r="AP11" t="str">
        <f t="shared" si="15"/>
        <v>33(100)</v>
      </c>
      <c r="AQ11" t="str">
        <f t="shared" si="16"/>
        <v>38.7(100)</v>
      </c>
      <c r="AS11" t="str">
        <f t="shared" si="17"/>
        <v>-109.3(100)</v>
      </c>
      <c r="AT11" t="str">
        <f t="shared" si="18"/>
        <v>0.6(100)</v>
      </c>
    </row>
    <row r="12" spans="1:46">
      <c r="A12" t="s">
        <v>2</v>
      </c>
      <c r="B12" t="s">
        <v>9</v>
      </c>
      <c r="C12">
        <v>1</v>
      </c>
      <c r="D12">
        <v>4038535.5</v>
      </c>
      <c r="E12">
        <v>177160544</v>
      </c>
      <c r="F12">
        <v>2160006.7999999998</v>
      </c>
      <c r="G12">
        <v>12735363</v>
      </c>
      <c r="H12">
        <v>14895370</v>
      </c>
      <c r="I12">
        <v>0.1</v>
      </c>
      <c r="J12">
        <v>0.1</v>
      </c>
      <c r="K12">
        <v>34.1</v>
      </c>
      <c r="L12">
        <v>34.1</v>
      </c>
      <c r="M12">
        <v>0.6</v>
      </c>
      <c r="N12">
        <v>0.6</v>
      </c>
      <c r="O12">
        <v>2.8</v>
      </c>
      <c r="P12">
        <v>2.8</v>
      </c>
      <c r="Q12">
        <v>1.9</v>
      </c>
      <c r="R12">
        <v>1.9</v>
      </c>
      <c r="S12">
        <v>162265168</v>
      </c>
      <c r="T12">
        <v>-58.9</v>
      </c>
      <c r="U12">
        <v>-58.9</v>
      </c>
      <c r="V12">
        <v>162364896</v>
      </c>
      <c r="W12">
        <v>45.8</v>
      </c>
      <c r="X12">
        <v>45.8</v>
      </c>
      <c r="Z12" s="3">
        <f t="shared" si="1"/>
        <v>34.1</v>
      </c>
      <c r="AA12" s="3">
        <f t="shared" si="2"/>
        <v>34.1</v>
      </c>
      <c r="AB12" s="3">
        <f t="shared" si="3"/>
        <v>0.6</v>
      </c>
      <c r="AC12" s="3">
        <f t="shared" si="4"/>
        <v>0.6</v>
      </c>
      <c r="AD12" s="3">
        <f t="shared" si="5"/>
        <v>2.8</v>
      </c>
      <c r="AE12" s="3">
        <f t="shared" si="6"/>
        <v>2.8</v>
      </c>
      <c r="AF12" s="3">
        <f t="shared" si="7"/>
        <v>1.9</v>
      </c>
      <c r="AG12" s="3">
        <f t="shared" si="8"/>
        <v>1.9</v>
      </c>
      <c r="AH12" s="3"/>
      <c r="AI12" s="3">
        <f t="shared" si="9"/>
        <v>-58.9</v>
      </c>
      <c r="AJ12" s="3">
        <f t="shared" si="10"/>
        <v>-58.9</v>
      </c>
      <c r="AK12" s="3">
        <f t="shared" si="11"/>
        <v>45.8</v>
      </c>
      <c r="AL12" s="3">
        <f t="shared" si="12"/>
        <v>45.8</v>
      </c>
      <c r="AM12" s="3"/>
      <c r="AN12" t="str">
        <f t="shared" si="13"/>
        <v>34.1(34.1)</v>
      </c>
      <c r="AO12" t="str">
        <f t="shared" si="14"/>
        <v>0.6(0.6)</v>
      </c>
      <c r="AP12" t="str">
        <f t="shared" si="15"/>
        <v>2.8(2.8)</v>
      </c>
      <c r="AQ12" t="str">
        <f t="shared" si="16"/>
        <v>1.9(1.9)</v>
      </c>
      <c r="AS12" t="str">
        <f t="shared" si="17"/>
        <v>-58.9(-58.9)</v>
      </c>
      <c r="AT12" t="str">
        <f t="shared" si="18"/>
        <v>45.8(45.8)</v>
      </c>
    </row>
    <row r="13" spans="1:46">
      <c r="A13" t="s">
        <v>2</v>
      </c>
      <c r="B13" t="s">
        <v>9</v>
      </c>
      <c r="C13">
        <v>2</v>
      </c>
      <c r="D13">
        <v>85642760</v>
      </c>
      <c r="E13">
        <v>97455840</v>
      </c>
      <c r="F13">
        <v>2141879</v>
      </c>
      <c r="G13">
        <v>13728234</v>
      </c>
      <c r="H13">
        <v>15870112</v>
      </c>
      <c r="I13">
        <v>2.2999999999999998</v>
      </c>
      <c r="J13">
        <v>2.4</v>
      </c>
      <c r="K13">
        <v>18.7</v>
      </c>
      <c r="L13">
        <v>52.8</v>
      </c>
      <c r="M13">
        <v>0.6</v>
      </c>
      <c r="N13">
        <v>1.3</v>
      </c>
      <c r="O13">
        <v>3</v>
      </c>
      <c r="P13">
        <v>5.8</v>
      </c>
      <c r="Q13">
        <v>2</v>
      </c>
      <c r="R13">
        <v>3.9</v>
      </c>
      <c r="S13">
        <v>81585728</v>
      </c>
      <c r="T13">
        <v>-29.6</v>
      </c>
      <c r="U13">
        <v>-88.5</v>
      </c>
      <c r="V13">
        <v>82665664</v>
      </c>
      <c r="W13">
        <v>23.3</v>
      </c>
      <c r="X13">
        <v>69.099999999999994</v>
      </c>
      <c r="Z13" s="3">
        <f t="shared" si="1"/>
        <v>18.7</v>
      </c>
      <c r="AA13" s="3">
        <f t="shared" si="2"/>
        <v>52.8</v>
      </c>
      <c r="AB13" s="3">
        <f t="shared" si="3"/>
        <v>0.6</v>
      </c>
      <c r="AC13" s="3">
        <f t="shared" si="4"/>
        <v>1.3</v>
      </c>
      <c r="AD13" s="3">
        <f t="shared" si="5"/>
        <v>3</v>
      </c>
      <c r="AE13" s="3">
        <f t="shared" si="6"/>
        <v>5.8</v>
      </c>
      <c r="AF13" s="3">
        <f t="shared" si="7"/>
        <v>2</v>
      </c>
      <c r="AG13" s="3">
        <f t="shared" si="8"/>
        <v>3.9</v>
      </c>
      <c r="AH13" s="3"/>
      <c r="AI13" s="3">
        <f t="shared" si="9"/>
        <v>-29.6</v>
      </c>
      <c r="AJ13" s="3">
        <f t="shared" si="10"/>
        <v>-88.5</v>
      </c>
      <c r="AK13" s="3">
        <f t="shared" si="11"/>
        <v>23.3</v>
      </c>
      <c r="AL13" s="3">
        <f t="shared" si="12"/>
        <v>69.099999999999994</v>
      </c>
      <c r="AM13" s="3"/>
      <c r="AN13" t="str">
        <f t="shared" si="13"/>
        <v>18.7(52.8)</v>
      </c>
      <c r="AO13" t="str">
        <f t="shared" si="14"/>
        <v>0.6(1.3)</v>
      </c>
      <c r="AP13" t="str">
        <f t="shared" si="15"/>
        <v>3(5.8)</v>
      </c>
      <c r="AQ13" t="str">
        <f t="shared" si="16"/>
        <v>2(3.9)</v>
      </c>
      <c r="AS13" t="str">
        <f t="shared" si="17"/>
        <v>-29.6(-88.5)</v>
      </c>
      <c r="AT13" t="str">
        <f t="shared" si="18"/>
        <v>23.3(69.1)</v>
      </c>
    </row>
    <row r="14" spans="1:46">
      <c r="A14" t="s">
        <v>2</v>
      </c>
      <c r="B14" t="s">
        <v>9</v>
      </c>
      <c r="C14">
        <v>3</v>
      </c>
      <c r="D14">
        <v>173495232</v>
      </c>
      <c r="E14">
        <v>67036136</v>
      </c>
      <c r="F14">
        <v>4717349</v>
      </c>
      <c r="G14">
        <v>23822992</v>
      </c>
      <c r="H14">
        <v>28540340</v>
      </c>
      <c r="I14">
        <v>4.5999999999999996</v>
      </c>
      <c r="J14">
        <v>7</v>
      </c>
      <c r="K14">
        <v>12.9</v>
      </c>
      <c r="L14">
        <v>65.7</v>
      </c>
      <c r="M14">
        <v>1.4</v>
      </c>
      <c r="N14">
        <v>2.7</v>
      </c>
      <c r="O14">
        <v>5.2</v>
      </c>
      <c r="P14">
        <v>11</v>
      </c>
      <c r="Q14">
        <v>3.6</v>
      </c>
      <c r="R14">
        <v>7.5</v>
      </c>
      <c r="S14">
        <v>38495792</v>
      </c>
      <c r="T14">
        <v>-14</v>
      </c>
      <c r="U14">
        <v>-102.5</v>
      </c>
      <c r="V14">
        <v>48715352</v>
      </c>
      <c r="W14">
        <v>13.7</v>
      </c>
      <c r="X14">
        <v>82.8</v>
      </c>
      <c r="Z14" s="3">
        <f t="shared" si="1"/>
        <v>12.9</v>
      </c>
      <c r="AA14" s="3">
        <f t="shared" si="2"/>
        <v>65.7</v>
      </c>
      <c r="AB14" s="3">
        <f t="shared" si="3"/>
        <v>1.4</v>
      </c>
      <c r="AC14" s="3">
        <f t="shared" si="4"/>
        <v>2.7</v>
      </c>
      <c r="AD14" s="3">
        <f t="shared" si="5"/>
        <v>5.2</v>
      </c>
      <c r="AE14" s="3">
        <f t="shared" si="6"/>
        <v>11</v>
      </c>
      <c r="AF14" s="3">
        <f t="shared" si="7"/>
        <v>3.6</v>
      </c>
      <c r="AG14" s="3">
        <f t="shared" si="8"/>
        <v>7.5</v>
      </c>
      <c r="AH14" s="3"/>
      <c r="AI14" s="3">
        <f t="shared" si="9"/>
        <v>-14</v>
      </c>
      <c r="AJ14" s="3">
        <f t="shared" si="10"/>
        <v>-102.5</v>
      </c>
      <c r="AK14" s="3">
        <f t="shared" si="11"/>
        <v>13.7</v>
      </c>
      <c r="AL14" s="3">
        <f t="shared" si="12"/>
        <v>82.8</v>
      </c>
      <c r="AM14" s="3"/>
      <c r="AN14" t="str">
        <f t="shared" si="13"/>
        <v>12.9(65.7)</v>
      </c>
      <c r="AO14" t="str">
        <f t="shared" si="14"/>
        <v>1.4(2.7)</v>
      </c>
      <c r="AP14" t="str">
        <f t="shared" si="15"/>
        <v>5.2(11)</v>
      </c>
      <c r="AQ14" t="str">
        <f t="shared" si="16"/>
        <v>3.6(7.5)</v>
      </c>
      <c r="AS14" t="str">
        <f t="shared" si="17"/>
        <v>-14(-102.5)</v>
      </c>
      <c r="AT14" t="str">
        <f t="shared" si="18"/>
        <v>13.7(82.8)</v>
      </c>
    </row>
    <row r="15" spans="1:46">
      <c r="A15" t="s">
        <v>2</v>
      </c>
      <c r="B15" t="s">
        <v>9</v>
      </c>
      <c r="C15">
        <v>4</v>
      </c>
      <c r="D15">
        <v>241256224</v>
      </c>
      <c r="E15">
        <v>41208892</v>
      </c>
      <c r="F15">
        <v>6999423.5</v>
      </c>
      <c r="G15">
        <v>29702688</v>
      </c>
      <c r="H15">
        <v>36702112</v>
      </c>
      <c r="I15">
        <v>6.4</v>
      </c>
      <c r="J15">
        <v>13.3</v>
      </c>
      <c r="K15">
        <v>7.9</v>
      </c>
      <c r="L15">
        <v>73.599999999999994</v>
      </c>
      <c r="M15">
        <v>2.1</v>
      </c>
      <c r="N15">
        <v>4.7</v>
      </c>
      <c r="O15">
        <v>6.5</v>
      </c>
      <c r="P15">
        <v>17.5</v>
      </c>
      <c r="Q15">
        <v>4.5999999999999996</v>
      </c>
      <c r="R15">
        <v>12.1</v>
      </c>
      <c r="S15">
        <v>4506783</v>
      </c>
      <c r="T15">
        <v>-1.6</v>
      </c>
      <c r="U15">
        <v>-104.2</v>
      </c>
      <c r="V15">
        <v>21739556</v>
      </c>
      <c r="W15">
        <v>6.1</v>
      </c>
      <c r="X15">
        <v>89</v>
      </c>
      <c r="Z15" s="3">
        <f t="shared" si="1"/>
        <v>7.9</v>
      </c>
      <c r="AA15" s="3">
        <f t="shared" si="2"/>
        <v>73.599999999999994</v>
      </c>
      <c r="AB15" s="3">
        <f t="shared" si="3"/>
        <v>2.1</v>
      </c>
      <c r="AC15" s="3">
        <f t="shared" si="4"/>
        <v>4.7</v>
      </c>
      <c r="AD15" s="3">
        <f t="shared" si="5"/>
        <v>6.5</v>
      </c>
      <c r="AE15" s="3">
        <f t="shared" si="6"/>
        <v>17.5</v>
      </c>
      <c r="AF15" s="3">
        <f t="shared" si="7"/>
        <v>4.5999999999999996</v>
      </c>
      <c r="AG15" s="3">
        <f t="shared" si="8"/>
        <v>12.1</v>
      </c>
      <c r="AH15" s="3"/>
      <c r="AI15" s="3">
        <f t="shared" si="9"/>
        <v>-1.6</v>
      </c>
      <c r="AJ15" s="3">
        <f t="shared" si="10"/>
        <v>-104.2</v>
      </c>
      <c r="AK15" s="3">
        <f t="shared" si="11"/>
        <v>6.1</v>
      </c>
      <c r="AL15" s="3">
        <f t="shared" si="12"/>
        <v>89</v>
      </c>
      <c r="AM15" s="3"/>
      <c r="AN15" t="str">
        <f t="shared" si="13"/>
        <v>7.9(73.6)</v>
      </c>
      <c r="AO15" t="str">
        <f t="shared" si="14"/>
        <v>2.1(4.7)</v>
      </c>
      <c r="AP15" t="str">
        <f t="shared" si="15"/>
        <v>6.5(17.5)</v>
      </c>
      <c r="AQ15" t="str">
        <f t="shared" si="16"/>
        <v>4.6(12.1)</v>
      </c>
      <c r="AS15" t="str">
        <f t="shared" si="17"/>
        <v>-1.6(-104.2)</v>
      </c>
      <c r="AT15" t="str">
        <f t="shared" si="18"/>
        <v>6.1(89)</v>
      </c>
    </row>
    <row r="16" spans="1:46">
      <c r="A16" t="s">
        <v>2</v>
      </c>
      <c r="B16" t="s">
        <v>9</v>
      </c>
      <c r="C16">
        <v>5</v>
      </c>
      <c r="D16">
        <v>301077376</v>
      </c>
      <c r="E16">
        <v>44107952</v>
      </c>
      <c r="F16">
        <v>13223614</v>
      </c>
      <c r="G16">
        <v>36716804</v>
      </c>
      <c r="H16">
        <v>49940420</v>
      </c>
      <c r="I16">
        <v>8</v>
      </c>
      <c r="J16">
        <v>21.3</v>
      </c>
      <c r="K16">
        <v>8.5</v>
      </c>
      <c r="L16">
        <v>82.1</v>
      </c>
      <c r="M16">
        <v>3.9</v>
      </c>
      <c r="N16">
        <v>8.6</v>
      </c>
      <c r="O16">
        <v>8.1</v>
      </c>
      <c r="P16">
        <v>25.6</v>
      </c>
      <c r="Q16">
        <v>6.3</v>
      </c>
      <c r="R16">
        <v>18.3</v>
      </c>
      <c r="S16">
        <v>-5832467.5</v>
      </c>
      <c r="T16">
        <v>2.1</v>
      </c>
      <c r="U16">
        <v>-102</v>
      </c>
      <c r="V16">
        <v>20481964</v>
      </c>
      <c r="W16">
        <v>5.8</v>
      </c>
      <c r="X16">
        <v>94.8</v>
      </c>
      <c r="Z16" s="3">
        <f t="shared" si="1"/>
        <v>8.5</v>
      </c>
      <c r="AA16" s="3">
        <f t="shared" si="2"/>
        <v>82.1</v>
      </c>
      <c r="AB16" s="3">
        <f t="shared" si="3"/>
        <v>3.9</v>
      </c>
      <c r="AC16" s="3">
        <f t="shared" si="4"/>
        <v>8.6</v>
      </c>
      <c r="AD16" s="3">
        <f t="shared" si="5"/>
        <v>8.1</v>
      </c>
      <c r="AE16" s="3">
        <f t="shared" si="6"/>
        <v>25.6</v>
      </c>
      <c r="AF16" s="3">
        <f t="shared" si="7"/>
        <v>6.3</v>
      </c>
      <c r="AG16" s="3">
        <f t="shared" si="8"/>
        <v>18.3</v>
      </c>
      <c r="AH16" s="3"/>
      <c r="AI16" s="3">
        <f t="shared" si="9"/>
        <v>2.1</v>
      </c>
      <c r="AJ16" s="3">
        <f t="shared" si="10"/>
        <v>-102</v>
      </c>
      <c r="AK16" s="3">
        <f t="shared" si="11"/>
        <v>5.8</v>
      </c>
      <c r="AL16" s="3">
        <f t="shared" si="12"/>
        <v>94.8</v>
      </c>
      <c r="AM16" s="3"/>
      <c r="AN16" t="str">
        <f t="shared" si="13"/>
        <v>8.5(82.1)</v>
      </c>
      <c r="AO16" t="str">
        <f t="shared" si="14"/>
        <v>3.9(8.6)</v>
      </c>
      <c r="AP16" t="str">
        <f t="shared" si="15"/>
        <v>8.1(25.6)</v>
      </c>
      <c r="AQ16" t="str">
        <f t="shared" si="16"/>
        <v>6.3(18.3)</v>
      </c>
      <c r="AS16" t="str">
        <f t="shared" si="17"/>
        <v>2.1(-102)</v>
      </c>
      <c r="AT16" t="str">
        <f t="shared" si="18"/>
        <v>5.8(94.8)</v>
      </c>
    </row>
    <row r="17" spans="1:46">
      <c r="A17" t="s">
        <v>2</v>
      </c>
      <c r="B17" t="s">
        <v>9</v>
      </c>
      <c r="C17">
        <v>6</v>
      </c>
      <c r="D17">
        <v>363976128</v>
      </c>
      <c r="E17">
        <v>23029178</v>
      </c>
      <c r="F17">
        <v>17618478</v>
      </c>
      <c r="G17">
        <v>44495160</v>
      </c>
      <c r="H17">
        <v>62113636</v>
      </c>
      <c r="I17">
        <v>9.6</v>
      </c>
      <c r="J17">
        <v>30.9</v>
      </c>
      <c r="K17">
        <v>4.4000000000000004</v>
      </c>
      <c r="L17">
        <v>86.5</v>
      </c>
      <c r="M17">
        <v>5.2</v>
      </c>
      <c r="N17">
        <v>13.8</v>
      </c>
      <c r="O17">
        <v>9.8000000000000007</v>
      </c>
      <c r="P17">
        <v>35.4</v>
      </c>
      <c r="Q17">
        <v>7.8</v>
      </c>
      <c r="R17">
        <v>26.2</v>
      </c>
      <c r="S17">
        <v>-39084460</v>
      </c>
      <c r="T17">
        <v>14.2</v>
      </c>
      <c r="U17">
        <v>-87.8</v>
      </c>
      <c r="V17">
        <v>6791949</v>
      </c>
      <c r="W17">
        <v>1.9</v>
      </c>
      <c r="X17">
        <v>96.7</v>
      </c>
      <c r="Z17" s="3">
        <f t="shared" si="1"/>
        <v>4.4000000000000004</v>
      </c>
      <c r="AA17" s="3">
        <f t="shared" si="2"/>
        <v>86.5</v>
      </c>
      <c r="AB17" s="3">
        <f t="shared" si="3"/>
        <v>5.2</v>
      </c>
      <c r="AC17" s="3">
        <f t="shared" si="4"/>
        <v>13.8</v>
      </c>
      <c r="AD17" s="3">
        <f t="shared" si="5"/>
        <v>9.8000000000000007</v>
      </c>
      <c r="AE17" s="3">
        <f t="shared" si="6"/>
        <v>35.4</v>
      </c>
      <c r="AF17" s="3">
        <f t="shared" si="7"/>
        <v>7.8</v>
      </c>
      <c r="AG17" s="3">
        <f t="shared" si="8"/>
        <v>26.2</v>
      </c>
      <c r="AH17" s="3"/>
      <c r="AI17" s="3">
        <f t="shared" si="9"/>
        <v>14.2</v>
      </c>
      <c r="AJ17" s="3">
        <f t="shared" si="10"/>
        <v>-87.8</v>
      </c>
      <c r="AK17" s="3">
        <f t="shared" si="11"/>
        <v>1.9</v>
      </c>
      <c r="AL17" s="3">
        <f t="shared" si="12"/>
        <v>96.7</v>
      </c>
      <c r="AM17" s="3"/>
      <c r="AN17" t="str">
        <f t="shared" si="13"/>
        <v>4.4(86.5)</v>
      </c>
      <c r="AO17" t="str">
        <f t="shared" si="14"/>
        <v>5.2(13.8)</v>
      </c>
      <c r="AP17" t="str">
        <f t="shared" si="15"/>
        <v>9.8(35.4)</v>
      </c>
      <c r="AQ17" t="str">
        <f t="shared" si="16"/>
        <v>7.8(26.2)</v>
      </c>
      <c r="AS17" t="str">
        <f t="shared" si="17"/>
        <v>14.2(-87.8)</v>
      </c>
      <c r="AT17" t="str">
        <f t="shared" si="18"/>
        <v>1.9(96.7)</v>
      </c>
    </row>
    <row r="18" spans="1:46">
      <c r="A18" t="s">
        <v>2</v>
      </c>
      <c r="B18" t="s">
        <v>9</v>
      </c>
      <c r="C18">
        <v>7</v>
      </c>
      <c r="D18">
        <v>433891936</v>
      </c>
      <c r="E18">
        <v>19572276</v>
      </c>
      <c r="F18">
        <v>24756210</v>
      </c>
      <c r="G18">
        <v>53735308</v>
      </c>
      <c r="H18">
        <v>78491512</v>
      </c>
      <c r="I18">
        <v>11.5</v>
      </c>
      <c r="J18">
        <v>42.4</v>
      </c>
      <c r="K18">
        <v>3.8</v>
      </c>
      <c r="L18">
        <v>90.3</v>
      </c>
      <c r="M18">
        <v>7.3</v>
      </c>
      <c r="N18">
        <v>21.1</v>
      </c>
      <c r="O18">
        <v>11.8</v>
      </c>
      <c r="P18">
        <v>47.1</v>
      </c>
      <c r="Q18">
        <v>9.9</v>
      </c>
      <c r="R18">
        <v>36</v>
      </c>
      <c r="S18">
        <v>-58919236</v>
      </c>
      <c r="T18">
        <v>21.4</v>
      </c>
      <c r="U18">
        <v>-66.5</v>
      </c>
      <c r="V18">
        <v>5014585</v>
      </c>
      <c r="W18">
        <v>1.4</v>
      </c>
      <c r="X18">
        <v>98.1</v>
      </c>
      <c r="Z18" s="3">
        <f t="shared" si="1"/>
        <v>3.8</v>
      </c>
      <c r="AA18" s="3">
        <f t="shared" si="2"/>
        <v>90.3</v>
      </c>
      <c r="AB18" s="3">
        <f t="shared" si="3"/>
        <v>7.3</v>
      </c>
      <c r="AC18" s="3">
        <f t="shared" si="4"/>
        <v>21.1</v>
      </c>
      <c r="AD18" s="3">
        <f t="shared" si="5"/>
        <v>11.8</v>
      </c>
      <c r="AE18" s="3">
        <f t="shared" si="6"/>
        <v>47.1</v>
      </c>
      <c r="AF18" s="3">
        <f t="shared" si="7"/>
        <v>9.9</v>
      </c>
      <c r="AG18" s="3">
        <f t="shared" si="8"/>
        <v>36</v>
      </c>
      <c r="AH18" s="3"/>
      <c r="AI18" s="3">
        <f t="shared" si="9"/>
        <v>21.4</v>
      </c>
      <c r="AJ18" s="3">
        <f t="shared" si="10"/>
        <v>-66.5</v>
      </c>
      <c r="AK18" s="3">
        <f t="shared" si="11"/>
        <v>1.4</v>
      </c>
      <c r="AL18" s="3">
        <f t="shared" si="12"/>
        <v>98.1</v>
      </c>
      <c r="AM18" s="3"/>
      <c r="AN18" t="str">
        <f t="shared" si="13"/>
        <v>3.8(90.3)</v>
      </c>
      <c r="AO18" t="str">
        <f t="shared" si="14"/>
        <v>7.3(21.1)</v>
      </c>
      <c r="AP18" t="str">
        <f t="shared" si="15"/>
        <v>11.8(47.1)</v>
      </c>
      <c r="AQ18" t="str">
        <f t="shared" si="16"/>
        <v>9.9(36)</v>
      </c>
      <c r="AS18" t="str">
        <f t="shared" si="17"/>
        <v>21.4(-66.5)</v>
      </c>
      <c r="AT18" t="str">
        <f t="shared" si="18"/>
        <v>1.4(98.1)</v>
      </c>
    </row>
    <row r="19" spans="1:46">
      <c r="A19" t="s">
        <v>2</v>
      </c>
      <c r="B19" t="s">
        <v>9</v>
      </c>
      <c r="C19">
        <v>8</v>
      </c>
      <c r="D19">
        <v>521254752</v>
      </c>
      <c r="E19">
        <v>21018468</v>
      </c>
      <c r="F19">
        <v>39233184</v>
      </c>
      <c r="G19">
        <v>67929088</v>
      </c>
      <c r="H19">
        <v>107162272</v>
      </c>
      <c r="I19">
        <v>13.8</v>
      </c>
      <c r="J19">
        <v>56.2</v>
      </c>
      <c r="K19">
        <v>4</v>
      </c>
      <c r="L19">
        <v>94.3</v>
      </c>
      <c r="M19">
        <v>11.5</v>
      </c>
      <c r="N19">
        <v>32.6</v>
      </c>
      <c r="O19">
        <v>14.9</v>
      </c>
      <c r="P19">
        <v>62.1</v>
      </c>
      <c r="Q19">
        <v>13.5</v>
      </c>
      <c r="R19">
        <v>49.5</v>
      </c>
      <c r="S19">
        <v>-86143808</v>
      </c>
      <c r="T19">
        <v>31.3</v>
      </c>
      <c r="U19">
        <v>-35.200000000000003</v>
      </c>
      <c r="V19">
        <v>3039200</v>
      </c>
      <c r="W19">
        <v>0.9</v>
      </c>
      <c r="X19">
        <v>98.9</v>
      </c>
      <c r="Z19" s="3">
        <f t="shared" si="1"/>
        <v>4</v>
      </c>
      <c r="AA19" s="3">
        <f t="shared" si="2"/>
        <v>94.3</v>
      </c>
      <c r="AB19" s="3">
        <f t="shared" si="3"/>
        <v>11.5</v>
      </c>
      <c r="AC19" s="3">
        <f t="shared" si="4"/>
        <v>32.6</v>
      </c>
      <c r="AD19" s="3">
        <f t="shared" si="5"/>
        <v>14.9</v>
      </c>
      <c r="AE19" s="3">
        <f t="shared" si="6"/>
        <v>62.1</v>
      </c>
      <c r="AF19" s="3">
        <f t="shared" si="7"/>
        <v>13.5</v>
      </c>
      <c r="AG19" s="3">
        <f t="shared" si="8"/>
        <v>49.5</v>
      </c>
      <c r="AH19" s="3"/>
      <c r="AI19" s="3">
        <f t="shared" si="9"/>
        <v>31.3</v>
      </c>
      <c r="AJ19" s="3">
        <f t="shared" si="10"/>
        <v>-35.200000000000003</v>
      </c>
      <c r="AK19" s="3">
        <f t="shared" si="11"/>
        <v>0.9</v>
      </c>
      <c r="AL19" s="3">
        <f t="shared" si="12"/>
        <v>98.9</v>
      </c>
      <c r="AM19" s="3"/>
      <c r="AN19" t="str">
        <f t="shared" si="13"/>
        <v>4(94.3)</v>
      </c>
      <c r="AO19" t="str">
        <f t="shared" si="14"/>
        <v>11.5(32.6)</v>
      </c>
      <c r="AP19" t="str">
        <f t="shared" si="15"/>
        <v>14.9(62.1)</v>
      </c>
      <c r="AQ19" t="str">
        <f t="shared" si="16"/>
        <v>13.5(49.5)</v>
      </c>
      <c r="AS19" t="str">
        <f t="shared" si="17"/>
        <v>31.3(-35.2)</v>
      </c>
      <c r="AT19" t="str">
        <f t="shared" si="18"/>
        <v>0.9(98.9)</v>
      </c>
    </row>
    <row r="20" spans="1:46">
      <c r="A20" t="s">
        <v>2</v>
      </c>
      <c r="B20" t="s">
        <v>9</v>
      </c>
      <c r="C20">
        <v>9</v>
      </c>
      <c r="D20">
        <v>623418624</v>
      </c>
      <c r="E20">
        <v>14588864</v>
      </c>
      <c r="F20">
        <v>52125820</v>
      </c>
      <c r="G20">
        <v>72487392</v>
      </c>
      <c r="H20">
        <v>124613216</v>
      </c>
      <c r="I20">
        <v>16.5</v>
      </c>
      <c r="J20">
        <v>72.7</v>
      </c>
      <c r="K20">
        <v>2.8</v>
      </c>
      <c r="L20">
        <v>97.1</v>
      </c>
      <c r="M20">
        <v>15.3</v>
      </c>
      <c r="N20">
        <v>48</v>
      </c>
      <c r="O20">
        <v>15.9</v>
      </c>
      <c r="P20">
        <v>78</v>
      </c>
      <c r="Q20">
        <v>15.7</v>
      </c>
      <c r="R20">
        <v>65.2</v>
      </c>
      <c r="S20">
        <v>-110024352</v>
      </c>
      <c r="T20">
        <v>39.9</v>
      </c>
      <c r="U20">
        <v>4.8</v>
      </c>
      <c r="V20">
        <v>3458295</v>
      </c>
      <c r="W20">
        <v>1</v>
      </c>
      <c r="X20">
        <v>99.9</v>
      </c>
      <c r="Z20" s="3">
        <f t="shared" si="1"/>
        <v>2.8</v>
      </c>
      <c r="AA20" s="3">
        <f t="shared" si="2"/>
        <v>97.1</v>
      </c>
      <c r="AB20" s="3">
        <f t="shared" si="3"/>
        <v>15.3</v>
      </c>
      <c r="AC20" s="3">
        <f t="shared" si="4"/>
        <v>48</v>
      </c>
      <c r="AD20" s="3">
        <f t="shared" si="5"/>
        <v>15.9</v>
      </c>
      <c r="AE20" s="3">
        <f t="shared" si="6"/>
        <v>78</v>
      </c>
      <c r="AF20" s="3">
        <f t="shared" si="7"/>
        <v>15.7</v>
      </c>
      <c r="AG20" s="3">
        <f t="shared" si="8"/>
        <v>65.2</v>
      </c>
      <c r="AH20" s="3"/>
      <c r="AI20" s="3">
        <f t="shared" si="9"/>
        <v>39.9</v>
      </c>
      <c r="AJ20" s="3">
        <f t="shared" si="10"/>
        <v>4.8</v>
      </c>
      <c r="AK20" s="3">
        <f t="shared" si="11"/>
        <v>1</v>
      </c>
      <c r="AL20" s="3">
        <f t="shared" si="12"/>
        <v>99.9</v>
      </c>
      <c r="AM20" s="3"/>
      <c r="AN20" t="str">
        <f t="shared" si="13"/>
        <v>2.8(97.1)</v>
      </c>
      <c r="AO20" t="str">
        <f t="shared" si="14"/>
        <v>15.3(48)</v>
      </c>
      <c r="AP20" t="str">
        <f t="shared" si="15"/>
        <v>15.9(78)</v>
      </c>
      <c r="AQ20" t="str">
        <f t="shared" si="16"/>
        <v>15.7(65.2)</v>
      </c>
      <c r="AS20" t="str">
        <f t="shared" si="17"/>
        <v>39.9(4.8)</v>
      </c>
      <c r="AT20" t="str">
        <f t="shared" si="18"/>
        <v>1(99.9)</v>
      </c>
    </row>
    <row r="21" spans="1:46">
      <c r="A21" t="s">
        <v>2</v>
      </c>
      <c r="B21" t="s">
        <v>9</v>
      </c>
      <c r="C21">
        <v>10</v>
      </c>
      <c r="D21">
        <v>1032776384</v>
      </c>
      <c r="E21">
        <v>14986302</v>
      </c>
      <c r="F21">
        <v>176738464</v>
      </c>
      <c r="G21">
        <v>100505568</v>
      </c>
      <c r="H21">
        <v>277244032</v>
      </c>
      <c r="I21">
        <v>27.3</v>
      </c>
      <c r="J21">
        <v>100</v>
      </c>
      <c r="K21">
        <v>2.9</v>
      </c>
      <c r="L21">
        <v>100</v>
      </c>
      <c r="M21">
        <v>52</v>
      </c>
      <c r="N21">
        <v>100</v>
      </c>
      <c r="O21">
        <v>22</v>
      </c>
      <c r="P21">
        <v>100</v>
      </c>
      <c r="Q21">
        <v>34.799999999999997</v>
      </c>
      <c r="R21">
        <v>100</v>
      </c>
      <c r="S21">
        <v>-262257728</v>
      </c>
      <c r="T21">
        <v>95.2</v>
      </c>
      <c r="U21">
        <v>100</v>
      </c>
      <c r="V21">
        <v>293075.90000000002</v>
      </c>
      <c r="W21">
        <v>0.1</v>
      </c>
      <c r="X21">
        <v>100</v>
      </c>
      <c r="Z21" s="3">
        <f t="shared" si="1"/>
        <v>2.9</v>
      </c>
      <c r="AA21" s="3">
        <f t="shared" si="2"/>
        <v>100</v>
      </c>
      <c r="AB21" s="3">
        <f t="shared" si="3"/>
        <v>52</v>
      </c>
      <c r="AC21" s="3">
        <f t="shared" si="4"/>
        <v>100</v>
      </c>
      <c r="AD21" s="3">
        <f t="shared" si="5"/>
        <v>22</v>
      </c>
      <c r="AE21" s="3">
        <f t="shared" si="6"/>
        <v>100</v>
      </c>
      <c r="AF21" s="3">
        <f t="shared" si="7"/>
        <v>34.799999999999997</v>
      </c>
      <c r="AG21" s="3">
        <f t="shared" si="8"/>
        <v>100</v>
      </c>
      <c r="AH21" s="3"/>
      <c r="AI21" s="3">
        <f t="shared" si="9"/>
        <v>95.2</v>
      </c>
      <c r="AJ21" s="3">
        <f t="shared" si="10"/>
        <v>100</v>
      </c>
      <c r="AK21" s="3">
        <f t="shared" si="11"/>
        <v>0.1</v>
      </c>
      <c r="AL21" s="3">
        <f t="shared" si="12"/>
        <v>100</v>
      </c>
      <c r="AM21" s="3"/>
      <c r="AN21" t="str">
        <f t="shared" si="13"/>
        <v>2.9(100)</v>
      </c>
      <c r="AO21" t="str">
        <f t="shared" si="14"/>
        <v>52(100)</v>
      </c>
      <c r="AP21" t="str">
        <f t="shared" si="15"/>
        <v>22(100)</v>
      </c>
      <c r="AQ21" t="str">
        <f t="shared" si="16"/>
        <v>34.8(100)</v>
      </c>
      <c r="AS21" t="str">
        <f t="shared" si="17"/>
        <v>95.2(100)</v>
      </c>
      <c r="AT21" t="str">
        <f t="shared" si="18"/>
        <v>0.1(100)</v>
      </c>
    </row>
    <row r="22" spans="1:46" hidden="1">
      <c r="A22" t="s">
        <v>3</v>
      </c>
      <c r="B22" t="s">
        <v>10</v>
      </c>
      <c r="C22" s="1">
        <v>1</v>
      </c>
      <c r="D22" s="1">
        <v>311286016</v>
      </c>
      <c r="E22" s="1">
        <v>865380608</v>
      </c>
      <c r="F22" s="1">
        <v>22138334</v>
      </c>
      <c r="G22" s="1">
        <v>32107106</v>
      </c>
      <c r="H22" s="1">
        <v>54245436</v>
      </c>
      <c r="I22" s="2">
        <v>0.86439847946166992</v>
      </c>
      <c r="J22" s="2">
        <v>0.86439847946166992</v>
      </c>
      <c r="K22" s="2">
        <v>24.144901275634766</v>
      </c>
      <c r="L22" s="2">
        <v>24.144901275634766</v>
      </c>
      <c r="M22" s="2">
        <v>0.8729633092880249</v>
      </c>
      <c r="N22" s="2">
        <v>0.8729633092880249</v>
      </c>
      <c r="O22" s="2">
        <v>1.2416093349456787</v>
      </c>
      <c r="P22" s="2">
        <v>1.2416093349456787</v>
      </c>
      <c r="Q22" s="2">
        <v>1.059083104133606</v>
      </c>
      <c r="R22" s="2">
        <v>1.059083104133606</v>
      </c>
      <c r="S22" s="1">
        <v>811135232</v>
      </c>
      <c r="T22" s="2">
        <v>-52.746070861816406</v>
      </c>
      <c r="U22" s="2">
        <v>-52.746070861816406</v>
      </c>
      <c r="V22" s="1">
        <v>817337728</v>
      </c>
      <c r="W22" s="2">
        <v>37.858467102050781</v>
      </c>
      <c r="X22" s="2">
        <v>37.858467102050781</v>
      </c>
      <c r="Z22" s="3">
        <f t="shared" si="1"/>
        <v>24.1</v>
      </c>
      <c r="AA22" s="3">
        <f t="shared" si="2"/>
        <v>24.1</v>
      </c>
      <c r="AB22" s="3">
        <f t="shared" si="3"/>
        <v>0.9</v>
      </c>
      <c r="AC22" s="3">
        <f t="shared" si="4"/>
        <v>0.9</v>
      </c>
      <c r="AD22" s="3">
        <f t="shared" si="5"/>
        <v>1.2</v>
      </c>
      <c r="AE22" s="3">
        <f t="shared" si="6"/>
        <v>1.2</v>
      </c>
      <c r="AF22" s="3">
        <f t="shared" si="7"/>
        <v>1.1000000000000001</v>
      </c>
      <c r="AG22" s="3">
        <f t="shared" si="8"/>
        <v>1.1000000000000001</v>
      </c>
      <c r="AH22" s="3"/>
      <c r="AI22" s="3">
        <f t="shared" si="9"/>
        <v>-52.7</v>
      </c>
      <c r="AJ22" s="3">
        <f t="shared" si="10"/>
        <v>-52.7</v>
      </c>
      <c r="AK22" s="3">
        <f t="shared" si="11"/>
        <v>37.9</v>
      </c>
      <c r="AL22" s="3">
        <f t="shared" si="12"/>
        <v>37.9</v>
      </c>
      <c r="AM22" s="3"/>
      <c r="AN22" t="str">
        <f t="shared" si="13"/>
        <v>24.1(24.1)</v>
      </c>
      <c r="AO22" t="str">
        <f t="shared" si="14"/>
        <v>0.9(0.9)</v>
      </c>
      <c r="AP22" t="str">
        <f t="shared" si="15"/>
        <v>1.2(1.2)</v>
      </c>
      <c r="AQ22" t="str">
        <f t="shared" si="16"/>
        <v>1.1(1.1)</v>
      </c>
      <c r="AS22" t="str">
        <f t="shared" si="17"/>
        <v>-52.7(-52.7)</v>
      </c>
      <c r="AT22" t="str">
        <f t="shared" si="18"/>
        <v>37.9(37.9)</v>
      </c>
    </row>
    <row r="23" spans="1:46" hidden="1">
      <c r="A23" t="s">
        <v>3</v>
      </c>
      <c r="B23" t="s">
        <v>10</v>
      </c>
      <c r="C23" s="1">
        <v>2</v>
      </c>
      <c r="D23" s="1">
        <v>1091778304</v>
      </c>
      <c r="E23" s="1">
        <v>525423200</v>
      </c>
      <c r="F23" s="1">
        <v>39826764</v>
      </c>
      <c r="G23" s="1">
        <v>78535872</v>
      </c>
      <c r="H23" s="1">
        <v>118362640</v>
      </c>
      <c r="I23" s="2">
        <v>3.0317182540893555</v>
      </c>
      <c r="J23" s="2">
        <v>3.8961164951324463</v>
      </c>
      <c r="K23" s="2">
        <v>14.659783363342285</v>
      </c>
      <c r="L23" s="2">
        <v>38.8046875</v>
      </c>
      <c r="M23" s="2">
        <v>1.5704569816589355</v>
      </c>
      <c r="N23" s="2">
        <v>2.44342041015625</v>
      </c>
      <c r="O23" s="2">
        <v>3.0370495319366455</v>
      </c>
      <c r="P23" s="2">
        <v>4.2786588668823242</v>
      </c>
      <c r="Q23" s="2">
        <v>2.310901403427124</v>
      </c>
      <c r="R23" s="2">
        <v>3.3699848651885986</v>
      </c>
      <c r="S23" s="1">
        <v>407060576</v>
      </c>
      <c r="T23" s="2">
        <v>-26.470119476318359</v>
      </c>
      <c r="U23" s="2">
        <v>-79.2161865234375</v>
      </c>
      <c r="V23" s="1">
        <v>430470784</v>
      </c>
      <c r="W23" s="2">
        <v>19.939085006713867</v>
      </c>
      <c r="X23" s="2">
        <v>57.797550201416016</v>
      </c>
      <c r="Z23" s="3">
        <f t="shared" si="1"/>
        <v>14.7</v>
      </c>
      <c r="AA23" s="3">
        <f t="shared" si="2"/>
        <v>38.799999999999997</v>
      </c>
      <c r="AB23" s="3">
        <f t="shared" si="3"/>
        <v>1.6</v>
      </c>
      <c r="AC23" s="3">
        <f t="shared" si="4"/>
        <v>2.4</v>
      </c>
      <c r="AD23" s="3">
        <f t="shared" si="5"/>
        <v>3</v>
      </c>
      <c r="AE23" s="3">
        <f t="shared" si="6"/>
        <v>4.3</v>
      </c>
      <c r="AF23" s="3">
        <f t="shared" si="7"/>
        <v>2.2999999999999998</v>
      </c>
      <c r="AG23" s="3">
        <f t="shared" si="8"/>
        <v>3.4</v>
      </c>
      <c r="AH23" s="3"/>
      <c r="AI23" s="3">
        <f t="shared" si="9"/>
        <v>-26.5</v>
      </c>
      <c r="AJ23" s="3">
        <f t="shared" si="10"/>
        <v>-79.2</v>
      </c>
      <c r="AK23" s="3">
        <f t="shared" si="11"/>
        <v>19.899999999999999</v>
      </c>
      <c r="AL23" s="3">
        <f t="shared" si="12"/>
        <v>57.8</v>
      </c>
      <c r="AM23" s="3"/>
      <c r="AN23" t="str">
        <f t="shared" si="13"/>
        <v>14.7(38.8)</v>
      </c>
      <c r="AO23" t="str">
        <f t="shared" si="14"/>
        <v>1.6(2.4)</v>
      </c>
      <c r="AP23" t="str">
        <f t="shared" si="15"/>
        <v>3(4.3)</v>
      </c>
      <c r="AQ23" t="str">
        <f t="shared" si="16"/>
        <v>2.3(3.4)</v>
      </c>
      <c r="AS23" t="str">
        <f t="shared" si="17"/>
        <v>-26.5(-79.2)</v>
      </c>
      <c r="AT23" t="str">
        <f t="shared" si="18"/>
        <v>19.9(57.8)</v>
      </c>
    </row>
    <row r="24" spans="1:46" hidden="1">
      <c r="A24" t="s">
        <v>3</v>
      </c>
      <c r="B24" t="s">
        <v>10</v>
      </c>
      <c r="C24" s="1">
        <v>3</v>
      </c>
      <c r="D24" s="1">
        <v>1707556224</v>
      </c>
      <c r="E24" s="1">
        <v>429742848</v>
      </c>
      <c r="F24" s="1">
        <v>44738580</v>
      </c>
      <c r="G24" s="1">
        <v>123837624</v>
      </c>
      <c r="H24" s="1">
        <v>168576192</v>
      </c>
      <c r="I24" s="2">
        <v>4.7416491508483887</v>
      </c>
      <c r="J24" s="2">
        <v>8.6377658843994141</v>
      </c>
      <c r="K24" s="2">
        <v>11.990214347839355</v>
      </c>
      <c r="L24" s="2">
        <v>50.794898986816406</v>
      </c>
      <c r="M24" s="2">
        <v>1.7641408443450928</v>
      </c>
      <c r="N24" s="2">
        <v>4.2075610160827637</v>
      </c>
      <c r="O24" s="2">
        <v>4.7889070510864258</v>
      </c>
      <c r="P24" s="2">
        <v>9.06756591796875</v>
      </c>
      <c r="Q24" s="2">
        <v>3.2912664413452148</v>
      </c>
      <c r="R24" s="2">
        <v>6.6612510681152344</v>
      </c>
      <c r="S24" s="1">
        <v>261166656</v>
      </c>
      <c r="T24" s="2">
        <v>-16.983007431030273</v>
      </c>
      <c r="U24" s="2">
        <v>-96.199195861816406</v>
      </c>
      <c r="V24" s="1">
        <v>299386464</v>
      </c>
      <c r="W24" s="2">
        <v>13.86735725402832</v>
      </c>
      <c r="X24" s="2">
        <v>71.664909362792969</v>
      </c>
      <c r="Z24" s="3">
        <f t="shared" si="1"/>
        <v>12</v>
      </c>
      <c r="AA24" s="3">
        <f t="shared" si="2"/>
        <v>50.8</v>
      </c>
      <c r="AB24" s="3">
        <f t="shared" si="3"/>
        <v>1.8</v>
      </c>
      <c r="AC24" s="3">
        <f t="shared" si="4"/>
        <v>4.2</v>
      </c>
      <c r="AD24" s="3">
        <f t="shared" si="5"/>
        <v>4.8</v>
      </c>
      <c r="AE24" s="3">
        <f t="shared" si="6"/>
        <v>9.1</v>
      </c>
      <c r="AF24" s="3">
        <f t="shared" si="7"/>
        <v>3.3</v>
      </c>
      <c r="AG24" s="3">
        <f t="shared" si="8"/>
        <v>6.7</v>
      </c>
      <c r="AH24" s="3"/>
      <c r="AI24" s="3">
        <f t="shared" si="9"/>
        <v>-17</v>
      </c>
      <c r="AJ24" s="3">
        <f t="shared" si="10"/>
        <v>-96.2</v>
      </c>
      <c r="AK24" s="3">
        <f t="shared" si="11"/>
        <v>13.9</v>
      </c>
      <c r="AL24" s="3">
        <f t="shared" si="12"/>
        <v>71.7</v>
      </c>
      <c r="AM24" s="3"/>
      <c r="AN24" t="str">
        <f t="shared" si="13"/>
        <v>12(50.8)</v>
      </c>
      <c r="AO24" t="str">
        <f t="shared" si="14"/>
        <v>1.8(4.2)</v>
      </c>
      <c r="AP24" t="str">
        <f t="shared" si="15"/>
        <v>4.8(9.1)</v>
      </c>
      <c r="AQ24" t="str">
        <f t="shared" si="16"/>
        <v>3.3(6.7)</v>
      </c>
      <c r="AS24" t="str">
        <f t="shared" si="17"/>
        <v>-17(-96.2)</v>
      </c>
      <c r="AT24" t="str">
        <f t="shared" si="18"/>
        <v>13.9(71.7)</v>
      </c>
    </row>
    <row r="25" spans="1:46" hidden="1">
      <c r="A25" t="s">
        <v>3</v>
      </c>
      <c r="B25" t="s">
        <v>10</v>
      </c>
      <c r="C25" s="1">
        <v>4</v>
      </c>
      <c r="D25" s="1">
        <v>2252552704</v>
      </c>
      <c r="E25" s="1">
        <v>337528736</v>
      </c>
      <c r="F25" s="1">
        <v>59228256</v>
      </c>
      <c r="G25" s="1">
        <v>160097440</v>
      </c>
      <c r="H25" s="1">
        <v>219325696</v>
      </c>
      <c r="I25" s="2">
        <v>6.2550292015075684</v>
      </c>
      <c r="J25" s="2">
        <v>14.892794609069824</v>
      </c>
      <c r="K25" s="2">
        <v>9.4173574447631836</v>
      </c>
      <c r="L25" s="2">
        <v>60.212253570556641</v>
      </c>
      <c r="M25" s="2">
        <v>2.3355007171630859</v>
      </c>
      <c r="N25" s="2">
        <v>6.5430617332458496</v>
      </c>
      <c r="O25" s="2">
        <v>6.1911053657531738</v>
      </c>
      <c r="P25" s="2">
        <v>15.258671760559082</v>
      </c>
      <c r="Q25" s="2">
        <v>4.2820954322814941</v>
      </c>
      <c r="R25" s="2">
        <v>10.94334602355957</v>
      </c>
      <c r="S25" s="1">
        <v>118203064</v>
      </c>
      <c r="T25" s="2">
        <v>-7.6864466667175293</v>
      </c>
      <c r="U25" s="2">
        <v>-103.88563537597656</v>
      </c>
      <c r="V25" s="1">
        <v>195079632</v>
      </c>
      <c r="W25" s="2">
        <v>9.0359420776367188</v>
      </c>
      <c r="X25" s="2">
        <v>80.700851440429688</v>
      </c>
      <c r="Z25" s="3">
        <f t="shared" si="1"/>
        <v>9.4</v>
      </c>
      <c r="AA25" s="3">
        <f t="shared" si="2"/>
        <v>60.2</v>
      </c>
      <c r="AB25" s="3">
        <f t="shared" si="3"/>
        <v>2.2999999999999998</v>
      </c>
      <c r="AC25" s="3">
        <f t="shared" si="4"/>
        <v>6.5</v>
      </c>
      <c r="AD25" s="3">
        <f t="shared" si="5"/>
        <v>6.2</v>
      </c>
      <c r="AE25" s="3">
        <f t="shared" si="6"/>
        <v>15.3</v>
      </c>
      <c r="AF25" s="3">
        <f t="shared" si="7"/>
        <v>4.3</v>
      </c>
      <c r="AG25" s="3">
        <f t="shared" si="8"/>
        <v>10.9</v>
      </c>
      <c r="AH25" s="3"/>
      <c r="AI25" s="3">
        <f t="shared" si="9"/>
        <v>-7.7</v>
      </c>
      <c r="AJ25" s="3">
        <f t="shared" si="10"/>
        <v>-103.9</v>
      </c>
      <c r="AK25" s="3">
        <f t="shared" si="11"/>
        <v>9</v>
      </c>
      <c r="AL25" s="3">
        <f t="shared" si="12"/>
        <v>80.7</v>
      </c>
      <c r="AM25" s="3"/>
      <c r="AN25" t="str">
        <f t="shared" si="13"/>
        <v>9.4(60.2)</v>
      </c>
      <c r="AO25" t="str">
        <f t="shared" si="14"/>
        <v>2.3(6.5)</v>
      </c>
      <c r="AP25" t="str">
        <f t="shared" si="15"/>
        <v>6.2(15.3)</v>
      </c>
      <c r="AQ25" t="str">
        <f t="shared" si="16"/>
        <v>4.3(10.9)</v>
      </c>
      <c r="AS25" t="str">
        <f t="shared" si="17"/>
        <v>-7.7(-103.9)</v>
      </c>
      <c r="AT25" t="str">
        <f t="shared" si="18"/>
        <v>9(80.7)</v>
      </c>
    </row>
    <row r="26" spans="1:46" hidden="1">
      <c r="A26" t="s">
        <v>3</v>
      </c>
      <c r="B26" t="s">
        <v>10</v>
      </c>
      <c r="C26" s="1">
        <v>5</v>
      </c>
      <c r="D26" s="1">
        <v>2756970496</v>
      </c>
      <c r="E26" s="1">
        <v>291656288</v>
      </c>
      <c r="F26" s="1">
        <v>78992040</v>
      </c>
      <c r="G26" s="1">
        <v>208496880</v>
      </c>
      <c r="H26" s="1">
        <v>287488928</v>
      </c>
      <c r="I26" s="2">
        <v>7.6557278633117676</v>
      </c>
      <c r="J26" s="2">
        <v>22.54852294921875</v>
      </c>
      <c r="K26" s="2">
        <v>8.1374740600585938</v>
      </c>
      <c r="L26" s="2">
        <v>68.3497314453125</v>
      </c>
      <c r="M26" s="2">
        <v>3.114830493927002</v>
      </c>
      <c r="N26" s="2">
        <v>9.6578922271728516</v>
      </c>
      <c r="O26" s="2">
        <v>8.0627536773681641</v>
      </c>
      <c r="P26" s="2">
        <v>23.321426391601563</v>
      </c>
      <c r="Q26" s="2">
        <v>5.612907886505127</v>
      </c>
      <c r="R26" s="2">
        <v>16.556253433227539</v>
      </c>
      <c r="S26" s="1">
        <v>4167364.75</v>
      </c>
      <c r="T26" s="2">
        <v>-0.27099320292472839</v>
      </c>
      <c r="U26" s="2">
        <v>-104.15663909912109</v>
      </c>
      <c r="V26" s="1">
        <v>131873736</v>
      </c>
      <c r="W26" s="2">
        <v>6.1082925796508789</v>
      </c>
      <c r="X26" s="2">
        <v>86.80914306640625</v>
      </c>
      <c r="Z26" s="3">
        <f t="shared" si="1"/>
        <v>8.1</v>
      </c>
      <c r="AA26" s="3">
        <f t="shared" si="2"/>
        <v>68.3</v>
      </c>
      <c r="AB26" s="3">
        <f t="shared" si="3"/>
        <v>3.1</v>
      </c>
      <c r="AC26" s="3">
        <f t="shared" si="4"/>
        <v>9.6999999999999993</v>
      </c>
      <c r="AD26" s="3">
        <f t="shared" si="5"/>
        <v>8.1</v>
      </c>
      <c r="AE26" s="3">
        <f t="shared" si="6"/>
        <v>23.3</v>
      </c>
      <c r="AF26" s="3">
        <f t="shared" si="7"/>
        <v>5.6</v>
      </c>
      <c r="AG26" s="3">
        <f t="shared" si="8"/>
        <v>16.600000000000001</v>
      </c>
      <c r="AH26" s="3"/>
      <c r="AI26" s="3">
        <f t="shared" si="9"/>
        <v>-0.3</v>
      </c>
      <c r="AJ26" s="3">
        <f t="shared" si="10"/>
        <v>-104.2</v>
      </c>
      <c r="AK26" s="3">
        <f t="shared" si="11"/>
        <v>6.1</v>
      </c>
      <c r="AL26" s="3">
        <f t="shared" si="12"/>
        <v>86.8</v>
      </c>
      <c r="AM26" s="3"/>
      <c r="AN26" t="str">
        <f t="shared" si="13"/>
        <v>8.1(68.3)</v>
      </c>
      <c r="AO26" t="str">
        <f t="shared" si="14"/>
        <v>3.1(9.7)</v>
      </c>
      <c r="AP26" t="str">
        <f t="shared" si="15"/>
        <v>8.1(23.3)</v>
      </c>
      <c r="AQ26" t="str">
        <f t="shared" si="16"/>
        <v>5.6(16.6)</v>
      </c>
      <c r="AS26" t="str">
        <f t="shared" si="17"/>
        <v>-0.3(-104.2)</v>
      </c>
      <c r="AT26" t="str">
        <f t="shared" si="18"/>
        <v>6.1(86.8)</v>
      </c>
    </row>
    <row r="27" spans="1:46" hidden="1">
      <c r="A27" t="s">
        <v>3</v>
      </c>
      <c r="B27" t="s">
        <v>10</v>
      </c>
      <c r="C27" s="1">
        <v>6</v>
      </c>
      <c r="D27" s="1">
        <v>3288515840</v>
      </c>
      <c r="E27" s="1">
        <v>257418672</v>
      </c>
      <c r="F27" s="1">
        <v>108837288</v>
      </c>
      <c r="G27" s="1">
        <v>250403968</v>
      </c>
      <c r="H27" s="1">
        <v>359241248</v>
      </c>
      <c r="I27" s="2">
        <v>9.1317567825317383</v>
      </c>
      <c r="J27" s="2">
        <v>31.680280685424805</v>
      </c>
      <c r="K27" s="2">
        <v>7.1822137832641602</v>
      </c>
      <c r="L27" s="2">
        <v>75.531944274902344</v>
      </c>
      <c r="M27" s="2">
        <v>4.291694164276123</v>
      </c>
      <c r="N27" s="2">
        <v>13.949586868286133</v>
      </c>
      <c r="O27" s="2">
        <v>9.6833362579345703</v>
      </c>
      <c r="P27" s="2">
        <v>33.0047607421875</v>
      </c>
      <c r="Q27" s="2">
        <v>7.0137939453125</v>
      </c>
      <c r="R27" s="2">
        <v>23.570049285888672</v>
      </c>
      <c r="S27" s="1">
        <v>-101822584</v>
      </c>
      <c r="T27" s="2">
        <v>6.6212654113769531</v>
      </c>
      <c r="U27" s="2">
        <v>-97.535369873046875</v>
      </c>
      <c r="V27" s="1">
        <v>91935032</v>
      </c>
      <c r="W27" s="2">
        <v>4.25836181640625</v>
      </c>
      <c r="X27" s="2">
        <v>91.0675048828125</v>
      </c>
      <c r="Z27" s="3">
        <f t="shared" si="1"/>
        <v>7.2</v>
      </c>
      <c r="AA27" s="3">
        <f t="shared" si="2"/>
        <v>75.5</v>
      </c>
      <c r="AB27" s="3">
        <f t="shared" si="3"/>
        <v>4.3</v>
      </c>
      <c r="AC27" s="3">
        <f t="shared" si="4"/>
        <v>13.9</v>
      </c>
      <c r="AD27" s="3">
        <f t="shared" si="5"/>
        <v>9.6999999999999993</v>
      </c>
      <c r="AE27" s="3">
        <f t="shared" si="6"/>
        <v>33</v>
      </c>
      <c r="AF27" s="3">
        <f t="shared" si="7"/>
        <v>7</v>
      </c>
      <c r="AG27" s="3">
        <f t="shared" si="8"/>
        <v>23.6</v>
      </c>
      <c r="AH27" s="3"/>
      <c r="AI27" s="3">
        <f t="shared" si="9"/>
        <v>6.6</v>
      </c>
      <c r="AJ27" s="3">
        <f t="shared" si="10"/>
        <v>-97.5</v>
      </c>
      <c r="AK27" s="3">
        <f t="shared" si="11"/>
        <v>4.3</v>
      </c>
      <c r="AL27" s="3">
        <f t="shared" si="12"/>
        <v>91.1</v>
      </c>
      <c r="AM27" s="3"/>
      <c r="AN27" t="str">
        <f t="shared" si="13"/>
        <v>7.2(75.5)</v>
      </c>
      <c r="AO27" t="str">
        <f t="shared" si="14"/>
        <v>4.3(13.9)</v>
      </c>
      <c r="AP27" t="str">
        <f t="shared" si="15"/>
        <v>9.7(33)</v>
      </c>
      <c r="AQ27" t="str">
        <f t="shared" si="16"/>
        <v>7(23.6)</v>
      </c>
      <c r="AS27" t="str">
        <f t="shared" si="17"/>
        <v>6.6(-97.5)</v>
      </c>
      <c r="AT27" t="str">
        <f t="shared" si="18"/>
        <v>4.3(91.1)</v>
      </c>
    </row>
    <row r="28" spans="1:46" hidden="1">
      <c r="A28" t="s">
        <v>3</v>
      </c>
      <c r="B28" t="s">
        <v>10</v>
      </c>
      <c r="C28" s="1">
        <v>7</v>
      </c>
      <c r="D28" s="1">
        <v>3870742784</v>
      </c>
      <c r="E28" s="1">
        <v>247385648</v>
      </c>
      <c r="F28" s="1">
        <v>160830032</v>
      </c>
      <c r="G28" s="1">
        <v>297943040</v>
      </c>
      <c r="H28" s="1">
        <v>458773056</v>
      </c>
      <c r="I28" s="2">
        <v>10.748520851135254</v>
      </c>
      <c r="J28" s="2">
        <v>42.428798675537109</v>
      </c>
      <c r="K28" s="2">
        <v>6.9022836685180664</v>
      </c>
      <c r="L28" s="2">
        <v>82.434226989746094</v>
      </c>
      <c r="M28" s="2">
        <v>6.3418827056884766</v>
      </c>
      <c r="N28" s="2">
        <v>20.291469573974609</v>
      </c>
      <c r="O28" s="2">
        <v>11.521712303161621</v>
      </c>
      <c r="P28" s="2">
        <v>44.526473999023438</v>
      </c>
      <c r="Q28" s="2">
        <v>8.9570436477661133</v>
      </c>
      <c r="R28" s="2">
        <v>32.527091979980469</v>
      </c>
      <c r="S28" s="1">
        <v>-211387376</v>
      </c>
      <c r="T28" s="2">
        <v>13.745985984802246</v>
      </c>
      <c r="U28" s="2">
        <v>-83.789382934570313</v>
      </c>
      <c r="V28" s="1">
        <v>77334920</v>
      </c>
      <c r="W28" s="2">
        <v>3.5820953845977783</v>
      </c>
      <c r="X28" s="2">
        <v>94.64959716796875</v>
      </c>
      <c r="Z28" s="3">
        <f t="shared" si="1"/>
        <v>6.9</v>
      </c>
      <c r="AA28" s="3">
        <f t="shared" si="2"/>
        <v>82.4</v>
      </c>
      <c r="AB28" s="3">
        <f t="shared" si="3"/>
        <v>6.3</v>
      </c>
      <c r="AC28" s="3">
        <f t="shared" si="4"/>
        <v>20.3</v>
      </c>
      <c r="AD28" s="3">
        <f t="shared" si="5"/>
        <v>11.5</v>
      </c>
      <c r="AE28" s="3">
        <f t="shared" si="6"/>
        <v>44.5</v>
      </c>
      <c r="AF28" s="3">
        <f t="shared" si="7"/>
        <v>9</v>
      </c>
      <c r="AG28" s="3">
        <f t="shared" si="8"/>
        <v>32.5</v>
      </c>
      <c r="AH28" s="3"/>
      <c r="AI28" s="3">
        <f t="shared" si="9"/>
        <v>13.7</v>
      </c>
      <c r="AJ28" s="3">
        <f t="shared" si="10"/>
        <v>-83.8</v>
      </c>
      <c r="AK28" s="3">
        <f t="shared" si="11"/>
        <v>3.6</v>
      </c>
      <c r="AL28" s="3">
        <f t="shared" si="12"/>
        <v>94.6</v>
      </c>
      <c r="AM28" s="3"/>
      <c r="AN28" t="str">
        <f t="shared" si="13"/>
        <v>6.9(82.4)</v>
      </c>
      <c r="AO28" t="str">
        <f t="shared" si="14"/>
        <v>6.3(20.3)</v>
      </c>
      <c r="AP28" t="str">
        <f t="shared" si="15"/>
        <v>11.5(44.5)</v>
      </c>
      <c r="AQ28" t="str">
        <f t="shared" si="16"/>
        <v>9(32.5)</v>
      </c>
      <c r="AS28" t="str">
        <f t="shared" si="17"/>
        <v>13.7(-83.8)</v>
      </c>
      <c r="AT28" t="str">
        <f t="shared" si="18"/>
        <v>3.6(94.6)</v>
      </c>
    </row>
    <row r="29" spans="1:46" hidden="1">
      <c r="A29" t="s">
        <v>3</v>
      </c>
      <c r="B29" t="s">
        <v>10</v>
      </c>
      <c r="C29" s="1">
        <v>8</v>
      </c>
      <c r="D29" s="1">
        <v>4673755648</v>
      </c>
      <c r="E29" s="1">
        <v>226128880</v>
      </c>
      <c r="F29" s="1">
        <v>225304672</v>
      </c>
      <c r="G29" s="1">
        <v>352645568</v>
      </c>
      <c r="H29" s="1">
        <v>577950272</v>
      </c>
      <c r="I29" s="2">
        <v>12.978376388549805</v>
      </c>
      <c r="J29" s="2">
        <v>55.407176971435547</v>
      </c>
      <c r="K29" s="2">
        <v>6.3092002868652344</v>
      </c>
      <c r="L29" s="2">
        <v>88.743423461914063</v>
      </c>
      <c r="M29" s="2">
        <v>8.8842601776123047</v>
      </c>
      <c r="N29" s="2">
        <v>29.175727844238281</v>
      </c>
      <c r="O29" s="2">
        <v>13.637107849121094</v>
      </c>
      <c r="P29" s="2">
        <v>58.163581848144531</v>
      </c>
      <c r="Q29" s="2">
        <v>11.283848762512207</v>
      </c>
      <c r="R29" s="2">
        <v>43.810939788818359</v>
      </c>
      <c r="S29" s="1">
        <v>-351821376</v>
      </c>
      <c r="T29" s="2">
        <v>22.878053665161133</v>
      </c>
      <c r="U29" s="2">
        <v>-60.911327362060547</v>
      </c>
      <c r="V29" s="1">
        <v>59606136</v>
      </c>
      <c r="W29" s="2">
        <v>2.7609114646911621</v>
      </c>
      <c r="X29" s="2">
        <v>97.410514831542969</v>
      </c>
      <c r="Z29" s="3">
        <f t="shared" si="1"/>
        <v>6.3</v>
      </c>
      <c r="AA29" s="3">
        <f t="shared" si="2"/>
        <v>88.7</v>
      </c>
      <c r="AB29" s="3">
        <f t="shared" si="3"/>
        <v>8.9</v>
      </c>
      <c r="AC29" s="3">
        <f t="shared" si="4"/>
        <v>29.2</v>
      </c>
      <c r="AD29" s="3">
        <f t="shared" si="5"/>
        <v>13.6</v>
      </c>
      <c r="AE29" s="3">
        <f t="shared" si="6"/>
        <v>58.2</v>
      </c>
      <c r="AF29" s="3">
        <f t="shared" si="7"/>
        <v>11.3</v>
      </c>
      <c r="AG29" s="3">
        <f t="shared" si="8"/>
        <v>43.8</v>
      </c>
      <c r="AH29" s="3"/>
      <c r="AI29" s="3">
        <f t="shared" si="9"/>
        <v>22.9</v>
      </c>
      <c r="AJ29" s="3">
        <f t="shared" si="10"/>
        <v>-60.9</v>
      </c>
      <c r="AK29" s="3">
        <f t="shared" si="11"/>
        <v>2.8</v>
      </c>
      <c r="AL29" s="3">
        <f t="shared" si="12"/>
        <v>97.4</v>
      </c>
      <c r="AM29" s="3"/>
      <c r="AN29" t="str">
        <f t="shared" si="13"/>
        <v>6.3(88.7)</v>
      </c>
      <c r="AO29" t="str">
        <f t="shared" si="14"/>
        <v>8.9(29.2)</v>
      </c>
      <c r="AP29" t="str">
        <f t="shared" si="15"/>
        <v>13.6(58.2)</v>
      </c>
      <c r="AQ29" t="str">
        <f t="shared" si="16"/>
        <v>11.3(43.8)</v>
      </c>
      <c r="AS29" t="str">
        <f t="shared" si="17"/>
        <v>22.9(-60.9)</v>
      </c>
      <c r="AT29" t="str">
        <f t="shared" si="18"/>
        <v>2.8(97.4)</v>
      </c>
    </row>
    <row r="30" spans="1:46" hidden="1">
      <c r="A30" t="s">
        <v>3</v>
      </c>
      <c r="B30" t="s">
        <v>10</v>
      </c>
      <c r="C30" s="1">
        <v>9</v>
      </c>
      <c r="D30" s="1">
        <v>5834709504</v>
      </c>
      <c r="E30" s="1">
        <v>198415232</v>
      </c>
      <c r="F30" s="1">
        <v>432172992</v>
      </c>
      <c r="G30" s="1">
        <v>438580512</v>
      </c>
      <c r="H30" s="1">
        <v>870753472</v>
      </c>
      <c r="I30" s="2">
        <v>16.202186584472656</v>
      </c>
      <c r="J30" s="2">
        <v>71.609359741210938</v>
      </c>
      <c r="K30" s="2">
        <v>5.5359644889831543</v>
      </c>
      <c r="L30" s="2">
        <v>94.279388427734375</v>
      </c>
      <c r="M30" s="2">
        <v>17.041534423828125</v>
      </c>
      <c r="N30" s="2">
        <v>46.217262268066406</v>
      </c>
      <c r="O30" s="2">
        <v>16.960283279418945</v>
      </c>
      <c r="P30" s="2">
        <v>75.123863220214844</v>
      </c>
      <c r="Q30" s="2">
        <v>17.000513076782227</v>
      </c>
      <c r="R30" s="2">
        <v>60.811454772949219</v>
      </c>
      <c r="S30" s="1">
        <v>-672338304</v>
      </c>
      <c r="T30" s="2">
        <v>43.720458984375</v>
      </c>
      <c r="U30" s="2">
        <v>-17.190868377685547</v>
      </c>
      <c r="V30" s="1">
        <v>32274484</v>
      </c>
      <c r="W30" s="2">
        <v>1.4949299097061157</v>
      </c>
      <c r="X30" s="2">
        <v>98.905441284179688</v>
      </c>
      <c r="Z30" s="3">
        <f t="shared" si="1"/>
        <v>5.5</v>
      </c>
      <c r="AA30" s="3">
        <f t="shared" si="2"/>
        <v>94.3</v>
      </c>
      <c r="AB30" s="3">
        <f t="shared" si="3"/>
        <v>17</v>
      </c>
      <c r="AC30" s="3">
        <f t="shared" si="4"/>
        <v>46.2</v>
      </c>
      <c r="AD30" s="3">
        <f t="shared" si="5"/>
        <v>17</v>
      </c>
      <c r="AE30" s="3">
        <f t="shared" si="6"/>
        <v>75.099999999999994</v>
      </c>
      <c r="AF30" s="3">
        <f t="shared" si="7"/>
        <v>17</v>
      </c>
      <c r="AG30" s="3">
        <f t="shared" si="8"/>
        <v>60.8</v>
      </c>
      <c r="AH30" s="3"/>
      <c r="AI30" s="3">
        <f t="shared" si="9"/>
        <v>43.7</v>
      </c>
      <c r="AJ30" s="3">
        <f t="shared" si="10"/>
        <v>-17.2</v>
      </c>
      <c r="AK30" s="3">
        <f t="shared" si="11"/>
        <v>1.5</v>
      </c>
      <c r="AL30" s="3">
        <f t="shared" si="12"/>
        <v>98.9</v>
      </c>
      <c r="AM30" s="3"/>
      <c r="AN30" t="str">
        <f t="shared" si="13"/>
        <v>5.5(94.3)</v>
      </c>
      <c r="AO30" t="str">
        <f t="shared" si="14"/>
        <v>17(46.2)</v>
      </c>
      <c r="AP30" t="str">
        <f t="shared" si="15"/>
        <v>17(75.1)</v>
      </c>
      <c r="AQ30" t="str">
        <f t="shared" si="16"/>
        <v>17(60.8)</v>
      </c>
      <c r="AS30" t="str">
        <f t="shared" si="17"/>
        <v>43.7(-17.2)</v>
      </c>
      <c r="AT30" t="str">
        <f t="shared" si="18"/>
        <v>1.5(98.9)</v>
      </c>
    </row>
    <row r="31" spans="1:46" hidden="1">
      <c r="A31" t="s">
        <v>3</v>
      </c>
      <c r="B31" t="s">
        <v>10</v>
      </c>
      <c r="C31" s="1">
        <v>10</v>
      </c>
      <c r="D31" s="1">
        <v>10223997952</v>
      </c>
      <c r="E31" s="1">
        <v>205032944</v>
      </c>
      <c r="F31" s="1">
        <v>1363929216</v>
      </c>
      <c r="G31" s="1">
        <v>643278592</v>
      </c>
      <c r="H31" s="1">
        <v>2007207808</v>
      </c>
      <c r="I31" s="2">
        <v>28.390636444091797</v>
      </c>
      <c r="J31" s="2">
        <v>100</v>
      </c>
      <c r="K31" s="2">
        <v>5.720604419708252</v>
      </c>
      <c r="L31" s="2">
        <v>99.999992370605469</v>
      </c>
      <c r="M31" s="2">
        <v>53.782737731933594</v>
      </c>
      <c r="N31" s="2">
        <v>100</v>
      </c>
      <c r="O31" s="2">
        <v>24.876134872436523</v>
      </c>
      <c r="P31" s="2">
        <v>100</v>
      </c>
      <c r="Q31" s="2">
        <v>39.188545227050781</v>
      </c>
      <c r="R31" s="2">
        <v>100</v>
      </c>
      <c r="S31" s="1">
        <v>-1802174848</v>
      </c>
      <c r="T31" s="2">
        <v>117.19087219238281</v>
      </c>
      <c r="U31" s="2">
        <v>100</v>
      </c>
      <c r="V31" s="1">
        <v>23630654</v>
      </c>
      <c r="W31" s="2">
        <v>1.0945541858673096</v>
      </c>
      <c r="X31" s="2">
        <v>100</v>
      </c>
      <c r="Z31" s="3">
        <f t="shared" si="1"/>
        <v>5.7</v>
      </c>
      <c r="AA31" s="3">
        <f t="shared" si="2"/>
        <v>100</v>
      </c>
      <c r="AB31" s="3">
        <f t="shared" si="3"/>
        <v>53.8</v>
      </c>
      <c r="AC31" s="3">
        <f t="shared" si="4"/>
        <v>100</v>
      </c>
      <c r="AD31" s="3">
        <f t="shared" si="5"/>
        <v>24.9</v>
      </c>
      <c r="AE31" s="3">
        <f t="shared" si="6"/>
        <v>100</v>
      </c>
      <c r="AF31" s="3">
        <f t="shared" si="7"/>
        <v>39.200000000000003</v>
      </c>
      <c r="AG31" s="3">
        <f t="shared" si="8"/>
        <v>100</v>
      </c>
      <c r="AH31" s="3"/>
      <c r="AI31" s="3">
        <f t="shared" si="9"/>
        <v>117.2</v>
      </c>
      <c r="AJ31" s="3">
        <f t="shared" si="10"/>
        <v>100</v>
      </c>
      <c r="AK31" s="3">
        <f t="shared" si="11"/>
        <v>1.1000000000000001</v>
      </c>
      <c r="AL31" s="3">
        <f t="shared" si="12"/>
        <v>100</v>
      </c>
      <c r="AM31" s="3"/>
      <c r="AN31" t="str">
        <f t="shared" si="13"/>
        <v>5.7(100)</v>
      </c>
      <c r="AO31" t="str">
        <f t="shared" si="14"/>
        <v>53.8(100)</v>
      </c>
      <c r="AP31" t="str">
        <f t="shared" si="15"/>
        <v>24.9(100)</v>
      </c>
      <c r="AQ31" t="str">
        <f t="shared" si="16"/>
        <v>39.2(100)</v>
      </c>
      <c r="AS31" t="str">
        <f t="shared" si="17"/>
        <v>117.2(100)</v>
      </c>
      <c r="AT31" t="str">
        <f t="shared" si="18"/>
        <v>1.1(100)</v>
      </c>
    </row>
    <row r="32" spans="1:46" hidden="1">
      <c r="A32" t="s">
        <v>4</v>
      </c>
      <c r="B32" t="s">
        <v>11</v>
      </c>
      <c r="C32" s="1">
        <v>1</v>
      </c>
      <c r="D32" s="1">
        <v>446270.40625</v>
      </c>
      <c r="E32" s="1">
        <v>14311088</v>
      </c>
      <c r="F32" s="1">
        <v>1643082.375</v>
      </c>
      <c r="G32" s="1">
        <v>177384.359375</v>
      </c>
      <c r="H32" s="1">
        <v>1820466.75</v>
      </c>
      <c r="I32" s="2">
        <v>0.12960098683834076</v>
      </c>
      <c r="J32" s="2">
        <v>0.12960098683834076</v>
      </c>
      <c r="K32" s="2">
        <v>16.780376434326172</v>
      </c>
      <c r="L32" s="2">
        <v>16.780376434326172</v>
      </c>
      <c r="M32" s="2">
        <v>1.958223819732666</v>
      </c>
      <c r="N32" s="2">
        <v>1.958223819732666</v>
      </c>
      <c r="O32" s="2">
        <v>0.89815986156463623</v>
      </c>
      <c r="P32" s="2">
        <v>0.89815986156463623</v>
      </c>
      <c r="Q32" s="2">
        <v>1.7562491893768311</v>
      </c>
      <c r="R32" s="2">
        <v>1.7562491893768311</v>
      </c>
      <c r="S32" s="1">
        <v>12490621</v>
      </c>
      <c r="T32" s="2">
        <v>-67.987754821777344</v>
      </c>
      <c r="U32" s="2">
        <v>-67.987754821777344</v>
      </c>
      <c r="V32" s="1">
        <v>12500554</v>
      </c>
      <c r="W32" s="2">
        <v>27.679643630981445</v>
      </c>
      <c r="X32" s="2">
        <v>27.679643630981445</v>
      </c>
      <c r="Z32" s="3">
        <f t="shared" si="1"/>
        <v>16.8</v>
      </c>
      <c r="AA32" s="3">
        <f t="shared" si="2"/>
        <v>16.8</v>
      </c>
      <c r="AB32" s="3">
        <f t="shared" si="3"/>
        <v>2</v>
      </c>
      <c r="AC32" s="3">
        <f t="shared" si="4"/>
        <v>2</v>
      </c>
      <c r="AD32" s="3">
        <f t="shared" si="5"/>
        <v>0.9</v>
      </c>
      <c r="AE32" s="3">
        <f t="shared" si="6"/>
        <v>0.9</v>
      </c>
      <c r="AF32" s="3">
        <f t="shared" si="7"/>
        <v>1.8</v>
      </c>
      <c r="AG32" s="3">
        <f t="shared" si="8"/>
        <v>1.8</v>
      </c>
      <c r="AH32" s="3"/>
      <c r="AI32" s="3">
        <f t="shared" si="9"/>
        <v>-68</v>
      </c>
      <c r="AJ32" s="3">
        <f t="shared" si="10"/>
        <v>-68</v>
      </c>
      <c r="AK32" s="3">
        <f t="shared" si="11"/>
        <v>27.7</v>
      </c>
      <c r="AL32" s="3">
        <f t="shared" si="12"/>
        <v>27.7</v>
      </c>
      <c r="AM32" s="3"/>
      <c r="AN32" t="str">
        <f t="shared" si="13"/>
        <v>16.8(16.8)</v>
      </c>
      <c r="AO32" t="str">
        <f t="shared" si="14"/>
        <v>2(2)</v>
      </c>
      <c r="AP32" t="str">
        <f t="shared" si="15"/>
        <v>0.9(0.9)</v>
      </c>
      <c r="AQ32" t="str">
        <f t="shared" si="16"/>
        <v>1.8(1.8)</v>
      </c>
      <c r="AS32" t="str">
        <f t="shared" si="17"/>
        <v>-68(-68)</v>
      </c>
      <c r="AT32" t="str">
        <f t="shared" si="18"/>
        <v>27.7(27.7)</v>
      </c>
    </row>
    <row r="33" spans="1:46" hidden="1">
      <c r="A33" t="s">
        <v>4</v>
      </c>
      <c r="B33" t="s">
        <v>11</v>
      </c>
      <c r="C33" s="1">
        <v>2</v>
      </c>
      <c r="D33" s="1">
        <v>4987547.5</v>
      </c>
      <c r="E33" s="1">
        <v>18004488</v>
      </c>
      <c r="F33" s="1">
        <v>3867950.75</v>
      </c>
      <c r="G33" s="1">
        <v>210268.625</v>
      </c>
      <c r="H33" s="1">
        <v>4078219.25</v>
      </c>
      <c r="I33" s="2">
        <v>1.4484292268753052</v>
      </c>
      <c r="J33" s="2">
        <v>1.5780302286148071</v>
      </c>
      <c r="K33" s="2">
        <v>21.111049652099609</v>
      </c>
      <c r="L33" s="2">
        <v>37.891426086425781</v>
      </c>
      <c r="M33" s="2">
        <v>4.6098194122314453</v>
      </c>
      <c r="N33" s="2">
        <v>6.5680427551269531</v>
      </c>
      <c r="O33" s="2">
        <v>1.0646646022796631</v>
      </c>
      <c r="P33" s="2">
        <v>1.9628245830535889</v>
      </c>
      <c r="Q33" s="2">
        <v>3.9343583583831787</v>
      </c>
      <c r="R33" s="2">
        <v>5.6906075477600098</v>
      </c>
      <c r="S33" s="1">
        <v>13926267</v>
      </c>
      <c r="T33" s="2">
        <v>-75.802116394042969</v>
      </c>
      <c r="U33" s="2">
        <v>-143.78985595703125</v>
      </c>
      <c r="V33" s="1">
        <v>13943444</v>
      </c>
      <c r="W33" s="2">
        <v>30.874597549438477</v>
      </c>
      <c r="X33" s="2">
        <v>58.554244995117188</v>
      </c>
      <c r="Z33" s="3">
        <f t="shared" si="1"/>
        <v>21.1</v>
      </c>
      <c r="AA33" s="3">
        <f t="shared" si="2"/>
        <v>37.9</v>
      </c>
      <c r="AB33" s="3">
        <f t="shared" si="3"/>
        <v>4.5999999999999996</v>
      </c>
      <c r="AC33" s="3">
        <f t="shared" si="4"/>
        <v>6.6</v>
      </c>
      <c r="AD33" s="3">
        <f t="shared" si="5"/>
        <v>1.1000000000000001</v>
      </c>
      <c r="AE33" s="3">
        <f t="shared" si="6"/>
        <v>2</v>
      </c>
      <c r="AF33" s="3">
        <f t="shared" si="7"/>
        <v>3.9</v>
      </c>
      <c r="AG33" s="3">
        <f t="shared" si="8"/>
        <v>5.7</v>
      </c>
      <c r="AH33" s="3"/>
      <c r="AI33" s="3">
        <f t="shared" si="9"/>
        <v>-75.8</v>
      </c>
      <c r="AJ33" s="3">
        <f t="shared" si="10"/>
        <v>-143.80000000000001</v>
      </c>
      <c r="AK33" s="3">
        <f t="shared" si="11"/>
        <v>30.9</v>
      </c>
      <c r="AL33" s="3">
        <f t="shared" si="12"/>
        <v>58.6</v>
      </c>
      <c r="AM33" s="3"/>
      <c r="AN33" t="str">
        <f t="shared" si="13"/>
        <v>21.1(37.9)</v>
      </c>
      <c r="AO33" t="str">
        <f t="shared" si="14"/>
        <v>4.6(6.6)</v>
      </c>
      <c r="AP33" t="str">
        <f t="shared" si="15"/>
        <v>1.1(2)</v>
      </c>
      <c r="AQ33" t="str">
        <f t="shared" si="16"/>
        <v>3.9(5.7)</v>
      </c>
      <c r="AS33" t="str">
        <f t="shared" si="17"/>
        <v>-75.8(-143.8)</v>
      </c>
      <c r="AT33" t="str">
        <f t="shared" si="18"/>
        <v>30.9(58.6)</v>
      </c>
    </row>
    <row r="34" spans="1:46" hidden="1">
      <c r="A34" t="s">
        <v>4</v>
      </c>
      <c r="B34" t="s">
        <v>11</v>
      </c>
      <c r="C34" s="1">
        <v>3</v>
      </c>
      <c r="D34" s="1">
        <v>12293580</v>
      </c>
      <c r="E34" s="1">
        <v>14120261</v>
      </c>
      <c r="F34" s="1">
        <v>4276907.5</v>
      </c>
      <c r="G34" s="1">
        <v>734826.0625</v>
      </c>
      <c r="H34" s="1">
        <v>5011733.5</v>
      </c>
      <c r="I34" s="2">
        <v>3.5701673030853271</v>
      </c>
      <c r="J34" s="2">
        <v>5.1481976509094238</v>
      </c>
      <c r="K34" s="2">
        <v>16.556623458862305</v>
      </c>
      <c r="L34" s="2">
        <v>54.448051452636719</v>
      </c>
      <c r="M34" s="2">
        <v>5.0972132682800293</v>
      </c>
      <c r="N34" s="2">
        <v>11.665256500244141</v>
      </c>
      <c r="O34" s="2">
        <v>3.7206847667694092</v>
      </c>
      <c r="P34" s="2">
        <v>5.683509349822998</v>
      </c>
      <c r="Q34" s="2">
        <v>4.8349423408508301</v>
      </c>
      <c r="R34" s="2">
        <v>10.52554988861084</v>
      </c>
      <c r="S34" s="1">
        <v>9108527</v>
      </c>
      <c r="T34" s="2">
        <v>-49.578659057617188</v>
      </c>
      <c r="U34" s="2">
        <v>-193.3685302734375</v>
      </c>
      <c r="V34" s="1">
        <v>9275960</v>
      </c>
      <c r="W34" s="2">
        <v>20.539512634277344</v>
      </c>
      <c r="X34" s="2">
        <v>79.093757629394531</v>
      </c>
      <c r="Z34" s="3">
        <f t="shared" si="1"/>
        <v>16.600000000000001</v>
      </c>
      <c r="AA34" s="3">
        <f t="shared" si="2"/>
        <v>54.4</v>
      </c>
      <c r="AB34" s="3">
        <f t="shared" si="3"/>
        <v>5.0999999999999996</v>
      </c>
      <c r="AC34" s="3">
        <f t="shared" si="4"/>
        <v>11.7</v>
      </c>
      <c r="AD34" s="3">
        <f t="shared" si="5"/>
        <v>3.7</v>
      </c>
      <c r="AE34" s="3">
        <f t="shared" si="6"/>
        <v>5.7</v>
      </c>
      <c r="AF34" s="3">
        <f t="shared" si="7"/>
        <v>4.8</v>
      </c>
      <c r="AG34" s="3">
        <f t="shared" si="8"/>
        <v>10.5</v>
      </c>
      <c r="AH34" s="3"/>
      <c r="AI34" s="3">
        <f t="shared" si="9"/>
        <v>-49.6</v>
      </c>
      <c r="AJ34" s="3">
        <f t="shared" si="10"/>
        <v>-193.4</v>
      </c>
      <c r="AK34" s="3">
        <f t="shared" si="11"/>
        <v>20.5</v>
      </c>
      <c r="AL34" s="3">
        <f t="shared" si="12"/>
        <v>79.099999999999994</v>
      </c>
      <c r="AM34" s="3"/>
      <c r="AN34" t="str">
        <f t="shared" si="13"/>
        <v>16.6(54.4)</v>
      </c>
      <c r="AO34" t="str">
        <f t="shared" si="14"/>
        <v>5.1(11.7)</v>
      </c>
      <c r="AP34" t="str">
        <f t="shared" si="15"/>
        <v>3.7(5.7)</v>
      </c>
      <c r="AQ34" t="str">
        <f t="shared" si="16"/>
        <v>4.8(10.5)</v>
      </c>
      <c r="AS34" t="str">
        <f t="shared" si="17"/>
        <v>-49.6(-193.4)</v>
      </c>
      <c r="AT34" t="str">
        <f t="shared" si="18"/>
        <v>20.5(79.1)</v>
      </c>
    </row>
    <row r="35" spans="1:46" hidden="1">
      <c r="A35" t="s">
        <v>4</v>
      </c>
      <c r="B35" t="s">
        <v>11</v>
      </c>
      <c r="C35" s="1">
        <v>4</v>
      </c>
      <c r="D35" s="1">
        <v>19968824</v>
      </c>
      <c r="E35" s="1">
        <v>10198670</v>
      </c>
      <c r="F35" s="1">
        <v>4834869</v>
      </c>
      <c r="G35" s="1">
        <v>1356209.125</v>
      </c>
      <c r="H35" s="1">
        <v>6191078</v>
      </c>
      <c r="I35" s="2">
        <v>5.7991280555725098</v>
      </c>
      <c r="J35" s="2">
        <v>10.947325706481934</v>
      </c>
      <c r="K35" s="2">
        <v>11.958386421203613</v>
      </c>
      <c r="L35" s="2">
        <v>66.40643310546875</v>
      </c>
      <c r="M35" s="2">
        <v>5.7621912956237793</v>
      </c>
      <c r="N35" s="2">
        <v>17.427448272705078</v>
      </c>
      <c r="O35" s="2">
        <v>6.866966724395752</v>
      </c>
      <c r="P35" s="2">
        <v>12.55047607421875</v>
      </c>
      <c r="Q35" s="2">
        <v>5.9726853370666504</v>
      </c>
      <c r="R35" s="2">
        <v>16.498235702514648</v>
      </c>
      <c r="S35" s="1">
        <v>4007591</v>
      </c>
      <c r="T35" s="2">
        <v>-21.81373405456543</v>
      </c>
      <c r="U35" s="2">
        <v>-215.1822509765625</v>
      </c>
      <c r="V35" s="1">
        <v>4720615</v>
      </c>
      <c r="W35" s="2">
        <v>10.452732086181641</v>
      </c>
      <c r="X35" s="2">
        <v>89.546485900878906</v>
      </c>
      <c r="Z35" s="3">
        <f t="shared" si="1"/>
        <v>12</v>
      </c>
      <c r="AA35" s="3">
        <f t="shared" si="2"/>
        <v>66.400000000000006</v>
      </c>
      <c r="AB35" s="3">
        <f t="shared" si="3"/>
        <v>5.8</v>
      </c>
      <c r="AC35" s="3">
        <f t="shared" si="4"/>
        <v>17.399999999999999</v>
      </c>
      <c r="AD35" s="3">
        <f t="shared" si="5"/>
        <v>6.9</v>
      </c>
      <c r="AE35" s="3">
        <f t="shared" si="6"/>
        <v>12.6</v>
      </c>
      <c r="AF35" s="3">
        <f t="shared" si="7"/>
        <v>6</v>
      </c>
      <c r="AG35" s="3">
        <f t="shared" si="8"/>
        <v>16.5</v>
      </c>
      <c r="AH35" s="3"/>
      <c r="AI35" s="3">
        <f t="shared" si="9"/>
        <v>-21.8</v>
      </c>
      <c r="AJ35" s="3">
        <f t="shared" si="10"/>
        <v>-215.2</v>
      </c>
      <c r="AK35" s="3">
        <f t="shared" si="11"/>
        <v>10.5</v>
      </c>
      <c r="AL35" s="3">
        <f t="shared" si="12"/>
        <v>89.5</v>
      </c>
      <c r="AM35" s="3"/>
      <c r="AN35" t="str">
        <f t="shared" si="13"/>
        <v>12(66.4)</v>
      </c>
      <c r="AO35" t="str">
        <f t="shared" si="14"/>
        <v>5.8(17.4)</v>
      </c>
      <c r="AP35" t="str">
        <f t="shared" si="15"/>
        <v>6.9(12.6)</v>
      </c>
      <c r="AQ35" t="str">
        <f t="shared" si="16"/>
        <v>6(16.5)</v>
      </c>
      <c r="AS35" t="str">
        <f t="shared" si="17"/>
        <v>-21.8(-215.2)</v>
      </c>
      <c r="AT35" t="str">
        <f t="shared" si="18"/>
        <v>10.5(89.5)</v>
      </c>
    </row>
    <row r="36" spans="1:46" hidden="1">
      <c r="A36" t="s">
        <v>4</v>
      </c>
      <c r="B36" t="s">
        <v>11</v>
      </c>
      <c r="C36" s="1">
        <v>5</v>
      </c>
      <c r="D36" s="1">
        <v>26911690</v>
      </c>
      <c r="E36" s="1">
        <v>7522810</v>
      </c>
      <c r="F36" s="1">
        <v>5387680.5</v>
      </c>
      <c r="G36" s="1">
        <v>1860615.25</v>
      </c>
      <c r="H36" s="1">
        <v>7248296</v>
      </c>
      <c r="I36" s="2">
        <v>7.8153996467590332</v>
      </c>
      <c r="J36" s="2">
        <v>18.762725830078125</v>
      </c>
      <c r="K36" s="2">
        <v>8.8208246231079102</v>
      </c>
      <c r="L36" s="2">
        <v>75.227264404296875</v>
      </c>
      <c r="M36" s="2">
        <v>6.4210319519042969</v>
      </c>
      <c r="N36" s="2">
        <v>23.848480224609375</v>
      </c>
      <c r="O36" s="2">
        <v>9.420954704284668</v>
      </c>
      <c r="P36" s="2">
        <v>21.971429824829102</v>
      </c>
      <c r="Q36" s="2">
        <v>6.992609977722168</v>
      </c>
      <c r="R36" s="2">
        <v>23.4908447265625</v>
      </c>
      <c r="S36" s="1">
        <v>274514.375</v>
      </c>
      <c r="T36" s="2">
        <v>-1.4942103624343872</v>
      </c>
      <c r="U36" s="2">
        <v>-216.67646789550781</v>
      </c>
      <c r="V36" s="1">
        <v>2386793.75</v>
      </c>
      <c r="W36" s="2">
        <v>5.2850136756896973</v>
      </c>
      <c r="X36" s="2">
        <v>94.831497192382813</v>
      </c>
      <c r="Z36" s="3">
        <f t="shared" si="1"/>
        <v>8.8000000000000007</v>
      </c>
      <c r="AA36" s="3">
        <f t="shared" si="2"/>
        <v>75.2</v>
      </c>
      <c r="AB36" s="3">
        <f t="shared" si="3"/>
        <v>6.4</v>
      </c>
      <c r="AC36" s="3">
        <f t="shared" si="4"/>
        <v>23.8</v>
      </c>
      <c r="AD36" s="3">
        <f t="shared" si="5"/>
        <v>9.4</v>
      </c>
      <c r="AE36" s="3">
        <f t="shared" si="6"/>
        <v>22</v>
      </c>
      <c r="AF36" s="3">
        <f t="shared" si="7"/>
        <v>7</v>
      </c>
      <c r="AG36" s="3">
        <f t="shared" si="8"/>
        <v>23.5</v>
      </c>
      <c r="AH36" s="3"/>
      <c r="AI36" s="3">
        <f t="shared" si="9"/>
        <v>-1.5</v>
      </c>
      <c r="AJ36" s="3">
        <f t="shared" si="10"/>
        <v>-216.7</v>
      </c>
      <c r="AK36" s="3">
        <f t="shared" si="11"/>
        <v>5.3</v>
      </c>
      <c r="AL36" s="3">
        <f t="shared" si="12"/>
        <v>94.8</v>
      </c>
      <c r="AM36" s="3"/>
      <c r="AN36" t="str">
        <f t="shared" si="13"/>
        <v>8.8(75.2)</v>
      </c>
      <c r="AO36" t="str">
        <f t="shared" si="14"/>
        <v>6.4(23.8)</v>
      </c>
      <c r="AP36" t="str">
        <f t="shared" si="15"/>
        <v>9.4(22)</v>
      </c>
      <c r="AQ36" t="str">
        <f t="shared" si="16"/>
        <v>7(23.5)</v>
      </c>
      <c r="AS36" t="str">
        <f t="shared" si="17"/>
        <v>-1.5(-216.7)</v>
      </c>
      <c r="AT36" t="str">
        <f t="shared" si="18"/>
        <v>5.3(94.8)</v>
      </c>
    </row>
    <row r="37" spans="1:46" hidden="1">
      <c r="A37" t="s">
        <v>4</v>
      </c>
      <c r="B37" t="s">
        <v>11</v>
      </c>
      <c r="C37" s="1">
        <v>6</v>
      </c>
      <c r="D37" s="1">
        <v>33639600</v>
      </c>
      <c r="E37" s="1">
        <v>5874176</v>
      </c>
      <c r="F37" s="1">
        <v>6461613</v>
      </c>
      <c r="G37" s="1">
        <v>2335815.75</v>
      </c>
      <c r="H37" s="1">
        <v>8797429</v>
      </c>
      <c r="I37" s="2">
        <v>9.7692461013793945</v>
      </c>
      <c r="J37" s="2">
        <v>28.531970977783203</v>
      </c>
      <c r="K37" s="2">
        <v>6.8877277374267578</v>
      </c>
      <c r="L37" s="2">
        <v>82.114990234375</v>
      </c>
      <c r="M37" s="2">
        <v>7.7009429931640625</v>
      </c>
      <c r="N37" s="2">
        <v>31.549423217773438</v>
      </c>
      <c r="O37" s="2">
        <v>11.82706356048584</v>
      </c>
      <c r="P37" s="2">
        <v>33.798496246337891</v>
      </c>
      <c r="Q37" s="2">
        <v>8.4870967864990234</v>
      </c>
      <c r="R37" s="2">
        <v>31.977943420410156</v>
      </c>
      <c r="S37" s="1">
        <v>-2923253</v>
      </c>
      <c r="T37" s="2">
        <v>15.91157054901123</v>
      </c>
      <c r="U37" s="2">
        <v>-200.764892578125</v>
      </c>
      <c r="V37" s="1">
        <v>1021941.375</v>
      </c>
      <c r="W37" s="2">
        <v>2.2628576755523682</v>
      </c>
      <c r="X37" s="2">
        <v>97.0943603515625</v>
      </c>
      <c r="Z37" s="3">
        <f t="shared" si="1"/>
        <v>6.9</v>
      </c>
      <c r="AA37" s="3">
        <f t="shared" si="2"/>
        <v>82.1</v>
      </c>
      <c r="AB37" s="3">
        <f t="shared" si="3"/>
        <v>7.7</v>
      </c>
      <c r="AC37" s="3">
        <f t="shared" si="4"/>
        <v>31.5</v>
      </c>
      <c r="AD37" s="3">
        <f t="shared" si="5"/>
        <v>11.8</v>
      </c>
      <c r="AE37" s="3">
        <f t="shared" si="6"/>
        <v>33.799999999999997</v>
      </c>
      <c r="AF37" s="3">
        <f t="shared" si="7"/>
        <v>8.5</v>
      </c>
      <c r="AG37" s="3">
        <f t="shared" si="8"/>
        <v>32</v>
      </c>
      <c r="AH37" s="3"/>
      <c r="AI37" s="3">
        <f t="shared" si="9"/>
        <v>15.9</v>
      </c>
      <c r="AJ37" s="3">
        <f t="shared" si="10"/>
        <v>-200.8</v>
      </c>
      <c r="AK37" s="3">
        <f t="shared" si="11"/>
        <v>2.2999999999999998</v>
      </c>
      <c r="AL37" s="3">
        <f t="shared" si="12"/>
        <v>97.1</v>
      </c>
      <c r="AM37" s="3"/>
      <c r="AN37" t="str">
        <f t="shared" si="13"/>
        <v>6.9(82.1)</v>
      </c>
      <c r="AO37" t="str">
        <f t="shared" si="14"/>
        <v>7.7(31.5)</v>
      </c>
      <c r="AP37" t="str">
        <f t="shared" si="15"/>
        <v>11.8(33.8)</v>
      </c>
      <c r="AQ37" t="str">
        <f t="shared" si="16"/>
        <v>8.5(32)</v>
      </c>
      <c r="AS37" t="str">
        <f t="shared" si="17"/>
        <v>15.9(-200.8)</v>
      </c>
      <c r="AT37" t="str">
        <f t="shared" si="18"/>
        <v>2.3(97.1)</v>
      </c>
    </row>
    <row r="38" spans="1:46" hidden="1">
      <c r="A38" t="s">
        <v>4</v>
      </c>
      <c r="B38" t="s">
        <v>11</v>
      </c>
      <c r="C38" s="1">
        <v>7</v>
      </c>
      <c r="D38" s="1">
        <v>39878708</v>
      </c>
      <c r="E38" s="1">
        <v>5232865.5</v>
      </c>
      <c r="F38" s="1">
        <v>7618352.5</v>
      </c>
      <c r="G38" s="1">
        <v>2655363</v>
      </c>
      <c r="H38" s="1">
        <v>10273716</v>
      </c>
      <c r="I38" s="2">
        <v>11.58113956451416</v>
      </c>
      <c r="J38" s="2">
        <v>40.113109588623047</v>
      </c>
      <c r="K38" s="2">
        <v>6.1357641220092773</v>
      </c>
      <c r="L38" s="2">
        <v>88.250755310058594</v>
      </c>
      <c r="M38" s="2">
        <v>9.0795431137084961</v>
      </c>
      <c r="N38" s="2">
        <v>40.62896728515625</v>
      </c>
      <c r="O38" s="2">
        <v>13.445045471191406</v>
      </c>
      <c r="P38" s="2">
        <v>47.243537902832031</v>
      </c>
      <c r="Q38" s="2">
        <v>9.9113063812255859</v>
      </c>
      <c r="R38" s="2">
        <v>41.889247894287109</v>
      </c>
      <c r="S38" s="1">
        <v>-5040850</v>
      </c>
      <c r="T38" s="2">
        <v>27.437871932983398</v>
      </c>
      <c r="U38" s="2">
        <v>-173.3270263671875</v>
      </c>
      <c r="V38" s="1">
        <v>726894.9375</v>
      </c>
      <c r="W38" s="2">
        <v>1.609544038772583</v>
      </c>
      <c r="X38" s="2">
        <v>98.703903198242188</v>
      </c>
      <c r="Z38" s="3">
        <f t="shared" si="1"/>
        <v>6.1</v>
      </c>
      <c r="AA38" s="3">
        <f t="shared" si="2"/>
        <v>88.3</v>
      </c>
      <c r="AB38" s="3">
        <f t="shared" si="3"/>
        <v>9.1</v>
      </c>
      <c r="AC38" s="3">
        <f t="shared" si="4"/>
        <v>40.6</v>
      </c>
      <c r="AD38" s="3">
        <f t="shared" si="5"/>
        <v>13.4</v>
      </c>
      <c r="AE38" s="3">
        <f t="shared" si="6"/>
        <v>47.2</v>
      </c>
      <c r="AF38" s="3">
        <f t="shared" si="7"/>
        <v>9.9</v>
      </c>
      <c r="AG38" s="3">
        <f t="shared" si="8"/>
        <v>41.9</v>
      </c>
      <c r="AH38" s="3"/>
      <c r="AI38" s="3">
        <f t="shared" si="9"/>
        <v>27.4</v>
      </c>
      <c r="AJ38" s="3">
        <f t="shared" si="10"/>
        <v>-173.3</v>
      </c>
      <c r="AK38" s="3">
        <f t="shared" si="11"/>
        <v>1.6</v>
      </c>
      <c r="AL38" s="3">
        <f t="shared" si="12"/>
        <v>98.7</v>
      </c>
      <c r="AM38" s="3"/>
      <c r="AN38" t="str">
        <f t="shared" si="13"/>
        <v>6.1(88.3)</v>
      </c>
      <c r="AO38" t="str">
        <f t="shared" si="14"/>
        <v>9.1(40.6)</v>
      </c>
      <c r="AP38" t="str">
        <f t="shared" si="15"/>
        <v>13.4(47.2)</v>
      </c>
      <c r="AQ38" t="str">
        <f t="shared" si="16"/>
        <v>9.9(41.9)</v>
      </c>
      <c r="AS38" t="str">
        <f t="shared" si="17"/>
        <v>27.4(-173.3)</v>
      </c>
      <c r="AT38" t="str">
        <f t="shared" si="18"/>
        <v>1.6(98.7)</v>
      </c>
    </row>
    <row r="39" spans="1:46" hidden="1">
      <c r="A39" t="s">
        <v>4</v>
      </c>
      <c r="B39" t="s">
        <v>11</v>
      </c>
      <c r="C39" s="1">
        <v>8</v>
      </c>
      <c r="D39" s="1">
        <v>47559280</v>
      </c>
      <c r="E39" s="1">
        <v>4036270.25</v>
      </c>
      <c r="F39" s="1">
        <v>9358590</v>
      </c>
      <c r="G39" s="1">
        <v>3060422.75</v>
      </c>
      <c r="H39" s="1">
        <v>12419012</v>
      </c>
      <c r="I39" s="2">
        <v>13.811647415161133</v>
      </c>
      <c r="J39" s="2">
        <v>53.924758911132813</v>
      </c>
      <c r="K39" s="2">
        <v>4.732703685760498</v>
      </c>
      <c r="L39" s="2">
        <v>92.983451843261719</v>
      </c>
      <c r="M39" s="2">
        <v>11.153556823730469</v>
      </c>
      <c r="N39" s="2">
        <v>51.782524108886719</v>
      </c>
      <c r="O39" s="2">
        <v>15.496005058288574</v>
      </c>
      <c r="P39" s="2">
        <v>62.739543914794922</v>
      </c>
      <c r="Q39" s="2">
        <v>11.980926513671875</v>
      </c>
      <c r="R39" s="2">
        <v>53.87017822265625</v>
      </c>
      <c r="S39" s="1">
        <v>-8382742</v>
      </c>
      <c r="T39" s="2">
        <v>45.628135681152344</v>
      </c>
      <c r="U39" s="2">
        <v>-127.69889831542969</v>
      </c>
      <c r="V39" s="1">
        <v>314700.96875</v>
      </c>
      <c r="W39" s="2">
        <v>0.6968340277671814</v>
      </c>
      <c r="X39" s="2">
        <v>99.400733947753906</v>
      </c>
      <c r="Z39" s="3">
        <f t="shared" si="1"/>
        <v>4.7</v>
      </c>
      <c r="AA39" s="3">
        <f t="shared" si="2"/>
        <v>93</v>
      </c>
      <c r="AB39" s="3">
        <f t="shared" si="3"/>
        <v>11.2</v>
      </c>
      <c r="AC39" s="3">
        <f t="shared" si="4"/>
        <v>51.8</v>
      </c>
      <c r="AD39" s="3">
        <f t="shared" si="5"/>
        <v>15.5</v>
      </c>
      <c r="AE39" s="3">
        <f t="shared" si="6"/>
        <v>62.7</v>
      </c>
      <c r="AF39" s="3">
        <f t="shared" si="7"/>
        <v>12</v>
      </c>
      <c r="AG39" s="3">
        <f t="shared" si="8"/>
        <v>53.9</v>
      </c>
      <c r="AH39" s="3"/>
      <c r="AI39" s="3">
        <f t="shared" si="9"/>
        <v>45.6</v>
      </c>
      <c r="AJ39" s="3">
        <f t="shared" si="10"/>
        <v>-127.7</v>
      </c>
      <c r="AK39" s="3">
        <f t="shared" si="11"/>
        <v>0.7</v>
      </c>
      <c r="AL39" s="3">
        <f t="shared" si="12"/>
        <v>99.4</v>
      </c>
      <c r="AM39" s="3"/>
      <c r="AN39" t="str">
        <f t="shared" si="13"/>
        <v>4.7(93)</v>
      </c>
      <c r="AO39" t="str">
        <f t="shared" si="14"/>
        <v>11.2(51.8)</v>
      </c>
      <c r="AP39" t="str">
        <f t="shared" si="15"/>
        <v>15.5(62.7)</v>
      </c>
      <c r="AQ39" t="str">
        <f t="shared" si="16"/>
        <v>12(53.9)</v>
      </c>
      <c r="AS39" t="str">
        <f t="shared" si="17"/>
        <v>45.6(-127.7)</v>
      </c>
      <c r="AT39" t="str">
        <f t="shared" si="18"/>
        <v>0.7(99.4)</v>
      </c>
    </row>
    <row r="40" spans="1:46" hidden="1">
      <c r="A40" t="s">
        <v>4</v>
      </c>
      <c r="B40" t="s">
        <v>11</v>
      </c>
      <c r="C40" s="1">
        <v>9</v>
      </c>
      <c r="D40" s="1">
        <v>58384144</v>
      </c>
      <c r="E40" s="1">
        <v>3079284.5</v>
      </c>
      <c r="F40" s="1">
        <v>11948914</v>
      </c>
      <c r="G40" s="1">
        <v>3553674.5</v>
      </c>
      <c r="H40" s="1">
        <v>15502589</v>
      </c>
      <c r="I40" s="2">
        <v>16.955286026000977</v>
      </c>
      <c r="J40" s="2">
        <v>70.880043029785156</v>
      </c>
      <c r="K40" s="2">
        <v>3.6105961799621582</v>
      </c>
      <c r="L40" s="2">
        <v>96.59405517578125</v>
      </c>
      <c r="M40" s="2">
        <v>14.240702629089355</v>
      </c>
      <c r="N40" s="2">
        <v>66.023223876953125</v>
      </c>
      <c r="O40" s="2">
        <v>17.993515014648438</v>
      </c>
      <c r="P40" s="2">
        <v>80.733062744140625</v>
      </c>
      <c r="Q40" s="2">
        <v>14.955729484558105</v>
      </c>
      <c r="R40" s="2">
        <v>68.825904846191406</v>
      </c>
      <c r="S40" s="1">
        <v>-12423305</v>
      </c>
      <c r="T40" s="2">
        <v>67.621337890625</v>
      </c>
      <c r="U40" s="2">
        <v>-60.077560424804688</v>
      </c>
      <c r="V40" s="1">
        <v>189953.59375</v>
      </c>
      <c r="W40" s="2">
        <v>0.42060920596122742</v>
      </c>
      <c r="X40" s="2">
        <v>99.82135009765625</v>
      </c>
      <c r="Z40" s="3">
        <f t="shared" si="1"/>
        <v>3.6</v>
      </c>
      <c r="AA40" s="3">
        <f t="shared" si="2"/>
        <v>96.6</v>
      </c>
      <c r="AB40" s="3">
        <f t="shared" si="3"/>
        <v>14.2</v>
      </c>
      <c r="AC40" s="3">
        <f t="shared" si="4"/>
        <v>66</v>
      </c>
      <c r="AD40" s="3">
        <f t="shared" si="5"/>
        <v>18</v>
      </c>
      <c r="AE40" s="3">
        <f t="shared" si="6"/>
        <v>80.7</v>
      </c>
      <c r="AF40" s="3">
        <f t="shared" si="7"/>
        <v>15</v>
      </c>
      <c r="AG40" s="3">
        <f t="shared" si="8"/>
        <v>68.8</v>
      </c>
      <c r="AH40" s="3"/>
      <c r="AI40" s="3">
        <f t="shared" si="9"/>
        <v>67.599999999999994</v>
      </c>
      <c r="AJ40" s="3">
        <f t="shared" si="10"/>
        <v>-60.1</v>
      </c>
      <c r="AK40" s="3">
        <f t="shared" si="11"/>
        <v>0.4</v>
      </c>
      <c r="AL40" s="3">
        <f t="shared" si="12"/>
        <v>99.8</v>
      </c>
      <c r="AM40" s="3"/>
      <c r="AN40" t="str">
        <f t="shared" si="13"/>
        <v>3.6(96.6)</v>
      </c>
      <c r="AO40" t="str">
        <f t="shared" si="14"/>
        <v>14.2(66)</v>
      </c>
      <c r="AP40" t="str">
        <f t="shared" si="15"/>
        <v>18(80.7)</v>
      </c>
      <c r="AQ40" t="str">
        <f t="shared" si="16"/>
        <v>15(68.8)</v>
      </c>
      <c r="AS40" t="str">
        <f t="shared" si="17"/>
        <v>67.6(-60.1)</v>
      </c>
      <c r="AT40" t="str">
        <f t="shared" si="18"/>
        <v>0.4(99.8)</v>
      </c>
    </row>
    <row r="41" spans="1:46" hidden="1">
      <c r="A41" t="s">
        <v>4</v>
      </c>
      <c r="B41" t="s">
        <v>11</v>
      </c>
      <c r="C41" s="1">
        <v>10</v>
      </c>
      <c r="D41" s="1">
        <v>100272184</v>
      </c>
      <c r="E41" s="1">
        <v>2904747.75</v>
      </c>
      <c r="F41" s="1">
        <v>28508812</v>
      </c>
      <c r="G41" s="1">
        <v>3805173</v>
      </c>
      <c r="H41" s="1">
        <v>32313988</v>
      </c>
      <c r="I41" s="2">
        <v>29.119953155517578</v>
      </c>
      <c r="J41" s="2">
        <v>100</v>
      </c>
      <c r="K41" s="2">
        <v>3.4059438705444336</v>
      </c>
      <c r="L41" s="2">
        <v>100</v>
      </c>
      <c r="M41" s="2">
        <v>33.976768493652344</v>
      </c>
      <c r="N41" s="2">
        <v>99.999992370605469</v>
      </c>
      <c r="O41" s="2">
        <v>19.266939163208008</v>
      </c>
      <c r="P41" s="2">
        <v>100</v>
      </c>
      <c r="Q41" s="2">
        <v>31.174098968505859</v>
      </c>
      <c r="R41" s="2">
        <v>100</v>
      </c>
      <c r="S41" s="1">
        <v>-29409240</v>
      </c>
      <c r="T41" s="2">
        <v>160.07756042480469</v>
      </c>
      <c r="U41" s="2">
        <v>100</v>
      </c>
      <c r="V41" s="1">
        <v>80684.859375</v>
      </c>
      <c r="W41" s="2">
        <v>0.17865835130214691</v>
      </c>
      <c r="X41" s="2">
        <v>100</v>
      </c>
      <c r="Z41" s="3">
        <f t="shared" si="1"/>
        <v>3.4</v>
      </c>
      <c r="AA41" s="3">
        <f t="shared" si="2"/>
        <v>100</v>
      </c>
      <c r="AB41" s="3">
        <f t="shared" si="3"/>
        <v>34</v>
      </c>
      <c r="AC41" s="3">
        <f t="shared" si="4"/>
        <v>100</v>
      </c>
      <c r="AD41" s="3">
        <f t="shared" si="5"/>
        <v>19.3</v>
      </c>
      <c r="AE41" s="3">
        <f t="shared" si="6"/>
        <v>100</v>
      </c>
      <c r="AF41" s="3">
        <f t="shared" si="7"/>
        <v>31.2</v>
      </c>
      <c r="AG41" s="3">
        <f t="shared" si="8"/>
        <v>100</v>
      </c>
      <c r="AH41" s="3"/>
      <c r="AI41" s="3">
        <f t="shared" si="9"/>
        <v>160.1</v>
      </c>
      <c r="AJ41" s="3">
        <f t="shared" si="10"/>
        <v>100</v>
      </c>
      <c r="AK41" s="3">
        <f t="shared" si="11"/>
        <v>0.2</v>
      </c>
      <c r="AL41" s="3">
        <f t="shared" si="12"/>
        <v>100</v>
      </c>
      <c r="AM41" s="3"/>
      <c r="AN41" t="str">
        <f t="shared" si="13"/>
        <v>3.4(100)</v>
      </c>
      <c r="AO41" t="str">
        <f t="shared" si="14"/>
        <v>34(100)</v>
      </c>
      <c r="AP41" t="str">
        <f t="shared" si="15"/>
        <v>19.3(100)</v>
      </c>
      <c r="AQ41" t="str">
        <f t="shared" si="16"/>
        <v>31.2(100)</v>
      </c>
      <c r="AS41" t="str">
        <f t="shared" si="17"/>
        <v>160.1(100)</v>
      </c>
      <c r="AT41" t="str">
        <f t="shared" si="18"/>
        <v>0.2(100)</v>
      </c>
    </row>
    <row r="42" spans="1:46" hidden="1">
      <c r="A42" t="s">
        <v>5</v>
      </c>
      <c r="B42" t="s">
        <v>12</v>
      </c>
      <c r="C42" s="1">
        <v>1</v>
      </c>
      <c r="D42" s="1">
        <v>-4629.40625</v>
      </c>
      <c r="E42" s="1">
        <v>1246900.25</v>
      </c>
      <c r="F42" s="1">
        <v>1095.800537109375</v>
      </c>
      <c r="G42" s="1">
        <v>2715.5791015625</v>
      </c>
      <c r="H42" s="1">
        <v>3811.3798828125</v>
      </c>
      <c r="I42" s="2">
        <v>-1.7488572746515274E-2</v>
      </c>
      <c r="J42" s="2">
        <v>-1.7488572746515274E-2</v>
      </c>
      <c r="K42" s="2">
        <v>27.091663360595703</v>
      </c>
      <c r="L42" s="2">
        <v>27.091663360595703</v>
      </c>
      <c r="M42" s="2">
        <v>2.9202926903963089E-2</v>
      </c>
      <c r="N42" s="2">
        <v>2.9202926903963089E-2</v>
      </c>
      <c r="O42" s="2">
        <v>0.19670394062995911</v>
      </c>
      <c r="P42" s="2">
        <v>0.19670394062995911</v>
      </c>
      <c r="Q42" s="2">
        <v>7.4253842234611511E-2</v>
      </c>
      <c r="R42" s="2">
        <v>7.4253842234611511E-2</v>
      </c>
      <c r="S42" s="1">
        <v>1243088.875</v>
      </c>
      <c r="T42" s="2">
        <v>-234.37580871582031</v>
      </c>
      <c r="U42" s="2">
        <v>-234.37580871582031</v>
      </c>
      <c r="V42" s="1">
        <v>1245589.5</v>
      </c>
      <c r="W42" s="2">
        <v>33.476352691650391</v>
      </c>
      <c r="X42" s="2">
        <v>33.476352691650391</v>
      </c>
      <c r="Z42" s="3">
        <f t="shared" si="1"/>
        <v>27.1</v>
      </c>
      <c r="AA42" s="3">
        <f t="shared" si="2"/>
        <v>27.1</v>
      </c>
      <c r="AB42" s="3">
        <f t="shared" si="3"/>
        <v>0</v>
      </c>
      <c r="AC42" s="3">
        <f t="shared" si="4"/>
        <v>0</v>
      </c>
      <c r="AD42" s="3">
        <f t="shared" si="5"/>
        <v>0.2</v>
      </c>
      <c r="AE42" s="3">
        <f t="shared" si="6"/>
        <v>0.2</v>
      </c>
      <c r="AF42" s="3">
        <f t="shared" si="7"/>
        <v>0.1</v>
      </c>
      <c r="AG42" s="3">
        <f t="shared" si="8"/>
        <v>0.1</v>
      </c>
      <c r="AH42" s="3"/>
      <c r="AI42" s="3">
        <f t="shared" si="9"/>
        <v>-234.4</v>
      </c>
      <c r="AJ42" s="3">
        <f t="shared" si="10"/>
        <v>-234.4</v>
      </c>
      <c r="AK42" s="3">
        <f t="shared" si="11"/>
        <v>33.5</v>
      </c>
      <c r="AL42" s="3">
        <f t="shared" si="12"/>
        <v>33.5</v>
      </c>
      <c r="AM42" s="3"/>
      <c r="AN42" t="str">
        <f t="shared" si="13"/>
        <v>27.1(27.1)</v>
      </c>
      <c r="AO42" t="str">
        <f t="shared" si="14"/>
        <v>0(0)</v>
      </c>
      <c r="AP42" t="str">
        <f t="shared" si="15"/>
        <v>0.2(0.2)</v>
      </c>
      <c r="AQ42" t="str">
        <f t="shared" si="16"/>
        <v>0.1(0.1)</v>
      </c>
      <c r="AS42" t="str">
        <f t="shared" si="17"/>
        <v>-234.4(-234.4)</v>
      </c>
      <c r="AT42" t="str">
        <f t="shared" si="18"/>
        <v>33.5(33.5)</v>
      </c>
    </row>
    <row r="43" spans="1:46" hidden="1">
      <c r="A43" t="s">
        <v>5</v>
      </c>
      <c r="B43" t="s">
        <v>12</v>
      </c>
      <c r="C43" s="1">
        <v>2</v>
      </c>
      <c r="D43" s="1">
        <v>381635.46875</v>
      </c>
      <c r="E43" s="1">
        <v>988023.75</v>
      </c>
      <c r="F43" s="1">
        <v>14474.17578125</v>
      </c>
      <c r="G43" s="1">
        <v>2858.421875</v>
      </c>
      <c r="H43" s="1">
        <v>17332.599609375</v>
      </c>
      <c r="I43" s="2">
        <v>1.4417097568511963</v>
      </c>
      <c r="J43" s="2">
        <v>1.4242211580276489</v>
      </c>
      <c r="K43" s="2">
        <v>21.467000961303711</v>
      </c>
      <c r="L43" s="2">
        <v>48.558662414550781</v>
      </c>
      <c r="M43" s="2">
        <v>0.38573473691940308</v>
      </c>
      <c r="N43" s="2">
        <v>0.41493767499923706</v>
      </c>
      <c r="O43" s="2">
        <v>0.20705080032348633</v>
      </c>
      <c r="P43" s="2">
        <v>0.40375474095344543</v>
      </c>
      <c r="Q43" s="2">
        <v>0.33767610788345337</v>
      </c>
      <c r="R43" s="2">
        <v>0.41192999482154846</v>
      </c>
      <c r="S43" s="1">
        <v>970691.1875</v>
      </c>
      <c r="T43" s="2">
        <v>-183.01710510253906</v>
      </c>
      <c r="U43" s="2">
        <v>-417.39291381835938</v>
      </c>
      <c r="V43" s="1">
        <v>971845.4375</v>
      </c>
      <c r="W43" s="2">
        <v>26.119232177734375</v>
      </c>
      <c r="X43" s="2">
        <v>59.595584869384766</v>
      </c>
      <c r="Z43" s="3">
        <f t="shared" si="1"/>
        <v>21.5</v>
      </c>
      <c r="AA43" s="3">
        <f t="shared" si="2"/>
        <v>48.6</v>
      </c>
      <c r="AB43" s="3">
        <f t="shared" si="3"/>
        <v>0.4</v>
      </c>
      <c r="AC43" s="3">
        <f t="shared" si="4"/>
        <v>0.4</v>
      </c>
      <c r="AD43" s="3">
        <f t="shared" si="5"/>
        <v>0.2</v>
      </c>
      <c r="AE43" s="3">
        <f t="shared" si="6"/>
        <v>0.4</v>
      </c>
      <c r="AF43" s="3">
        <f t="shared" si="7"/>
        <v>0.3</v>
      </c>
      <c r="AG43" s="3">
        <f t="shared" si="8"/>
        <v>0.4</v>
      </c>
      <c r="AH43" s="3"/>
      <c r="AI43" s="3">
        <f t="shared" si="9"/>
        <v>-183</v>
      </c>
      <c r="AJ43" s="3">
        <f t="shared" si="10"/>
        <v>-417.4</v>
      </c>
      <c r="AK43" s="3">
        <f t="shared" si="11"/>
        <v>26.1</v>
      </c>
      <c r="AL43" s="3">
        <f t="shared" si="12"/>
        <v>59.6</v>
      </c>
      <c r="AM43" s="3"/>
      <c r="AN43" t="str">
        <f t="shared" si="13"/>
        <v>21.5(48.6)</v>
      </c>
      <c r="AO43" t="str">
        <f t="shared" si="14"/>
        <v>0.4(0.4)</v>
      </c>
      <c r="AP43" t="str">
        <f t="shared" si="15"/>
        <v>0.2(0.4)</v>
      </c>
      <c r="AQ43" t="str">
        <f t="shared" si="16"/>
        <v>0.3(0.4)</v>
      </c>
      <c r="AS43" t="str">
        <f t="shared" si="17"/>
        <v>-183(-417.4)</v>
      </c>
      <c r="AT43" t="str">
        <f t="shared" si="18"/>
        <v>26.1(59.6)</v>
      </c>
    </row>
    <row r="44" spans="1:46" hidden="1">
      <c r="A44" t="s">
        <v>5</v>
      </c>
      <c r="B44" t="s">
        <v>12</v>
      </c>
      <c r="C44" s="1">
        <v>3</v>
      </c>
      <c r="D44" s="1">
        <v>922567.875</v>
      </c>
      <c r="E44" s="1">
        <v>701881.5625</v>
      </c>
      <c r="F44" s="1">
        <v>63757.09375</v>
      </c>
      <c r="G44" s="1">
        <v>22567.134765625</v>
      </c>
      <c r="H44" s="1">
        <v>86324.2265625</v>
      </c>
      <c r="I44" s="2">
        <v>3.4851975440979004</v>
      </c>
      <c r="J44" s="2">
        <v>4.9094185829162598</v>
      </c>
      <c r="K44" s="2">
        <v>15.249930381774902</v>
      </c>
      <c r="L44" s="2">
        <v>63.808597564697266</v>
      </c>
      <c r="M44" s="2">
        <v>1.6991174221038818</v>
      </c>
      <c r="N44" s="2">
        <v>2.1140551567077637</v>
      </c>
      <c r="O44" s="2">
        <v>1.6346584558486938</v>
      </c>
      <c r="P44" s="2">
        <v>2.0384132862091064</v>
      </c>
      <c r="Q44" s="2">
        <v>1.6817805767059326</v>
      </c>
      <c r="R44" s="2">
        <v>2.0937106609344482</v>
      </c>
      <c r="S44" s="1">
        <v>615557.375</v>
      </c>
      <c r="T44" s="2">
        <v>-116.05908966064453</v>
      </c>
      <c r="U44" s="2">
        <v>-533.4520263671875</v>
      </c>
      <c r="V44" s="1">
        <v>621230.6875</v>
      </c>
      <c r="W44" s="2">
        <v>16.696142196655273</v>
      </c>
      <c r="X44" s="2">
        <v>76.291725158691406</v>
      </c>
      <c r="Z44" s="3">
        <f t="shared" si="1"/>
        <v>15.2</v>
      </c>
      <c r="AA44" s="3">
        <f t="shared" si="2"/>
        <v>63.8</v>
      </c>
      <c r="AB44" s="3">
        <f t="shared" si="3"/>
        <v>1.7</v>
      </c>
      <c r="AC44" s="3">
        <f t="shared" si="4"/>
        <v>2.1</v>
      </c>
      <c r="AD44" s="3">
        <f t="shared" si="5"/>
        <v>1.6</v>
      </c>
      <c r="AE44" s="3">
        <f t="shared" si="6"/>
        <v>2</v>
      </c>
      <c r="AF44" s="3">
        <f t="shared" si="7"/>
        <v>1.7</v>
      </c>
      <c r="AG44" s="3">
        <f t="shared" si="8"/>
        <v>2.1</v>
      </c>
      <c r="AH44" s="3"/>
      <c r="AI44" s="3">
        <f t="shared" si="9"/>
        <v>-116.1</v>
      </c>
      <c r="AJ44" s="3">
        <f t="shared" si="10"/>
        <v>-533.5</v>
      </c>
      <c r="AK44" s="3">
        <f t="shared" si="11"/>
        <v>16.7</v>
      </c>
      <c r="AL44" s="3">
        <f t="shared" si="12"/>
        <v>76.3</v>
      </c>
      <c r="AM44" s="3"/>
      <c r="AN44" t="str">
        <f t="shared" si="13"/>
        <v>15.2(63.8)</v>
      </c>
      <c r="AO44" t="str">
        <f t="shared" si="14"/>
        <v>1.7(2.1)</v>
      </c>
      <c r="AP44" t="str">
        <f t="shared" si="15"/>
        <v>1.6(2)</v>
      </c>
      <c r="AQ44" t="str">
        <f t="shared" si="16"/>
        <v>1.7(2.1)</v>
      </c>
      <c r="AS44" t="str">
        <f t="shared" si="17"/>
        <v>-116.1(-533.5)</v>
      </c>
      <c r="AT44" t="str">
        <f t="shared" si="18"/>
        <v>16.7(76.3)</v>
      </c>
    </row>
    <row r="45" spans="1:46" hidden="1">
      <c r="A45" t="s">
        <v>5</v>
      </c>
      <c r="B45" t="s">
        <v>12</v>
      </c>
      <c r="C45" s="1">
        <v>4</v>
      </c>
      <c r="D45" s="1">
        <v>1415152.625</v>
      </c>
      <c r="E45" s="1">
        <v>537798.5</v>
      </c>
      <c r="F45" s="1">
        <v>117273.6328125</v>
      </c>
      <c r="G45" s="1">
        <v>50830.1640625</v>
      </c>
      <c r="H45" s="1">
        <v>168103.796875</v>
      </c>
      <c r="I45" s="2">
        <v>5.3460416793823242</v>
      </c>
      <c r="J45" s="2">
        <v>10.255460739135742</v>
      </c>
      <c r="K45" s="2">
        <v>11.68486213684082</v>
      </c>
      <c r="L45" s="2">
        <v>75.493453979492188</v>
      </c>
      <c r="M45" s="2">
        <v>3.1253256797790527</v>
      </c>
      <c r="N45" s="2">
        <v>5.2393803596496582</v>
      </c>
      <c r="O45" s="2">
        <v>3.6819009780883789</v>
      </c>
      <c r="P45" s="2">
        <v>5.7203145027160645</v>
      </c>
      <c r="Q45" s="2">
        <v>3.275022029876709</v>
      </c>
      <c r="R45" s="2">
        <v>5.3687324523925781</v>
      </c>
      <c r="S45" s="1">
        <v>369694.6875</v>
      </c>
      <c r="T45" s="2">
        <v>-69.703369140625</v>
      </c>
      <c r="U45" s="2">
        <v>-603.1553955078125</v>
      </c>
      <c r="V45" s="1">
        <v>408340.34375</v>
      </c>
      <c r="W45" s="2">
        <v>10.974519729614258</v>
      </c>
      <c r="X45" s="2">
        <v>87.266250610351563</v>
      </c>
      <c r="Z45" s="3">
        <f t="shared" si="1"/>
        <v>11.7</v>
      </c>
      <c r="AA45" s="3">
        <f t="shared" si="2"/>
        <v>75.5</v>
      </c>
      <c r="AB45" s="3">
        <f t="shared" si="3"/>
        <v>3.1</v>
      </c>
      <c r="AC45" s="3">
        <f t="shared" si="4"/>
        <v>5.2</v>
      </c>
      <c r="AD45" s="3">
        <f t="shared" si="5"/>
        <v>3.7</v>
      </c>
      <c r="AE45" s="3">
        <f t="shared" si="6"/>
        <v>5.7</v>
      </c>
      <c r="AF45" s="3">
        <f t="shared" si="7"/>
        <v>3.3</v>
      </c>
      <c r="AG45" s="3">
        <f t="shared" si="8"/>
        <v>5.4</v>
      </c>
      <c r="AH45" s="3"/>
      <c r="AI45" s="3">
        <f t="shared" si="9"/>
        <v>-69.7</v>
      </c>
      <c r="AJ45" s="3">
        <f t="shared" si="10"/>
        <v>-603.20000000000005</v>
      </c>
      <c r="AK45" s="3">
        <f t="shared" si="11"/>
        <v>11</v>
      </c>
      <c r="AL45" s="3">
        <f t="shared" si="12"/>
        <v>87.3</v>
      </c>
      <c r="AM45" s="3"/>
      <c r="AN45" t="str">
        <f t="shared" si="13"/>
        <v>11.7(75.5)</v>
      </c>
      <c r="AO45" t="str">
        <f t="shared" si="14"/>
        <v>3.1(5.2)</v>
      </c>
      <c r="AP45" t="str">
        <f t="shared" si="15"/>
        <v>3.7(5.7)</v>
      </c>
      <c r="AQ45" t="str">
        <f t="shared" si="16"/>
        <v>3.3(5.4)</v>
      </c>
      <c r="AS45" t="str">
        <f t="shared" si="17"/>
        <v>-69.7(-603.2)</v>
      </c>
      <c r="AT45" t="str">
        <f t="shared" si="18"/>
        <v>11(87.3)</v>
      </c>
    </row>
    <row r="46" spans="1:46" hidden="1">
      <c r="A46" t="s">
        <v>5</v>
      </c>
      <c r="B46" t="s">
        <v>12</v>
      </c>
      <c r="C46" s="1">
        <v>5</v>
      </c>
      <c r="D46" s="1">
        <v>1940316.25</v>
      </c>
      <c r="E46" s="1">
        <v>328858.65625</v>
      </c>
      <c r="F46" s="1">
        <v>195264.984375</v>
      </c>
      <c r="G46" s="1">
        <v>88304.125</v>
      </c>
      <c r="H46" s="1">
        <v>283569.125</v>
      </c>
      <c r="I46" s="2">
        <v>7.3299603462219238</v>
      </c>
      <c r="J46" s="2">
        <v>17.585420608520508</v>
      </c>
      <c r="K46" s="2">
        <v>7.1451811790466309</v>
      </c>
      <c r="L46" s="2">
        <v>82.638641357421875</v>
      </c>
      <c r="M46" s="2">
        <v>5.2037844657897949</v>
      </c>
      <c r="N46" s="2">
        <v>10.443164825439453</v>
      </c>
      <c r="O46" s="2">
        <v>6.3963403701782227</v>
      </c>
      <c r="P46" s="2">
        <v>12.116655349731445</v>
      </c>
      <c r="Q46" s="2">
        <v>5.5245332717895508</v>
      </c>
      <c r="R46" s="2">
        <v>10.893265724182129</v>
      </c>
      <c r="S46" s="1">
        <v>45289.5234375</v>
      </c>
      <c r="T46" s="2">
        <v>-8.5390262603759766</v>
      </c>
      <c r="U46" s="2">
        <v>-611.69439697265625</v>
      </c>
      <c r="V46" s="1">
        <v>190111.21875</v>
      </c>
      <c r="W46" s="2">
        <v>5.109412670135498</v>
      </c>
      <c r="X46" s="2">
        <v>92.375656127929688</v>
      </c>
      <c r="Z46" s="3">
        <f t="shared" si="1"/>
        <v>7.1</v>
      </c>
      <c r="AA46" s="3">
        <f t="shared" si="2"/>
        <v>82.6</v>
      </c>
      <c r="AB46" s="3">
        <f t="shared" si="3"/>
        <v>5.2</v>
      </c>
      <c r="AC46" s="3">
        <f t="shared" si="4"/>
        <v>10.4</v>
      </c>
      <c r="AD46" s="3">
        <f t="shared" si="5"/>
        <v>6.4</v>
      </c>
      <c r="AE46" s="3">
        <f t="shared" si="6"/>
        <v>12.1</v>
      </c>
      <c r="AF46" s="3">
        <f t="shared" si="7"/>
        <v>5.5</v>
      </c>
      <c r="AG46" s="3">
        <f t="shared" si="8"/>
        <v>10.9</v>
      </c>
      <c r="AH46" s="3"/>
      <c r="AI46" s="3">
        <f t="shared" si="9"/>
        <v>-8.5</v>
      </c>
      <c r="AJ46" s="3">
        <f t="shared" si="10"/>
        <v>-611.70000000000005</v>
      </c>
      <c r="AK46" s="3">
        <f t="shared" si="11"/>
        <v>5.0999999999999996</v>
      </c>
      <c r="AL46" s="3">
        <f t="shared" si="12"/>
        <v>92.4</v>
      </c>
      <c r="AM46" s="3"/>
      <c r="AN46" t="str">
        <f t="shared" si="13"/>
        <v>7.1(82.6)</v>
      </c>
      <c r="AO46" t="str">
        <f t="shared" si="14"/>
        <v>5.2(10.4)</v>
      </c>
      <c r="AP46" t="str">
        <f t="shared" si="15"/>
        <v>6.4(12.1)</v>
      </c>
      <c r="AQ46" t="str">
        <f t="shared" si="16"/>
        <v>5.5(10.9)</v>
      </c>
      <c r="AS46" t="str">
        <f t="shared" si="17"/>
        <v>-8.5(-611.7)</v>
      </c>
      <c r="AT46" t="str">
        <f t="shared" si="18"/>
        <v>5.1(92.4)</v>
      </c>
    </row>
    <row r="47" spans="1:46" hidden="1">
      <c r="A47" t="s">
        <v>5</v>
      </c>
      <c r="B47" t="s">
        <v>12</v>
      </c>
      <c r="C47" s="1">
        <v>6</v>
      </c>
      <c r="D47" s="1">
        <v>2435603.5</v>
      </c>
      <c r="E47" s="1">
        <v>250409.015625</v>
      </c>
      <c r="F47" s="1">
        <v>254385.125</v>
      </c>
      <c r="G47" s="1">
        <v>115133.4609375</v>
      </c>
      <c r="H47" s="1">
        <v>369518.59375</v>
      </c>
      <c r="I47" s="2">
        <v>9.2010135650634766</v>
      </c>
      <c r="J47" s="2">
        <v>26.786434173583984</v>
      </c>
      <c r="K47" s="2">
        <v>5.4406895637512207</v>
      </c>
      <c r="L47" s="2">
        <v>88.079330444335938</v>
      </c>
      <c r="M47" s="2">
        <v>6.779327392578125</v>
      </c>
      <c r="N47" s="2">
        <v>17.222492218017578</v>
      </c>
      <c r="O47" s="2">
        <v>8.3397331237792969</v>
      </c>
      <c r="P47" s="2">
        <v>20.456386566162109</v>
      </c>
      <c r="Q47" s="2">
        <v>7.1990132331848145</v>
      </c>
      <c r="R47" s="2">
        <v>18.092279434204102</v>
      </c>
      <c r="S47" s="1">
        <v>-119109.5859375</v>
      </c>
      <c r="T47" s="2">
        <v>22.45728874206543</v>
      </c>
      <c r="U47" s="2">
        <v>-589.23712158203125</v>
      </c>
      <c r="V47" s="1">
        <v>117493.4921875</v>
      </c>
      <c r="W47" s="2">
        <v>3.1577448844909668</v>
      </c>
      <c r="X47" s="2">
        <v>95.533409118652344</v>
      </c>
      <c r="Z47" s="3">
        <f t="shared" si="1"/>
        <v>5.4</v>
      </c>
      <c r="AA47" s="3">
        <f t="shared" si="2"/>
        <v>88.1</v>
      </c>
      <c r="AB47" s="3">
        <f t="shared" si="3"/>
        <v>6.8</v>
      </c>
      <c r="AC47" s="3">
        <f t="shared" si="4"/>
        <v>17.2</v>
      </c>
      <c r="AD47" s="3">
        <f t="shared" si="5"/>
        <v>8.3000000000000007</v>
      </c>
      <c r="AE47" s="3">
        <f t="shared" si="6"/>
        <v>20.5</v>
      </c>
      <c r="AF47" s="3">
        <f t="shared" si="7"/>
        <v>7.2</v>
      </c>
      <c r="AG47" s="3">
        <f t="shared" si="8"/>
        <v>18.100000000000001</v>
      </c>
      <c r="AH47" s="3"/>
      <c r="AI47" s="3">
        <f t="shared" si="9"/>
        <v>22.5</v>
      </c>
      <c r="AJ47" s="3">
        <f t="shared" si="10"/>
        <v>-589.20000000000005</v>
      </c>
      <c r="AK47" s="3">
        <f t="shared" si="11"/>
        <v>3.2</v>
      </c>
      <c r="AL47" s="3">
        <f t="shared" si="12"/>
        <v>95.5</v>
      </c>
      <c r="AM47" s="3"/>
      <c r="AN47" t="str">
        <f t="shared" si="13"/>
        <v>5.4(88.1)</v>
      </c>
      <c r="AO47" t="str">
        <f t="shared" si="14"/>
        <v>6.8(17.2)</v>
      </c>
      <c r="AP47" t="str">
        <f t="shared" si="15"/>
        <v>8.3(20.5)</v>
      </c>
      <c r="AQ47" t="str">
        <f t="shared" si="16"/>
        <v>7.2(18.1)</v>
      </c>
      <c r="AS47" t="str">
        <f t="shared" si="17"/>
        <v>22.5(-589.2)</v>
      </c>
      <c r="AT47" t="str">
        <f t="shared" si="18"/>
        <v>3.2(95.5)</v>
      </c>
    </row>
    <row r="48" spans="1:46" hidden="1">
      <c r="A48" t="s">
        <v>5</v>
      </c>
      <c r="B48" t="s">
        <v>12</v>
      </c>
      <c r="C48" s="1">
        <v>7</v>
      </c>
      <c r="D48" s="1">
        <v>2987625.5</v>
      </c>
      <c r="E48" s="1">
        <v>196553.046875</v>
      </c>
      <c r="F48" s="1">
        <v>326322.59375</v>
      </c>
      <c r="G48" s="1">
        <v>169396.375</v>
      </c>
      <c r="H48" s="1">
        <v>495719</v>
      </c>
      <c r="I48" s="2">
        <v>11.286394119262695</v>
      </c>
      <c r="J48" s="2">
        <v>38.072830200195313</v>
      </c>
      <c r="K48" s="2">
        <v>4.2705492973327637</v>
      </c>
      <c r="L48" s="2">
        <v>92.349876403808594</v>
      </c>
      <c r="M48" s="2">
        <v>8.6964511871337891</v>
      </c>
      <c r="N48" s="2">
        <v>25.918943405151367</v>
      </c>
      <c r="O48" s="2">
        <v>12.270286560058594</v>
      </c>
      <c r="P48" s="2">
        <v>32.726676940917969</v>
      </c>
      <c r="Q48" s="2">
        <v>9.6576671600341797</v>
      </c>
      <c r="R48" s="2">
        <v>27.749946594238281</v>
      </c>
      <c r="S48" s="1">
        <v>-299165.9375</v>
      </c>
      <c r="T48" s="2">
        <v>56.405670166015625</v>
      </c>
      <c r="U48" s="2">
        <v>-532.8314208984375</v>
      </c>
      <c r="V48" s="1">
        <v>75892.453125</v>
      </c>
      <c r="W48" s="2">
        <v>2.0396790504455566</v>
      </c>
      <c r="X48" s="2">
        <v>97.573081970214844</v>
      </c>
      <c r="Z48" s="3">
        <f t="shared" si="1"/>
        <v>4.3</v>
      </c>
      <c r="AA48" s="3">
        <f t="shared" si="2"/>
        <v>92.3</v>
      </c>
      <c r="AB48" s="3">
        <f t="shared" si="3"/>
        <v>8.6999999999999993</v>
      </c>
      <c r="AC48" s="3">
        <f t="shared" si="4"/>
        <v>25.9</v>
      </c>
      <c r="AD48" s="3">
        <f t="shared" si="5"/>
        <v>12.3</v>
      </c>
      <c r="AE48" s="3">
        <f t="shared" si="6"/>
        <v>32.700000000000003</v>
      </c>
      <c r="AF48" s="3">
        <f t="shared" si="7"/>
        <v>9.6999999999999993</v>
      </c>
      <c r="AG48" s="3">
        <f t="shared" si="8"/>
        <v>27.7</v>
      </c>
      <c r="AH48" s="3"/>
      <c r="AI48" s="3">
        <f t="shared" si="9"/>
        <v>56.4</v>
      </c>
      <c r="AJ48" s="3">
        <f t="shared" si="10"/>
        <v>-532.79999999999995</v>
      </c>
      <c r="AK48" s="3">
        <f t="shared" si="11"/>
        <v>2</v>
      </c>
      <c r="AL48" s="3">
        <f t="shared" si="12"/>
        <v>97.6</v>
      </c>
      <c r="AM48" s="3"/>
      <c r="AN48" t="str">
        <f t="shared" si="13"/>
        <v>4.3(92.3)</v>
      </c>
      <c r="AO48" t="str">
        <f t="shared" si="14"/>
        <v>8.7(25.9)</v>
      </c>
      <c r="AP48" t="str">
        <f t="shared" si="15"/>
        <v>12.3(32.7)</v>
      </c>
      <c r="AQ48" t="str">
        <f t="shared" si="16"/>
        <v>9.7(27.7)</v>
      </c>
      <c r="AS48" t="str">
        <f t="shared" si="17"/>
        <v>56.4(-532.8)</v>
      </c>
      <c r="AT48" t="str">
        <f t="shared" si="18"/>
        <v>2(97.6)</v>
      </c>
    </row>
    <row r="49" spans="1:46" hidden="1">
      <c r="A49" t="s">
        <v>5</v>
      </c>
      <c r="B49" t="s">
        <v>12</v>
      </c>
      <c r="C49" s="1">
        <v>8</v>
      </c>
      <c r="D49" s="1">
        <v>3662775.75</v>
      </c>
      <c r="E49" s="1">
        <v>137453.40625</v>
      </c>
      <c r="F49" s="1">
        <v>459269.53125</v>
      </c>
      <c r="G49" s="1">
        <v>219100.65625</v>
      </c>
      <c r="H49" s="1">
        <v>678370.1875</v>
      </c>
      <c r="I49" s="2">
        <v>13.836919784545898</v>
      </c>
      <c r="J49" s="2">
        <v>51.909751892089844</v>
      </c>
      <c r="K49" s="2">
        <v>2.9864792823791504</v>
      </c>
      <c r="L49" s="2">
        <v>95.336357116699219</v>
      </c>
      <c r="M49" s="2">
        <v>12.239467620849609</v>
      </c>
      <c r="N49" s="2">
        <v>38.158409118652344</v>
      </c>
      <c r="O49" s="2">
        <v>15.870634078979492</v>
      </c>
      <c r="P49" s="2">
        <v>48.597309112548828</v>
      </c>
      <c r="Q49" s="2">
        <v>13.216102600097656</v>
      </c>
      <c r="R49" s="2">
        <v>40.966049194335938</v>
      </c>
      <c r="S49" s="1">
        <v>-540916.75</v>
      </c>
      <c r="T49" s="2">
        <v>101.98610687255859</v>
      </c>
      <c r="U49" s="2">
        <v>-430.84536743164063</v>
      </c>
      <c r="V49" s="1">
        <v>41510.6875</v>
      </c>
      <c r="W49" s="2">
        <v>1.1156375408172607</v>
      </c>
      <c r="X49" s="2">
        <v>98.688720703125</v>
      </c>
      <c r="Z49" s="3">
        <f t="shared" si="1"/>
        <v>3</v>
      </c>
      <c r="AA49" s="3">
        <f t="shared" si="2"/>
        <v>95.3</v>
      </c>
      <c r="AB49" s="3">
        <f t="shared" si="3"/>
        <v>12.2</v>
      </c>
      <c r="AC49" s="3">
        <f t="shared" si="4"/>
        <v>38.200000000000003</v>
      </c>
      <c r="AD49" s="3">
        <f t="shared" si="5"/>
        <v>15.9</v>
      </c>
      <c r="AE49" s="3">
        <f t="shared" si="6"/>
        <v>48.6</v>
      </c>
      <c r="AF49" s="3">
        <f t="shared" si="7"/>
        <v>13.2</v>
      </c>
      <c r="AG49" s="3">
        <f t="shared" si="8"/>
        <v>41</v>
      </c>
      <c r="AH49" s="3"/>
      <c r="AI49" s="3">
        <f t="shared" si="9"/>
        <v>102</v>
      </c>
      <c r="AJ49" s="3">
        <f t="shared" si="10"/>
        <v>-430.8</v>
      </c>
      <c r="AK49" s="3">
        <f t="shared" si="11"/>
        <v>1.1000000000000001</v>
      </c>
      <c r="AL49" s="3">
        <f t="shared" si="12"/>
        <v>98.7</v>
      </c>
      <c r="AM49" s="3"/>
      <c r="AN49" t="str">
        <f t="shared" si="13"/>
        <v>3(95.3)</v>
      </c>
      <c r="AO49" t="str">
        <f t="shared" si="14"/>
        <v>12.2(38.2)</v>
      </c>
      <c r="AP49" t="str">
        <f t="shared" si="15"/>
        <v>15.9(48.6)</v>
      </c>
      <c r="AQ49" t="str">
        <f t="shared" si="16"/>
        <v>13.2(41)</v>
      </c>
      <c r="AS49" t="str">
        <f t="shared" si="17"/>
        <v>102(-430.8)</v>
      </c>
      <c r="AT49" t="str">
        <f t="shared" si="18"/>
        <v>1.1(98.7)</v>
      </c>
    </row>
    <row r="50" spans="1:46" hidden="1">
      <c r="A50" t="s">
        <v>5</v>
      </c>
      <c r="B50" t="s">
        <v>12</v>
      </c>
      <c r="C50" s="1">
        <v>9</v>
      </c>
      <c r="D50" s="1">
        <v>4697647.5</v>
      </c>
      <c r="E50" s="1">
        <v>117454.6640625</v>
      </c>
      <c r="F50" s="1">
        <v>638233.375</v>
      </c>
      <c r="G50" s="1">
        <v>297852.625</v>
      </c>
      <c r="H50" s="1">
        <v>936085.9375</v>
      </c>
      <c r="I50" s="2">
        <v>17.746368408203125</v>
      </c>
      <c r="J50" s="2">
        <v>69.656112670898438</v>
      </c>
      <c r="K50" s="2">
        <v>2.55196213722229</v>
      </c>
      <c r="L50" s="2">
        <v>97.888320922851563</v>
      </c>
      <c r="M50" s="2">
        <v>17.008829116821289</v>
      </c>
      <c r="N50" s="2">
        <v>55.167240142822266</v>
      </c>
      <c r="O50" s="2">
        <v>21.57505989074707</v>
      </c>
      <c r="P50" s="2">
        <v>70.172370910644531</v>
      </c>
      <c r="Q50" s="2">
        <v>18.236957550048828</v>
      </c>
      <c r="R50" s="2">
        <v>59.2030029296875</v>
      </c>
      <c r="S50" s="1">
        <v>-818631.3125</v>
      </c>
      <c r="T50" s="2">
        <v>154.34725952148438</v>
      </c>
      <c r="U50" s="2">
        <v>-276.49807739257813</v>
      </c>
      <c r="V50" s="1">
        <v>28488.302734375</v>
      </c>
      <c r="W50" s="2">
        <v>0.76564913988113403</v>
      </c>
      <c r="X50" s="2">
        <v>99.454368591308594</v>
      </c>
      <c r="Z50" s="3">
        <f t="shared" si="1"/>
        <v>2.6</v>
      </c>
      <c r="AA50" s="3">
        <f t="shared" si="2"/>
        <v>97.9</v>
      </c>
      <c r="AB50" s="3">
        <f t="shared" si="3"/>
        <v>17</v>
      </c>
      <c r="AC50" s="3">
        <f t="shared" si="4"/>
        <v>55.2</v>
      </c>
      <c r="AD50" s="3">
        <f t="shared" si="5"/>
        <v>21.6</v>
      </c>
      <c r="AE50" s="3">
        <f t="shared" si="6"/>
        <v>70.2</v>
      </c>
      <c r="AF50" s="3">
        <f t="shared" si="7"/>
        <v>18.2</v>
      </c>
      <c r="AG50" s="3">
        <f t="shared" si="8"/>
        <v>59.2</v>
      </c>
      <c r="AH50" s="3"/>
      <c r="AI50" s="3">
        <f t="shared" si="9"/>
        <v>154.30000000000001</v>
      </c>
      <c r="AJ50" s="3">
        <f t="shared" si="10"/>
        <v>-276.5</v>
      </c>
      <c r="AK50" s="3">
        <f t="shared" si="11"/>
        <v>0.8</v>
      </c>
      <c r="AL50" s="3">
        <f t="shared" si="12"/>
        <v>99.5</v>
      </c>
      <c r="AM50" s="3"/>
      <c r="AN50" t="str">
        <f t="shared" si="13"/>
        <v>2.6(97.9)</v>
      </c>
      <c r="AO50" t="str">
        <f t="shared" si="14"/>
        <v>17(55.2)</v>
      </c>
      <c r="AP50" t="str">
        <f t="shared" si="15"/>
        <v>21.6(70.2)</v>
      </c>
      <c r="AQ50" t="str">
        <f t="shared" si="16"/>
        <v>18.2(59.2)</v>
      </c>
      <c r="AS50" t="str">
        <f t="shared" si="17"/>
        <v>154.3(-276.5)</v>
      </c>
      <c r="AT50" t="str">
        <f t="shared" si="18"/>
        <v>0.8(99.5)</v>
      </c>
    </row>
    <row r="51" spans="1:46" hidden="1">
      <c r="A51" t="s">
        <v>5</v>
      </c>
      <c r="B51" t="s">
        <v>12</v>
      </c>
      <c r="C51" s="1">
        <v>10</v>
      </c>
      <c r="D51" s="1">
        <v>8032340.5</v>
      </c>
      <c r="E51" s="1">
        <v>97190.640625</v>
      </c>
      <c r="F51" s="1">
        <v>1682288.875</v>
      </c>
      <c r="G51" s="1">
        <v>411782.75</v>
      </c>
      <c r="H51" s="1">
        <v>2094071.5</v>
      </c>
      <c r="I51" s="2">
        <v>30.343887329101563</v>
      </c>
      <c r="J51" s="2">
        <v>100</v>
      </c>
      <c r="K51" s="2">
        <v>2.1116814613342285</v>
      </c>
      <c r="L51" s="2">
        <v>100</v>
      </c>
      <c r="M51" s="2">
        <v>44.832759857177734</v>
      </c>
      <c r="N51" s="2">
        <v>100</v>
      </c>
      <c r="O51" s="2">
        <v>29.827630996704102</v>
      </c>
      <c r="P51" s="2">
        <v>100</v>
      </c>
      <c r="Q51" s="2">
        <v>40.7969970703125</v>
      </c>
      <c r="R51" s="2">
        <v>100</v>
      </c>
      <c r="S51" s="1">
        <v>-1996880.875</v>
      </c>
      <c r="T51" s="2">
        <v>376.49807739257813</v>
      </c>
      <c r="U51" s="2">
        <v>100</v>
      </c>
      <c r="V51" s="1">
        <v>20301.7890625</v>
      </c>
      <c r="W51" s="2">
        <v>0.54562908411026001</v>
      </c>
      <c r="X51" s="2">
        <v>100</v>
      </c>
      <c r="Z51" s="3">
        <f t="shared" si="1"/>
        <v>2.1</v>
      </c>
      <c r="AA51" s="3">
        <f t="shared" si="2"/>
        <v>100</v>
      </c>
      <c r="AB51" s="3">
        <f t="shared" si="3"/>
        <v>44.8</v>
      </c>
      <c r="AC51" s="3">
        <f t="shared" si="4"/>
        <v>100</v>
      </c>
      <c r="AD51" s="3">
        <f t="shared" si="5"/>
        <v>29.8</v>
      </c>
      <c r="AE51" s="3">
        <f t="shared" si="6"/>
        <v>100</v>
      </c>
      <c r="AF51" s="3">
        <f t="shared" si="7"/>
        <v>40.799999999999997</v>
      </c>
      <c r="AG51" s="3">
        <f t="shared" si="8"/>
        <v>100</v>
      </c>
      <c r="AH51" s="3"/>
      <c r="AI51" s="3">
        <f t="shared" si="9"/>
        <v>376.5</v>
      </c>
      <c r="AJ51" s="3">
        <f t="shared" si="10"/>
        <v>100</v>
      </c>
      <c r="AK51" s="3">
        <f t="shared" si="11"/>
        <v>0.5</v>
      </c>
      <c r="AL51" s="3">
        <f t="shared" si="12"/>
        <v>100</v>
      </c>
      <c r="AM51" s="3"/>
      <c r="AN51" t="str">
        <f t="shared" si="13"/>
        <v>2.1(100)</v>
      </c>
      <c r="AO51" t="str">
        <f t="shared" si="14"/>
        <v>44.8(100)</v>
      </c>
      <c r="AP51" t="str">
        <f t="shared" si="15"/>
        <v>29.8(100)</v>
      </c>
      <c r="AQ51" t="str">
        <f t="shared" si="16"/>
        <v>40.8(100)</v>
      </c>
      <c r="AS51" t="str">
        <f t="shared" si="17"/>
        <v>376.5(100)</v>
      </c>
      <c r="AT51" t="str">
        <f t="shared" si="18"/>
        <v>0.5(100)</v>
      </c>
    </row>
    <row r="52" spans="1:46" hidden="1">
      <c r="A52" t="s">
        <v>6</v>
      </c>
      <c r="B52" t="s">
        <v>13</v>
      </c>
      <c r="C52" s="1">
        <v>1</v>
      </c>
      <c r="D52" s="1">
        <v>-142905.109375</v>
      </c>
      <c r="E52" s="1">
        <v>2057565.875</v>
      </c>
      <c r="F52" s="1">
        <v>34696.40625</v>
      </c>
      <c r="G52" s="1">
        <v>989.46875</v>
      </c>
      <c r="H52" s="1">
        <v>35685.875</v>
      </c>
      <c r="I52" s="2">
        <v>-0.26553627848625183</v>
      </c>
      <c r="J52" s="2">
        <v>-0.26553627848625183</v>
      </c>
      <c r="K52" s="2">
        <v>20.135597229003906</v>
      </c>
      <c r="L52" s="2">
        <v>20.135597229003906</v>
      </c>
      <c r="M52" s="2">
        <v>0.37118217349052429</v>
      </c>
      <c r="N52" s="2">
        <v>0.37118217349052429</v>
      </c>
      <c r="O52" s="2">
        <v>2.7468051761388779E-2</v>
      </c>
      <c r="P52" s="2">
        <v>2.7468051761388779E-2</v>
      </c>
      <c r="Q52" s="2">
        <v>0.27557098865509033</v>
      </c>
      <c r="R52" s="2">
        <v>0.27557098865509033</v>
      </c>
      <c r="S52" s="1">
        <v>2021880.125</v>
      </c>
      <c r="T52" s="2">
        <v>-74.027778625488281</v>
      </c>
      <c r="U52" s="2">
        <v>-74.027778625488281</v>
      </c>
      <c r="V52" s="1">
        <v>2023366.625</v>
      </c>
      <c r="W52" s="2">
        <v>30.039060592651367</v>
      </c>
      <c r="X52" s="2">
        <v>30.039060592651367</v>
      </c>
      <c r="Z52" s="3">
        <f t="shared" si="1"/>
        <v>20.100000000000001</v>
      </c>
      <c r="AA52" s="3">
        <f t="shared" si="2"/>
        <v>20.100000000000001</v>
      </c>
      <c r="AB52" s="3">
        <f t="shared" si="3"/>
        <v>0.4</v>
      </c>
      <c r="AC52" s="3">
        <f t="shared" si="4"/>
        <v>0.4</v>
      </c>
      <c r="AD52" s="3">
        <f t="shared" si="5"/>
        <v>0</v>
      </c>
      <c r="AE52" s="3">
        <f t="shared" si="6"/>
        <v>0</v>
      </c>
      <c r="AF52" s="3">
        <f t="shared" si="7"/>
        <v>0.3</v>
      </c>
      <c r="AG52" s="3">
        <f t="shared" si="8"/>
        <v>0.3</v>
      </c>
      <c r="AH52" s="3"/>
      <c r="AI52" s="3">
        <f t="shared" si="9"/>
        <v>-74</v>
      </c>
      <c r="AJ52" s="3">
        <f t="shared" si="10"/>
        <v>-74</v>
      </c>
      <c r="AK52" s="3">
        <f t="shared" si="11"/>
        <v>30</v>
      </c>
      <c r="AL52" s="3">
        <f t="shared" si="12"/>
        <v>30</v>
      </c>
      <c r="AM52" s="3"/>
      <c r="AN52" t="str">
        <f t="shared" si="13"/>
        <v>20.1(20.1)</v>
      </c>
      <c r="AO52" t="str">
        <f t="shared" si="14"/>
        <v>0.4(0.4)</v>
      </c>
      <c r="AP52" t="str">
        <f t="shared" si="15"/>
        <v>0(0)</v>
      </c>
      <c r="AQ52" t="str">
        <f t="shared" si="16"/>
        <v>0.3(0.3)</v>
      </c>
      <c r="AS52" t="str">
        <f t="shared" si="17"/>
        <v>-74(-74)</v>
      </c>
      <c r="AT52" t="str">
        <f t="shared" si="18"/>
        <v>30(30)</v>
      </c>
    </row>
    <row r="53" spans="1:46" hidden="1">
      <c r="A53" t="s">
        <v>6</v>
      </c>
      <c r="B53" t="s">
        <v>13</v>
      </c>
      <c r="C53" s="1">
        <v>2</v>
      </c>
      <c r="D53" s="1">
        <v>589343.375</v>
      </c>
      <c r="E53" s="1">
        <v>1685586.75</v>
      </c>
      <c r="F53" s="1">
        <v>37445.12109375</v>
      </c>
      <c r="G53" s="1">
        <v>39527.43359375</v>
      </c>
      <c r="H53" s="1">
        <v>76972.5546875</v>
      </c>
      <c r="I53" s="2">
        <v>1.0950766801834106</v>
      </c>
      <c r="J53" s="2">
        <v>0.82954037189483643</v>
      </c>
      <c r="K53" s="2">
        <v>16.495361328125</v>
      </c>
      <c r="L53" s="2">
        <v>36.630958557128906</v>
      </c>
      <c r="M53" s="2">
        <v>0.40058791637420654</v>
      </c>
      <c r="N53" s="2">
        <v>0.77177006006240845</v>
      </c>
      <c r="O53" s="2">
        <v>1.0972974300384521</v>
      </c>
      <c r="P53" s="2">
        <v>1.1247655153274536</v>
      </c>
      <c r="Q53" s="2">
        <v>0.59439212083816528</v>
      </c>
      <c r="R53" s="2">
        <v>0.86996310949325562</v>
      </c>
      <c r="S53" s="1">
        <v>1608614</v>
      </c>
      <c r="T53" s="2">
        <v>-58.896732330322266</v>
      </c>
      <c r="U53" s="2">
        <v>-132.92451477050781</v>
      </c>
      <c r="V53" s="1">
        <v>1610477.75</v>
      </c>
      <c r="W53" s="2">
        <v>23.909278869628906</v>
      </c>
      <c r="X53" s="2">
        <v>53.948341369628906</v>
      </c>
      <c r="Z53" s="3">
        <f t="shared" si="1"/>
        <v>16.5</v>
      </c>
      <c r="AA53" s="3">
        <f t="shared" si="2"/>
        <v>36.6</v>
      </c>
      <c r="AB53" s="3">
        <f t="shared" si="3"/>
        <v>0.4</v>
      </c>
      <c r="AC53" s="3">
        <f t="shared" si="4"/>
        <v>0.8</v>
      </c>
      <c r="AD53" s="3">
        <f t="shared" si="5"/>
        <v>1.1000000000000001</v>
      </c>
      <c r="AE53" s="3">
        <f t="shared" si="6"/>
        <v>1.1000000000000001</v>
      </c>
      <c r="AF53" s="3">
        <f t="shared" si="7"/>
        <v>0.6</v>
      </c>
      <c r="AG53" s="3">
        <f t="shared" si="8"/>
        <v>0.9</v>
      </c>
      <c r="AH53" s="3"/>
      <c r="AI53" s="3">
        <f t="shared" si="9"/>
        <v>-58.9</v>
      </c>
      <c r="AJ53" s="3">
        <f t="shared" si="10"/>
        <v>-132.9</v>
      </c>
      <c r="AK53" s="3">
        <f t="shared" si="11"/>
        <v>23.9</v>
      </c>
      <c r="AL53" s="3">
        <f t="shared" si="12"/>
        <v>53.9</v>
      </c>
      <c r="AM53" s="3"/>
      <c r="AN53" t="str">
        <f t="shared" si="13"/>
        <v>16.5(36.6)</v>
      </c>
      <c r="AO53" t="str">
        <f t="shared" si="14"/>
        <v>0.4(0.8)</v>
      </c>
      <c r="AP53" t="str">
        <f t="shared" si="15"/>
        <v>1.1(1.1)</v>
      </c>
      <c r="AQ53" t="str">
        <f t="shared" si="16"/>
        <v>0.6(0.9)</v>
      </c>
      <c r="AS53" t="str">
        <f t="shared" si="17"/>
        <v>-58.9(-132.9)</v>
      </c>
      <c r="AT53" t="str">
        <f t="shared" si="18"/>
        <v>23.9(53.9)</v>
      </c>
    </row>
    <row r="54" spans="1:46" hidden="1">
      <c r="A54" t="s">
        <v>6</v>
      </c>
      <c r="B54" t="s">
        <v>13</v>
      </c>
      <c r="C54" s="1">
        <v>3</v>
      </c>
      <c r="D54" s="1">
        <v>1575630.625</v>
      </c>
      <c r="E54" s="1">
        <v>1312886.375</v>
      </c>
      <c r="F54" s="1">
        <v>81725.875</v>
      </c>
      <c r="G54" s="1">
        <v>113626.171875</v>
      </c>
      <c r="H54" s="1">
        <v>195352.046875</v>
      </c>
      <c r="I54" s="2">
        <v>2.9277267456054688</v>
      </c>
      <c r="J54" s="2">
        <v>3.7572669982910156</v>
      </c>
      <c r="K54" s="2">
        <v>12.84807014465332</v>
      </c>
      <c r="L54" s="2">
        <v>49.479026794433594</v>
      </c>
      <c r="M54" s="2">
        <v>0.87430357933044434</v>
      </c>
      <c r="N54" s="2">
        <v>1.6460736989974976</v>
      </c>
      <c r="O54" s="2">
        <v>3.1543083190917969</v>
      </c>
      <c r="P54" s="2">
        <v>4.2790737152099609</v>
      </c>
      <c r="Q54" s="2">
        <v>1.5085340738296509</v>
      </c>
      <c r="R54" s="2">
        <v>2.3784971237182617</v>
      </c>
      <c r="S54" s="1">
        <v>1117534.375</v>
      </c>
      <c r="T54" s="2">
        <v>-40.916664123535156</v>
      </c>
      <c r="U54" s="2">
        <v>-173.84117126464844</v>
      </c>
      <c r="V54" s="1">
        <v>1122187.75</v>
      </c>
      <c r="W54" s="2">
        <v>16.660087585449219</v>
      </c>
      <c r="X54" s="2">
        <v>70.608428955078125</v>
      </c>
      <c r="Z54" s="3">
        <f t="shared" si="1"/>
        <v>12.8</v>
      </c>
      <c r="AA54" s="3">
        <f t="shared" si="2"/>
        <v>49.5</v>
      </c>
      <c r="AB54" s="3">
        <f t="shared" si="3"/>
        <v>0.9</v>
      </c>
      <c r="AC54" s="3">
        <f t="shared" si="4"/>
        <v>1.6</v>
      </c>
      <c r="AD54" s="3">
        <f t="shared" si="5"/>
        <v>3.2</v>
      </c>
      <c r="AE54" s="3">
        <f t="shared" si="6"/>
        <v>4.3</v>
      </c>
      <c r="AF54" s="3">
        <f t="shared" si="7"/>
        <v>1.5</v>
      </c>
      <c r="AG54" s="3">
        <f t="shared" si="8"/>
        <v>2.4</v>
      </c>
      <c r="AH54" s="3"/>
      <c r="AI54" s="3">
        <f t="shared" si="9"/>
        <v>-40.9</v>
      </c>
      <c r="AJ54" s="3">
        <f t="shared" si="10"/>
        <v>-173.8</v>
      </c>
      <c r="AK54" s="3">
        <f t="shared" si="11"/>
        <v>16.7</v>
      </c>
      <c r="AL54" s="3">
        <f t="shared" si="12"/>
        <v>70.599999999999994</v>
      </c>
      <c r="AM54" s="3"/>
      <c r="AN54" t="str">
        <f t="shared" si="13"/>
        <v>12.8(49.5)</v>
      </c>
      <c r="AO54" t="str">
        <f t="shared" si="14"/>
        <v>0.9(1.6)</v>
      </c>
      <c r="AP54" t="str">
        <f t="shared" si="15"/>
        <v>3.2(4.3)</v>
      </c>
      <c r="AQ54" t="str">
        <f t="shared" si="16"/>
        <v>1.5(2.4)</v>
      </c>
      <c r="AS54" t="str">
        <f t="shared" si="17"/>
        <v>-40.9(-173.8)</v>
      </c>
      <c r="AT54" t="str">
        <f t="shared" si="18"/>
        <v>16.7(70.6)</v>
      </c>
    </row>
    <row r="55" spans="1:46" hidden="1">
      <c r="A55" t="s">
        <v>6</v>
      </c>
      <c r="B55" t="s">
        <v>13</v>
      </c>
      <c r="C55" s="1">
        <v>4</v>
      </c>
      <c r="D55" s="1">
        <v>2429493.25</v>
      </c>
      <c r="E55" s="1">
        <v>1055170.125</v>
      </c>
      <c r="F55" s="1">
        <v>156068.890625</v>
      </c>
      <c r="G55" s="1">
        <v>183947.265625</v>
      </c>
      <c r="H55" s="1">
        <v>340016.15625</v>
      </c>
      <c r="I55" s="2">
        <v>4.514315128326416</v>
      </c>
      <c r="J55" s="2">
        <v>8.2715826034545898</v>
      </c>
      <c r="K55" s="2">
        <v>10.32602596282959</v>
      </c>
      <c r="L55" s="2">
        <v>59.8050537109375</v>
      </c>
      <c r="M55" s="2">
        <v>1.6696250438690186</v>
      </c>
      <c r="N55" s="2">
        <v>3.3156986236572266</v>
      </c>
      <c r="O55" s="2">
        <v>5.106450080871582</v>
      </c>
      <c r="P55" s="2">
        <v>9.385523796081543</v>
      </c>
      <c r="Q55" s="2">
        <v>2.6256492137908936</v>
      </c>
      <c r="R55" s="2">
        <v>5.0041460990905762</v>
      </c>
      <c r="S55" s="1">
        <v>715153.875</v>
      </c>
      <c r="T55" s="2">
        <v>-26.184171676635742</v>
      </c>
      <c r="U55" s="2">
        <v>-200.02534484863281</v>
      </c>
      <c r="V55" s="1">
        <v>743049.25</v>
      </c>
      <c r="W55" s="2">
        <v>11.031368255615234</v>
      </c>
      <c r="X55" s="2">
        <v>81.639793395996094</v>
      </c>
      <c r="Z55" s="3">
        <f t="shared" si="1"/>
        <v>10.3</v>
      </c>
      <c r="AA55" s="3">
        <f t="shared" si="2"/>
        <v>59.8</v>
      </c>
      <c r="AB55" s="3">
        <f t="shared" si="3"/>
        <v>1.7</v>
      </c>
      <c r="AC55" s="3">
        <f t="shared" si="4"/>
        <v>3.3</v>
      </c>
      <c r="AD55" s="3">
        <f t="shared" si="5"/>
        <v>5.0999999999999996</v>
      </c>
      <c r="AE55" s="3">
        <f t="shared" si="6"/>
        <v>9.4</v>
      </c>
      <c r="AF55" s="3">
        <f t="shared" si="7"/>
        <v>2.6</v>
      </c>
      <c r="AG55" s="3">
        <f t="shared" si="8"/>
        <v>5</v>
      </c>
      <c r="AH55" s="3"/>
      <c r="AI55" s="3">
        <f t="shared" si="9"/>
        <v>-26.2</v>
      </c>
      <c r="AJ55" s="3">
        <f t="shared" si="10"/>
        <v>-200</v>
      </c>
      <c r="AK55" s="3">
        <f t="shared" si="11"/>
        <v>11</v>
      </c>
      <c r="AL55" s="3">
        <f t="shared" si="12"/>
        <v>81.599999999999994</v>
      </c>
      <c r="AM55" s="3"/>
      <c r="AN55" t="str">
        <f t="shared" si="13"/>
        <v>10.3(59.8)</v>
      </c>
      <c r="AO55" t="str">
        <f t="shared" si="14"/>
        <v>1.7(3.3)</v>
      </c>
      <c r="AP55" t="str">
        <f t="shared" si="15"/>
        <v>5.1(9.4)</v>
      </c>
      <c r="AQ55" t="str">
        <f t="shared" si="16"/>
        <v>2.6(5)</v>
      </c>
      <c r="AS55" t="str">
        <f t="shared" si="17"/>
        <v>-26.2(-200)</v>
      </c>
      <c r="AT55" t="str">
        <f t="shared" si="18"/>
        <v>11(81.6)</v>
      </c>
    </row>
    <row r="56" spans="1:46" hidden="1">
      <c r="A56" t="s">
        <v>6</v>
      </c>
      <c r="B56" t="s">
        <v>13</v>
      </c>
      <c r="C56" s="1">
        <v>5</v>
      </c>
      <c r="D56" s="1">
        <v>3308337.5</v>
      </c>
      <c r="E56" s="1">
        <v>865855.25</v>
      </c>
      <c r="F56" s="1">
        <v>262399.5</v>
      </c>
      <c r="G56" s="1">
        <v>258407.5625</v>
      </c>
      <c r="H56" s="1">
        <v>520807.09375</v>
      </c>
      <c r="I56" s="2">
        <v>6.1473217010498047</v>
      </c>
      <c r="J56" s="2">
        <v>14.418903350830078</v>
      </c>
      <c r="K56" s="2">
        <v>8.4733676910400391</v>
      </c>
      <c r="L56" s="2">
        <v>68.278419494628906</v>
      </c>
      <c r="M56" s="2">
        <v>2.80715012550354</v>
      </c>
      <c r="N56" s="2">
        <v>6.1228489875793457</v>
      </c>
      <c r="O56" s="2">
        <v>7.1734981536865234</v>
      </c>
      <c r="P56" s="2">
        <v>16.559022903442383</v>
      </c>
      <c r="Q56" s="2">
        <v>4.0217404365539551</v>
      </c>
      <c r="R56" s="2">
        <v>9.0258865356445313</v>
      </c>
      <c r="S56" s="1">
        <v>345048.15625</v>
      </c>
      <c r="T56" s="2">
        <v>-12.633365631103516</v>
      </c>
      <c r="U56" s="2">
        <v>-212.65872192382813</v>
      </c>
      <c r="V56" s="1">
        <v>459026.1875</v>
      </c>
      <c r="W56" s="2">
        <v>6.8147392272949219</v>
      </c>
      <c r="X56" s="2">
        <v>88.45452880859375</v>
      </c>
      <c r="Z56" s="3">
        <f t="shared" si="1"/>
        <v>8.5</v>
      </c>
      <c r="AA56" s="3">
        <f t="shared" si="2"/>
        <v>68.3</v>
      </c>
      <c r="AB56" s="3">
        <f t="shared" si="3"/>
        <v>2.8</v>
      </c>
      <c r="AC56" s="3">
        <f t="shared" si="4"/>
        <v>6.1</v>
      </c>
      <c r="AD56" s="3">
        <f t="shared" si="5"/>
        <v>7.2</v>
      </c>
      <c r="AE56" s="3">
        <f t="shared" si="6"/>
        <v>16.600000000000001</v>
      </c>
      <c r="AF56" s="3">
        <f t="shared" si="7"/>
        <v>4</v>
      </c>
      <c r="AG56" s="3">
        <f t="shared" si="8"/>
        <v>9</v>
      </c>
      <c r="AH56" s="3"/>
      <c r="AI56" s="3">
        <f t="shared" si="9"/>
        <v>-12.6</v>
      </c>
      <c r="AJ56" s="3">
        <f t="shared" si="10"/>
        <v>-212.7</v>
      </c>
      <c r="AK56" s="3">
        <f t="shared" si="11"/>
        <v>6.8</v>
      </c>
      <c r="AL56" s="3">
        <f t="shared" si="12"/>
        <v>88.5</v>
      </c>
      <c r="AM56" s="3"/>
      <c r="AN56" t="str">
        <f t="shared" si="13"/>
        <v>8.5(68.3)</v>
      </c>
      <c r="AO56" t="str">
        <f t="shared" si="14"/>
        <v>2.8(6.1)</v>
      </c>
      <c r="AP56" t="str">
        <f t="shared" si="15"/>
        <v>7.2(16.6)</v>
      </c>
      <c r="AQ56" t="str">
        <f t="shared" si="16"/>
        <v>4(9)</v>
      </c>
      <c r="AS56" t="str">
        <f t="shared" si="17"/>
        <v>-12.6(-212.7)</v>
      </c>
      <c r="AT56" t="str">
        <f t="shared" si="18"/>
        <v>6.8(88.5)</v>
      </c>
    </row>
    <row r="57" spans="1:46" hidden="1">
      <c r="A57" t="s">
        <v>6</v>
      </c>
      <c r="B57" t="s">
        <v>13</v>
      </c>
      <c r="C57" s="1">
        <v>6</v>
      </c>
      <c r="D57" s="1">
        <v>4294768</v>
      </c>
      <c r="E57" s="1">
        <v>817553</v>
      </c>
      <c r="F57" s="1">
        <v>428021.4375</v>
      </c>
      <c r="G57" s="1">
        <v>330018.375</v>
      </c>
      <c r="H57" s="1">
        <v>758039.8125</v>
      </c>
      <c r="I57" s="2">
        <v>7.9802379608154297</v>
      </c>
      <c r="J57" s="2">
        <v>22.399143218994141</v>
      </c>
      <c r="K57" s="2">
        <v>8.0006752014160156</v>
      </c>
      <c r="L57" s="2">
        <v>76.279098510742188</v>
      </c>
      <c r="M57" s="2">
        <v>4.5789737701416016</v>
      </c>
      <c r="N57" s="2">
        <v>10.701822280883789</v>
      </c>
      <c r="O57" s="2">
        <v>9.161442756652832</v>
      </c>
      <c r="P57" s="2">
        <v>25.720464706420898</v>
      </c>
      <c r="Q57" s="2">
        <v>5.8536825180053711</v>
      </c>
      <c r="R57" s="2">
        <v>14.879569053649902</v>
      </c>
      <c r="S57" s="1">
        <v>59513.18359375</v>
      </c>
      <c r="T57" s="2">
        <v>-2.17897629737854</v>
      </c>
      <c r="U57" s="2">
        <v>-214.83769226074219</v>
      </c>
      <c r="V57" s="1">
        <v>336671.40625</v>
      </c>
      <c r="W57" s="2">
        <v>4.9982504844665527</v>
      </c>
      <c r="X57" s="2">
        <v>93.452789306640625</v>
      </c>
      <c r="Z57" s="3">
        <f t="shared" si="1"/>
        <v>8</v>
      </c>
      <c r="AA57" s="3">
        <f t="shared" si="2"/>
        <v>76.3</v>
      </c>
      <c r="AB57" s="3">
        <f t="shared" si="3"/>
        <v>4.5999999999999996</v>
      </c>
      <c r="AC57" s="3">
        <f t="shared" si="4"/>
        <v>10.7</v>
      </c>
      <c r="AD57" s="3">
        <f t="shared" si="5"/>
        <v>9.1999999999999993</v>
      </c>
      <c r="AE57" s="3">
        <f t="shared" si="6"/>
        <v>25.7</v>
      </c>
      <c r="AF57" s="3">
        <f t="shared" si="7"/>
        <v>5.9</v>
      </c>
      <c r="AG57" s="3">
        <f t="shared" si="8"/>
        <v>14.9</v>
      </c>
      <c r="AH57" s="3"/>
      <c r="AI57" s="3">
        <f t="shared" si="9"/>
        <v>-2.2000000000000002</v>
      </c>
      <c r="AJ57" s="3">
        <f t="shared" si="10"/>
        <v>-214.8</v>
      </c>
      <c r="AK57" s="3">
        <f t="shared" si="11"/>
        <v>5</v>
      </c>
      <c r="AL57" s="3">
        <f t="shared" si="12"/>
        <v>93.5</v>
      </c>
      <c r="AM57" s="3"/>
      <c r="AN57" t="str">
        <f t="shared" si="13"/>
        <v>8(76.3)</v>
      </c>
      <c r="AO57" t="str">
        <f t="shared" si="14"/>
        <v>4.6(10.7)</v>
      </c>
      <c r="AP57" t="str">
        <f t="shared" si="15"/>
        <v>9.2(25.7)</v>
      </c>
      <c r="AQ57" t="str">
        <f t="shared" si="16"/>
        <v>5.9(14.9)</v>
      </c>
      <c r="AS57" t="str">
        <f t="shared" si="17"/>
        <v>-2.2(-214.8)</v>
      </c>
      <c r="AT57" t="str">
        <f t="shared" si="18"/>
        <v>5(93.5)</v>
      </c>
    </row>
    <row r="58" spans="1:46" hidden="1">
      <c r="A58" t="s">
        <v>6</v>
      </c>
      <c r="B58" t="s">
        <v>13</v>
      </c>
      <c r="C58" s="1">
        <v>7</v>
      </c>
      <c r="D58" s="1">
        <v>5460331</v>
      </c>
      <c r="E58" s="1">
        <v>739767.875</v>
      </c>
      <c r="F58" s="1">
        <v>661537.0625</v>
      </c>
      <c r="G58" s="1">
        <v>422113.5625</v>
      </c>
      <c r="H58" s="1">
        <v>1083650.625</v>
      </c>
      <c r="I58" s="2">
        <v>10.14600658416748</v>
      </c>
      <c r="J58" s="2">
        <v>32.545150756835938</v>
      </c>
      <c r="K58" s="2">
        <v>7.2394609451293945</v>
      </c>
      <c r="L58" s="2">
        <v>83.518562316894531</v>
      </c>
      <c r="M58" s="2">
        <v>7.0771241188049316</v>
      </c>
      <c r="N58" s="2">
        <v>17.778945922851563</v>
      </c>
      <c r="O58" s="2">
        <v>11.718043327331543</v>
      </c>
      <c r="P58" s="2">
        <v>37.438507080078125</v>
      </c>
      <c r="Q58" s="2">
        <v>8.3680915832519531</v>
      </c>
      <c r="R58" s="2">
        <v>23.247661590576172</v>
      </c>
      <c r="S58" s="1">
        <v>-343882.75</v>
      </c>
      <c r="T58" s="2">
        <v>12.590696334838867</v>
      </c>
      <c r="U58" s="2">
        <v>-202.24699401855469</v>
      </c>
      <c r="V58" s="1">
        <v>215231.6875</v>
      </c>
      <c r="W58" s="2">
        <v>3.1953468322753906</v>
      </c>
      <c r="X58" s="2">
        <v>96.64813232421875</v>
      </c>
      <c r="Z58" s="3">
        <f t="shared" si="1"/>
        <v>7.2</v>
      </c>
      <c r="AA58" s="3">
        <f t="shared" si="2"/>
        <v>83.5</v>
      </c>
      <c r="AB58" s="3">
        <f t="shared" si="3"/>
        <v>7.1</v>
      </c>
      <c r="AC58" s="3">
        <f t="shared" si="4"/>
        <v>17.8</v>
      </c>
      <c r="AD58" s="3">
        <f t="shared" si="5"/>
        <v>11.7</v>
      </c>
      <c r="AE58" s="3">
        <f t="shared" si="6"/>
        <v>37.4</v>
      </c>
      <c r="AF58" s="3">
        <f t="shared" si="7"/>
        <v>8.4</v>
      </c>
      <c r="AG58" s="3">
        <f t="shared" si="8"/>
        <v>23.2</v>
      </c>
      <c r="AH58" s="3"/>
      <c r="AI58" s="3">
        <f t="shared" si="9"/>
        <v>12.6</v>
      </c>
      <c r="AJ58" s="3">
        <f t="shared" si="10"/>
        <v>-202.2</v>
      </c>
      <c r="AK58" s="3">
        <f t="shared" si="11"/>
        <v>3.2</v>
      </c>
      <c r="AL58" s="3">
        <f t="shared" si="12"/>
        <v>96.6</v>
      </c>
      <c r="AM58" s="3"/>
      <c r="AN58" t="str">
        <f t="shared" si="13"/>
        <v>7.2(83.5)</v>
      </c>
      <c r="AO58" t="str">
        <f t="shared" si="14"/>
        <v>7.1(17.8)</v>
      </c>
      <c r="AP58" t="str">
        <f t="shared" si="15"/>
        <v>11.7(37.4)</v>
      </c>
      <c r="AQ58" t="str">
        <f t="shared" si="16"/>
        <v>8.4(23.2)</v>
      </c>
      <c r="AS58" t="str">
        <f t="shared" si="17"/>
        <v>12.6(-202.2)</v>
      </c>
      <c r="AT58" t="str">
        <f t="shared" si="18"/>
        <v>3.2(96.6)</v>
      </c>
    </row>
    <row r="59" spans="1:46" hidden="1">
      <c r="A59" t="s">
        <v>6</v>
      </c>
      <c r="B59" t="s">
        <v>13</v>
      </c>
      <c r="C59" s="1">
        <v>8</v>
      </c>
      <c r="D59" s="1">
        <v>7010326</v>
      </c>
      <c r="E59" s="1">
        <v>674838.4375</v>
      </c>
      <c r="F59" s="1">
        <v>1032857.625</v>
      </c>
      <c r="G59" s="1">
        <v>530685</v>
      </c>
      <c r="H59" s="1">
        <v>1563542.625</v>
      </c>
      <c r="I59" s="2">
        <v>13.026097297668457</v>
      </c>
      <c r="J59" s="2">
        <v>45.571243286132813</v>
      </c>
      <c r="K59" s="2">
        <v>6.6040530204772949</v>
      </c>
      <c r="L59" s="2">
        <v>90.122611999511719</v>
      </c>
      <c r="M59" s="2">
        <v>11.049511909484863</v>
      </c>
      <c r="N59" s="2">
        <v>28.828460693359375</v>
      </c>
      <c r="O59" s="2">
        <v>14.732029914855957</v>
      </c>
      <c r="P59" s="2">
        <v>52.170539855957031</v>
      </c>
      <c r="Q59" s="2">
        <v>12.073880195617676</v>
      </c>
      <c r="R59" s="2">
        <v>35.321540832519531</v>
      </c>
      <c r="S59" s="1">
        <v>-888704.1875</v>
      </c>
      <c r="T59" s="2">
        <v>32.538425445556641</v>
      </c>
      <c r="U59" s="2">
        <v>-169.70855712890625</v>
      </c>
      <c r="V59" s="1">
        <v>136392.953125</v>
      </c>
      <c r="W59" s="2">
        <v>2.0249006748199463</v>
      </c>
      <c r="X59" s="2">
        <v>98.67303466796875</v>
      </c>
      <c r="Z59" s="3">
        <f t="shared" si="1"/>
        <v>6.6</v>
      </c>
      <c r="AA59" s="3">
        <f t="shared" si="2"/>
        <v>90.1</v>
      </c>
      <c r="AB59" s="3">
        <f t="shared" si="3"/>
        <v>11</v>
      </c>
      <c r="AC59" s="3">
        <f t="shared" si="4"/>
        <v>28.8</v>
      </c>
      <c r="AD59" s="3">
        <f t="shared" si="5"/>
        <v>14.7</v>
      </c>
      <c r="AE59" s="3">
        <f t="shared" si="6"/>
        <v>52.2</v>
      </c>
      <c r="AF59" s="3">
        <f t="shared" si="7"/>
        <v>12.1</v>
      </c>
      <c r="AG59" s="3">
        <f t="shared" si="8"/>
        <v>35.299999999999997</v>
      </c>
      <c r="AH59" s="3"/>
      <c r="AI59" s="3">
        <f t="shared" si="9"/>
        <v>32.5</v>
      </c>
      <c r="AJ59" s="3">
        <f t="shared" si="10"/>
        <v>-169.7</v>
      </c>
      <c r="AK59" s="3">
        <f t="shared" si="11"/>
        <v>2</v>
      </c>
      <c r="AL59" s="3">
        <f t="shared" si="12"/>
        <v>98.7</v>
      </c>
      <c r="AM59" s="3"/>
      <c r="AN59" t="str">
        <f t="shared" si="13"/>
        <v>6.6(90.1)</v>
      </c>
      <c r="AO59" t="str">
        <f t="shared" si="14"/>
        <v>11(28.8)</v>
      </c>
      <c r="AP59" t="str">
        <f t="shared" si="15"/>
        <v>14.7(52.2)</v>
      </c>
      <c r="AQ59" t="str">
        <f t="shared" si="16"/>
        <v>12.1(35.3)</v>
      </c>
      <c r="AS59" t="str">
        <f t="shared" si="17"/>
        <v>32.5(-169.7)</v>
      </c>
      <c r="AT59" t="str">
        <f t="shared" si="18"/>
        <v>2(98.7)</v>
      </c>
    </row>
    <row r="60" spans="1:46" hidden="1">
      <c r="A60" t="s">
        <v>6</v>
      </c>
      <c r="B60" t="s">
        <v>13</v>
      </c>
      <c r="C60" s="1">
        <v>9</v>
      </c>
      <c r="D60" s="1">
        <v>9515924</v>
      </c>
      <c r="E60" s="1">
        <v>546519.0625</v>
      </c>
      <c r="F60" s="1">
        <v>1677065</v>
      </c>
      <c r="G60" s="1">
        <v>690843.0625</v>
      </c>
      <c r="H60" s="1">
        <v>2367908</v>
      </c>
      <c r="I60" s="2">
        <v>17.681825637817383</v>
      </c>
      <c r="J60" s="2">
        <v>63.253067016601563</v>
      </c>
      <c r="K60" s="2">
        <v>5.3483033180236816</v>
      </c>
      <c r="L60" s="2">
        <v>95.470916748046875</v>
      </c>
      <c r="M60" s="2">
        <v>17.941244125366211</v>
      </c>
      <c r="N60" s="2">
        <v>46.769702911376953</v>
      </c>
      <c r="O60" s="2">
        <v>19.178081512451172</v>
      </c>
      <c r="P60" s="2">
        <v>71.348617553710938</v>
      </c>
      <c r="Q60" s="2">
        <v>18.285295486450195</v>
      </c>
      <c r="R60" s="2">
        <v>53.606838226318359</v>
      </c>
      <c r="S60" s="1">
        <v>-1821389</v>
      </c>
      <c r="T60" s="2">
        <v>66.6871337890625</v>
      </c>
      <c r="U60" s="2">
        <v>-103.02143096923828</v>
      </c>
      <c r="V60" s="1">
        <v>66740.8671875</v>
      </c>
      <c r="W60" s="2">
        <v>0.99084025621414185</v>
      </c>
      <c r="X60" s="2">
        <v>99.663871765136719</v>
      </c>
      <c r="Z60" s="3">
        <f t="shared" si="1"/>
        <v>5.3</v>
      </c>
      <c r="AA60" s="3">
        <f t="shared" si="2"/>
        <v>95.5</v>
      </c>
      <c r="AB60" s="3">
        <f t="shared" si="3"/>
        <v>17.899999999999999</v>
      </c>
      <c r="AC60" s="3">
        <f t="shared" si="4"/>
        <v>46.8</v>
      </c>
      <c r="AD60" s="3">
        <f t="shared" si="5"/>
        <v>19.2</v>
      </c>
      <c r="AE60" s="3">
        <f t="shared" si="6"/>
        <v>71.3</v>
      </c>
      <c r="AF60" s="3">
        <f t="shared" si="7"/>
        <v>18.3</v>
      </c>
      <c r="AG60" s="3">
        <f t="shared" si="8"/>
        <v>53.6</v>
      </c>
      <c r="AH60" s="3"/>
      <c r="AI60" s="3">
        <f t="shared" si="9"/>
        <v>66.7</v>
      </c>
      <c r="AJ60" s="3">
        <f t="shared" si="10"/>
        <v>-103</v>
      </c>
      <c r="AK60" s="3">
        <f t="shared" si="11"/>
        <v>1</v>
      </c>
      <c r="AL60" s="3">
        <f t="shared" si="12"/>
        <v>99.7</v>
      </c>
      <c r="AM60" s="3"/>
      <c r="AN60" t="str">
        <f t="shared" si="13"/>
        <v>5.3(95.5)</v>
      </c>
      <c r="AO60" t="str">
        <f t="shared" si="14"/>
        <v>17.9(46.8)</v>
      </c>
      <c r="AP60" t="str">
        <f t="shared" si="15"/>
        <v>19.2(71.3)</v>
      </c>
      <c r="AQ60" t="str">
        <f t="shared" si="16"/>
        <v>18.3(53.6)</v>
      </c>
      <c r="AS60" t="str">
        <f t="shared" si="17"/>
        <v>66.7(-103)</v>
      </c>
      <c r="AT60" t="str">
        <f t="shared" si="18"/>
        <v>1(99.7)</v>
      </c>
    </row>
    <row r="61" spans="1:46" hidden="1">
      <c r="A61" t="s">
        <v>6</v>
      </c>
      <c r="B61" t="s">
        <v>13</v>
      </c>
      <c r="C61" s="1">
        <v>10</v>
      </c>
      <c r="D61" s="1">
        <v>19776296</v>
      </c>
      <c r="E61" s="1">
        <v>462806.4375</v>
      </c>
      <c r="F61" s="1">
        <v>4975724</v>
      </c>
      <c r="G61" s="1">
        <v>1032095.3125</v>
      </c>
      <c r="H61" s="1">
        <v>6007819</v>
      </c>
      <c r="I61" s="2">
        <v>36.746932983398438</v>
      </c>
      <c r="J61" s="2">
        <v>100</v>
      </c>
      <c r="K61" s="2">
        <v>4.5290818214416504</v>
      </c>
      <c r="L61" s="2">
        <v>100</v>
      </c>
      <c r="M61" s="2">
        <v>53.230297088623047</v>
      </c>
      <c r="N61" s="2">
        <v>100</v>
      </c>
      <c r="O61" s="2">
        <v>28.651384353637695</v>
      </c>
      <c r="P61" s="2">
        <v>100</v>
      </c>
      <c r="Q61" s="2">
        <v>46.393165588378906</v>
      </c>
      <c r="R61" s="2">
        <v>100</v>
      </c>
      <c r="S61" s="1">
        <v>-5545013</v>
      </c>
      <c r="T61" s="2">
        <v>203.02142333984375</v>
      </c>
      <c r="U61" s="2">
        <v>100</v>
      </c>
      <c r="V61" s="1">
        <v>22640.41015625</v>
      </c>
      <c r="W61" s="2">
        <v>0.3361213207244873</v>
      </c>
      <c r="X61" s="2">
        <v>99.999992370605469</v>
      </c>
      <c r="Z61" s="3">
        <f t="shared" si="1"/>
        <v>4.5</v>
      </c>
      <c r="AA61" s="3">
        <f t="shared" si="2"/>
        <v>100</v>
      </c>
      <c r="AB61" s="3">
        <f t="shared" si="3"/>
        <v>53.2</v>
      </c>
      <c r="AC61" s="3">
        <f t="shared" si="4"/>
        <v>100</v>
      </c>
      <c r="AD61" s="3">
        <f t="shared" si="5"/>
        <v>28.7</v>
      </c>
      <c r="AE61" s="3">
        <f t="shared" si="6"/>
        <v>100</v>
      </c>
      <c r="AF61" s="3">
        <f t="shared" si="7"/>
        <v>46.4</v>
      </c>
      <c r="AG61" s="3">
        <f t="shared" si="8"/>
        <v>100</v>
      </c>
      <c r="AH61" s="3"/>
      <c r="AI61" s="3">
        <f t="shared" si="9"/>
        <v>203</v>
      </c>
      <c r="AJ61" s="3">
        <f t="shared" si="10"/>
        <v>100</v>
      </c>
      <c r="AK61" s="3">
        <f t="shared" si="11"/>
        <v>0.3</v>
      </c>
      <c r="AL61" s="3">
        <f t="shared" si="12"/>
        <v>100</v>
      </c>
      <c r="AM61" s="3"/>
      <c r="AN61" t="str">
        <f t="shared" si="13"/>
        <v>4.5(100)</v>
      </c>
      <c r="AO61" t="str">
        <f t="shared" si="14"/>
        <v>53.2(100)</v>
      </c>
      <c r="AP61" t="str">
        <f t="shared" si="15"/>
        <v>28.7(100)</v>
      </c>
      <c r="AQ61" t="str">
        <f t="shared" si="16"/>
        <v>46.4(100)</v>
      </c>
      <c r="AS61" t="str">
        <f t="shared" si="17"/>
        <v>203(100)</v>
      </c>
      <c r="AT61" t="str">
        <f t="shared" si="18"/>
        <v>0.3(100)</v>
      </c>
    </row>
  </sheetData>
  <autoFilter ref="A1:AT61" xr:uid="{432F1F11-D78A-4EE8-A490-8E41F7C4108D}">
    <filterColumn colId="0">
      <filters>
        <filter val="Japan"/>
      </filters>
    </filterColumn>
  </autoFilter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KIHASA</cp:lastModifiedBy>
  <dcterms:modified xsi:type="dcterms:W3CDTF">2025-10-29T00:46:03Z</dcterms:modified>
</cp:coreProperties>
</file>