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Kalpesh\Downloads\"/>
    </mc:Choice>
  </mc:AlternateContent>
  <xr:revisionPtr revIDLastSave="0" documentId="13_ncr:1_{04E64E61-4523-4EE6-854B-5F86219C023C}" xr6:coauthVersionLast="47" xr6:coauthVersionMax="47" xr10:uidLastSave="{00000000-0000-0000-0000-000000000000}"/>
  <bookViews>
    <workbookView xWindow="-108" yWindow="-108" windowWidth="23256" windowHeight="12456" xr2:uid="{67D38526-1F48-4DA8-8F7D-C50D3D94121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22" i="1" l="1"/>
  <c r="P74" i="1"/>
  <c r="P68" i="1"/>
  <c r="P62" i="1"/>
  <c r="P56" i="1"/>
  <c r="P50" i="1"/>
  <c r="P38" i="1"/>
  <c r="P32" i="1"/>
  <c r="P26" i="1"/>
  <c r="P20" i="1"/>
  <c r="P14" i="1"/>
  <c r="P8" i="1"/>
  <c r="L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P44" i="1" s="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2" i="1"/>
  <c r="Q8" i="1"/>
  <c r="Q9" i="1"/>
  <c r="Q10" i="1"/>
  <c r="Q11" i="1"/>
  <c r="Q12" i="1"/>
  <c r="Q14" i="1"/>
  <c r="Q15" i="1"/>
  <c r="Q16" i="1"/>
  <c r="Q17" i="1"/>
  <c r="Q18" i="1"/>
  <c r="Q20" i="1"/>
  <c r="Q21" i="1"/>
  <c r="Q22" i="1"/>
  <c r="Q23" i="1"/>
  <c r="Q24" i="1"/>
  <c r="Q26" i="1"/>
  <c r="Q27" i="1"/>
  <c r="Q28" i="1"/>
  <c r="Q29" i="1"/>
  <c r="Q30" i="1"/>
  <c r="Q31" i="1"/>
  <c r="Q32" i="1"/>
  <c r="Q33" i="1"/>
  <c r="Q34" i="1"/>
  <c r="Q35" i="1"/>
  <c r="Q36" i="1"/>
  <c r="Q38" i="1"/>
  <c r="Q39" i="1"/>
  <c r="Q40" i="1"/>
  <c r="Q41" i="1"/>
  <c r="Q42" i="1"/>
  <c r="Q44" i="1"/>
  <c r="Q45" i="1"/>
  <c r="Q46" i="1"/>
  <c r="Q47" i="1"/>
  <c r="Q48" i="1"/>
  <c r="Q50" i="1"/>
  <c r="Q51" i="1"/>
  <c r="Q52" i="1"/>
  <c r="Q53" i="1"/>
  <c r="Q54" i="1"/>
  <c r="Q56" i="1"/>
  <c r="Q57" i="1"/>
  <c r="Q58" i="1"/>
  <c r="Q59" i="1"/>
  <c r="Q60" i="1"/>
  <c r="Q62" i="1"/>
  <c r="Q63" i="1"/>
  <c r="Q64" i="1"/>
  <c r="Q65" i="1"/>
  <c r="Q66" i="1"/>
  <c r="Q68" i="1"/>
  <c r="Q69" i="1"/>
  <c r="Q70" i="1"/>
  <c r="Q71" i="1"/>
  <c r="Q72" i="1"/>
  <c r="Q74" i="1"/>
  <c r="Q75" i="1"/>
  <c r="Q76" i="1"/>
  <c r="Q77" i="1"/>
  <c r="Q78" i="1"/>
  <c r="Q80" i="1"/>
  <c r="Q81" i="1"/>
  <c r="Q82" i="1"/>
  <c r="Q83" i="1"/>
  <c r="Q84" i="1"/>
  <c r="Q86" i="1"/>
  <c r="Q87" i="1"/>
  <c r="Q88" i="1"/>
  <c r="Q89" i="1"/>
  <c r="Q90" i="1"/>
  <c r="Q92" i="1"/>
  <c r="Q93" i="1"/>
  <c r="Q94" i="1"/>
  <c r="Q95" i="1"/>
  <c r="Q96" i="1"/>
  <c r="Q98" i="1"/>
  <c r="Q99" i="1"/>
  <c r="Q100" i="1"/>
  <c r="Q101" i="1"/>
  <c r="Q102" i="1"/>
  <c r="Q104" i="1"/>
  <c r="Q105" i="1"/>
  <c r="Q106" i="1"/>
  <c r="Q107" i="1"/>
  <c r="Q108" i="1"/>
  <c r="Q110" i="1"/>
  <c r="Q111" i="1"/>
  <c r="Q112" i="1"/>
  <c r="Q113" i="1"/>
  <c r="Q114" i="1"/>
  <c r="Q116" i="1"/>
  <c r="Q117" i="1"/>
  <c r="Q118" i="1"/>
  <c r="Q119" i="1"/>
  <c r="Q120" i="1"/>
  <c r="K6" i="1"/>
  <c r="K8" i="1"/>
  <c r="K9" i="1"/>
  <c r="K10" i="1"/>
  <c r="K11" i="1"/>
  <c r="K12" i="1"/>
  <c r="K14" i="1"/>
  <c r="K15" i="1"/>
  <c r="K16" i="1"/>
  <c r="K17" i="1"/>
  <c r="K18" i="1"/>
  <c r="K20" i="1"/>
  <c r="K21" i="1"/>
  <c r="K22" i="1"/>
  <c r="K23" i="1"/>
  <c r="K24" i="1"/>
  <c r="K26" i="1"/>
  <c r="K27" i="1"/>
  <c r="K28" i="1"/>
  <c r="K29" i="1"/>
  <c r="K30" i="1"/>
  <c r="K31" i="1"/>
  <c r="K32" i="1"/>
  <c r="K33" i="1"/>
  <c r="K34" i="1"/>
  <c r="K35" i="1"/>
  <c r="K36" i="1"/>
  <c r="K38" i="1"/>
  <c r="K39" i="1"/>
  <c r="K40" i="1"/>
  <c r="K41" i="1"/>
  <c r="K42" i="1"/>
  <c r="K44" i="1"/>
  <c r="K45" i="1"/>
  <c r="K46" i="1"/>
  <c r="K47" i="1"/>
  <c r="K48" i="1"/>
  <c r="K50" i="1"/>
  <c r="K51" i="1"/>
  <c r="K52" i="1"/>
  <c r="K53" i="1"/>
  <c r="K54" i="1"/>
  <c r="K56" i="1"/>
  <c r="K57" i="1"/>
  <c r="K58" i="1"/>
  <c r="K59" i="1"/>
  <c r="K60" i="1"/>
  <c r="K62" i="1"/>
  <c r="K63" i="1"/>
  <c r="K64" i="1"/>
  <c r="K65" i="1"/>
  <c r="K66" i="1"/>
  <c r="K68" i="1"/>
  <c r="K69" i="1"/>
  <c r="K70" i="1"/>
  <c r="K71" i="1"/>
  <c r="K72" i="1"/>
  <c r="K74" i="1"/>
  <c r="K75" i="1"/>
  <c r="K76" i="1"/>
  <c r="K77" i="1"/>
  <c r="K78" i="1"/>
  <c r="K80" i="1"/>
  <c r="K81" i="1"/>
  <c r="K82" i="1"/>
  <c r="K83" i="1"/>
  <c r="K84" i="1"/>
  <c r="K86" i="1"/>
  <c r="K87" i="1"/>
  <c r="K88" i="1"/>
  <c r="K89" i="1"/>
  <c r="K90" i="1"/>
  <c r="K92" i="1"/>
  <c r="K93" i="1"/>
  <c r="K94" i="1"/>
  <c r="K95" i="1"/>
  <c r="K96" i="1"/>
  <c r="K98" i="1"/>
  <c r="K99" i="1"/>
  <c r="K100" i="1"/>
  <c r="K101" i="1"/>
  <c r="K102" i="1"/>
  <c r="K104" i="1"/>
  <c r="K105" i="1"/>
  <c r="K106" i="1"/>
  <c r="K107" i="1"/>
  <c r="K108" i="1"/>
  <c r="K110" i="1"/>
  <c r="K111" i="1"/>
  <c r="K112" i="1"/>
  <c r="K113" i="1"/>
  <c r="K114" i="1"/>
  <c r="K116" i="1"/>
  <c r="K117" i="1"/>
  <c r="K118" i="1"/>
  <c r="K119" i="1"/>
  <c r="K120" i="1"/>
  <c r="I6" i="1"/>
  <c r="I8" i="1"/>
  <c r="I9" i="1"/>
  <c r="I10" i="1"/>
  <c r="I11" i="1"/>
  <c r="I12" i="1"/>
  <c r="I14" i="1"/>
  <c r="I15" i="1"/>
  <c r="I16" i="1"/>
  <c r="I17" i="1"/>
  <c r="I18" i="1"/>
  <c r="I20" i="1"/>
  <c r="I21" i="1"/>
  <c r="I22" i="1"/>
  <c r="I23" i="1"/>
  <c r="I24" i="1"/>
  <c r="I26" i="1"/>
  <c r="I27" i="1"/>
  <c r="I28" i="1"/>
  <c r="I29" i="1"/>
  <c r="I30" i="1"/>
  <c r="I31" i="1"/>
  <c r="I32" i="1"/>
  <c r="I33" i="1"/>
  <c r="I34" i="1"/>
  <c r="I35" i="1"/>
  <c r="I36" i="1"/>
  <c r="I38" i="1"/>
  <c r="I39" i="1"/>
  <c r="I40" i="1"/>
  <c r="I41" i="1"/>
  <c r="I42" i="1"/>
  <c r="I44" i="1"/>
  <c r="I45" i="1"/>
  <c r="I46" i="1"/>
  <c r="I47" i="1"/>
  <c r="I48" i="1"/>
  <c r="I50" i="1"/>
  <c r="I51" i="1"/>
  <c r="I52" i="1"/>
  <c r="I53" i="1"/>
  <c r="I54" i="1"/>
  <c r="I56" i="1"/>
  <c r="I57" i="1"/>
  <c r="I58" i="1"/>
  <c r="I59" i="1"/>
  <c r="I60" i="1"/>
  <c r="I62" i="1"/>
  <c r="I63" i="1"/>
  <c r="I64" i="1"/>
  <c r="I65" i="1"/>
  <c r="I66" i="1"/>
  <c r="I68" i="1"/>
  <c r="I69" i="1"/>
  <c r="I70" i="1"/>
  <c r="I71" i="1"/>
  <c r="I72" i="1"/>
  <c r="I74" i="1"/>
  <c r="I75" i="1"/>
  <c r="I76" i="1"/>
  <c r="I77" i="1"/>
  <c r="I78" i="1"/>
  <c r="I80" i="1"/>
  <c r="I81" i="1"/>
  <c r="I82" i="1"/>
  <c r="I83" i="1"/>
  <c r="I84" i="1"/>
  <c r="I86" i="1"/>
  <c r="I87" i="1"/>
  <c r="I88" i="1"/>
  <c r="I89" i="1"/>
  <c r="I90" i="1"/>
  <c r="I92" i="1"/>
  <c r="I93" i="1"/>
  <c r="I94" i="1"/>
  <c r="I95" i="1"/>
  <c r="I96" i="1"/>
  <c r="I98" i="1"/>
  <c r="I99" i="1"/>
  <c r="I100" i="1"/>
  <c r="I101" i="1"/>
  <c r="I102" i="1"/>
  <c r="I104" i="1"/>
  <c r="I105" i="1"/>
  <c r="I106" i="1"/>
  <c r="I107" i="1"/>
  <c r="I108" i="1"/>
  <c r="I110" i="1"/>
  <c r="I111" i="1"/>
  <c r="I112" i="1"/>
  <c r="I113" i="1"/>
  <c r="I114" i="1"/>
  <c r="I116" i="1"/>
  <c r="I117" i="1"/>
  <c r="I118" i="1"/>
  <c r="I119" i="1"/>
  <c r="I120" i="1"/>
  <c r="Q3" i="1"/>
  <c r="Q4" i="1"/>
  <c r="Q5" i="1"/>
  <c r="Q6" i="1"/>
  <c r="Q2" i="1"/>
  <c r="R2" i="1" s="1"/>
  <c r="K2" i="1"/>
  <c r="K3" i="1"/>
  <c r="K4" i="1"/>
  <c r="K5" i="1"/>
  <c r="I2" i="1"/>
  <c r="I3" i="1"/>
  <c r="I4" i="1"/>
  <c r="I5" i="1"/>
  <c r="R14" i="1"/>
  <c r="J32" i="1" l="1"/>
  <c r="L14" i="1"/>
  <c r="R92" i="1"/>
  <c r="R68" i="1"/>
  <c r="R50" i="1"/>
  <c r="R44" i="1"/>
  <c r="R26" i="1"/>
  <c r="R104" i="1"/>
  <c r="L86" i="1"/>
  <c r="R98" i="1"/>
  <c r="R86" i="1"/>
  <c r="R20" i="1"/>
  <c r="J86" i="1"/>
  <c r="J50" i="1"/>
  <c r="R110" i="1"/>
  <c r="L20" i="1"/>
  <c r="R116" i="1"/>
  <c r="J38" i="1"/>
  <c r="R74" i="1"/>
  <c r="R56" i="1"/>
  <c r="R38" i="1"/>
  <c r="J56" i="1"/>
  <c r="L26" i="1"/>
  <c r="R32" i="1"/>
  <c r="J44" i="1"/>
  <c r="L56" i="1"/>
  <c r="R62" i="1"/>
  <c r="R80" i="1"/>
  <c r="L62" i="1"/>
  <c r="L68" i="1"/>
  <c r="L74" i="1"/>
  <c r="L32" i="1"/>
  <c r="J98" i="1"/>
  <c r="J20" i="1"/>
  <c r="L98" i="1"/>
  <c r="L50" i="1"/>
  <c r="R8" i="1"/>
  <c r="J62" i="1"/>
  <c r="J68" i="1"/>
  <c r="J74" i="1"/>
  <c r="J26" i="1"/>
  <c r="L44" i="1"/>
  <c r="L38" i="1"/>
  <c r="J104" i="1"/>
  <c r="J116" i="1"/>
  <c r="J110" i="1"/>
  <c r="L110" i="1"/>
  <c r="L116" i="1"/>
  <c r="L104" i="1"/>
  <c r="J80" i="1"/>
  <c r="L80" i="1"/>
  <c r="J92" i="1"/>
  <c r="L92" i="1"/>
  <c r="J8" i="1"/>
  <c r="J14" i="1"/>
  <c r="J2" i="1"/>
  <c r="L8" i="1"/>
  <c r="R122" i="1" l="1"/>
  <c r="J122" i="1"/>
  <c r="L122" i="1"/>
</calcChain>
</file>

<file path=xl/sharedStrings.xml><?xml version="1.0" encoding="utf-8"?>
<sst xmlns="http://schemas.openxmlformats.org/spreadsheetml/2006/main" count="153" uniqueCount="54">
  <si>
    <t>S.No.</t>
  </si>
  <si>
    <t>Resume</t>
  </si>
  <si>
    <t>Hiring Criterion</t>
  </si>
  <si>
    <t>Manual Sub Score</t>
  </si>
  <si>
    <t>Nandini</t>
  </si>
  <si>
    <t>LLM Experience and Knowledge</t>
  </si>
  <si>
    <t>Good Institute (IIT or NIT)</t>
  </si>
  <si>
    <t>CGPA</t>
  </si>
  <si>
    <t>Generative AI Experience</t>
  </si>
  <si>
    <t>Leadership and Teamwork</t>
  </si>
  <si>
    <t>o1 Single Call</t>
  </si>
  <si>
    <t>GPT4o Multiple Call</t>
  </si>
  <si>
    <t>GPT4o Single Call</t>
  </si>
  <si>
    <t>o1 Multiple Call</t>
  </si>
  <si>
    <t>Aditya Raj</t>
  </si>
  <si>
    <t>Shrikant</t>
  </si>
  <si>
    <t>Nilesh</t>
  </si>
  <si>
    <t>Raj Patel</t>
  </si>
  <si>
    <t>Siddharth Shelar</t>
  </si>
  <si>
    <t>Anish</t>
  </si>
  <si>
    <t>Varshita Reddy</t>
  </si>
  <si>
    <t>Ayush Jha</t>
  </si>
  <si>
    <t>Shravan</t>
  </si>
  <si>
    <t>Vivek</t>
  </si>
  <si>
    <t>Ajsal Ali</t>
  </si>
  <si>
    <t>Chirag Sharma (22B2499)</t>
  </si>
  <si>
    <t>Bhavesh Sandbhor (22B2446)</t>
  </si>
  <si>
    <t>Sahil Singh (24N0062)</t>
  </si>
  <si>
    <t>Shreya Singal (22B2445)</t>
  </si>
  <si>
    <t>Aryan Pawar (22B2528)</t>
  </si>
  <si>
    <t>No direct mention of Large Language Models or similar advanced NLP frameworks. The candidate’s experience focuses on ML, data analysis, and visualization without explicit LLM projects</t>
  </si>
  <si>
    <t>Studying at Thiagarajar College of Engineering, affiliated with Anna University. It’s a reputable institution but not in the IIT/NIT category.</t>
  </si>
  <si>
    <t>Maintains an 8.57 CGPA in an integrated M.Sc. Data Science program, reflecting strong academic performance and subject-matter proficiency.</t>
  </si>
  <si>
    <t>Although the candidate has built recommendation systems and classification models, there is no clear mention of working with generative models (GANs, diffusion models, etc.).</t>
  </si>
  <si>
    <t>No explicit leadership roles are described; however, internship projects and collaborative data science tasks hint at some teamwork experience.</t>
  </si>
  <si>
    <t>The resume does not mention specific experience with Large Language Models or advanced NLP frameworks (e.g., GPT, BERT, etc.). While the candidate has AI/ML exposure, there is no direct evidence of hands-on LLM expertise.</t>
  </si>
  <si>
    <t>The candidate is studying at RKGIT, Ghaziabad, which is a private engineering college with a decent regional reputation. Although it is not an IIT or NIT, the institution still provides a solid engineering background.</t>
  </si>
  <si>
    <t>The resume does not explicitly state a CGPA, making it difficult to assess academic standing. However, the candidate's substantial project work and internship in AI suggest a relatively good academic performance.</t>
  </si>
  <si>
    <t>While the candidate has worked on a model to detect AI-generated text, there is no direct mention of experience building or training generative models (like GANs or diffusion models). Their project primarily involves classification rather than generative model development.</t>
  </si>
  <si>
    <t>The candidate highlights collaboration skills through multiple group-based projects and demonstrates the ability to work in a team. However, explicit leadership roles are not clearly stated.</t>
  </si>
  <si>
    <t>No direct exposure to Large Language Models or advanced NLP methods is mentioned, indicating limited or no experience in this area.</t>
  </si>
  <si>
    <t>The candidate is a student at IIT Kanpur, one of the premier institutions in India, reflecting excellent academic credentials and a highly competitive environment.</t>
  </si>
  <si>
    <t>With a CGPA of 7.52 in a challenging program at IIT Kanpur, the candidate demonstrates a strong academic performance</t>
  </si>
  <si>
    <t>The resume does not indicate direct work on Generative AI (e.g., GANs or diffusion models). The candidate’s ML projects focus on regression, neural networks for MNIST, and time series analysis, but not generative modeling</t>
  </si>
  <si>
    <t>Has multiple leadership roles (Secretary for campus councils/events) and demonstrates strong teamwork by organizing large events and coordinating teams effectively.</t>
  </si>
  <si>
    <t>Precision (o1)</t>
  </si>
  <si>
    <t>Precision (4o)</t>
  </si>
  <si>
    <t xml:space="preserve">Kartik </t>
  </si>
  <si>
    <t>Abhik Dey</t>
  </si>
  <si>
    <t>Pranjal Sankhwar</t>
  </si>
  <si>
    <t>Weightage</t>
  </si>
  <si>
    <t xml:space="preserve">Companies, Exp&gt;2, </t>
  </si>
  <si>
    <t>Precision (DeepSeek)</t>
  </si>
  <si>
    <t>DeepSeek Single Call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</si>
</sst>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CCFF"/>
        <bgColor indexed="64"/>
      </patternFill>
    </fill>
    <fill>
      <patternFill patternType="solid">
        <fgColor theme="4" tint="0.79998168889431442"/>
        <bgColor indexed="64"/>
      </patternFill>
    </fill>
    <fill>
      <patternFill patternType="solid">
        <fgColor theme="7" tint="0.7999816888943144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39">
    <xf numFmtId="0" fontId="0" fillId="0" borderId="0" xfId="0"/>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0" fillId="0" borderId="1" xfId="0" applyBorder="1" applyAlignment="1">
      <alignment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wrapText="1"/>
    </xf>
    <xf numFmtId="0" fontId="0" fillId="0" borderId="8" xfId="0" applyBorder="1" applyAlignment="1">
      <alignment wrapText="1"/>
    </xf>
    <xf numFmtId="0" fontId="0" fillId="0" borderId="12" xfId="0" applyBorder="1" applyAlignment="1">
      <alignment horizontal="center" vertical="center" wrapText="1"/>
    </xf>
    <xf numFmtId="0" fontId="1" fillId="3" borderId="13"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4" borderId="17" xfId="0" applyFont="1" applyFill="1" applyBorder="1" applyAlignment="1">
      <alignment wrapText="1"/>
    </xf>
    <xf numFmtId="0" fontId="1" fillId="4" borderId="13" xfId="0" applyFont="1" applyFill="1" applyBorder="1" applyAlignment="1">
      <alignment wrapText="1"/>
    </xf>
    <xf numFmtId="0" fontId="0" fillId="0" borderId="18" xfId="0" applyBorder="1" applyAlignment="1">
      <alignment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1" fillId="2" borderId="13"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0" xfId="0" applyBorder="1" applyAlignment="1">
      <alignment horizontal="center" vertical="center" wrapText="1"/>
    </xf>
    <xf numFmtId="0" fontId="0" fillId="0" borderId="11" xfId="0" applyBorder="1" applyAlignment="1">
      <alignment horizontal="center" vertical="center" wrapText="1"/>
    </xf>
    <xf numFmtId="0" fontId="1" fillId="2" borderId="17"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8" xfId="0" applyBorder="1" applyAlignment="1">
      <alignment horizontal="center" vertical="center" wrapText="1"/>
    </xf>
    <xf numFmtId="0" fontId="0" fillId="0" borderId="23" xfId="0"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A06FC-5092-48AA-AADC-D9E73E1C31E9}">
  <dimension ref="A1:X122"/>
  <sheetViews>
    <sheetView tabSelected="1" zoomScale="82" zoomScaleNormal="70" workbookViewId="0">
      <pane ySplit="1" topLeftCell="A110" activePane="bottomLeft" state="frozen"/>
      <selection pane="bottomLeft" activeCell="P124" sqref="P124"/>
    </sheetView>
  </sheetViews>
  <sheetFormatPr defaultRowHeight="14.4" x14ac:dyDescent="0.3"/>
  <cols>
    <col min="1" max="2" width="8.88671875" style="2"/>
    <col min="3" max="3" width="11.109375" style="2" bestFit="1" customWidth="1"/>
    <col min="4" max="4" width="27" style="2" bestFit="1" customWidth="1"/>
    <col min="5" max="5" width="10.109375" style="2" bestFit="1" customWidth="1"/>
    <col min="6" max="6" width="15.5546875" style="2" bestFit="1" customWidth="1"/>
    <col min="7" max="7" width="15" style="8" bestFit="1" customWidth="1"/>
    <col min="8" max="8" width="11.6640625" style="2" bestFit="1" customWidth="1"/>
    <col min="9" max="11" width="11.6640625" style="2" customWidth="1"/>
    <col min="12" max="12" width="11.6640625" style="9" customWidth="1"/>
    <col min="13" max="13" width="11.6640625" style="31" customWidth="1"/>
    <col min="14" max="14" width="17" style="8" bestFit="1" customWidth="1"/>
    <col min="15" max="16" width="17" style="31" customWidth="1"/>
    <col min="17" max="18" width="13.77734375" style="2" customWidth="1"/>
    <col min="19" max="19" width="47.21875" style="3" customWidth="1"/>
    <col min="20" max="20" width="47.88671875" style="3" customWidth="1"/>
    <col min="21" max="21" width="49.33203125" style="3" customWidth="1"/>
    <col min="22" max="22" width="49" style="3" customWidth="1"/>
    <col min="23" max="16384" width="8.88671875" style="3"/>
  </cols>
  <sheetData>
    <row r="1" spans="1:24" s="23" customFormat="1" ht="29.4" thickBot="1" x14ac:dyDescent="0.35">
      <c r="A1" s="16"/>
      <c r="B1" s="17" t="s">
        <v>0</v>
      </c>
      <c r="C1" s="17" t="s">
        <v>1</v>
      </c>
      <c r="D1" s="17" t="s">
        <v>2</v>
      </c>
      <c r="E1" s="17" t="s">
        <v>50</v>
      </c>
      <c r="F1" s="18" t="s">
        <v>3</v>
      </c>
      <c r="G1" s="19" t="s">
        <v>12</v>
      </c>
      <c r="H1" s="20" t="s">
        <v>10</v>
      </c>
      <c r="I1" s="26" t="s">
        <v>46</v>
      </c>
      <c r="J1" s="26"/>
      <c r="K1" s="26" t="s">
        <v>45</v>
      </c>
      <c r="L1" s="27"/>
      <c r="M1" s="28" t="s">
        <v>53</v>
      </c>
      <c r="N1" s="19" t="s">
        <v>11</v>
      </c>
      <c r="O1" s="34" t="s">
        <v>52</v>
      </c>
      <c r="P1" s="33"/>
      <c r="Q1" s="26" t="s">
        <v>46</v>
      </c>
      <c r="R1" s="26"/>
      <c r="S1" s="21" t="s">
        <v>12</v>
      </c>
      <c r="T1" s="22" t="s">
        <v>10</v>
      </c>
      <c r="U1" s="22" t="s">
        <v>11</v>
      </c>
      <c r="V1" s="22" t="s">
        <v>13</v>
      </c>
    </row>
    <row r="2" spans="1:24" x14ac:dyDescent="0.3">
      <c r="B2" s="24">
        <v>1</v>
      </c>
      <c r="C2" s="24" t="s">
        <v>4</v>
      </c>
      <c r="D2" s="11" t="s">
        <v>5</v>
      </c>
      <c r="E2" s="11">
        <v>10</v>
      </c>
      <c r="F2" s="12">
        <v>2</v>
      </c>
      <c r="G2" s="13">
        <v>5</v>
      </c>
      <c r="H2" s="11">
        <v>2</v>
      </c>
      <c r="I2" s="11">
        <f xml:space="preserve"> IF(ABS(G2 - F2) &lt;= 1, 1, 0)</f>
        <v>0</v>
      </c>
      <c r="J2" s="24">
        <f>AVERAGEIF(I2:I6, "&lt;&gt;#VALUE!")</f>
        <v>0.4</v>
      </c>
      <c r="K2" s="11">
        <f xml:space="preserve"> IF(ABS(H2-F2)&lt;=1, 1, 0)</f>
        <v>1</v>
      </c>
      <c r="L2" s="25">
        <f>AVERAGEIF(K2:K6, "&lt;&gt;#VALUE!")</f>
        <v>0.8</v>
      </c>
      <c r="M2" s="29"/>
      <c r="N2" s="13">
        <v>5</v>
      </c>
      <c r="O2" s="32">
        <f xml:space="preserve"> IF(ABS(M2-F2)&lt;=1, 1, 0)</f>
        <v>0</v>
      </c>
      <c r="P2" s="35"/>
      <c r="Q2" s="11">
        <f xml:space="preserve"> IF(ABS(N2-F2)&lt;=1, 1, 0)</f>
        <v>0</v>
      </c>
      <c r="R2" s="24">
        <f>AVERAGEIF(Q2:Q6, "&lt;&gt;#VALUE!")</f>
        <v>0.6</v>
      </c>
      <c r="S2" s="14"/>
      <c r="T2" s="15"/>
      <c r="U2" s="15"/>
      <c r="V2" s="15"/>
    </row>
    <row r="3" spans="1:24" x14ac:dyDescent="0.3">
      <c r="B3" s="24"/>
      <c r="C3" s="24"/>
      <c r="D3" s="1" t="s">
        <v>6</v>
      </c>
      <c r="E3" s="1">
        <v>6</v>
      </c>
      <c r="F3" s="5">
        <v>7</v>
      </c>
      <c r="G3" s="6">
        <v>8</v>
      </c>
      <c r="H3" s="1">
        <v>8</v>
      </c>
      <c r="I3" s="11">
        <f t="shared" ref="I3:I66" si="0" xml:space="preserve"> IF(ABS(G3 - F3) &lt;= 1, 1, 0)</f>
        <v>1</v>
      </c>
      <c r="J3" s="24"/>
      <c r="K3" s="11">
        <f t="shared" ref="K3:K66" si="1" xml:space="preserve"> IF(ABS(H3-F3)&lt;=1, 1, 0)</f>
        <v>1</v>
      </c>
      <c r="L3" s="25"/>
      <c r="M3" s="30"/>
      <c r="N3" s="6">
        <v>8</v>
      </c>
      <c r="O3" s="32">
        <f t="shared" ref="O3:O66" si="2" xml:space="preserve"> IF(ABS(M3-F3)&lt;=1, 1, 0)</f>
        <v>0</v>
      </c>
      <c r="P3" s="36"/>
      <c r="Q3" s="11">
        <f xml:space="preserve"> IF(ABS(N3-F3)&lt;=1, 1, 0)</f>
        <v>1</v>
      </c>
      <c r="R3" s="24"/>
      <c r="S3" s="10"/>
      <c r="T3" s="4"/>
      <c r="U3" s="4"/>
      <c r="V3" s="4"/>
    </row>
    <row r="4" spans="1:24" x14ac:dyDescent="0.3">
      <c r="B4" s="24"/>
      <c r="C4" s="24"/>
      <c r="D4" s="1" t="s">
        <v>7</v>
      </c>
      <c r="E4" s="1">
        <v>5</v>
      </c>
      <c r="F4" s="5">
        <v>8</v>
      </c>
      <c r="G4" s="6">
        <v>8</v>
      </c>
      <c r="H4" s="1">
        <v>8</v>
      </c>
      <c r="I4" s="11">
        <f t="shared" si="0"/>
        <v>1</v>
      </c>
      <c r="J4" s="24"/>
      <c r="K4" s="11">
        <f t="shared" si="1"/>
        <v>1</v>
      </c>
      <c r="L4" s="25"/>
      <c r="M4" s="30"/>
      <c r="N4" s="6">
        <v>8</v>
      </c>
      <c r="O4" s="32">
        <f t="shared" si="2"/>
        <v>0</v>
      </c>
      <c r="P4" s="36"/>
      <c r="Q4" s="11">
        <f xml:space="preserve"> IF(ABS(N4-F4)&lt;=1, 1, 0)</f>
        <v>1</v>
      </c>
      <c r="R4" s="24"/>
      <c r="S4" s="10"/>
      <c r="T4" s="4"/>
      <c r="U4" s="4"/>
      <c r="V4" s="4"/>
    </row>
    <row r="5" spans="1:24" x14ac:dyDescent="0.3">
      <c r="B5" s="24"/>
      <c r="C5" s="24"/>
      <c r="D5" s="1" t="s">
        <v>8</v>
      </c>
      <c r="E5" s="1">
        <v>10</v>
      </c>
      <c r="F5" s="5">
        <v>5</v>
      </c>
      <c r="G5" s="6">
        <v>7</v>
      </c>
      <c r="H5" s="1">
        <v>6</v>
      </c>
      <c r="I5" s="11">
        <f t="shared" si="0"/>
        <v>0</v>
      </c>
      <c r="J5" s="24"/>
      <c r="K5" s="11">
        <f t="shared" si="1"/>
        <v>1</v>
      </c>
      <c r="L5" s="25"/>
      <c r="M5" s="30"/>
      <c r="N5" s="6">
        <v>6</v>
      </c>
      <c r="O5" s="32">
        <f t="shared" si="2"/>
        <v>0</v>
      </c>
      <c r="P5" s="36"/>
      <c r="Q5" s="11">
        <f xml:space="preserve"> IF(ABS(N5-F5)&lt;=1, 1, 0)</f>
        <v>1</v>
      </c>
      <c r="R5" s="24"/>
      <c r="S5" s="10"/>
      <c r="T5" s="4"/>
      <c r="U5" s="4"/>
      <c r="V5" s="4"/>
    </row>
    <row r="6" spans="1:24" x14ac:dyDescent="0.3">
      <c r="B6" s="24"/>
      <c r="C6" s="24"/>
      <c r="D6" s="1" t="s">
        <v>9</v>
      </c>
      <c r="E6" s="1">
        <v>7</v>
      </c>
      <c r="F6" s="5">
        <v>4</v>
      </c>
      <c r="G6" s="6">
        <v>8</v>
      </c>
      <c r="H6" s="1">
        <v>7</v>
      </c>
      <c r="I6" s="11">
        <f t="shared" si="0"/>
        <v>0</v>
      </c>
      <c r="J6" s="24"/>
      <c r="K6" s="11">
        <f t="shared" si="1"/>
        <v>0</v>
      </c>
      <c r="L6" s="25"/>
      <c r="M6" s="30"/>
      <c r="N6" s="6">
        <v>6</v>
      </c>
      <c r="O6" s="32">
        <f t="shared" si="2"/>
        <v>0</v>
      </c>
      <c r="P6" s="37"/>
      <c r="Q6" s="11">
        <f xml:space="preserve"> IF(ABS(N6-F6)&lt;=1, 1, 0)</f>
        <v>0</v>
      </c>
      <c r="R6" s="24"/>
      <c r="S6" s="10"/>
      <c r="T6" s="4"/>
      <c r="U6" s="4"/>
      <c r="V6" s="4"/>
    </row>
    <row r="7" spans="1:24" x14ac:dyDescent="0.3">
      <c r="B7" s="1"/>
      <c r="C7" s="1"/>
      <c r="D7" s="1"/>
      <c r="E7" s="1"/>
      <c r="F7" s="5"/>
      <c r="G7" s="6"/>
      <c r="H7" s="1"/>
      <c r="I7" s="11"/>
      <c r="J7" s="1"/>
      <c r="K7" s="11"/>
      <c r="L7" s="7"/>
      <c r="M7" s="30"/>
      <c r="N7" s="6"/>
      <c r="O7" s="32">
        <f t="shared" si="2"/>
        <v>1</v>
      </c>
      <c r="P7" s="32"/>
      <c r="Q7" s="11"/>
      <c r="R7" s="1"/>
      <c r="S7" s="10"/>
      <c r="T7" s="4"/>
      <c r="U7" s="4"/>
      <c r="V7" s="4"/>
    </row>
    <row r="8" spans="1:24" ht="72" x14ac:dyDescent="0.3">
      <c r="B8" s="24">
        <v>2</v>
      </c>
      <c r="C8" s="24" t="s">
        <v>14</v>
      </c>
      <c r="D8" s="1" t="s">
        <v>5</v>
      </c>
      <c r="E8" s="1">
        <v>10</v>
      </c>
      <c r="F8" s="5">
        <v>2</v>
      </c>
      <c r="G8" s="6">
        <v>3</v>
      </c>
      <c r="H8" s="1">
        <v>3</v>
      </c>
      <c r="I8" s="11">
        <f t="shared" si="0"/>
        <v>1</v>
      </c>
      <c r="J8" s="24">
        <f>AVERAGEIF(I8:I12, "&lt;&gt;#VALUE!")</f>
        <v>0.4</v>
      </c>
      <c r="K8" s="11">
        <f t="shared" si="1"/>
        <v>1</v>
      </c>
      <c r="L8" s="25">
        <f xml:space="preserve"> AVERAGEIF(K8:K12, "&lt;&gt;#VALUE!")</f>
        <v>0.4</v>
      </c>
      <c r="M8" s="30">
        <v>4</v>
      </c>
      <c r="N8" s="6">
        <v>3</v>
      </c>
      <c r="O8" s="32">
        <f t="shared" si="2"/>
        <v>0</v>
      </c>
      <c r="P8" s="38">
        <f xml:space="preserve"> AVERAGEIF(O8:O12,  "&lt;&gt;#VALUE!")</f>
        <v>0.6</v>
      </c>
      <c r="Q8" s="11">
        <f xml:space="preserve"> IF(ABS(N8-F8)&lt;=1, 1, 0)</f>
        <v>1</v>
      </c>
      <c r="R8" s="24">
        <f>AVERAGEIF(Q8:Q12, "&lt;&gt;#VALUE!")</f>
        <v>0.4</v>
      </c>
      <c r="S8" s="10"/>
      <c r="T8" s="4" t="s">
        <v>35</v>
      </c>
      <c r="U8" s="4"/>
      <c r="V8" s="4"/>
      <c r="X8" s="3" t="s">
        <v>51</v>
      </c>
    </row>
    <row r="9" spans="1:24" ht="57.6" x14ac:dyDescent="0.3">
      <c r="B9" s="24"/>
      <c r="C9" s="24"/>
      <c r="D9" s="1" t="s">
        <v>6</v>
      </c>
      <c r="E9" s="1">
        <v>6</v>
      </c>
      <c r="F9" s="5">
        <v>4</v>
      </c>
      <c r="G9" s="6">
        <v>6</v>
      </c>
      <c r="H9" s="1">
        <v>6</v>
      </c>
      <c r="I9" s="11">
        <f t="shared" si="0"/>
        <v>0</v>
      </c>
      <c r="J9" s="24"/>
      <c r="K9" s="11">
        <f t="shared" si="1"/>
        <v>0</v>
      </c>
      <c r="L9" s="25"/>
      <c r="M9" s="30">
        <v>4</v>
      </c>
      <c r="N9" s="6">
        <v>6</v>
      </c>
      <c r="O9" s="32">
        <f t="shared" si="2"/>
        <v>1</v>
      </c>
      <c r="P9" s="36"/>
      <c r="Q9" s="11">
        <f xml:space="preserve"> IF(ABS(N9-F9)&lt;=1, 1, 0)</f>
        <v>0</v>
      </c>
      <c r="R9" s="24"/>
      <c r="S9" s="10"/>
      <c r="T9" s="4" t="s">
        <v>36</v>
      </c>
      <c r="U9" s="4"/>
      <c r="V9" s="4"/>
    </row>
    <row r="10" spans="1:24" ht="57.6" x14ac:dyDescent="0.3">
      <c r="B10" s="24"/>
      <c r="C10" s="24"/>
      <c r="D10" s="1" t="s">
        <v>7</v>
      </c>
      <c r="E10" s="1">
        <v>5</v>
      </c>
      <c r="F10" s="5">
        <v>0</v>
      </c>
      <c r="G10" s="6">
        <v>0</v>
      </c>
      <c r="H10" s="1">
        <v>6</v>
      </c>
      <c r="I10" s="11">
        <f t="shared" si="0"/>
        <v>1</v>
      </c>
      <c r="J10" s="24"/>
      <c r="K10" s="11">
        <f t="shared" si="1"/>
        <v>0</v>
      </c>
      <c r="L10" s="25"/>
      <c r="M10" s="30">
        <v>0</v>
      </c>
      <c r="N10" s="6">
        <v>0</v>
      </c>
      <c r="O10" s="32">
        <f t="shared" si="2"/>
        <v>1</v>
      </c>
      <c r="P10" s="36"/>
      <c r="Q10" s="11">
        <f xml:space="preserve"> IF(ABS(N10-F10)&lt;=1, 1, 0)</f>
        <v>1</v>
      </c>
      <c r="R10" s="24"/>
      <c r="S10" s="10"/>
      <c r="T10" s="4" t="s">
        <v>37</v>
      </c>
      <c r="U10" s="4"/>
      <c r="V10" s="4"/>
    </row>
    <row r="11" spans="1:24" ht="86.4" x14ac:dyDescent="0.3">
      <c r="B11" s="24"/>
      <c r="C11" s="24"/>
      <c r="D11" s="1" t="s">
        <v>8</v>
      </c>
      <c r="E11" s="1">
        <v>10</v>
      </c>
      <c r="F11" s="5">
        <v>3</v>
      </c>
      <c r="G11" s="6">
        <v>5</v>
      </c>
      <c r="H11" s="1">
        <v>4</v>
      </c>
      <c r="I11" s="11">
        <f t="shared" si="0"/>
        <v>0</v>
      </c>
      <c r="J11" s="24"/>
      <c r="K11" s="11">
        <f t="shared" si="1"/>
        <v>1</v>
      </c>
      <c r="L11" s="25"/>
      <c r="M11" s="30">
        <v>6</v>
      </c>
      <c r="N11" s="6">
        <v>5</v>
      </c>
      <c r="O11" s="32">
        <f t="shared" si="2"/>
        <v>0</v>
      </c>
      <c r="P11" s="36"/>
      <c r="Q11" s="11">
        <f xml:space="preserve"> IF(ABS(N11-F11)&lt;=1, 1, 0)</f>
        <v>0</v>
      </c>
      <c r="R11" s="24"/>
      <c r="S11" s="10"/>
      <c r="T11" s="4" t="s">
        <v>38</v>
      </c>
      <c r="U11" s="4"/>
      <c r="V11" s="4"/>
    </row>
    <row r="12" spans="1:24" ht="57.6" x14ac:dyDescent="0.3">
      <c r="B12" s="24"/>
      <c r="C12" s="24"/>
      <c r="D12" s="1" t="s">
        <v>9</v>
      </c>
      <c r="E12" s="1">
        <v>7</v>
      </c>
      <c r="F12" s="5">
        <v>4</v>
      </c>
      <c r="G12" s="6">
        <v>7</v>
      </c>
      <c r="H12" s="1">
        <v>7</v>
      </c>
      <c r="I12" s="11">
        <f t="shared" si="0"/>
        <v>0</v>
      </c>
      <c r="J12" s="24"/>
      <c r="K12" s="11">
        <f t="shared" si="1"/>
        <v>0</v>
      </c>
      <c r="L12" s="25"/>
      <c r="M12" s="30">
        <v>5</v>
      </c>
      <c r="N12" s="6">
        <v>7</v>
      </c>
      <c r="O12" s="32">
        <f t="shared" si="2"/>
        <v>1</v>
      </c>
      <c r="P12" s="37"/>
      <c r="Q12" s="11">
        <f xml:space="preserve"> IF(ABS(N12-F12)&lt;=1, 1, 0)</f>
        <v>0</v>
      </c>
      <c r="R12" s="24"/>
      <c r="S12" s="10"/>
      <c r="T12" s="4" t="s">
        <v>39</v>
      </c>
      <c r="U12" s="4"/>
      <c r="V12" s="4"/>
    </row>
    <row r="13" spans="1:24" x14ac:dyDescent="0.3">
      <c r="B13" s="1"/>
      <c r="C13" s="1"/>
      <c r="D13" s="1"/>
      <c r="E13" s="1"/>
      <c r="F13" s="5"/>
      <c r="G13" s="6"/>
      <c r="H13" s="1"/>
      <c r="I13" s="11"/>
      <c r="J13" s="1"/>
      <c r="K13" s="11"/>
      <c r="L13" s="7"/>
      <c r="M13" s="30"/>
      <c r="N13" s="6"/>
      <c r="O13" s="32">
        <f t="shared" si="2"/>
        <v>1</v>
      </c>
      <c r="P13" s="32"/>
      <c r="Q13" s="11"/>
      <c r="R13" s="1"/>
      <c r="S13" s="10"/>
      <c r="T13" s="4"/>
      <c r="U13" s="4"/>
      <c r="V13" s="4"/>
    </row>
    <row r="14" spans="1:24" x14ac:dyDescent="0.3">
      <c r="B14" s="24">
        <v>3</v>
      </c>
      <c r="C14" s="24" t="s">
        <v>15</v>
      </c>
      <c r="D14" s="1" t="s">
        <v>5</v>
      </c>
      <c r="E14" s="1">
        <v>10</v>
      </c>
      <c r="F14" s="5">
        <v>1</v>
      </c>
      <c r="G14" s="6">
        <v>2</v>
      </c>
      <c r="H14" s="1">
        <v>1</v>
      </c>
      <c r="I14" s="11">
        <f t="shared" si="0"/>
        <v>1</v>
      </c>
      <c r="J14" s="24">
        <f>AVERAGEIF(I14:I18, "&lt;&gt;#VALUE!")</f>
        <v>0.8</v>
      </c>
      <c r="K14" s="11">
        <f t="shared" si="1"/>
        <v>1</v>
      </c>
      <c r="L14" s="25">
        <f>AVERAGEIF(K14:K18, "&lt;&gt;#VALUE!")</f>
        <v>0.8</v>
      </c>
      <c r="M14" s="30">
        <v>4</v>
      </c>
      <c r="N14" s="6">
        <v>2</v>
      </c>
      <c r="O14" s="32">
        <f t="shared" si="2"/>
        <v>0</v>
      </c>
      <c r="P14" s="38">
        <f xml:space="preserve"> AVERAGEIF(O14:O18,  "&lt;&gt;#VALUE!")</f>
        <v>0.4</v>
      </c>
      <c r="Q14" s="11">
        <f xml:space="preserve"> IF(ABS(N14-F14)&lt;=1, 1, 0)</f>
        <v>1</v>
      </c>
      <c r="R14" s="24">
        <f>AVERAGEIF(Q14:Q18, "&lt;&gt;#VALUE!")</f>
        <v>0.8</v>
      </c>
      <c r="S14" s="10"/>
      <c r="T14" s="4"/>
      <c r="U14" s="4"/>
      <c r="V14" s="4"/>
    </row>
    <row r="15" spans="1:24" x14ac:dyDescent="0.3">
      <c r="B15" s="24"/>
      <c r="C15" s="24"/>
      <c r="D15" s="1" t="s">
        <v>6</v>
      </c>
      <c r="E15" s="1">
        <v>6</v>
      </c>
      <c r="F15" s="5">
        <v>4</v>
      </c>
      <c r="G15" s="6">
        <v>6</v>
      </c>
      <c r="H15" s="1">
        <v>6</v>
      </c>
      <c r="I15" s="11">
        <f t="shared" si="0"/>
        <v>0</v>
      </c>
      <c r="J15" s="24"/>
      <c r="K15" s="11">
        <f t="shared" si="1"/>
        <v>0</v>
      </c>
      <c r="L15" s="25"/>
      <c r="M15" s="30">
        <v>4</v>
      </c>
      <c r="N15" s="6">
        <v>6</v>
      </c>
      <c r="O15" s="32">
        <f t="shared" si="2"/>
        <v>1</v>
      </c>
      <c r="P15" s="36"/>
      <c r="Q15" s="11">
        <f xml:space="preserve"> IF(ABS(N15-F15)&lt;=1, 1, 0)</f>
        <v>0</v>
      </c>
      <c r="R15" s="24"/>
      <c r="S15" s="10"/>
      <c r="T15" s="4"/>
      <c r="U15" s="4"/>
      <c r="V15" s="4"/>
    </row>
    <row r="16" spans="1:24" x14ac:dyDescent="0.3">
      <c r="B16" s="24"/>
      <c r="C16" s="24"/>
      <c r="D16" s="1" t="s">
        <v>7</v>
      </c>
      <c r="E16" s="1">
        <v>5</v>
      </c>
      <c r="F16" s="5">
        <v>8</v>
      </c>
      <c r="G16" s="6">
        <v>8</v>
      </c>
      <c r="H16" s="1">
        <v>8</v>
      </c>
      <c r="I16" s="11">
        <f t="shared" si="0"/>
        <v>1</v>
      </c>
      <c r="J16" s="24"/>
      <c r="K16" s="11">
        <f t="shared" si="1"/>
        <v>1</v>
      </c>
      <c r="L16" s="25"/>
      <c r="M16" s="30">
        <v>7</v>
      </c>
      <c r="N16" s="6">
        <v>8</v>
      </c>
      <c r="O16" s="32">
        <f t="shared" si="2"/>
        <v>1</v>
      </c>
      <c r="P16" s="36"/>
      <c r="Q16" s="11">
        <f xml:space="preserve"> IF(ABS(N16-F16)&lt;=1, 1, 0)</f>
        <v>1</v>
      </c>
      <c r="R16" s="24"/>
      <c r="S16" s="10"/>
      <c r="T16" s="4"/>
      <c r="U16" s="4"/>
      <c r="V16" s="4"/>
    </row>
    <row r="17" spans="2:22" x14ac:dyDescent="0.3">
      <c r="B17" s="24"/>
      <c r="C17" s="24"/>
      <c r="D17" s="1" t="s">
        <v>8</v>
      </c>
      <c r="E17" s="1">
        <v>10</v>
      </c>
      <c r="F17" s="5">
        <v>2</v>
      </c>
      <c r="G17" s="6">
        <v>3</v>
      </c>
      <c r="H17" s="1">
        <v>3</v>
      </c>
      <c r="I17" s="11">
        <f t="shared" si="0"/>
        <v>1</v>
      </c>
      <c r="J17" s="24"/>
      <c r="K17" s="11">
        <f t="shared" si="1"/>
        <v>1</v>
      </c>
      <c r="L17" s="25"/>
      <c r="M17" s="30">
        <v>5</v>
      </c>
      <c r="N17" s="6">
        <v>3</v>
      </c>
      <c r="O17" s="32">
        <f t="shared" si="2"/>
        <v>0</v>
      </c>
      <c r="P17" s="36"/>
      <c r="Q17" s="11">
        <f xml:space="preserve"> IF(ABS(N17-F17)&lt;=1, 1, 0)</f>
        <v>1</v>
      </c>
      <c r="R17" s="24"/>
      <c r="S17" s="10"/>
      <c r="T17" s="4"/>
      <c r="U17" s="4"/>
      <c r="V17" s="4"/>
    </row>
    <row r="18" spans="2:22" x14ac:dyDescent="0.3">
      <c r="B18" s="24"/>
      <c r="C18" s="24"/>
      <c r="D18" s="1" t="s">
        <v>9</v>
      </c>
      <c r="E18" s="1">
        <v>7</v>
      </c>
      <c r="F18" s="5">
        <v>2</v>
      </c>
      <c r="G18" s="6">
        <v>3</v>
      </c>
      <c r="H18" s="1">
        <v>3</v>
      </c>
      <c r="I18" s="11">
        <f t="shared" si="0"/>
        <v>1</v>
      </c>
      <c r="J18" s="24"/>
      <c r="K18" s="11">
        <f t="shared" si="1"/>
        <v>1</v>
      </c>
      <c r="L18" s="25"/>
      <c r="M18" s="30">
        <v>5</v>
      </c>
      <c r="N18" s="6">
        <v>3</v>
      </c>
      <c r="O18" s="32">
        <f t="shared" si="2"/>
        <v>0</v>
      </c>
      <c r="P18" s="37"/>
      <c r="Q18" s="11">
        <f xml:space="preserve"> IF(ABS(N18-F18)&lt;=1, 1, 0)</f>
        <v>1</v>
      </c>
      <c r="R18" s="24"/>
      <c r="S18" s="10"/>
      <c r="T18" s="4"/>
      <c r="U18" s="4"/>
      <c r="V18" s="4"/>
    </row>
    <row r="19" spans="2:22" x14ac:dyDescent="0.3">
      <c r="B19" s="1"/>
      <c r="C19" s="1"/>
      <c r="D19" s="1"/>
      <c r="E19" s="1"/>
      <c r="F19" s="5"/>
      <c r="G19" s="6"/>
      <c r="H19" s="1"/>
      <c r="I19" s="11"/>
      <c r="J19" s="1"/>
      <c r="K19" s="11"/>
      <c r="L19" s="7"/>
      <c r="M19" s="30"/>
      <c r="N19" s="6"/>
      <c r="O19" s="32">
        <f t="shared" si="2"/>
        <v>1</v>
      </c>
      <c r="P19" s="32"/>
      <c r="Q19" s="11"/>
      <c r="R19" s="1"/>
      <c r="S19" s="10"/>
      <c r="T19" s="4"/>
      <c r="U19" s="4"/>
      <c r="V19" s="4"/>
    </row>
    <row r="20" spans="2:22" ht="57.6" x14ac:dyDescent="0.3">
      <c r="B20" s="24">
        <v>4</v>
      </c>
      <c r="C20" s="24" t="s">
        <v>16</v>
      </c>
      <c r="D20" s="1" t="s">
        <v>5</v>
      </c>
      <c r="E20" s="1">
        <v>10</v>
      </c>
      <c r="F20" s="5">
        <v>2</v>
      </c>
      <c r="G20" s="6">
        <v>2</v>
      </c>
      <c r="H20" s="1">
        <v>1</v>
      </c>
      <c r="I20" s="11">
        <f t="shared" si="0"/>
        <v>1</v>
      </c>
      <c r="J20" s="24">
        <f>AVERAGEIF(I20:I24, "&lt;&gt;#VALUE!")</f>
        <v>0.8</v>
      </c>
      <c r="K20" s="11">
        <f t="shared" si="1"/>
        <v>1</v>
      </c>
      <c r="L20" s="25">
        <f>AVERAGEIF(K20:K24, "&lt;&gt;#VALUE!")</f>
        <v>1</v>
      </c>
      <c r="M20" s="30">
        <v>5</v>
      </c>
      <c r="N20" s="6">
        <v>2</v>
      </c>
      <c r="O20" s="32">
        <f t="shared" si="2"/>
        <v>0</v>
      </c>
      <c r="P20" s="38">
        <f xml:space="preserve"> AVERAGEIF(O20:O24,  "&lt;&gt;#VALUE!")</f>
        <v>0.2</v>
      </c>
      <c r="Q20" s="11">
        <f xml:space="preserve"> IF(ABS(N20-F20)&lt;=1, 1, 0)</f>
        <v>1</v>
      </c>
      <c r="R20" s="24">
        <f>AVERAGEIF(Q20:Q24, "&lt;&gt;#VALUE!")</f>
        <v>0.8</v>
      </c>
      <c r="S20" s="10"/>
      <c r="T20" s="4" t="s">
        <v>30</v>
      </c>
      <c r="U20" s="4"/>
      <c r="V20" s="4"/>
    </row>
    <row r="21" spans="2:22" ht="43.2" x14ac:dyDescent="0.3">
      <c r="B21" s="24"/>
      <c r="C21" s="24"/>
      <c r="D21" s="1" t="s">
        <v>6</v>
      </c>
      <c r="E21" s="1">
        <v>6</v>
      </c>
      <c r="F21" s="5">
        <v>4</v>
      </c>
      <c r="G21" s="6">
        <v>6</v>
      </c>
      <c r="H21" s="1">
        <v>5</v>
      </c>
      <c r="I21" s="11">
        <f t="shared" si="0"/>
        <v>0</v>
      </c>
      <c r="J21" s="24"/>
      <c r="K21" s="11">
        <f t="shared" si="1"/>
        <v>1</v>
      </c>
      <c r="L21" s="25"/>
      <c r="M21" s="30">
        <v>6</v>
      </c>
      <c r="N21" s="6">
        <v>6</v>
      </c>
      <c r="O21" s="32">
        <f t="shared" si="2"/>
        <v>0</v>
      </c>
      <c r="P21" s="36"/>
      <c r="Q21" s="11">
        <f xml:space="preserve"> IF(ABS(N21-F21)&lt;=1, 1, 0)</f>
        <v>0</v>
      </c>
      <c r="R21" s="24"/>
      <c r="S21" s="10"/>
      <c r="T21" s="4" t="s">
        <v>31</v>
      </c>
      <c r="U21" s="4"/>
      <c r="V21" s="4"/>
    </row>
    <row r="22" spans="2:22" ht="43.2" x14ac:dyDescent="0.3">
      <c r="B22" s="24"/>
      <c r="C22" s="24"/>
      <c r="D22" s="1" t="s">
        <v>7</v>
      </c>
      <c r="E22" s="1">
        <v>5</v>
      </c>
      <c r="F22" s="5">
        <v>8</v>
      </c>
      <c r="G22" s="6">
        <v>8</v>
      </c>
      <c r="H22" s="1">
        <v>8</v>
      </c>
      <c r="I22" s="11">
        <f t="shared" si="0"/>
        <v>1</v>
      </c>
      <c r="J22" s="24"/>
      <c r="K22" s="11">
        <f t="shared" si="1"/>
        <v>1</v>
      </c>
      <c r="L22" s="25"/>
      <c r="M22" s="30">
        <v>8</v>
      </c>
      <c r="N22" s="6">
        <v>8</v>
      </c>
      <c r="O22" s="32">
        <f t="shared" si="2"/>
        <v>1</v>
      </c>
      <c r="P22" s="36"/>
      <c r="Q22" s="11">
        <f xml:space="preserve"> IF(ABS(N22-F22)&lt;=1, 1, 0)</f>
        <v>1</v>
      </c>
      <c r="R22" s="24"/>
      <c r="S22" s="10"/>
      <c r="T22" s="4" t="s">
        <v>32</v>
      </c>
      <c r="U22" s="4"/>
      <c r="V22" s="4"/>
    </row>
    <row r="23" spans="2:22" ht="57.6" x14ac:dyDescent="0.3">
      <c r="B23" s="24"/>
      <c r="C23" s="24"/>
      <c r="D23" s="1" t="s">
        <v>8</v>
      </c>
      <c r="E23" s="1">
        <v>10</v>
      </c>
      <c r="F23" s="5">
        <v>3</v>
      </c>
      <c r="G23" s="6">
        <v>3</v>
      </c>
      <c r="H23" s="1">
        <v>3</v>
      </c>
      <c r="I23" s="11">
        <f t="shared" si="0"/>
        <v>1</v>
      </c>
      <c r="J23" s="24"/>
      <c r="K23" s="11">
        <f t="shared" si="1"/>
        <v>1</v>
      </c>
      <c r="L23" s="25"/>
      <c r="M23" s="30">
        <v>6</v>
      </c>
      <c r="N23" s="6">
        <v>3</v>
      </c>
      <c r="O23" s="32">
        <f t="shared" si="2"/>
        <v>0</v>
      </c>
      <c r="P23" s="36"/>
      <c r="Q23" s="11">
        <f xml:space="preserve"> IF(ABS(N23-F23)&lt;=1, 1, 0)</f>
        <v>1</v>
      </c>
      <c r="R23" s="24"/>
      <c r="S23" s="10"/>
      <c r="T23" s="4" t="s">
        <v>33</v>
      </c>
      <c r="U23" s="4"/>
      <c r="V23" s="4"/>
    </row>
    <row r="24" spans="2:22" ht="43.2" x14ac:dyDescent="0.3">
      <c r="B24" s="24"/>
      <c r="C24" s="24"/>
      <c r="D24" s="1" t="s">
        <v>9</v>
      </c>
      <c r="E24" s="1">
        <v>7</v>
      </c>
      <c r="F24" s="5">
        <v>3</v>
      </c>
      <c r="G24" s="6">
        <v>4</v>
      </c>
      <c r="H24" s="1">
        <v>4</v>
      </c>
      <c r="I24" s="11">
        <f t="shared" si="0"/>
        <v>1</v>
      </c>
      <c r="J24" s="24"/>
      <c r="K24" s="11">
        <f t="shared" si="1"/>
        <v>1</v>
      </c>
      <c r="L24" s="25"/>
      <c r="M24" s="30">
        <v>6</v>
      </c>
      <c r="N24" s="6">
        <v>4</v>
      </c>
      <c r="O24" s="32">
        <f t="shared" si="2"/>
        <v>0</v>
      </c>
      <c r="P24" s="37"/>
      <c r="Q24" s="11">
        <f xml:space="preserve"> IF(ABS(N24-F24)&lt;=1, 1, 0)</f>
        <v>1</v>
      </c>
      <c r="R24" s="24"/>
      <c r="S24" s="10"/>
      <c r="T24" s="4" t="s">
        <v>34</v>
      </c>
      <c r="U24" s="4"/>
      <c r="V24" s="4"/>
    </row>
    <row r="25" spans="2:22" x14ac:dyDescent="0.3">
      <c r="B25" s="1"/>
      <c r="C25" s="1"/>
      <c r="D25" s="1"/>
      <c r="E25" s="1"/>
      <c r="F25" s="5"/>
      <c r="G25" s="6"/>
      <c r="H25" s="1"/>
      <c r="I25" s="11"/>
      <c r="J25" s="1"/>
      <c r="K25" s="11"/>
      <c r="L25" s="7"/>
      <c r="M25" s="30"/>
      <c r="N25" s="6"/>
      <c r="O25" s="32">
        <f t="shared" si="2"/>
        <v>1</v>
      </c>
      <c r="P25" s="32"/>
      <c r="Q25" s="11"/>
      <c r="R25" s="1"/>
      <c r="S25" s="10"/>
      <c r="T25" s="4"/>
      <c r="U25" s="4"/>
      <c r="V25" s="4"/>
    </row>
    <row r="26" spans="2:22" ht="43.2" x14ac:dyDescent="0.3">
      <c r="B26" s="24">
        <v>5</v>
      </c>
      <c r="C26" s="24" t="s">
        <v>17</v>
      </c>
      <c r="D26" s="1" t="s">
        <v>5</v>
      </c>
      <c r="E26" s="1">
        <v>10</v>
      </c>
      <c r="F26" s="5">
        <v>1</v>
      </c>
      <c r="G26" s="6">
        <v>1</v>
      </c>
      <c r="H26" s="1">
        <v>1</v>
      </c>
      <c r="I26" s="11">
        <f t="shared" si="0"/>
        <v>1</v>
      </c>
      <c r="J26" s="24">
        <f>AVERAGEIF(I26:I30, "&lt;&gt;#VALUE!")</f>
        <v>1</v>
      </c>
      <c r="K26" s="11">
        <f t="shared" si="1"/>
        <v>1</v>
      </c>
      <c r="L26" s="25">
        <f>AVERAGEIF(K26:K30, "&lt;&gt;#VALUE!")</f>
        <v>1</v>
      </c>
      <c r="M26" s="30">
        <v>5</v>
      </c>
      <c r="N26" s="6">
        <v>1</v>
      </c>
      <c r="O26" s="32">
        <f t="shared" si="2"/>
        <v>0</v>
      </c>
      <c r="P26" s="38">
        <f xml:space="preserve"> AVERAGEIF(O26:O30,  "&lt;&gt;#VALUE!")</f>
        <v>0.4</v>
      </c>
      <c r="Q26" s="11">
        <f t="shared" ref="Q26:Q36" si="3" xml:space="preserve"> IF(ABS(N26-F26)&lt;=1, 1, 0)</f>
        <v>1</v>
      </c>
      <c r="R26" s="24">
        <f>AVERAGEIF(Q26:Q30, "&lt;&gt;#VALUE!")</f>
        <v>1</v>
      </c>
      <c r="S26" s="10"/>
      <c r="T26" s="4" t="s">
        <v>40</v>
      </c>
      <c r="U26" s="4"/>
      <c r="V26" s="4"/>
    </row>
    <row r="27" spans="2:22" ht="57.6" x14ac:dyDescent="0.3">
      <c r="B27" s="24"/>
      <c r="C27" s="24"/>
      <c r="D27" s="1" t="s">
        <v>6</v>
      </c>
      <c r="E27" s="1">
        <v>6</v>
      </c>
      <c r="F27" s="5">
        <v>10</v>
      </c>
      <c r="G27" s="6">
        <v>10</v>
      </c>
      <c r="H27" s="1">
        <v>10</v>
      </c>
      <c r="I27" s="11">
        <f t="shared" si="0"/>
        <v>1</v>
      </c>
      <c r="J27" s="24"/>
      <c r="K27" s="11">
        <f t="shared" si="1"/>
        <v>1</v>
      </c>
      <c r="L27" s="25"/>
      <c r="M27" s="30">
        <v>10</v>
      </c>
      <c r="N27" s="6">
        <v>10</v>
      </c>
      <c r="O27" s="32">
        <f t="shared" si="2"/>
        <v>1</v>
      </c>
      <c r="P27" s="36"/>
      <c r="Q27" s="11">
        <f t="shared" si="3"/>
        <v>1</v>
      </c>
      <c r="R27" s="24"/>
      <c r="S27" s="10"/>
      <c r="T27" s="4" t="s">
        <v>41</v>
      </c>
      <c r="U27" s="4"/>
      <c r="V27" s="4"/>
    </row>
    <row r="28" spans="2:22" ht="43.2" x14ac:dyDescent="0.3">
      <c r="B28" s="24"/>
      <c r="C28" s="24"/>
      <c r="D28" s="1" t="s">
        <v>7</v>
      </c>
      <c r="E28" s="1">
        <v>5</v>
      </c>
      <c r="F28" s="5">
        <v>8</v>
      </c>
      <c r="G28" s="6">
        <v>7</v>
      </c>
      <c r="H28" s="1">
        <v>8</v>
      </c>
      <c r="I28" s="11">
        <f t="shared" si="0"/>
        <v>1</v>
      </c>
      <c r="J28" s="24"/>
      <c r="K28" s="11">
        <f t="shared" si="1"/>
        <v>1</v>
      </c>
      <c r="L28" s="25"/>
      <c r="M28" s="30">
        <v>6</v>
      </c>
      <c r="N28" s="6">
        <v>7</v>
      </c>
      <c r="O28" s="32">
        <f t="shared" si="2"/>
        <v>0</v>
      </c>
      <c r="P28" s="36"/>
      <c r="Q28" s="11">
        <f t="shared" si="3"/>
        <v>1</v>
      </c>
      <c r="R28" s="24"/>
      <c r="S28" s="10"/>
      <c r="T28" s="4" t="s">
        <v>42</v>
      </c>
      <c r="U28" s="4"/>
      <c r="V28" s="4"/>
    </row>
    <row r="29" spans="2:22" ht="72" x14ac:dyDescent="0.3">
      <c r="B29" s="24"/>
      <c r="C29" s="24"/>
      <c r="D29" s="1" t="s">
        <v>8</v>
      </c>
      <c r="E29" s="1">
        <v>10</v>
      </c>
      <c r="F29" s="5">
        <v>2</v>
      </c>
      <c r="G29" s="6">
        <v>1</v>
      </c>
      <c r="H29" s="1">
        <v>3</v>
      </c>
      <c r="I29" s="11">
        <f t="shared" si="0"/>
        <v>1</v>
      </c>
      <c r="J29" s="24"/>
      <c r="K29" s="11">
        <f t="shared" si="1"/>
        <v>1</v>
      </c>
      <c r="L29" s="25"/>
      <c r="M29" s="30">
        <v>6</v>
      </c>
      <c r="N29" s="6">
        <v>1</v>
      </c>
      <c r="O29" s="32">
        <f t="shared" si="2"/>
        <v>0</v>
      </c>
      <c r="P29" s="36"/>
      <c r="Q29" s="11">
        <f t="shared" si="3"/>
        <v>1</v>
      </c>
      <c r="R29" s="24"/>
      <c r="S29" s="10"/>
      <c r="T29" s="4" t="s">
        <v>43</v>
      </c>
      <c r="U29" s="4"/>
      <c r="V29" s="4"/>
    </row>
    <row r="30" spans="2:22" ht="57.6" x14ac:dyDescent="0.3">
      <c r="B30" s="24"/>
      <c r="C30" s="24"/>
      <c r="D30" s="1" t="s">
        <v>9</v>
      </c>
      <c r="E30" s="1">
        <v>7</v>
      </c>
      <c r="F30" s="5">
        <v>8</v>
      </c>
      <c r="G30" s="6">
        <v>9</v>
      </c>
      <c r="H30" s="1">
        <v>8</v>
      </c>
      <c r="I30" s="11">
        <f t="shared" si="0"/>
        <v>1</v>
      </c>
      <c r="J30" s="24"/>
      <c r="K30" s="11">
        <f t="shared" si="1"/>
        <v>1</v>
      </c>
      <c r="L30" s="25"/>
      <c r="M30" s="30">
        <v>8</v>
      </c>
      <c r="N30" s="6">
        <v>9</v>
      </c>
      <c r="O30" s="32">
        <f t="shared" si="2"/>
        <v>1</v>
      </c>
      <c r="P30" s="37"/>
      <c r="Q30" s="11">
        <f t="shared" si="3"/>
        <v>1</v>
      </c>
      <c r="R30" s="24"/>
      <c r="S30" s="10"/>
      <c r="T30" s="4" t="s">
        <v>44</v>
      </c>
      <c r="U30" s="4"/>
      <c r="V30" s="4"/>
    </row>
    <row r="31" spans="2:22" x14ac:dyDescent="0.3">
      <c r="B31" s="1"/>
      <c r="C31" s="1"/>
      <c r="D31" s="1"/>
      <c r="E31" s="1"/>
      <c r="F31" s="5"/>
      <c r="G31" s="6"/>
      <c r="H31" s="1"/>
      <c r="I31" s="11">
        <f t="shared" si="0"/>
        <v>1</v>
      </c>
      <c r="J31" s="1"/>
      <c r="K31" s="11">
        <f t="shared" si="1"/>
        <v>1</v>
      </c>
      <c r="L31" s="7"/>
      <c r="M31" s="30"/>
      <c r="N31" s="6"/>
      <c r="O31" s="32">
        <f t="shared" si="2"/>
        <v>1</v>
      </c>
      <c r="P31" s="32"/>
      <c r="Q31" s="11">
        <f t="shared" si="3"/>
        <v>1</v>
      </c>
      <c r="R31" s="1"/>
      <c r="S31" s="10"/>
      <c r="T31" s="4"/>
      <c r="U31" s="4"/>
      <c r="V31" s="4"/>
    </row>
    <row r="32" spans="2:22" x14ac:dyDescent="0.3">
      <c r="B32" s="24">
        <v>6</v>
      </c>
      <c r="C32" s="24" t="s">
        <v>18</v>
      </c>
      <c r="D32" s="1" t="s">
        <v>5</v>
      </c>
      <c r="E32" s="1">
        <v>10</v>
      </c>
      <c r="F32" s="5">
        <v>2</v>
      </c>
      <c r="G32" s="6">
        <v>2</v>
      </c>
      <c r="H32" s="1">
        <v>1</v>
      </c>
      <c r="I32" s="11">
        <f t="shared" si="0"/>
        <v>1</v>
      </c>
      <c r="J32" s="24">
        <f>AVERAGEIF(I32:I36, "&lt;&gt;#VALUE!")</f>
        <v>0.6</v>
      </c>
      <c r="K32" s="11">
        <f t="shared" si="1"/>
        <v>1</v>
      </c>
      <c r="L32" s="25">
        <f>AVERAGEIF(K32:K36, "&lt;&gt;#VALUE!")</f>
        <v>1</v>
      </c>
      <c r="M32" s="30">
        <v>5</v>
      </c>
      <c r="N32" s="6">
        <v>2</v>
      </c>
      <c r="O32" s="32">
        <f t="shared" si="2"/>
        <v>0</v>
      </c>
      <c r="P32" s="38">
        <f xml:space="preserve"> AVERAGEIF(O32:O36,  "&lt;&gt;#VALUE!")</f>
        <v>0.2</v>
      </c>
      <c r="Q32" s="11">
        <f t="shared" si="3"/>
        <v>1</v>
      </c>
      <c r="R32" s="24">
        <f>AVERAGEIF(Q32:Q36, "&lt;&gt;#VALUE!")</f>
        <v>0.6</v>
      </c>
      <c r="S32" s="10"/>
      <c r="T32" s="4"/>
      <c r="U32" s="4"/>
      <c r="V32" s="4"/>
    </row>
    <row r="33" spans="2:22" x14ac:dyDescent="0.3">
      <c r="B33" s="24"/>
      <c r="C33" s="24"/>
      <c r="D33" s="1" t="s">
        <v>6</v>
      </c>
      <c r="E33" s="1">
        <v>6</v>
      </c>
      <c r="F33" s="5">
        <v>6</v>
      </c>
      <c r="G33" s="6">
        <v>4</v>
      </c>
      <c r="H33" s="1">
        <v>6</v>
      </c>
      <c r="I33" s="11">
        <f t="shared" si="0"/>
        <v>0</v>
      </c>
      <c r="J33" s="24"/>
      <c r="K33" s="11">
        <f t="shared" si="1"/>
        <v>1</v>
      </c>
      <c r="L33" s="25"/>
      <c r="M33" s="30">
        <v>4</v>
      </c>
      <c r="N33" s="6">
        <v>4</v>
      </c>
      <c r="O33" s="32">
        <f t="shared" si="2"/>
        <v>0</v>
      </c>
      <c r="P33" s="36"/>
      <c r="Q33" s="11">
        <f t="shared" si="3"/>
        <v>0</v>
      </c>
      <c r="R33" s="24"/>
      <c r="S33" s="10"/>
      <c r="T33" s="4"/>
      <c r="U33" s="4"/>
      <c r="V33" s="4"/>
    </row>
    <row r="34" spans="2:22" x14ac:dyDescent="0.3">
      <c r="B34" s="24"/>
      <c r="C34" s="24"/>
      <c r="D34" s="1" t="s">
        <v>7</v>
      </c>
      <c r="E34" s="1">
        <v>5</v>
      </c>
      <c r="F34" s="5">
        <v>8</v>
      </c>
      <c r="G34" s="6">
        <v>7</v>
      </c>
      <c r="H34" s="1">
        <v>7</v>
      </c>
      <c r="I34" s="11">
        <f t="shared" si="0"/>
        <v>1</v>
      </c>
      <c r="J34" s="24"/>
      <c r="K34" s="11">
        <f t="shared" si="1"/>
        <v>1</v>
      </c>
      <c r="L34" s="25"/>
      <c r="M34" s="30">
        <v>7</v>
      </c>
      <c r="N34" s="6">
        <v>7</v>
      </c>
      <c r="O34" s="32">
        <f t="shared" si="2"/>
        <v>1</v>
      </c>
      <c r="P34" s="36"/>
      <c r="Q34" s="11">
        <f t="shared" si="3"/>
        <v>1</v>
      </c>
      <c r="R34" s="24"/>
      <c r="S34" s="10"/>
      <c r="T34" s="4"/>
      <c r="U34" s="4"/>
      <c r="V34" s="4"/>
    </row>
    <row r="35" spans="2:22" x14ac:dyDescent="0.3">
      <c r="B35" s="24"/>
      <c r="C35" s="24"/>
      <c r="D35" s="1" t="s">
        <v>8</v>
      </c>
      <c r="E35" s="1">
        <v>10</v>
      </c>
      <c r="F35" s="5">
        <v>1</v>
      </c>
      <c r="G35" s="6">
        <v>3</v>
      </c>
      <c r="H35" s="1">
        <v>2</v>
      </c>
      <c r="I35" s="11">
        <f t="shared" si="0"/>
        <v>0</v>
      </c>
      <c r="J35" s="24"/>
      <c r="K35" s="11">
        <f t="shared" si="1"/>
        <v>1</v>
      </c>
      <c r="L35" s="25"/>
      <c r="M35" s="30">
        <v>6</v>
      </c>
      <c r="N35" s="6">
        <v>3</v>
      </c>
      <c r="O35" s="32">
        <f t="shared" si="2"/>
        <v>0</v>
      </c>
      <c r="P35" s="36"/>
      <c r="Q35" s="11">
        <f t="shared" si="3"/>
        <v>0</v>
      </c>
      <c r="R35" s="24"/>
      <c r="S35" s="10"/>
      <c r="T35" s="4"/>
      <c r="U35" s="4"/>
      <c r="V35" s="4"/>
    </row>
    <row r="36" spans="2:22" x14ac:dyDescent="0.3">
      <c r="B36" s="24"/>
      <c r="C36" s="24"/>
      <c r="D36" s="1" t="s">
        <v>9</v>
      </c>
      <c r="E36" s="1">
        <v>7</v>
      </c>
      <c r="F36" s="5">
        <v>3</v>
      </c>
      <c r="G36" s="6">
        <v>4</v>
      </c>
      <c r="H36" s="1">
        <v>4</v>
      </c>
      <c r="I36" s="11">
        <f t="shared" si="0"/>
        <v>1</v>
      </c>
      <c r="J36" s="24"/>
      <c r="K36" s="11">
        <f t="shared" si="1"/>
        <v>1</v>
      </c>
      <c r="L36" s="25"/>
      <c r="M36" s="30">
        <v>7</v>
      </c>
      <c r="N36" s="6">
        <v>4</v>
      </c>
      <c r="O36" s="32">
        <f t="shared" si="2"/>
        <v>0</v>
      </c>
      <c r="P36" s="37"/>
      <c r="Q36" s="11">
        <f t="shared" si="3"/>
        <v>1</v>
      </c>
      <c r="R36" s="24"/>
      <c r="S36" s="10"/>
      <c r="T36" s="4"/>
      <c r="U36" s="4"/>
      <c r="V36" s="4"/>
    </row>
    <row r="37" spans="2:22" x14ac:dyDescent="0.3">
      <c r="B37" s="1"/>
      <c r="C37" s="1"/>
      <c r="D37" s="1"/>
      <c r="E37" s="1"/>
      <c r="F37" s="5"/>
      <c r="G37" s="6"/>
      <c r="H37" s="1"/>
      <c r="I37" s="11"/>
      <c r="J37" s="1"/>
      <c r="K37" s="11"/>
      <c r="L37" s="7"/>
      <c r="M37" s="30"/>
      <c r="N37" s="6"/>
      <c r="O37" s="32">
        <f t="shared" si="2"/>
        <v>1</v>
      </c>
      <c r="P37" s="32"/>
      <c r="Q37" s="11"/>
      <c r="R37" s="1"/>
      <c r="S37" s="10"/>
      <c r="T37" s="4"/>
      <c r="U37" s="4"/>
      <c r="V37" s="4"/>
    </row>
    <row r="38" spans="2:22" x14ac:dyDescent="0.3">
      <c r="B38" s="24">
        <v>7</v>
      </c>
      <c r="C38" s="24" t="s">
        <v>19</v>
      </c>
      <c r="D38" s="1" t="s">
        <v>5</v>
      </c>
      <c r="E38" s="1">
        <v>10</v>
      </c>
      <c r="F38" s="5">
        <v>2</v>
      </c>
      <c r="G38" s="6">
        <v>3</v>
      </c>
      <c r="H38" s="1">
        <v>2</v>
      </c>
      <c r="I38" s="11">
        <f t="shared" si="0"/>
        <v>1</v>
      </c>
      <c r="J38" s="24">
        <f>AVERAGEIF(I38:I42, "&lt;&gt;#VALUE!")</f>
        <v>0.6</v>
      </c>
      <c r="K38" s="11">
        <f t="shared" si="1"/>
        <v>1</v>
      </c>
      <c r="L38" s="25">
        <f>AVERAGEIF(K38:K42, "&lt;&gt;#VALUE!")</f>
        <v>1</v>
      </c>
      <c r="M38" s="30">
        <v>3</v>
      </c>
      <c r="N38" s="6">
        <v>3</v>
      </c>
      <c r="O38" s="32">
        <f t="shared" si="2"/>
        <v>1</v>
      </c>
      <c r="P38" s="38">
        <f xml:space="preserve"> AVERAGEIF(O38:O42,  "&lt;&gt;#VALUE!")</f>
        <v>1</v>
      </c>
      <c r="Q38" s="11">
        <f xml:space="preserve"> IF(ABS(N38-F38)&lt;=1, 1, 0)</f>
        <v>1</v>
      </c>
      <c r="R38" s="24">
        <f>AVERAGEIF(Q38:Q42, "&lt;&gt;#VALUE!")</f>
        <v>0.6</v>
      </c>
      <c r="S38" s="10"/>
      <c r="T38" s="4"/>
      <c r="U38" s="4"/>
      <c r="V38" s="4"/>
    </row>
    <row r="39" spans="2:22" x14ac:dyDescent="0.3">
      <c r="B39" s="24"/>
      <c r="C39" s="24"/>
      <c r="D39" s="1" t="s">
        <v>6</v>
      </c>
      <c r="E39" s="1">
        <v>6</v>
      </c>
      <c r="F39" s="5">
        <v>4</v>
      </c>
      <c r="G39" s="6">
        <v>6</v>
      </c>
      <c r="H39" s="1">
        <v>5</v>
      </c>
      <c r="I39" s="11">
        <f t="shared" si="0"/>
        <v>0</v>
      </c>
      <c r="J39" s="24"/>
      <c r="K39" s="11">
        <f t="shared" si="1"/>
        <v>1</v>
      </c>
      <c r="L39" s="25"/>
      <c r="M39" s="30">
        <v>4</v>
      </c>
      <c r="N39" s="6">
        <v>6</v>
      </c>
      <c r="O39" s="32">
        <f t="shared" si="2"/>
        <v>1</v>
      </c>
      <c r="P39" s="36"/>
      <c r="Q39" s="11">
        <f xml:space="preserve"> IF(ABS(N39-F39)&lt;=1, 1, 0)</f>
        <v>0</v>
      </c>
      <c r="R39" s="24"/>
      <c r="S39" s="10"/>
      <c r="T39" s="4"/>
      <c r="U39" s="4"/>
      <c r="V39" s="4"/>
    </row>
    <row r="40" spans="2:22" x14ac:dyDescent="0.3">
      <c r="B40" s="24"/>
      <c r="C40" s="24"/>
      <c r="D40" s="1" t="s">
        <v>7</v>
      </c>
      <c r="E40" s="1">
        <v>5</v>
      </c>
      <c r="F40" s="5">
        <v>10</v>
      </c>
      <c r="G40" s="6">
        <v>10</v>
      </c>
      <c r="H40" s="1">
        <v>9</v>
      </c>
      <c r="I40" s="11">
        <f t="shared" si="0"/>
        <v>1</v>
      </c>
      <c r="J40" s="24"/>
      <c r="K40" s="11">
        <f t="shared" si="1"/>
        <v>1</v>
      </c>
      <c r="L40" s="25"/>
      <c r="M40" s="30">
        <v>9</v>
      </c>
      <c r="N40" s="6">
        <v>10</v>
      </c>
      <c r="O40" s="32">
        <f t="shared" si="2"/>
        <v>1</v>
      </c>
      <c r="P40" s="36"/>
      <c r="Q40" s="11">
        <f xml:space="preserve"> IF(ABS(N40-F40)&lt;=1, 1, 0)</f>
        <v>1</v>
      </c>
      <c r="R40" s="24"/>
      <c r="S40" s="10"/>
      <c r="T40" s="4"/>
      <c r="U40" s="4"/>
      <c r="V40" s="4"/>
    </row>
    <row r="41" spans="2:22" x14ac:dyDescent="0.3">
      <c r="B41" s="24"/>
      <c r="C41" s="24"/>
      <c r="D41" s="1" t="s">
        <v>8</v>
      </c>
      <c r="E41" s="1">
        <v>10</v>
      </c>
      <c r="F41" s="5">
        <v>3</v>
      </c>
      <c r="G41" s="6">
        <v>6</v>
      </c>
      <c r="H41" s="1">
        <v>3</v>
      </c>
      <c r="I41" s="11">
        <f t="shared" si="0"/>
        <v>0</v>
      </c>
      <c r="J41" s="24"/>
      <c r="K41" s="11">
        <f t="shared" si="1"/>
        <v>1</v>
      </c>
      <c r="L41" s="25"/>
      <c r="M41" s="30">
        <v>4</v>
      </c>
      <c r="N41" s="6">
        <v>6</v>
      </c>
      <c r="O41" s="32">
        <f t="shared" si="2"/>
        <v>1</v>
      </c>
      <c r="P41" s="36"/>
      <c r="Q41" s="11">
        <f xml:space="preserve"> IF(ABS(N41-F41)&lt;=1, 1, 0)</f>
        <v>0</v>
      </c>
      <c r="R41" s="24"/>
      <c r="S41" s="10"/>
      <c r="T41" s="4"/>
      <c r="U41" s="4"/>
      <c r="V41" s="4"/>
    </row>
    <row r="42" spans="2:22" x14ac:dyDescent="0.3">
      <c r="B42" s="24"/>
      <c r="C42" s="24"/>
      <c r="D42" s="1" t="s">
        <v>9</v>
      </c>
      <c r="E42" s="1">
        <v>7</v>
      </c>
      <c r="F42" s="5">
        <v>3</v>
      </c>
      <c r="G42" s="6">
        <v>3</v>
      </c>
      <c r="H42" s="1">
        <v>3</v>
      </c>
      <c r="I42" s="11">
        <f t="shared" si="0"/>
        <v>1</v>
      </c>
      <c r="J42" s="24"/>
      <c r="K42" s="11">
        <f t="shared" si="1"/>
        <v>1</v>
      </c>
      <c r="L42" s="25"/>
      <c r="M42" s="30">
        <v>4</v>
      </c>
      <c r="N42" s="6">
        <v>3</v>
      </c>
      <c r="O42" s="32">
        <f t="shared" si="2"/>
        <v>1</v>
      </c>
      <c r="P42" s="37"/>
      <c r="Q42" s="11">
        <f xml:space="preserve"> IF(ABS(N42-F42)&lt;=1, 1, 0)</f>
        <v>1</v>
      </c>
      <c r="R42" s="24"/>
      <c r="S42" s="10"/>
      <c r="T42" s="4"/>
      <c r="U42" s="4"/>
      <c r="V42" s="4"/>
    </row>
    <row r="43" spans="2:22" x14ac:dyDescent="0.3">
      <c r="B43" s="1"/>
      <c r="C43" s="1"/>
      <c r="D43" s="1"/>
      <c r="E43" s="1"/>
      <c r="F43" s="5"/>
      <c r="G43" s="6"/>
      <c r="H43" s="1"/>
      <c r="I43" s="11"/>
      <c r="J43" s="1"/>
      <c r="K43" s="11"/>
      <c r="L43" s="7"/>
      <c r="M43" s="30"/>
      <c r="N43" s="6"/>
      <c r="O43" s="32">
        <f t="shared" si="2"/>
        <v>1</v>
      </c>
      <c r="P43" s="32"/>
      <c r="Q43" s="11"/>
      <c r="R43" s="1"/>
      <c r="S43" s="10"/>
      <c r="T43" s="4"/>
      <c r="U43" s="4"/>
      <c r="V43" s="4"/>
    </row>
    <row r="44" spans="2:22" x14ac:dyDescent="0.3">
      <c r="B44" s="24">
        <v>8</v>
      </c>
      <c r="C44" s="24" t="s">
        <v>20</v>
      </c>
      <c r="D44" s="1" t="s">
        <v>5</v>
      </c>
      <c r="E44" s="1">
        <v>10</v>
      </c>
      <c r="F44" s="5">
        <v>2</v>
      </c>
      <c r="G44" s="6">
        <v>2</v>
      </c>
      <c r="H44" s="1">
        <v>1</v>
      </c>
      <c r="I44" s="11">
        <f t="shared" si="0"/>
        <v>1</v>
      </c>
      <c r="J44" s="24">
        <f>AVERAGEIF(I44:I48, "&lt;&gt;#VALUE!")</f>
        <v>0.8</v>
      </c>
      <c r="K44" s="11">
        <f t="shared" si="1"/>
        <v>1</v>
      </c>
      <c r="L44" s="25">
        <f>AVERAGEIF(K44:K48, "&lt;&gt;#VALUE!")</f>
        <v>1</v>
      </c>
      <c r="M44" s="30">
        <v>5</v>
      </c>
      <c r="N44" s="6">
        <v>2</v>
      </c>
      <c r="O44" s="32">
        <f t="shared" si="2"/>
        <v>0</v>
      </c>
      <c r="P44" s="38">
        <f xml:space="preserve"> AVERAGEIF(O44:O48,  "&lt;&gt;#VALUE!")</f>
        <v>0.2</v>
      </c>
      <c r="Q44" s="11">
        <f xml:space="preserve"> IF(ABS(N44-F44)&lt;=1, 1, 0)</f>
        <v>1</v>
      </c>
      <c r="R44" s="24">
        <f>AVERAGEIF(Q44:Q48, "&lt;&gt;#VALUE!")</f>
        <v>0.8</v>
      </c>
      <c r="S44" s="10"/>
      <c r="T44" s="4"/>
      <c r="U44" s="4"/>
      <c r="V44" s="4"/>
    </row>
    <row r="45" spans="2:22" x14ac:dyDescent="0.3">
      <c r="B45" s="24"/>
      <c r="C45" s="24"/>
      <c r="D45" s="1" t="s">
        <v>6</v>
      </c>
      <c r="E45" s="1">
        <v>6</v>
      </c>
      <c r="F45" s="5">
        <v>6</v>
      </c>
      <c r="G45" s="6">
        <v>3</v>
      </c>
      <c r="H45" s="1">
        <v>6</v>
      </c>
      <c r="I45" s="11">
        <f t="shared" si="0"/>
        <v>0</v>
      </c>
      <c r="J45" s="24"/>
      <c r="K45" s="11">
        <f t="shared" si="1"/>
        <v>1</v>
      </c>
      <c r="L45" s="25"/>
      <c r="M45" s="30">
        <v>4</v>
      </c>
      <c r="N45" s="6">
        <v>3</v>
      </c>
      <c r="O45" s="32">
        <f t="shared" si="2"/>
        <v>0</v>
      </c>
      <c r="P45" s="36"/>
      <c r="Q45" s="11">
        <f xml:space="preserve"> IF(ABS(N45-F45)&lt;=1, 1, 0)</f>
        <v>0</v>
      </c>
      <c r="R45" s="24"/>
      <c r="S45" s="10"/>
      <c r="T45" s="4"/>
      <c r="U45" s="4"/>
      <c r="V45" s="4"/>
    </row>
    <row r="46" spans="2:22" x14ac:dyDescent="0.3">
      <c r="B46" s="24"/>
      <c r="C46" s="24"/>
      <c r="D46" s="1" t="s">
        <v>7</v>
      </c>
      <c r="E46" s="1">
        <v>5</v>
      </c>
      <c r="F46" s="5">
        <v>8</v>
      </c>
      <c r="G46" s="6">
        <v>8</v>
      </c>
      <c r="H46" s="1">
        <v>7</v>
      </c>
      <c r="I46" s="11">
        <f t="shared" si="0"/>
        <v>1</v>
      </c>
      <c r="J46" s="24"/>
      <c r="K46" s="11">
        <f t="shared" si="1"/>
        <v>1</v>
      </c>
      <c r="L46" s="25"/>
      <c r="M46" s="30">
        <v>7</v>
      </c>
      <c r="N46" s="6">
        <v>8</v>
      </c>
      <c r="O46" s="32">
        <f t="shared" si="2"/>
        <v>1</v>
      </c>
      <c r="P46" s="36"/>
      <c r="Q46" s="11">
        <f xml:space="preserve"> IF(ABS(N46-F46)&lt;=1, 1, 0)</f>
        <v>1</v>
      </c>
      <c r="R46" s="24"/>
      <c r="S46" s="10"/>
      <c r="T46" s="4"/>
      <c r="U46" s="4"/>
      <c r="V46" s="4"/>
    </row>
    <row r="47" spans="2:22" x14ac:dyDescent="0.3">
      <c r="B47" s="24"/>
      <c r="C47" s="24"/>
      <c r="D47" s="1" t="s">
        <v>8</v>
      </c>
      <c r="E47" s="1">
        <v>10</v>
      </c>
      <c r="F47" s="5">
        <v>3</v>
      </c>
      <c r="G47" s="6">
        <v>3</v>
      </c>
      <c r="H47" s="1">
        <v>4</v>
      </c>
      <c r="I47" s="11">
        <f t="shared" si="0"/>
        <v>1</v>
      </c>
      <c r="J47" s="24"/>
      <c r="K47" s="11">
        <f t="shared" si="1"/>
        <v>1</v>
      </c>
      <c r="L47" s="25"/>
      <c r="M47" s="30">
        <v>6</v>
      </c>
      <c r="N47" s="6">
        <v>3</v>
      </c>
      <c r="O47" s="32">
        <f t="shared" si="2"/>
        <v>0</v>
      </c>
      <c r="P47" s="36"/>
      <c r="Q47" s="11">
        <f xml:space="preserve"> IF(ABS(N47-F47)&lt;=1, 1, 0)</f>
        <v>1</v>
      </c>
      <c r="R47" s="24"/>
      <c r="S47" s="10"/>
      <c r="T47" s="4"/>
      <c r="U47" s="4"/>
      <c r="V47" s="4"/>
    </row>
    <row r="48" spans="2:22" x14ac:dyDescent="0.3">
      <c r="B48" s="24"/>
      <c r="C48" s="24"/>
      <c r="D48" s="1" t="s">
        <v>9</v>
      </c>
      <c r="E48" s="1">
        <v>7</v>
      </c>
      <c r="F48" s="5">
        <v>5</v>
      </c>
      <c r="G48" s="6">
        <v>6</v>
      </c>
      <c r="H48" s="1">
        <v>5</v>
      </c>
      <c r="I48" s="11">
        <f t="shared" si="0"/>
        <v>1</v>
      </c>
      <c r="J48" s="24"/>
      <c r="K48" s="11">
        <f t="shared" si="1"/>
        <v>1</v>
      </c>
      <c r="L48" s="25"/>
      <c r="M48" s="30">
        <v>7</v>
      </c>
      <c r="N48" s="6">
        <v>6</v>
      </c>
      <c r="O48" s="32">
        <f t="shared" si="2"/>
        <v>0</v>
      </c>
      <c r="P48" s="37"/>
      <c r="Q48" s="11">
        <f xml:space="preserve"> IF(ABS(N48-F48)&lt;=1, 1, 0)</f>
        <v>1</v>
      </c>
      <c r="R48" s="24"/>
      <c r="S48" s="10"/>
      <c r="T48" s="4"/>
      <c r="U48" s="4"/>
      <c r="V48" s="4"/>
    </row>
    <row r="49" spans="2:22" x14ac:dyDescent="0.3">
      <c r="B49" s="1"/>
      <c r="C49" s="1"/>
      <c r="D49" s="1"/>
      <c r="E49" s="1"/>
      <c r="F49" s="5"/>
      <c r="G49" s="6"/>
      <c r="H49" s="1"/>
      <c r="I49" s="11"/>
      <c r="J49" s="1"/>
      <c r="K49" s="11"/>
      <c r="L49" s="7"/>
      <c r="M49" s="30"/>
      <c r="N49" s="6"/>
      <c r="O49" s="32">
        <f t="shared" si="2"/>
        <v>1</v>
      </c>
      <c r="P49" s="32"/>
      <c r="Q49" s="11"/>
      <c r="R49" s="1"/>
      <c r="S49" s="10"/>
      <c r="T49" s="4"/>
      <c r="U49" s="4"/>
      <c r="V49" s="4"/>
    </row>
    <row r="50" spans="2:22" x14ac:dyDescent="0.3">
      <c r="B50" s="24">
        <v>9</v>
      </c>
      <c r="C50" s="24" t="s">
        <v>21</v>
      </c>
      <c r="D50" s="1" t="s">
        <v>5</v>
      </c>
      <c r="E50" s="1">
        <v>10</v>
      </c>
      <c r="F50" s="5">
        <v>7</v>
      </c>
      <c r="G50" s="6">
        <v>6</v>
      </c>
      <c r="H50" s="1">
        <v>6</v>
      </c>
      <c r="I50" s="11">
        <f t="shared" si="0"/>
        <v>1</v>
      </c>
      <c r="J50" s="24">
        <f>AVERAGEIF(I50:I54, "&lt;&gt;#VALUE!")</f>
        <v>0.8</v>
      </c>
      <c r="K50" s="11">
        <f t="shared" si="1"/>
        <v>1</v>
      </c>
      <c r="L50" s="25">
        <f>AVERAGEIF(K50:K54, "&lt;&gt;#VALUE!")</f>
        <v>1</v>
      </c>
      <c r="M50" s="30">
        <v>7</v>
      </c>
      <c r="N50" s="6">
        <v>6</v>
      </c>
      <c r="O50" s="32">
        <f t="shared" si="2"/>
        <v>1</v>
      </c>
      <c r="P50" s="38">
        <f xml:space="preserve"> AVERAGEIF(O50:O54,  "&lt;&gt;#VALUE!")</f>
        <v>0.8</v>
      </c>
      <c r="Q50" s="11">
        <f xml:space="preserve"> IF(ABS(N50-F50)&lt;=1, 1, 0)</f>
        <v>1</v>
      </c>
      <c r="R50" s="24">
        <f>AVERAGEIF(Q50:Q54, "&lt;&gt;#VALUE!")</f>
        <v>0.8</v>
      </c>
      <c r="S50" s="10"/>
      <c r="T50" s="4"/>
      <c r="U50" s="4"/>
      <c r="V50" s="4"/>
    </row>
    <row r="51" spans="2:22" x14ac:dyDescent="0.3">
      <c r="B51" s="24"/>
      <c r="C51" s="24"/>
      <c r="D51" s="1" t="s">
        <v>6</v>
      </c>
      <c r="E51" s="1">
        <v>6</v>
      </c>
      <c r="F51" s="5">
        <v>5</v>
      </c>
      <c r="G51" s="6">
        <v>6</v>
      </c>
      <c r="H51" s="1">
        <v>5</v>
      </c>
      <c r="I51" s="11">
        <f t="shared" si="0"/>
        <v>1</v>
      </c>
      <c r="J51" s="24"/>
      <c r="K51" s="11">
        <f t="shared" si="1"/>
        <v>1</v>
      </c>
      <c r="L51" s="25"/>
      <c r="M51" s="30">
        <v>4</v>
      </c>
      <c r="N51" s="6">
        <v>6</v>
      </c>
      <c r="O51" s="32">
        <f t="shared" si="2"/>
        <v>1</v>
      </c>
      <c r="P51" s="36"/>
      <c r="Q51" s="11">
        <f xml:space="preserve"> IF(ABS(N51-F51)&lt;=1, 1, 0)</f>
        <v>1</v>
      </c>
      <c r="R51" s="24"/>
      <c r="S51" s="10"/>
      <c r="T51" s="4"/>
      <c r="U51" s="4"/>
      <c r="V51" s="4"/>
    </row>
    <row r="52" spans="2:22" x14ac:dyDescent="0.3">
      <c r="B52" s="24"/>
      <c r="C52" s="24"/>
      <c r="D52" s="1" t="s">
        <v>7</v>
      </c>
      <c r="E52" s="1">
        <v>5</v>
      </c>
      <c r="F52" s="5">
        <v>9</v>
      </c>
      <c r="G52" s="6">
        <v>9</v>
      </c>
      <c r="H52" s="1">
        <v>9</v>
      </c>
      <c r="I52" s="11">
        <f t="shared" si="0"/>
        <v>1</v>
      </c>
      <c r="J52" s="24"/>
      <c r="K52" s="11">
        <f t="shared" si="1"/>
        <v>1</v>
      </c>
      <c r="L52" s="25"/>
      <c r="M52" s="30">
        <v>9</v>
      </c>
      <c r="N52" s="6">
        <v>9</v>
      </c>
      <c r="O52" s="32">
        <f t="shared" si="2"/>
        <v>1</v>
      </c>
      <c r="P52" s="36"/>
      <c r="Q52" s="11">
        <f xml:space="preserve"> IF(ABS(N52-F52)&lt;=1, 1, 0)</f>
        <v>1</v>
      </c>
      <c r="R52" s="24"/>
      <c r="S52" s="10"/>
      <c r="T52" s="4"/>
      <c r="U52" s="4"/>
      <c r="V52" s="4"/>
    </row>
    <row r="53" spans="2:22" x14ac:dyDescent="0.3">
      <c r="B53" s="24"/>
      <c r="C53" s="24"/>
      <c r="D53" s="1" t="s">
        <v>8</v>
      </c>
      <c r="E53" s="1">
        <v>10</v>
      </c>
      <c r="F53" s="5">
        <v>8</v>
      </c>
      <c r="G53" s="6">
        <v>9</v>
      </c>
      <c r="H53" s="1">
        <v>7</v>
      </c>
      <c r="I53" s="11">
        <f t="shared" si="0"/>
        <v>1</v>
      </c>
      <c r="J53" s="24"/>
      <c r="K53" s="11">
        <f t="shared" si="1"/>
        <v>1</v>
      </c>
      <c r="L53" s="25"/>
      <c r="M53" s="30">
        <v>8</v>
      </c>
      <c r="N53" s="6">
        <v>9</v>
      </c>
      <c r="O53" s="32">
        <f t="shared" si="2"/>
        <v>1</v>
      </c>
      <c r="P53" s="36"/>
      <c r="Q53" s="11">
        <f xml:space="preserve"> IF(ABS(N53-F53)&lt;=1, 1, 0)</f>
        <v>1</v>
      </c>
      <c r="R53" s="24"/>
      <c r="S53" s="10"/>
      <c r="T53" s="4"/>
      <c r="U53" s="4"/>
      <c r="V53" s="4"/>
    </row>
    <row r="54" spans="2:22" x14ac:dyDescent="0.3">
      <c r="B54" s="24"/>
      <c r="C54" s="24"/>
      <c r="D54" s="1" t="s">
        <v>9</v>
      </c>
      <c r="E54" s="1">
        <v>7</v>
      </c>
      <c r="F54" s="5">
        <v>4</v>
      </c>
      <c r="G54" s="6">
        <v>6</v>
      </c>
      <c r="H54" s="1">
        <v>5</v>
      </c>
      <c r="I54" s="11">
        <f t="shared" si="0"/>
        <v>0</v>
      </c>
      <c r="J54" s="24"/>
      <c r="K54" s="11">
        <f t="shared" si="1"/>
        <v>1</v>
      </c>
      <c r="L54" s="25"/>
      <c r="M54" s="30">
        <v>7</v>
      </c>
      <c r="N54" s="6">
        <v>6</v>
      </c>
      <c r="O54" s="32">
        <f t="shared" si="2"/>
        <v>0</v>
      </c>
      <c r="P54" s="37"/>
      <c r="Q54" s="11">
        <f xml:space="preserve"> IF(ABS(N54-F54)&lt;=1, 1, 0)</f>
        <v>0</v>
      </c>
      <c r="R54" s="24"/>
      <c r="S54" s="10"/>
      <c r="T54" s="4"/>
      <c r="U54" s="4"/>
      <c r="V54" s="4"/>
    </row>
    <row r="55" spans="2:22" x14ac:dyDescent="0.3">
      <c r="B55" s="1"/>
      <c r="C55" s="1"/>
      <c r="D55" s="1"/>
      <c r="E55" s="1"/>
      <c r="F55" s="5"/>
      <c r="G55" s="6"/>
      <c r="H55" s="1"/>
      <c r="I55" s="11"/>
      <c r="J55" s="1"/>
      <c r="K55" s="11"/>
      <c r="L55" s="7"/>
      <c r="M55" s="30"/>
      <c r="N55" s="6"/>
      <c r="O55" s="32">
        <f t="shared" si="2"/>
        <v>1</v>
      </c>
      <c r="P55" s="32"/>
      <c r="Q55" s="11"/>
      <c r="R55" s="1"/>
      <c r="S55" s="10"/>
      <c r="T55" s="4"/>
      <c r="U55" s="4"/>
      <c r="V55" s="4"/>
    </row>
    <row r="56" spans="2:22" x14ac:dyDescent="0.3">
      <c r="B56" s="24">
        <v>10</v>
      </c>
      <c r="C56" s="24" t="s">
        <v>22</v>
      </c>
      <c r="D56" s="1" t="s">
        <v>5</v>
      </c>
      <c r="E56" s="1">
        <v>10</v>
      </c>
      <c r="F56" s="5">
        <v>9</v>
      </c>
      <c r="G56" s="6">
        <v>8</v>
      </c>
      <c r="H56" s="1">
        <v>9</v>
      </c>
      <c r="I56" s="11">
        <f t="shared" si="0"/>
        <v>1</v>
      </c>
      <c r="J56" s="24">
        <f>AVERAGEIF(I56:I60, "&lt;&gt;#VALUE!")</f>
        <v>0.8</v>
      </c>
      <c r="K56" s="11">
        <f t="shared" si="1"/>
        <v>1</v>
      </c>
      <c r="L56" s="25">
        <f>AVERAGEIF(K56:K60, "&lt;&gt;#VALUE!")</f>
        <v>1</v>
      </c>
      <c r="M56" s="30">
        <v>9</v>
      </c>
      <c r="N56" s="6">
        <v>8</v>
      </c>
      <c r="O56" s="32">
        <f t="shared" si="2"/>
        <v>1</v>
      </c>
      <c r="P56" s="38">
        <f xml:space="preserve"> AVERAGEIF(O56:O60,  "&lt;&gt;#VALUE!")</f>
        <v>0.6</v>
      </c>
      <c r="Q56" s="11">
        <f xml:space="preserve"> IF(ABS(N56-F56)&lt;=1, 1, 0)</f>
        <v>1</v>
      </c>
      <c r="R56" s="24">
        <f>AVERAGEIF(Q56:Q60, "&lt;&gt;#VALUE!")</f>
        <v>0.8</v>
      </c>
      <c r="S56" s="10"/>
      <c r="T56" s="4"/>
      <c r="U56" s="4"/>
      <c r="V56" s="4"/>
    </row>
    <row r="57" spans="2:22" x14ac:dyDescent="0.3">
      <c r="B57" s="24"/>
      <c r="C57" s="24"/>
      <c r="D57" s="1" t="s">
        <v>6</v>
      </c>
      <c r="E57" s="1">
        <v>6</v>
      </c>
      <c r="F57" s="5">
        <v>4</v>
      </c>
      <c r="G57" s="6">
        <v>6</v>
      </c>
      <c r="H57" s="1">
        <v>5</v>
      </c>
      <c r="I57" s="11">
        <f t="shared" si="0"/>
        <v>0</v>
      </c>
      <c r="J57" s="24"/>
      <c r="K57" s="11">
        <f t="shared" si="1"/>
        <v>1</v>
      </c>
      <c r="L57" s="25"/>
      <c r="M57" s="30">
        <v>6</v>
      </c>
      <c r="N57" s="6">
        <v>6</v>
      </c>
      <c r="O57" s="32">
        <f t="shared" si="2"/>
        <v>0</v>
      </c>
      <c r="P57" s="36"/>
      <c r="Q57" s="11">
        <f xml:space="preserve"> IF(ABS(N57-F57)&lt;=1, 1, 0)</f>
        <v>0</v>
      </c>
      <c r="R57" s="24"/>
      <c r="S57" s="10"/>
      <c r="T57" s="4"/>
      <c r="U57" s="4"/>
      <c r="V57" s="4"/>
    </row>
    <row r="58" spans="2:22" x14ac:dyDescent="0.3">
      <c r="B58" s="24"/>
      <c r="C58" s="24"/>
      <c r="D58" s="1" t="s">
        <v>7</v>
      </c>
      <c r="E58" s="1">
        <v>5</v>
      </c>
      <c r="F58" s="5">
        <v>9</v>
      </c>
      <c r="G58" s="6">
        <v>9</v>
      </c>
      <c r="H58" s="1">
        <v>9</v>
      </c>
      <c r="I58" s="11">
        <f t="shared" si="0"/>
        <v>1</v>
      </c>
      <c r="J58" s="24"/>
      <c r="K58" s="11">
        <f t="shared" si="1"/>
        <v>1</v>
      </c>
      <c r="L58" s="25"/>
      <c r="M58" s="30">
        <v>9</v>
      </c>
      <c r="N58" s="6">
        <v>9</v>
      </c>
      <c r="O58" s="32">
        <f t="shared" si="2"/>
        <v>1</v>
      </c>
      <c r="P58" s="36"/>
      <c r="Q58" s="11">
        <f xml:space="preserve"> IF(ABS(N58-F58)&lt;=1, 1, 0)</f>
        <v>1</v>
      </c>
      <c r="R58" s="24"/>
      <c r="S58" s="10"/>
      <c r="T58" s="4"/>
      <c r="U58" s="4"/>
      <c r="V58" s="4"/>
    </row>
    <row r="59" spans="2:22" x14ac:dyDescent="0.3">
      <c r="B59" s="24"/>
      <c r="C59" s="24"/>
      <c r="D59" s="1" t="s">
        <v>8</v>
      </c>
      <c r="E59" s="1">
        <v>10</v>
      </c>
      <c r="F59" s="5">
        <v>9</v>
      </c>
      <c r="G59" s="6">
        <v>9</v>
      </c>
      <c r="H59" s="1">
        <v>9</v>
      </c>
      <c r="I59" s="11">
        <f t="shared" si="0"/>
        <v>1</v>
      </c>
      <c r="J59" s="24"/>
      <c r="K59" s="11">
        <f t="shared" si="1"/>
        <v>1</v>
      </c>
      <c r="L59" s="25"/>
      <c r="M59" s="30">
        <v>9</v>
      </c>
      <c r="N59" s="6">
        <v>9</v>
      </c>
      <c r="O59" s="32">
        <f t="shared" si="2"/>
        <v>1</v>
      </c>
      <c r="P59" s="36"/>
      <c r="Q59" s="11">
        <f xml:space="preserve"> IF(ABS(N59-F59)&lt;=1, 1, 0)</f>
        <v>1</v>
      </c>
      <c r="R59" s="24"/>
      <c r="S59" s="10"/>
      <c r="T59" s="4"/>
      <c r="U59" s="4"/>
      <c r="V59" s="4"/>
    </row>
    <row r="60" spans="2:22" x14ac:dyDescent="0.3">
      <c r="B60" s="24"/>
      <c r="C60" s="24"/>
      <c r="D60" s="1" t="s">
        <v>9</v>
      </c>
      <c r="E60" s="1">
        <v>7</v>
      </c>
      <c r="F60" s="5">
        <v>10</v>
      </c>
      <c r="G60" s="6">
        <v>9</v>
      </c>
      <c r="H60" s="1">
        <v>9</v>
      </c>
      <c r="I60" s="11">
        <f t="shared" si="0"/>
        <v>1</v>
      </c>
      <c r="J60" s="24"/>
      <c r="K60" s="11">
        <f t="shared" si="1"/>
        <v>1</v>
      </c>
      <c r="L60" s="25"/>
      <c r="M60" s="30">
        <v>8</v>
      </c>
      <c r="N60" s="6">
        <v>9</v>
      </c>
      <c r="O60" s="32">
        <f t="shared" si="2"/>
        <v>0</v>
      </c>
      <c r="P60" s="37"/>
      <c r="Q60" s="11">
        <f xml:space="preserve"> IF(ABS(N60-F60)&lt;=1, 1, 0)</f>
        <v>1</v>
      </c>
      <c r="R60" s="24"/>
      <c r="S60" s="10"/>
      <c r="T60" s="4"/>
      <c r="U60" s="4"/>
      <c r="V60" s="4"/>
    </row>
    <row r="61" spans="2:22" x14ac:dyDescent="0.3">
      <c r="B61" s="1"/>
      <c r="C61" s="1"/>
      <c r="D61" s="1"/>
      <c r="E61" s="1"/>
      <c r="F61" s="5"/>
      <c r="G61" s="6"/>
      <c r="H61" s="1"/>
      <c r="I61" s="11"/>
      <c r="J61" s="1"/>
      <c r="K61" s="11"/>
      <c r="L61" s="7"/>
      <c r="M61" s="30"/>
      <c r="N61" s="6"/>
      <c r="O61" s="32">
        <f t="shared" si="2"/>
        <v>1</v>
      </c>
      <c r="P61" s="32"/>
      <c r="Q61" s="11"/>
      <c r="R61" s="1"/>
      <c r="S61" s="10"/>
      <c r="T61" s="4"/>
      <c r="U61" s="4"/>
      <c r="V61" s="4"/>
    </row>
    <row r="62" spans="2:22" x14ac:dyDescent="0.3">
      <c r="B62" s="24">
        <v>11</v>
      </c>
      <c r="C62" s="24" t="s">
        <v>23</v>
      </c>
      <c r="D62" s="1" t="s">
        <v>5</v>
      </c>
      <c r="E62" s="1">
        <v>10</v>
      </c>
      <c r="F62" s="5">
        <v>6</v>
      </c>
      <c r="G62" s="6">
        <v>6</v>
      </c>
      <c r="H62" s="1">
        <v>6</v>
      </c>
      <c r="I62" s="11">
        <f t="shared" si="0"/>
        <v>1</v>
      </c>
      <c r="J62" s="24">
        <f>AVERAGEIF(I62:I66, "&lt;&gt;#VALUE!")</f>
        <v>1</v>
      </c>
      <c r="K62" s="11">
        <f t="shared" si="1"/>
        <v>1</v>
      </c>
      <c r="L62" s="25">
        <f>AVERAGEIF(K62:K66, "&lt;&gt;#VALUE!")</f>
        <v>1</v>
      </c>
      <c r="M62" s="30">
        <v>6</v>
      </c>
      <c r="N62" s="6">
        <v>6</v>
      </c>
      <c r="O62" s="32">
        <f t="shared" si="2"/>
        <v>1</v>
      </c>
      <c r="P62" s="38">
        <f xml:space="preserve"> AVERAGEIF(O62:O66,  "&lt;&gt;#VALUE!")</f>
        <v>0.8</v>
      </c>
      <c r="Q62" s="11">
        <f xml:space="preserve"> IF(ABS(N62-F62)&lt;=1, 1, 0)</f>
        <v>1</v>
      </c>
      <c r="R62" s="24">
        <f>AVERAGEIF(Q62:Q66, "&lt;&gt;#VALUE!")</f>
        <v>1</v>
      </c>
      <c r="S62" s="10"/>
      <c r="T62" s="4"/>
      <c r="U62" s="4"/>
      <c r="V62" s="4"/>
    </row>
    <row r="63" spans="2:22" x14ac:dyDescent="0.3">
      <c r="B63" s="24"/>
      <c r="C63" s="24"/>
      <c r="D63" s="1" t="s">
        <v>6</v>
      </c>
      <c r="E63" s="1">
        <v>6</v>
      </c>
      <c r="F63" s="5">
        <v>7</v>
      </c>
      <c r="G63" s="6">
        <v>6</v>
      </c>
      <c r="H63" s="1">
        <v>6</v>
      </c>
      <c r="I63" s="11">
        <f t="shared" si="0"/>
        <v>1</v>
      </c>
      <c r="J63" s="24"/>
      <c r="K63" s="11">
        <f t="shared" si="1"/>
        <v>1</v>
      </c>
      <c r="L63" s="25"/>
      <c r="M63" s="30">
        <v>6</v>
      </c>
      <c r="N63" s="6">
        <v>6</v>
      </c>
      <c r="O63" s="32">
        <f t="shared" si="2"/>
        <v>1</v>
      </c>
      <c r="P63" s="36"/>
      <c r="Q63" s="11">
        <f xml:space="preserve"> IF(ABS(N63-F63)&lt;=1, 1, 0)</f>
        <v>1</v>
      </c>
      <c r="R63" s="24"/>
      <c r="S63" s="10"/>
      <c r="T63" s="4"/>
      <c r="U63" s="4"/>
      <c r="V63" s="4"/>
    </row>
    <row r="64" spans="2:22" x14ac:dyDescent="0.3">
      <c r="B64" s="24"/>
      <c r="C64" s="24"/>
      <c r="D64" s="1" t="s">
        <v>7</v>
      </c>
      <c r="E64" s="1">
        <v>5</v>
      </c>
      <c r="F64" s="5">
        <v>9</v>
      </c>
      <c r="G64" s="6">
        <v>9</v>
      </c>
      <c r="H64" s="1">
        <v>9</v>
      </c>
      <c r="I64" s="11">
        <f t="shared" si="0"/>
        <v>1</v>
      </c>
      <c r="J64" s="24"/>
      <c r="K64" s="11">
        <f t="shared" si="1"/>
        <v>1</v>
      </c>
      <c r="L64" s="25"/>
      <c r="M64" s="30">
        <v>8</v>
      </c>
      <c r="N64" s="6">
        <v>9</v>
      </c>
      <c r="O64" s="32">
        <f t="shared" si="2"/>
        <v>1</v>
      </c>
      <c r="P64" s="36"/>
      <c r="Q64" s="11">
        <f xml:space="preserve"> IF(ABS(N64-F64)&lt;=1, 1, 0)</f>
        <v>1</v>
      </c>
      <c r="R64" s="24"/>
      <c r="S64" s="10"/>
      <c r="T64" s="4"/>
      <c r="U64" s="4"/>
      <c r="V64" s="4"/>
    </row>
    <row r="65" spans="2:22" x14ac:dyDescent="0.3">
      <c r="B65" s="24"/>
      <c r="C65" s="24"/>
      <c r="D65" s="1" t="s">
        <v>8</v>
      </c>
      <c r="E65" s="1">
        <v>10</v>
      </c>
      <c r="F65" s="5">
        <v>8</v>
      </c>
      <c r="G65" s="6">
        <v>8</v>
      </c>
      <c r="H65" s="1">
        <v>7</v>
      </c>
      <c r="I65" s="11">
        <f t="shared" si="0"/>
        <v>1</v>
      </c>
      <c r="J65" s="24"/>
      <c r="K65" s="11">
        <f t="shared" si="1"/>
        <v>1</v>
      </c>
      <c r="L65" s="25"/>
      <c r="M65" s="30">
        <v>7</v>
      </c>
      <c r="N65" s="6">
        <v>8</v>
      </c>
      <c r="O65" s="32">
        <f t="shared" si="2"/>
        <v>1</v>
      </c>
      <c r="P65" s="36"/>
      <c r="Q65" s="11">
        <f xml:space="preserve"> IF(ABS(N65-F65)&lt;=1, 1, 0)</f>
        <v>1</v>
      </c>
      <c r="R65" s="24"/>
      <c r="S65" s="10"/>
      <c r="T65" s="4"/>
      <c r="U65" s="4"/>
      <c r="V65" s="4"/>
    </row>
    <row r="66" spans="2:22" x14ac:dyDescent="0.3">
      <c r="B66" s="24"/>
      <c r="C66" s="24"/>
      <c r="D66" s="1" t="s">
        <v>9</v>
      </c>
      <c r="E66" s="1">
        <v>7</v>
      </c>
      <c r="F66" s="5">
        <v>3</v>
      </c>
      <c r="G66" s="6">
        <v>3</v>
      </c>
      <c r="H66" s="1">
        <v>3</v>
      </c>
      <c r="I66" s="11">
        <f t="shared" si="0"/>
        <v>1</v>
      </c>
      <c r="J66" s="24"/>
      <c r="K66" s="11">
        <f t="shared" si="1"/>
        <v>1</v>
      </c>
      <c r="L66" s="25"/>
      <c r="M66" s="30">
        <v>6</v>
      </c>
      <c r="N66" s="6">
        <v>3</v>
      </c>
      <c r="O66" s="32">
        <f t="shared" si="2"/>
        <v>0</v>
      </c>
      <c r="P66" s="37"/>
      <c r="Q66" s="11">
        <f xml:space="preserve"> IF(ABS(N66-F66)&lt;=1, 1, 0)</f>
        <v>1</v>
      </c>
      <c r="R66" s="24"/>
      <c r="S66" s="10"/>
      <c r="T66" s="4"/>
      <c r="U66" s="4"/>
      <c r="V66" s="4"/>
    </row>
    <row r="67" spans="2:22" x14ac:dyDescent="0.3">
      <c r="B67" s="1"/>
      <c r="C67" s="1"/>
      <c r="D67" s="1"/>
      <c r="E67" s="1"/>
      <c r="F67" s="5"/>
      <c r="G67" s="6"/>
      <c r="H67" s="1"/>
      <c r="I67" s="11"/>
      <c r="J67" s="1"/>
      <c r="K67" s="11"/>
      <c r="L67" s="7"/>
      <c r="M67" s="30"/>
      <c r="N67" s="6"/>
      <c r="O67" s="32">
        <f t="shared" ref="O67:O120" si="4" xml:space="preserve"> IF(ABS(M67-F67)&lt;=1, 1, 0)</f>
        <v>1</v>
      </c>
      <c r="P67" s="32"/>
      <c r="Q67" s="11"/>
      <c r="R67" s="1"/>
      <c r="S67" s="10"/>
      <c r="T67" s="4"/>
      <c r="U67" s="4"/>
      <c r="V67" s="4"/>
    </row>
    <row r="68" spans="2:22" x14ac:dyDescent="0.3">
      <c r="B68" s="24">
        <v>12</v>
      </c>
      <c r="C68" s="24" t="s">
        <v>24</v>
      </c>
      <c r="D68" s="1" t="s">
        <v>5</v>
      </c>
      <c r="E68" s="1">
        <v>10</v>
      </c>
      <c r="F68" s="5">
        <v>8</v>
      </c>
      <c r="G68" s="6">
        <v>8</v>
      </c>
      <c r="H68" s="1">
        <v>9</v>
      </c>
      <c r="I68" s="11">
        <f t="shared" ref="I68:I120" si="5" xml:space="preserve"> IF(ABS(G68 - F68) &lt;= 1, 1, 0)</f>
        <v>1</v>
      </c>
      <c r="J68" s="24">
        <f>AVERAGEIF(I68:I72, "&lt;&gt;#VALUE!")</f>
        <v>1</v>
      </c>
      <c r="K68" s="11">
        <f t="shared" ref="K68:K120" si="6" xml:space="preserve"> IF(ABS(H68-F68)&lt;=1, 1, 0)</f>
        <v>1</v>
      </c>
      <c r="L68" s="25">
        <f>AVERAGEIF(K68:K72, "&lt;&gt;#VALUE!")</f>
        <v>1</v>
      </c>
      <c r="M68" s="30">
        <v>9</v>
      </c>
      <c r="N68" s="6">
        <v>8</v>
      </c>
      <c r="O68" s="32">
        <f t="shared" si="4"/>
        <v>1</v>
      </c>
      <c r="P68" s="38">
        <f xml:space="preserve"> AVERAGEIF(O68:O72,  "&lt;&gt;#VALUE!")</f>
        <v>0.8</v>
      </c>
      <c r="Q68" s="11">
        <f xml:space="preserve"> IF(ABS(N68-F68)&lt;=1, 1, 0)</f>
        <v>1</v>
      </c>
      <c r="R68" s="24">
        <f>AVERAGEIF(Q68:Q72, "&lt;&gt;#VALUE!")</f>
        <v>1</v>
      </c>
      <c r="S68" s="10"/>
      <c r="T68" s="4"/>
      <c r="U68" s="4"/>
      <c r="V68" s="4"/>
    </row>
    <row r="69" spans="2:22" x14ac:dyDescent="0.3">
      <c r="B69" s="24"/>
      <c r="C69" s="24"/>
      <c r="D69" s="1" t="s">
        <v>6</v>
      </c>
      <c r="E69" s="1">
        <v>6</v>
      </c>
      <c r="F69" s="5">
        <v>10</v>
      </c>
      <c r="G69" s="6">
        <v>10</v>
      </c>
      <c r="H69" s="1">
        <v>10</v>
      </c>
      <c r="I69" s="11">
        <f t="shared" si="5"/>
        <v>1</v>
      </c>
      <c r="J69" s="24"/>
      <c r="K69" s="11">
        <f t="shared" si="6"/>
        <v>1</v>
      </c>
      <c r="L69" s="25"/>
      <c r="M69" s="30">
        <v>10</v>
      </c>
      <c r="N69" s="6">
        <v>10</v>
      </c>
      <c r="O69" s="32">
        <f t="shared" si="4"/>
        <v>1</v>
      </c>
      <c r="P69" s="36"/>
      <c r="Q69" s="11">
        <f xml:space="preserve"> IF(ABS(N69-F69)&lt;=1, 1, 0)</f>
        <v>1</v>
      </c>
      <c r="R69" s="24"/>
      <c r="S69" s="10"/>
      <c r="T69" s="4"/>
      <c r="U69" s="4"/>
      <c r="V69" s="4"/>
    </row>
    <row r="70" spans="2:22" x14ac:dyDescent="0.3">
      <c r="B70" s="24"/>
      <c r="C70" s="24"/>
      <c r="D70" s="1" t="s">
        <v>7</v>
      </c>
      <c r="E70" s="1">
        <v>5</v>
      </c>
      <c r="F70" s="5">
        <v>8</v>
      </c>
      <c r="G70" s="6">
        <v>8</v>
      </c>
      <c r="H70" s="1">
        <v>8</v>
      </c>
      <c r="I70" s="11">
        <f t="shared" si="5"/>
        <v>1</v>
      </c>
      <c r="J70" s="24"/>
      <c r="K70" s="11">
        <f t="shared" si="6"/>
        <v>1</v>
      </c>
      <c r="L70" s="25"/>
      <c r="M70" s="30">
        <v>7</v>
      </c>
      <c r="N70" s="6">
        <v>8</v>
      </c>
      <c r="O70" s="32">
        <f t="shared" si="4"/>
        <v>1</v>
      </c>
      <c r="P70" s="36"/>
      <c r="Q70" s="11">
        <f xml:space="preserve"> IF(ABS(N70-F70)&lt;=1, 1, 0)</f>
        <v>1</v>
      </c>
      <c r="R70" s="24"/>
      <c r="S70" s="10"/>
      <c r="T70" s="4"/>
      <c r="U70" s="4"/>
      <c r="V70" s="4"/>
    </row>
    <row r="71" spans="2:22" x14ac:dyDescent="0.3">
      <c r="B71" s="24"/>
      <c r="C71" s="24"/>
      <c r="D71" s="1" t="s">
        <v>8</v>
      </c>
      <c r="E71" s="1">
        <v>10</v>
      </c>
      <c r="F71" s="5">
        <v>8</v>
      </c>
      <c r="G71" s="6">
        <v>8</v>
      </c>
      <c r="H71" s="1">
        <v>9</v>
      </c>
      <c r="I71" s="11">
        <f t="shared" si="5"/>
        <v>1</v>
      </c>
      <c r="J71" s="24"/>
      <c r="K71" s="11">
        <f t="shared" si="6"/>
        <v>1</v>
      </c>
      <c r="L71" s="25"/>
      <c r="M71" s="30">
        <v>9</v>
      </c>
      <c r="N71" s="6">
        <v>8</v>
      </c>
      <c r="O71" s="32">
        <f t="shared" si="4"/>
        <v>1</v>
      </c>
      <c r="P71" s="36"/>
      <c r="Q71" s="11">
        <f xml:space="preserve"> IF(ABS(N71-F71)&lt;=1, 1, 0)</f>
        <v>1</v>
      </c>
      <c r="R71" s="24"/>
      <c r="S71" s="10"/>
      <c r="T71" s="4"/>
      <c r="U71" s="4"/>
      <c r="V71" s="4"/>
    </row>
    <row r="72" spans="2:22" x14ac:dyDescent="0.3">
      <c r="B72" s="24"/>
      <c r="C72" s="24"/>
      <c r="D72" s="1" t="s">
        <v>9</v>
      </c>
      <c r="E72" s="1">
        <v>7</v>
      </c>
      <c r="F72" s="5">
        <v>5</v>
      </c>
      <c r="G72" s="6">
        <v>6</v>
      </c>
      <c r="H72" s="1">
        <v>6</v>
      </c>
      <c r="I72" s="11">
        <f t="shared" si="5"/>
        <v>1</v>
      </c>
      <c r="J72" s="24"/>
      <c r="K72" s="11">
        <f t="shared" si="6"/>
        <v>1</v>
      </c>
      <c r="L72" s="25"/>
      <c r="M72" s="30">
        <v>7</v>
      </c>
      <c r="N72" s="6">
        <v>6</v>
      </c>
      <c r="O72" s="32">
        <f t="shared" si="4"/>
        <v>0</v>
      </c>
      <c r="P72" s="37"/>
      <c r="Q72" s="11">
        <f xml:space="preserve"> IF(ABS(N72-F72)&lt;=1, 1, 0)</f>
        <v>1</v>
      </c>
      <c r="R72" s="24"/>
      <c r="S72" s="10"/>
      <c r="T72" s="4"/>
      <c r="U72" s="4"/>
      <c r="V72" s="4"/>
    </row>
    <row r="73" spans="2:22" x14ac:dyDescent="0.3">
      <c r="B73" s="1"/>
      <c r="C73" s="1"/>
      <c r="D73" s="1"/>
      <c r="E73" s="1"/>
      <c r="F73" s="5"/>
      <c r="G73" s="6"/>
      <c r="H73" s="1"/>
      <c r="I73" s="11"/>
      <c r="J73" s="1"/>
      <c r="K73" s="11"/>
      <c r="L73" s="7"/>
      <c r="M73" s="30"/>
      <c r="N73" s="6"/>
      <c r="O73" s="32">
        <f t="shared" si="4"/>
        <v>1</v>
      </c>
      <c r="P73" s="32"/>
      <c r="Q73" s="11"/>
      <c r="R73" s="1"/>
      <c r="S73" s="10"/>
      <c r="T73" s="4"/>
      <c r="U73" s="4"/>
      <c r="V73" s="4"/>
    </row>
    <row r="74" spans="2:22" x14ac:dyDescent="0.3">
      <c r="B74" s="24">
        <v>13</v>
      </c>
      <c r="C74" s="24" t="s">
        <v>25</v>
      </c>
      <c r="D74" s="1" t="s">
        <v>5</v>
      </c>
      <c r="E74" s="1">
        <v>10</v>
      </c>
      <c r="F74" s="5">
        <v>9</v>
      </c>
      <c r="G74" s="6">
        <v>9</v>
      </c>
      <c r="H74" s="1">
        <v>9</v>
      </c>
      <c r="I74" s="11">
        <f t="shared" si="5"/>
        <v>1</v>
      </c>
      <c r="J74" s="24">
        <f>AVERAGEIF(I74:I78, "&lt;&gt;#VALUE!")</f>
        <v>1</v>
      </c>
      <c r="K74" s="11">
        <f t="shared" si="6"/>
        <v>1</v>
      </c>
      <c r="L74" s="25">
        <f>AVERAGEIF(K74:K78, "&lt;&gt;#VALUE!")</f>
        <v>1</v>
      </c>
      <c r="M74" s="30">
        <v>8</v>
      </c>
      <c r="N74" s="6">
        <v>9</v>
      </c>
      <c r="O74" s="32">
        <f t="shared" si="4"/>
        <v>1</v>
      </c>
      <c r="P74" s="38">
        <f xml:space="preserve"> AVERAGEIF(O74:O78,  "&lt;&gt;#VALUE!")</f>
        <v>1</v>
      </c>
      <c r="Q74" s="11">
        <f xml:space="preserve"> IF(ABS(N74-F74)&lt;=1, 1, 0)</f>
        <v>1</v>
      </c>
      <c r="R74" s="24">
        <f>AVERAGEIF(Q74:Q78, "&lt;&gt;#VALUE!")</f>
        <v>1</v>
      </c>
      <c r="S74" s="10"/>
      <c r="T74" s="4"/>
      <c r="U74" s="4"/>
      <c r="V74" s="4"/>
    </row>
    <row r="75" spans="2:22" x14ac:dyDescent="0.3">
      <c r="B75" s="24"/>
      <c r="C75" s="24"/>
      <c r="D75" s="1" t="s">
        <v>6</v>
      </c>
      <c r="E75" s="1">
        <v>6</v>
      </c>
      <c r="F75" s="5">
        <v>9</v>
      </c>
      <c r="G75" s="6">
        <v>10</v>
      </c>
      <c r="H75" s="1">
        <v>10</v>
      </c>
      <c r="I75" s="11">
        <f t="shared" si="5"/>
        <v>1</v>
      </c>
      <c r="J75" s="24"/>
      <c r="K75" s="11">
        <f t="shared" si="6"/>
        <v>1</v>
      </c>
      <c r="L75" s="25"/>
      <c r="M75" s="30">
        <v>10</v>
      </c>
      <c r="N75" s="6">
        <v>10</v>
      </c>
      <c r="O75" s="32">
        <f t="shared" si="4"/>
        <v>1</v>
      </c>
      <c r="P75" s="36"/>
      <c r="Q75" s="11">
        <f xml:space="preserve"> IF(ABS(N75-F75)&lt;=1, 1, 0)</f>
        <v>1</v>
      </c>
      <c r="R75" s="24"/>
      <c r="S75" s="10"/>
      <c r="T75" s="4"/>
      <c r="U75" s="4"/>
      <c r="V75" s="4"/>
    </row>
    <row r="76" spans="2:22" x14ac:dyDescent="0.3">
      <c r="B76" s="24"/>
      <c r="C76" s="24"/>
      <c r="D76" s="1" t="s">
        <v>7</v>
      </c>
      <c r="E76" s="1">
        <v>5</v>
      </c>
      <c r="F76" s="5">
        <v>8</v>
      </c>
      <c r="G76" s="6">
        <v>8</v>
      </c>
      <c r="H76" s="1">
        <v>7</v>
      </c>
      <c r="I76" s="11">
        <f t="shared" si="5"/>
        <v>1</v>
      </c>
      <c r="J76" s="24"/>
      <c r="K76" s="11">
        <f t="shared" si="6"/>
        <v>1</v>
      </c>
      <c r="L76" s="25"/>
      <c r="M76" s="30">
        <v>7</v>
      </c>
      <c r="N76" s="6">
        <v>8</v>
      </c>
      <c r="O76" s="32">
        <f t="shared" si="4"/>
        <v>1</v>
      </c>
      <c r="P76" s="36"/>
      <c r="Q76" s="11">
        <f xml:space="preserve"> IF(ABS(N76-F76)&lt;=1, 1, 0)</f>
        <v>1</v>
      </c>
      <c r="R76" s="24"/>
      <c r="S76" s="10"/>
      <c r="T76" s="4"/>
      <c r="U76" s="4"/>
      <c r="V76" s="4"/>
    </row>
    <row r="77" spans="2:22" x14ac:dyDescent="0.3">
      <c r="B77" s="24"/>
      <c r="C77" s="24"/>
      <c r="D77" s="1" t="s">
        <v>8</v>
      </c>
      <c r="E77" s="1">
        <v>10</v>
      </c>
      <c r="F77" s="5">
        <v>7</v>
      </c>
      <c r="G77" s="6">
        <v>8</v>
      </c>
      <c r="H77" s="1">
        <v>8</v>
      </c>
      <c r="I77" s="11">
        <f t="shared" si="5"/>
        <v>1</v>
      </c>
      <c r="J77" s="24"/>
      <c r="K77" s="11">
        <f t="shared" si="6"/>
        <v>1</v>
      </c>
      <c r="L77" s="25"/>
      <c r="M77" s="30">
        <v>8</v>
      </c>
      <c r="N77" s="6">
        <v>8</v>
      </c>
      <c r="O77" s="32">
        <f t="shared" si="4"/>
        <v>1</v>
      </c>
      <c r="P77" s="36"/>
      <c r="Q77" s="11">
        <f xml:space="preserve"> IF(ABS(N77-F77)&lt;=1, 1, 0)</f>
        <v>1</v>
      </c>
      <c r="R77" s="24"/>
      <c r="S77" s="10"/>
      <c r="T77" s="4"/>
      <c r="U77" s="4"/>
      <c r="V77" s="4"/>
    </row>
    <row r="78" spans="2:22" x14ac:dyDescent="0.3">
      <c r="B78" s="24"/>
      <c r="C78" s="24"/>
      <c r="D78" s="1" t="s">
        <v>9</v>
      </c>
      <c r="E78" s="1">
        <v>7</v>
      </c>
      <c r="F78" s="5">
        <v>7</v>
      </c>
      <c r="G78" s="6">
        <v>7</v>
      </c>
      <c r="H78" s="1">
        <v>8</v>
      </c>
      <c r="I78" s="11">
        <f t="shared" si="5"/>
        <v>1</v>
      </c>
      <c r="J78" s="24"/>
      <c r="K78" s="11">
        <f t="shared" si="6"/>
        <v>1</v>
      </c>
      <c r="L78" s="25"/>
      <c r="M78" s="30">
        <v>7</v>
      </c>
      <c r="N78" s="6">
        <v>7</v>
      </c>
      <c r="O78" s="32">
        <f t="shared" si="4"/>
        <v>1</v>
      </c>
      <c r="P78" s="37"/>
      <c r="Q78" s="11">
        <f xml:space="preserve"> IF(ABS(N78-F78)&lt;=1, 1, 0)</f>
        <v>1</v>
      </c>
      <c r="R78" s="24"/>
      <c r="S78" s="10"/>
      <c r="T78" s="4"/>
      <c r="U78" s="4"/>
      <c r="V78" s="4"/>
    </row>
    <row r="79" spans="2:22" x14ac:dyDescent="0.3">
      <c r="B79" s="1"/>
      <c r="C79" s="1"/>
      <c r="D79" s="1"/>
      <c r="E79" s="1"/>
      <c r="F79" s="5"/>
      <c r="G79" s="6"/>
      <c r="H79" s="1"/>
      <c r="I79" s="11"/>
      <c r="J79" s="1"/>
      <c r="K79" s="11"/>
      <c r="L79" s="7"/>
      <c r="M79" s="30"/>
      <c r="N79" s="6"/>
      <c r="O79" s="32">
        <f t="shared" si="4"/>
        <v>1</v>
      </c>
      <c r="P79" s="32"/>
      <c r="Q79" s="11"/>
      <c r="R79" s="1"/>
      <c r="S79" s="10"/>
      <c r="T79" s="4"/>
      <c r="U79" s="4"/>
      <c r="V79" s="4"/>
    </row>
    <row r="80" spans="2:22" x14ac:dyDescent="0.3">
      <c r="B80" s="24">
        <v>14</v>
      </c>
      <c r="C80" s="24" t="s">
        <v>26</v>
      </c>
      <c r="D80" s="1" t="s">
        <v>5</v>
      </c>
      <c r="E80" s="1">
        <v>10</v>
      </c>
      <c r="F80" s="5">
        <v>8</v>
      </c>
      <c r="G80" s="6">
        <v>8</v>
      </c>
      <c r="H80" s="1">
        <v>7</v>
      </c>
      <c r="I80" s="11">
        <f t="shared" si="5"/>
        <v>1</v>
      </c>
      <c r="J80" s="24">
        <f>AVERAGEIF(I80:I84, "&lt;&gt;#VALUE!")</f>
        <v>0.8</v>
      </c>
      <c r="K80" s="11">
        <f t="shared" si="6"/>
        <v>1</v>
      </c>
      <c r="L80" s="25">
        <f>AVERAGEIF(K80:K84, "&lt;&gt;#VALUE!")</f>
        <v>1</v>
      </c>
      <c r="M80" s="30"/>
      <c r="N80" s="6">
        <v>8</v>
      </c>
      <c r="O80" s="32">
        <f t="shared" si="4"/>
        <v>0</v>
      </c>
      <c r="P80" s="38"/>
      <c r="Q80" s="11">
        <f xml:space="preserve"> IF(ABS(N80-F80)&lt;=1, 1, 0)</f>
        <v>1</v>
      </c>
      <c r="R80" s="24">
        <f>AVERAGEIF(Q80:Q84, "&lt;&gt;#VALUE!")</f>
        <v>0.8</v>
      </c>
      <c r="S80" s="10"/>
      <c r="T80" s="4"/>
      <c r="U80" s="4"/>
      <c r="V80" s="4"/>
    </row>
    <row r="81" spans="2:22" x14ac:dyDescent="0.3">
      <c r="B81" s="24"/>
      <c r="C81" s="24"/>
      <c r="D81" s="1" t="s">
        <v>6</v>
      </c>
      <c r="E81" s="1">
        <v>6</v>
      </c>
      <c r="F81" s="5">
        <v>9</v>
      </c>
      <c r="G81" s="6">
        <v>10</v>
      </c>
      <c r="H81" s="1">
        <v>10</v>
      </c>
      <c r="I81" s="11">
        <f t="shared" si="5"/>
        <v>1</v>
      </c>
      <c r="J81" s="24"/>
      <c r="K81" s="11">
        <f t="shared" si="6"/>
        <v>1</v>
      </c>
      <c r="L81" s="25"/>
      <c r="M81" s="30"/>
      <c r="N81" s="6">
        <v>10</v>
      </c>
      <c r="O81" s="32">
        <f t="shared" si="4"/>
        <v>0</v>
      </c>
      <c r="P81" s="36"/>
      <c r="Q81" s="11">
        <f xml:space="preserve"> IF(ABS(N81-F81)&lt;=1, 1, 0)</f>
        <v>1</v>
      </c>
      <c r="R81" s="24"/>
      <c r="S81" s="10"/>
      <c r="T81" s="4"/>
      <c r="U81" s="4"/>
      <c r="V81" s="4"/>
    </row>
    <row r="82" spans="2:22" x14ac:dyDescent="0.3">
      <c r="B82" s="24"/>
      <c r="C82" s="24"/>
      <c r="D82" s="1" t="s">
        <v>7</v>
      </c>
      <c r="E82" s="1">
        <v>5</v>
      </c>
      <c r="F82" s="5">
        <v>7</v>
      </c>
      <c r="G82" s="6">
        <v>8</v>
      </c>
      <c r="H82" s="1">
        <v>7</v>
      </c>
      <c r="I82" s="11">
        <f t="shared" si="5"/>
        <v>1</v>
      </c>
      <c r="J82" s="24"/>
      <c r="K82" s="11">
        <f t="shared" si="6"/>
        <v>1</v>
      </c>
      <c r="L82" s="25"/>
      <c r="M82" s="30"/>
      <c r="N82" s="6">
        <v>8</v>
      </c>
      <c r="O82" s="32">
        <f t="shared" si="4"/>
        <v>0</v>
      </c>
      <c r="P82" s="36"/>
      <c r="Q82" s="11">
        <f xml:space="preserve"> IF(ABS(N82-F82)&lt;=1, 1, 0)</f>
        <v>1</v>
      </c>
      <c r="R82" s="24"/>
      <c r="S82" s="10"/>
      <c r="T82" s="4"/>
      <c r="U82" s="4"/>
      <c r="V82" s="4"/>
    </row>
    <row r="83" spans="2:22" x14ac:dyDescent="0.3">
      <c r="B83" s="24"/>
      <c r="C83" s="24"/>
      <c r="D83" s="1" t="s">
        <v>8</v>
      </c>
      <c r="E83" s="1">
        <v>10</v>
      </c>
      <c r="F83" s="5">
        <v>9</v>
      </c>
      <c r="G83" s="6">
        <v>10</v>
      </c>
      <c r="H83" s="1">
        <v>9</v>
      </c>
      <c r="I83" s="11">
        <f t="shared" si="5"/>
        <v>1</v>
      </c>
      <c r="J83" s="24"/>
      <c r="K83" s="11">
        <f t="shared" si="6"/>
        <v>1</v>
      </c>
      <c r="L83" s="25"/>
      <c r="M83" s="30"/>
      <c r="N83" s="6">
        <v>10</v>
      </c>
      <c r="O83" s="32">
        <f t="shared" si="4"/>
        <v>0</v>
      </c>
      <c r="P83" s="36"/>
      <c r="Q83" s="11">
        <f xml:space="preserve"> IF(ABS(N83-F83)&lt;=1, 1, 0)</f>
        <v>1</v>
      </c>
      <c r="R83" s="24"/>
      <c r="S83" s="10"/>
      <c r="T83" s="4"/>
      <c r="U83" s="4"/>
      <c r="V83" s="4"/>
    </row>
    <row r="84" spans="2:22" x14ac:dyDescent="0.3">
      <c r="B84" s="24"/>
      <c r="C84" s="24"/>
      <c r="D84" s="1" t="s">
        <v>9</v>
      </c>
      <c r="E84" s="1">
        <v>7</v>
      </c>
      <c r="F84" s="5">
        <v>4</v>
      </c>
      <c r="G84" s="6">
        <v>6</v>
      </c>
      <c r="H84" s="1">
        <v>5</v>
      </c>
      <c r="I84" s="11">
        <f t="shared" si="5"/>
        <v>0</v>
      </c>
      <c r="J84" s="24"/>
      <c r="K84" s="11">
        <f t="shared" si="6"/>
        <v>1</v>
      </c>
      <c r="L84" s="25"/>
      <c r="M84" s="30"/>
      <c r="N84" s="6">
        <v>6</v>
      </c>
      <c r="O84" s="32">
        <f t="shared" si="4"/>
        <v>0</v>
      </c>
      <c r="P84" s="37"/>
      <c r="Q84" s="11">
        <f xml:space="preserve"> IF(ABS(N84-F84)&lt;=1, 1, 0)</f>
        <v>0</v>
      </c>
      <c r="R84" s="24"/>
      <c r="S84" s="10"/>
      <c r="T84" s="4"/>
      <c r="U84" s="4"/>
      <c r="V84" s="4"/>
    </row>
    <row r="85" spans="2:22" x14ac:dyDescent="0.3">
      <c r="B85" s="1"/>
      <c r="C85" s="1"/>
      <c r="D85" s="1"/>
      <c r="E85" s="1"/>
      <c r="F85" s="5"/>
      <c r="G85" s="6"/>
      <c r="H85" s="1"/>
      <c r="I85" s="11"/>
      <c r="J85" s="1"/>
      <c r="K85" s="11"/>
      <c r="L85" s="7"/>
      <c r="M85" s="30"/>
      <c r="N85" s="6"/>
      <c r="O85" s="32">
        <f t="shared" si="4"/>
        <v>1</v>
      </c>
      <c r="P85" s="32"/>
      <c r="Q85" s="11"/>
      <c r="R85" s="1"/>
      <c r="S85" s="10"/>
      <c r="T85" s="4"/>
      <c r="U85" s="4"/>
      <c r="V85" s="4"/>
    </row>
    <row r="86" spans="2:22" x14ac:dyDescent="0.3">
      <c r="B86" s="24">
        <v>15</v>
      </c>
      <c r="C86" s="24" t="s">
        <v>27</v>
      </c>
      <c r="D86" s="1" t="s">
        <v>5</v>
      </c>
      <c r="E86" s="1">
        <v>10</v>
      </c>
      <c r="F86" s="5">
        <v>1</v>
      </c>
      <c r="G86" s="6">
        <v>1</v>
      </c>
      <c r="H86" s="1">
        <v>1</v>
      </c>
      <c r="I86" s="11">
        <f t="shared" si="5"/>
        <v>1</v>
      </c>
      <c r="J86" s="24">
        <f>AVERAGEIF(I86:I90, "&lt;&gt;#VALUE!")</f>
        <v>1</v>
      </c>
      <c r="K86" s="11">
        <f t="shared" si="6"/>
        <v>1</v>
      </c>
      <c r="L86" s="25">
        <f>AVERAGEIF(K86:K90, "&lt;&gt;#VALUE!")</f>
        <v>1</v>
      </c>
      <c r="M86" s="30"/>
      <c r="N86" s="6">
        <v>1</v>
      </c>
      <c r="O86" s="32">
        <f t="shared" si="4"/>
        <v>1</v>
      </c>
      <c r="P86" s="38"/>
      <c r="Q86" s="11">
        <f xml:space="preserve"> IF(ABS(N86-F86)&lt;=1, 1, 0)</f>
        <v>1</v>
      </c>
      <c r="R86" s="24">
        <f>AVERAGEIF(Q86:Q90, "&lt;&gt;#VALUE!")</f>
        <v>1</v>
      </c>
      <c r="S86" s="10"/>
      <c r="T86" s="4"/>
      <c r="U86" s="4"/>
      <c r="V86" s="4"/>
    </row>
    <row r="87" spans="2:22" x14ac:dyDescent="0.3">
      <c r="B87" s="24"/>
      <c r="C87" s="24"/>
      <c r="D87" s="1" t="s">
        <v>6</v>
      </c>
      <c r="E87" s="1">
        <v>6</v>
      </c>
      <c r="F87" s="5">
        <v>9</v>
      </c>
      <c r="G87" s="6">
        <v>10</v>
      </c>
      <c r="H87" s="1">
        <v>10</v>
      </c>
      <c r="I87" s="11">
        <f t="shared" si="5"/>
        <v>1</v>
      </c>
      <c r="J87" s="24"/>
      <c r="K87" s="11">
        <f t="shared" si="6"/>
        <v>1</v>
      </c>
      <c r="L87" s="25"/>
      <c r="M87" s="30"/>
      <c r="N87" s="6">
        <v>10</v>
      </c>
      <c r="O87" s="32">
        <f t="shared" si="4"/>
        <v>0</v>
      </c>
      <c r="P87" s="36"/>
      <c r="Q87" s="11">
        <f xml:space="preserve"> IF(ABS(N87-F87)&lt;=1, 1, 0)</f>
        <v>1</v>
      </c>
      <c r="R87" s="24"/>
      <c r="S87" s="10"/>
      <c r="T87" s="4"/>
      <c r="U87" s="4"/>
      <c r="V87" s="4"/>
    </row>
    <row r="88" spans="2:22" x14ac:dyDescent="0.3">
      <c r="B88" s="24"/>
      <c r="C88" s="24"/>
      <c r="D88" s="1" t="s">
        <v>7</v>
      </c>
      <c r="E88" s="1">
        <v>5</v>
      </c>
      <c r="F88" s="5">
        <v>8</v>
      </c>
      <c r="G88" s="6">
        <v>9</v>
      </c>
      <c r="H88" s="1">
        <v>8</v>
      </c>
      <c r="I88" s="11">
        <f t="shared" si="5"/>
        <v>1</v>
      </c>
      <c r="J88" s="24"/>
      <c r="K88" s="11">
        <f t="shared" si="6"/>
        <v>1</v>
      </c>
      <c r="L88" s="25"/>
      <c r="M88" s="30"/>
      <c r="N88" s="6">
        <v>9</v>
      </c>
      <c r="O88" s="32">
        <f t="shared" si="4"/>
        <v>0</v>
      </c>
      <c r="P88" s="36"/>
      <c r="Q88" s="11">
        <f xml:space="preserve"> IF(ABS(N88-F88)&lt;=1, 1, 0)</f>
        <v>1</v>
      </c>
      <c r="R88" s="24"/>
      <c r="S88" s="10"/>
      <c r="T88" s="4"/>
      <c r="U88" s="4"/>
      <c r="V88" s="4"/>
    </row>
    <row r="89" spans="2:22" x14ac:dyDescent="0.3">
      <c r="B89" s="24"/>
      <c r="C89" s="24"/>
      <c r="D89" s="1" t="s">
        <v>8</v>
      </c>
      <c r="E89" s="1">
        <v>10</v>
      </c>
      <c r="F89" s="5">
        <v>1</v>
      </c>
      <c r="G89" s="6">
        <v>1</v>
      </c>
      <c r="H89" s="1">
        <v>1</v>
      </c>
      <c r="I89" s="11">
        <f t="shared" si="5"/>
        <v>1</v>
      </c>
      <c r="J89" s="24"/>
      <c r="K89" s="11">
        <f t="shared" si="6"/>
        <v>1</v>
      </c>
      <c r="L89" s="25"/>
      <c r="M89" s="30"/>
      <c r="N89" s="6">
        <v>1</v>
      </c>
      <c r="O89" s="32">
        <f t="shared" si="4"/>
        <v>1</v>
      </c>
      <c r="P89" s="36"/>
      <c r="Q89" s="11">
        <f xml:space="preserve"> IF(ABS(N89-F89)&lt;=1, 1, 0)</f>
        <v>1</v>
      </c>
      <c r="R89" s="24"/>
      <c r="S89" s="10"/>
      <c r="T89" s="4"/>
      <c r="U89" s="4"/>
      <c r="V89" s="4"/>
    </row>
    <row r="90" spans="2:22" x14ac:dyDescent="0.3">
      <c r="B90" s="24"/>
      <c r="C90" s="24"/>
      <c r="D90" s="1" t="s">
        <v>9</v>
      </c>
      <c r="E90" s="1">
        <v>7</v>
      </c>
      <c r="F90" s="5">
        <v>5</v>
      </c>
      <c r="G90" s="6">
        <v>6</v>
      </c>
      <c r="H90" s="1">
        <v>5</v>
      </c>
      <c r="I90" s="11">
        <f t="shared" si="5"/>
        <v>1</v>
      </c>
      <c r="J90" s="24"/>
      <c r="K90" s="11">
        <f t="shared" si="6"/>
        <v>1</v>
      </c>
      <c r="L90" s="25"/>
      <c r="M90" s="30"/>
      <c r="N90" s="6">
        <v>6</v>
      </c>
      <c r="O90" s="32">
        <f t="shared" si="4"/>
        <v>0</v>
      </c>
      <c r="P90" s="37"/>
      <c r="Q90" s="11">
        <f xml:space="preserve"> IF(ABS(N90-F90)&lt;=1, 1, 0)</f>
        <v>1</v>
      </c>
      <c r="R90" s="24"/>
      <c r="S90" s="10"/>
      <c r="T90" s="4"/>
      <c r="U90" s="4"/>
      <c r="V90" s="4"/>
    </row>
    <row r="91" spans="2:22" x14ac:dyDescent="0.3">
      <c r="B91" s="1"/>
      <c r="C91" s="1"/>
      <c r="D91" s="1"/>
      <c r="E91" s="1"/>
      <c r="F91" s="5"/>
      <c r="G91" s="6"/>
      <c r="H91" s="1"/>
      <c r="I91" s="11"/>
      <c r="J91" s="1"/>
      <c r="K91" s="11"/>
      <c r="L91" s="7"/>
      <c r="M91" s="30"/>
      <c r="N91" s="6"/>
      <c r="O91" s="32">
        <f t="shared" si="4"/>
        <v>1</v>
      </c>
      <c r="P91" s="32"/>
      <c r="Q91" s="11"/>
      <c r="R91" s="1"/>
      <c r="S91" s="10"/>
      <c r="T91" s="4"/>
      <c r="U91" s="4"/>
      <c r="V91" s="4"/>
    </row>
    <row r="92" spans="2:22" x14ac:dyDescent="0.3">
      <c r="B92" s="24">
        <v>16</v>
      </c>
      <c r="C92" s="24" t="s">
        <v>28</v>
      </c>
      <c r="D92" s="1" t="s">
        <v>5</v>
      </c>
      <c r="E92" s="1">
        <v>10</v>
      </c>
      <c r="F92" s="5">
        <v>8</v>
      </c>
      <c r="G92" s="6">
        <v>8</v>
      </c>
      <c r="H92" s="1">
        <v>9</v>
      </c>
      <c r="I92" s="11">
        <f t="shared" si="5"/>
        <v>1</v>
      </c>
      <c r="J92" s="24">
        <f>AVERAGEIF(I92:I96, "&lt;&gt;#VALUE!")</f>
        <v>0.8</v>
      </c>
      <c r="K92" s="11">
        <f t="shared" si="6"/>
        <v>1</v>
      </c>
      <c r="L92" s="25">
        <f>AVERAGEIF(K92:K96, "&lt;&gt;#VALUE!")</f>
        <v>1</v>
      </c>
      <c r="M92" s="30"/>
      <c r="N92" s="6">
        <v>8</v>
      </c>
      <c r="O92" s="32">
        <f t="shared" si="4"/>
        <v>0</v>
      </c>
      <c r="P92" s="38"/>
      <c r="Q92" s="11">
        <f xml:space="preserve"> IF(ABS(N92-F92)&lt;=1, 1, 0)</f>
        <v>1</v>
      </c>
      <c r="R92" s="24">
        <f>AVERAGEIF(Q92:Q96, "&lt;&gt;#VALUE!")</f>
        <v>0.8</v>
      </c>
      <c r="S92" s="10"/>
      <c r="T92" s="4"/>
      <c r="U92" s="4"/>
      <c r="V92" s="4"/>
    </row>
    <row r="93" spans="2:22" x14ac:dyDescent="0.3">
      <c r="B93" s="24"/>
      <c r="C93" s="24"/>
      <c r="D93" s="1" t="s">
        <v>6</v>
      </c>
      <c r="E93" s="1">
        <v>6</v>
      </c>
      <c r="F93" s="5">
        <v>9</v>
      </c>
      <c r="G93" s="6">
        <v>10</v>
      </c>
      <c r="H93" s="1">
        <v>10</v>
      </c>
      <c r="I93" s="11">
        <f t="shared" si="5"/>
        <v>1</v>
      </c>
      <c r="J93" s="24"/>
      <c r="K93" s="11">
        <f t="shared" si="6"/>
        <v>1</v>
      </c>
      <c r="L93" s="25"/>
      <c r="M93" s="30"/>
      <c r="N93" s="6">
        <v>10</v>
      </c>
      <c r="O93" s="32">
        <f t="shared" si="4"/>
        <v>0</v>
      </c>
      <c r="P93" s="36"/>
      <c r="Q93" s="11">
        <f xml:space="preserve"> IF(ABS(N93-F93)&lt;=1, 1, 0)</f>
        <v>1</v>
      </c>
      <c r="R93" s="24"/>
      <c r="S93" s="10"/>
      <c r="T93" s="4"/>
      <c r="U93" s="4"/>
      <c r="V93" s="4"/>
    </row>
    <row r="94" spans="2:22" x14ac:dyDescent="0.3">
      <c r="B94" s="24"/>
      <c r="C94" s="24"/>
      <c r="D94" s="1" t="s">
        <v>7</v>
      </c>
      <c r="E94" s="1">
        <v>5</v>
      </c>
      <c r="F94" s="5">
        <v>8</v>
      </c>
      <c r="G94" s="6">
        <v>8</v>
      </c>
      <c r="H94" s="1">
        <v>8</v>
      </c>
      <c r="I94" s="11">
        <f t="shared" si="5"/>
        <v>1</v>
      </c>
      <c r="J94" s="24"/>
      <c r="K94" s="11">
        <f t="shared" si="6"/>
        <v>1</v>
      </c>
      <c r="L94" s="25"/>
      <c r="M94" s="30"/>
      <c r="N94" s="6">
        <v>8</v>
      </c>
      <c r="O94" s="32">
        <f t="shared" si="4"/>
        <v>0</v>
      </c>
      <c r="P94" s="36"/>
      <c r="Q94" s="11">
        <f xml:space="preserve"> IF(ABS(N94-F94)&lt;=1, 1, 0)</f>
        <v>1</v>
      </c>
      <c r="R94" s="24"/>
      <c r="S94" s="10"/>
      <c r="T94" s="4"/>
      <c r="U94" s="4"/>
      <c r="V94" s="4"/>
    </row>
    <row r="95" spans="2:22" x14ac:dyDescent="0.3">
      <c r="B95" s="24"/>
      <c r="C95" s="24"/>
      <c r="D95" s="1" t="s">
        <v>8</v>
      </c>
      <c r="E95" s="1">
        <v>10</v>
      </c>
      <c r="F95" s="5">
        <v>8</v>
      </c>
      <c r="G95" s="6">
        <v>9</v>
      </c>
      <c r="H95" s="1">
        <v>8</v>
      </c>
      <c r="I95" s="11">
        <f t="shared" si="5"/>
        <v>1</v>
      </c>
      <c r="J95" s="24"/>
      <c r="K95" s="11">
        <f t="shared" si="6"/>
        <v>1</v>
      </c>
      <c r="L95" s="25"/>
      <c r="M95" s="30"/>
      <c r="N95" s="6">
        <v>9</v>
      </c>
      <c r="O95" s="32">
        <f t="shared" si="4"/>
        <v>0</v>
      </c>
      <c r="P95" s="36"/>
      <c r="Q95" s="11">
        <f xml:space="preserve"> IF(ABS(N95-F95)&lt;=1, 1, 0)</f>
        <v>1</v>
      </c>
      <c r="R95" s="24"/>
      <c r="S95" s="10"/>
      <c r="T95" s="4"/>
      <c r="U95" s="4"/>
      <c r="V95" s="4"/>
    </row>
    <row r="96" spans="2:22" x14ac:dyDescent="0.3">
      <c r="B96" s="24"/>
      <c r="C96" s="24"/>
      <c r="D96" s="1" t="s">
        <v>9</v>
      </c>
      <c r="E96" s="1">
        <v>7</v>
      </c>
      <c r="F96" s="5">
        <v>9</v>
      </c>
      <c r="G96" s="6">
        <v>7</v>
      </c>
      <c r="H96" s="1">
        <v>9</v>
      </c>
      <c r="I96" s="11">
        <f t="shared" si="5"/>
        <v>0</v>
      </c>
      <c r="J96" s="24"/>
      <c r="K96" s="11">
        <f t="shared" si="6"/>
        <v>1</v>
      </c>
      <c r="L96" s="25"/>
      <c r="M96" s="30"/>
      <c r="N96" s="6">
        <v>7</v>
      </c>
      <c r="O96" s="32">
        <f t="shared" si="4"/>
        <v>0</v>
      </c>
      <c r="P96" s="37"/>
      <c r="Q96" s="11">
        <f xml:space="preserve"> IF(ABS(N96-F96)&lt;=1, 1, 0)</f>
        <v>0</v>
      </c>
      <c r="R96" s="24"/>
      <c r="S96" s="10"/>
      <c r="T96" s="4"/>
      <c r="U96" s="4"/>
      <c r="V96" s="4"/>
    </row>
    <row r="97" spans="2:22" x14ac:dyDescent="0.3">
      <c r="B97" s="1"/>
      <c r="C97" s="1"/>
      <c r="D97" s="1"/>
      <c r="E97" s="1"/>
      <c r="F97" s="5"/>
      <c r="G97" s="6"/>
      <c r="H97" s="1"/>
      <c r="I97" s="11"/>
      <c r="J97" s="1"/>
      <c r="K97" s="11"/>
      <c r="L97" s="7"/>
      <c r="M97" s="30"/>
      <c r="N97" s="6"/>
      <c r="O97" s="32">
        <f t="shared" si="4"/>
        <v>1</v>
      </c>
      <c r="P97" s="32"/>
      <c r="Q97" s="11"/>
      <c r="R97" s="1"/>
      <c r="S97" s="10"/>
      <c r="T97" s="4"/>
      <c r="U97" s="4"/>
      <c r="V97" s="4"/>
    </row>
    <row r="98" spans="2:22" x14ac:dyDescent="0.3">
      <c r="B98" s="24">
        <v>17</v>
      </c>
      <c r="C98" s="24" t="s">
        <v>29</v>
      </c>
      <c r="D98" s="1" t="s">
        <v>5</v>
      </c>
      <c r="E98" s="1">
        <v>10</v>
      </c>
      <c r="F98" s="5">
        <v>2</v>
      </c>
      <c r="G98" s="6">
        <v>3</v>
      </c>
      <c r="H98" s="1">
        <v>2</v>
      </c>
      <c r="I98" s="11">
        <f t="shared" si="5"/>
        <v>1</v>
      </c>
      <c r="J98" s="24">
        <f>AVERAGEIF(I98:I102, "&lt;&gt;#VALUE!")</f>
        <v>0.8</v>
      </c>
      <c r="K98" s="11">
        <f t="shared" si="6"/>
        <v>1</v>
      </c>
      <c r="L98" s="25">
        <f>AVERAGEIF(K98:K102, "&lt;&gt;#VALUE!")</f>
        <v>0.8</v>
      </c>
      <c r="M98" s="30"/>
      <c r="N98" s="6">
        <v>3</v>
      </c>
      <c r="O98" s="32">
        <f t="shared" si="4"/>
        <v>0</v>
      </c>
      <c r="P98" s="38"/>
      <c r="Q98" s="11">
        <f xml:space="preserve"> IF(ABS(N98-F98)&lt;=1, 1, 0)</f>
        <v>1</v>
      </c>
      <c r="R98" s="24">
        <f>AVERAGEIF(Q98:Q102, "&lt;&gt;#VALUE!")</f>
        <v>0.8</v>
      </c>
      <c r="S98" s="10"/>
      <c r="T98" s="4"/>
      <c r="U98" s="4"/>
      <c r="V98" s="4"/>
    </row>
    <row r="99" spans="2:22" x14ac:dyDescent="0.3">
      <c r="B99" s="24"/>
      <c r="C99" s="24"/>
      <c r="D99" s="1" t="s">
        <v>6</v>
      </c>
      <c r="E99" s="1">
        <v>6</v>
      </c>
      <c r="F99" s="5">
        <v>10</v>
      </c>
      <c r="G99" s="6">
        <v>10</v>
      </c>
      <c r="H99" s="1">
        <v>10</v>
      </c>
      <c r="I99" s="11">
        <f t="shared" si="5"/>
        <v>1</v>
      </c>
      <c r="J99" s="24"/>
      <c r="K99" s="11">
        <f t="shared" si="6"/>
        <v>1</v>
      </c>
      <c r="L99" s="25"/>
      <c r="M99" s="30"/>
      <c r="N99" s="6">
        <v>10</v>
      </c>
      <c r="O99" s="32">
        <f t="shared" si="4"/>
        <v>0</v>
      </c>
      <c r="P99" s="36"/>
      <c r="Q99" s="11">
        <f xml:space="preserve"> IF(ABS(N99-F99)&lt;=1, 1, 0)</f>
        <v>1</v>
      </c>
      <c r="R99" s="24"/>
      <c r="S99" s="10"/>
      <c r="T99" s="4"/>
      <c r="U99" s="4"/>
      <c r="V99" s="4"/>
    </row>
    <row r="100" spans="2:22" x14ac:dyDescent="0.3">
      <c r="B100" s="24"/>
      <c r="C100" s="24"/>
      <c r="D100" s="1" t="s">
        <v>7</v>
      </c>
      <c r="E100" s="1">
        <v>5</v>
      </c>
      <c r="F100" s="5">
        <v>8</v>
      </c>
      <c r="G100" s="6">
        <v>7</v>
      </c>
      <c r="H100" s="1">
        <v>8</v>
      </c>
      <c r="I100" s="11">
        <f t="shared" si="5"/>
        <v>1</v>
      </c>
      <c r="J100" s="24"/>
      <c r="K100" s="11">
        <f t="shared" si="6"/>
        <v>1</v>
      </c>
      <c r="L100" s="25"/>
      <c r="M100" s="30"/>
      <c r="N100" s="6">
        <v>7</v>
      </c>
      <c r="O100" s="32">
        <f t="shared" si="4"/>
        <v>0</v>
      </c>
      <c r="P100" s="36"/>
      <c r="Q100" s="11">
        <f xml:space="preserve"> IF(ABS(N100-F100)&lt;=1, 1, 0)</f>
        <v>1</v>
      </c>
      <c r="R100" s="24"/>
      <c r="S100" s="10"/>
      <c r="T100" s="4"/>
      <c r="U100" s="4"/>
      <c r="V100" s="4"/>
    </row>
    <row r="101" spans="2:22" x14ac:dyDescent="0.3">
      <c r="B101" s="24"/>
      <c r="C101" s="24"/>
      <c r="D101" s="1" t="s">
        <v>8</v>
      </c>
      <c r="E101" s="1">
        <v>10</v>
      </c>
      <c r="F101" s="5">
        <v>2</v>
      </c>
      <c r="G101" s="6">
        <v>3</v>
      </c>
      <c r="H101" s="1">
        <v>2</v>
      </c>
      <c r="I101" s="11">
        <f t="shared" si="5"/>
        <v>1</v>
      </c>
      <c r="J101" s="24"/>
      <c r="K101" s="11">
        <f t="shared" si="6"/>
        <v>1</v>
      </c>
      <c r="L101" s="25"/>
      <c r="M101" s="30"/>
      <c r="N101" s="6">
        <v>3</v>
      </c>
      <c r="O101" s="32">
        <f t="shared" si="4"/>
        <v>0</v>
      </c>
      <c r="P101" s="36"/>
      <c r="Q101" s="11">
        <f xml:space="preserve"> IF(ABS(N101-F101)&lt;=1, 1, 0)</f>
        <v>1</v>
      </c>
      <c r="R101" s="24"/>
      <c r="S101" s="10"/>
      <c r="T101" s="4"/>
      <c r="U101" s="4"/>
      <c r="V101" s="4"/>
    </row>
    <row r="102" spans="2:22" x14ac:dyDescent="0.3">
      <c r="B102" s="24"/>
      <c r="C102" s="24"/>
      <c r="D102" s="1" t="s">
        <v>9</v>
      </c>
      <c r="E102" s="1">
        <v>7</v>
      </c>
      <c r="F102" s="5">
        <v>5</v>
      </c>
      <c r="G102" s="6">
        <v>7</v>
      </c>
      <c r="H102" s="1">
        <v>7</v>
      </c>
      <c r="I102" s="11">
        <f t="shared" si="5"/>
        <v>0</v>
      </c>
      <c r="J102" s="24"/>
      <c r="K102" s="11">
        <f t="shared" si="6"/>
        <v>0</v>
      </c>
      <c r="L102" s="25"/>
      <c r="M102" s="30"/>
      <c r="N102" s="6">
        <v>7</v>
      </c>
      <c r="O102" s="32">
        <f t="shared" si="4"/>
        <v>0</v>
      </c>
      <c r="P102" s="37"/>
      <c r="Q102" s="11">
        <f xml:space="preserve"> IF(ABS(N102-F102)&lt;=1, 1, 0)</f>
        <v>0</v>
      </c>
      <c r="R102" s="24"/>
      <c r="S102" s="10"/>
      <c r="T102" s="4"/>
      <c r="U102" s="4"/>
      <c r="V102" s="4"/>
    </row>
    <row r="103" spans="2:22" x14ac:dyDescent="0.3">
      <c r="B103" s="1"/>
      <c r="C103" s="1"/>
      <c r="D103" s="1"/>
      <c r="E103" s="1"/>
      <c r="F103" s="5"/>
      <c r="G103" s="6"/>
      <c r="H103" s="1"/>
      <c r="I103" s="11"/>
      <c r="J103" s="1"/>
      <c r="K103" s="11"/>
      <c r="L103" s="7"/>
      <c r="M103" s="30"/>
      <c r="N103" s="6"/>
      <c r="O103" s="32">
        <f t="shared" si="4"/>
        <v>1</v>
      </c>
      <c r="P103" s="32"/>
      <c r="Q103" s="11"/>
      <c r="R103" s="1"/>
      <c r="S103" s="10"/>
      <c r="T103" s="4"/>
      <c r="U103" s="4"/>
      <c r="V103" s="4"/>
    </row>
    <row r="104" spans="2:22" x14ac:dyDescent="0.3">
      <c r="B104" s="24">
        <v>18</v>
      </c>
      <c r="C104" s="24" t="s">
        <v>47</v>
      </c>
      <c r="D104" s="1" t="s">
        <v>5</v>
      </c>
      <c r="E104" s="1">
        <v>10</v>
      </c>
      <c r="F104" s="5">
        <v>7</v>
      </c>
      <c r="G104" s="6">
        <v>5</v>
      </c>
      <c r="H104" s="1">
        <v>8</v>
      </c>
      <c r="I104" s="11">
        <f t="shared" si="5"/>
        <v>0</v>
      </c>
      <c r="J104" s="24">
        <f>AVERAGEIF(I104:I108, "&lt;&gt;#VALUE!")</f>
        <v>0.8</v>
      </c>
      <c r="K104" s="11">
        <f t="shared" si="6"/>
        <v>1</v>
      </c>
      <c r="L104" s="25">
        <f>AVERAGEIF(K104:K108, "&lt;&gt;#VALUE!")</f>
        <v>1</v>
      </c>
      <c r="M104" s="30"/>
      <c r="N104" s="6">
        <v>5</v>
      </c>
      <c r="O104" s="32">
        <f t="shared" si="4"/>
        <v>0</v>
      </c>
      <c r="P104" s="38"/>
      <c r="Q104" s="11">
        <f xml:space="preserve"> IF(ABS(N104-F104)&lt;=1, 1, 0)</f>
        <v>0</v>
      </c>
      <c r="R104" s="24">
        <f>AVERAGEIF(Q104:Q108, "&lt;&gt;#VALUE!")</f>
        <v>0.8</v>
      </c>
      <c r="S104" s="10"/>
      <c r="T104" s="4"/>
      <c r="U104" s="4"/>
      <c r="V104" s="4"/>
    </row>
    <row r="105" spans="2:22" x14ac:dyDescent="0.3">
      <c r="B105" s="24"/>
      <c r="C105" s="24"/>
      <c r="D105" s="1" t="s">
        <v>6</v>
      </c>
      <c r="E105" s="1">
        <v>6</v>
      </c>
      <c r="F105" s="5">
        <v>9</v>
      </c>
      <c r="G105" s="6">
        <v>10</v>
      </c>
      <c r="H105" s="1">
        <v>10</v>
      </c>
      <c r="I105" s="11">
        <f t="shared" si="5"/>
        <v>1</v>
      </c>
      <c r="J105" s="24"/>
      <c r="K105" s="11">
        <f t="shared" si="6"/>
        <v>1</v>
      </c>
      <c r="L105" s="25"/>
      <c r="M105" s="30"/>
      <c r="N105" s="6">
        <v>10</v>
      </c>
      <c r="O105" s="32">
        <f t="shared" si="4"/>
        <v>0</v>
      </c>
      <c r="P105" s="36"/>
      <c r="Q105" s="11">
        <f xml:space="preserve"> IF(ABS(N105-F105)&lt;=1, 1, 0)</f>
        <v>1</v>
      </c>
      <c r="R105" s="24"/>
      <c r="S105" s="10"/>
      <c r="T105" s="4"/>
      <c r="U105" s="4"/>
      <c r="V105" s="4"/>
    </row>
    <row r="106" spans="2:22" x14ac:dyDescent="0.3">
      <c r="B106" s="24"/>
      <c r="C106" s="24"/>
      <c r="D106" s="1" t="s">
        <v>7</v>
      </c>
      <c r="E106" s="1">
        <v>5</v>
      </c>
      <c r="F106" s="5">
        <v>8</v>
      </c>
      <c r="G106" s="6">
        <v>8</v>
      </c>
      <c r="H106" s="1">
        <v>8</v>
      </c>
      <c r="I106" s="11">
        <f t="shared" si="5"/>
        <v>1</v>
      </c>
      <c r="J106" s="24"/>
      <c r="K106" s="11">
        <f t="shared" si="6"/>
        <v>1</v>
      </c>
      <c r="L106" s="25"/>
      <c r="M106" s="30"/>
      <c r="N106" s="6">
        <v>8</v>
      </c>
      <c r="O106" s="32">
        <f t="shared" si="4"/>
        <v>0</v>
      </c>
      <c r="P106" s="36"/>
      <c r="Q106" s="11">
        <f xml:space="preserve"> IF(ABS(N106-F106)&lt;=1, 1, 0)</f>
        <v>1</v>
      </c>
      <c r="R106" s="24"/>
      <c r="S106" s="10"/>
      <c r="T106" s="4"/>
      <c r="U106" s="4"/>
      <c r="V106" s="4"/>
    </row>
    <row r="107" spans="2:22" x14ac:dyDescent="0.3">
      <c r="B107" s="24"/>
      <c r="C107" s="24"/>
      <c r="D107" s="1" t="s">
        <v>8</v>
      </c>
      <c r="E107" s="1">
        <v>10</v>
      </c>
      <c r="F107" s="5">
        <v>8</v>
      </c>
      <c r="G107" s="6">
        <v>8</v>
      </c>
      <c r="H107" s="1">
        <v>8</v>
      </c>
      <c r="I107" s="11">
        <f t="shared" si="5"/>
        <v>1</v>
      </c>
      <c r="J107" s="24"/>
      <c r="K107" s="11">
        <f t="shared" si="6"/>
        <v>1</v>
      </c>
      <c r="L107" s="25"/>
      <c r="M107" s="30"/>
      <c r="N107" s="6">
        <v>8</v>
      </c>
      <c r="O107" s="32">
        <f t="shared" si="4"/>
        <v>0</v>
      </c>
      <c r="P107" s="36"/>
      <c r="Q107" s="11">
        <f xml:space="preserve"> IF(ABS(N107-F107)&lt;=1, 1, 0)</f>
        <v>1</v>
      </c>
      <c r="R107" s="24"/>
      <c r="S107" s="10"/>
      <c r="T107" s="4"/>
      <c r="U107" s="4"/>
      <c r="V107" s="4"/>
    </row>
    <row r="108" spans="2:22" x14ac:dyDescent="0.3">
      <c r="B108" s="24"/>
      <c r="C108" s="24"/>
      <c r="D108" s="1" t="s">
        <v>9</v>
      </c>
      <c r="E108" s="1">
        <v>7</v>
      </c>
      <c r="F108" s="5">
        <v>8</v>
      </c>
      <c r="G108" s="6">
        <v>8</v>
      </c>
      <c r="H108" s="1">
        <v>7</v>
      </c>
      <c r="I108" s="11">
        <f t="shared" si="5"/>
        <v>1</v>
      </c>
      <c r="J108" s="24"/>
      <c r="K108" s="11">
        <f t="shared" si="6"/>
        <v>1</v>
      </c>
      <c r="L108" s="25"/>
      <c r="M108" s="30"/>
      <c r="N108" s="6">
        <v>8</v>
      </c>
      <c r="O108" s="32">
        <f t="shared" si="4"/>
        <v>0</v>
      </c>
      <c r="P108" s="37"/>
      <c r="Q108" s="11">
        <f xml:space="preserve"> IF(ABS(N108-F108)&lt;=1, 1, 0)</f>
        <v>1</v>
      </c>
      <c r="R108" s="24"/>
      <c r="S108" s="10"/>
      <c r="T108" s="4"/>
      <c r="U108" s="4"/>
      <c r="V108" s="4"/>
    </row>
    <row r="109" spans="2:22" x14ac:dyDescent="0.3">
      <c r="B109" s="1"/>
      <c r="C109" s="1"/>
      <c r="D109" s="1"/>
      <c r="E109" s="1"/>
      <c r="F109" s="5"/>
      <c r="G109" s="6"/>
      <c r="H109" s="1"/>
      <c r="I109" s="11"/>
      <c r="J109" s="1"/>
      <c r="K109" s="11"/>
      <c r="L109" s="7"/>
      <c r="M109" s="30"/>
      <c r="N109" s="6"/>
      <c r="O109" s="32">
        <f t="shared" si="4"/>
        <v>1</v>
      </c>
      <c r="P109" s="32"/>
      <c r="Q109" s="11"/>
      <c r="R109" s="1"/>
      <c r="S109" s="10"/>
      <c r="T109" s="4"/>
      <c r="U109" s="4"/>
      <c r="V109" s="4"/>
    </row>
    <row r="110" spans="2:22" x14ac:dyDescent="0.3">
      <c r="B110" s="24">
        <v>19</v>
      </c>
      <c r="C110" s="24" t="s">
        <v>48</v>
      </c>
      <c r="D110" s="1" t="s">
        <v>5</v>
      </c>
      <c r="E110" s="1">
        <v>10</v>
      </c>
      <c r="F110" s="5">
        <v>8</v>
      </c>
      <c r="G110" s="6">
        <v>8</v>
      </c>
      <c r="H110" s="1">
        <v>8</v>
      </c>
      <c r="I110" s="11">
        <f t="shared" si="5"/>
        <v>1</v>
      </c>
      <c r="J110" s="24">
        <f>AVERAGEIF(I110:I114, "&lt;&gt;#VALUE!")</f>
        <v>1</v>
      </c>
      <c r="K110" s="11">
        <f t="shared" si="6"/>
        <v>1</v>
      </c>
      <c r="L110" s="25">
        <f>AVERAGEIF(K110:K114, "&lt;&gt;#VALUE!")</f>
        <v>1</v>
      </c>
      <c r="M110" s="30"/>
      <c r="N110" s="6">
        <v>8</v>
      </c>
      <c r="O110" s="32">
        <f t="shared" si="4"/>
        <v>0</v>
      </c>
      <c r="P110" s="32"/>
      <c r="Q110" s="11">
        <f xml:space="preserve"> IF(ABS(N110-F110)&lt;=1, 1, 0)</f>
        <v>1</v>
      </c>
      <c r="R110" s="24">
        <f>AVERAGEIF(Q110:Q114, "&lt;&gt;#VALUE!")</f>
        <v>1</v>
      </c>
      <c r="S110" s="10"/>
      <c r="T110" s="4"/>
      <c r="U110" s="4"/>
      <c r="V110" s="4"/>
    </row>
    <row r="111" spans="2:22" x14ac:dyDescent="0.3">
      <c r="B111" s="24"/>
      <c r="C111" s="24"/>
      <c r="D111" s="1" t="s">
        <v>6</v>
      </c>
      <c r="E111" s="1">
        <v>6</v>
      </c>
      <c r="F111" s="5">
        <v>4</v>
      </c>
      <c r="G111" s="6">
        <v>4</v>
      </c>
      <c r="H111" s="1">
        <v>5</v>
      </c>
      <c r="I111" s="11">
        <f t="shared" si="5"/>
        <v>1</v>
      </c>
      <c r="J111" s="24"/>
      <c r="K111" s="11">
        <f t="shared" si="6"/>
        <v>1</v>
      </c>
      <c r="L111" s="25"/>
      <c r="M111" s="30"/>
      <c r="N111" s="6">
        <v>4</v>
      </c>
      <c r="O111" s="32">
        <f t="shared" si="4"/>
        <v>0</v>
      </c>
      <c r="P111" s="32"/>
      <c r="Q111" s="11">
        <f xml:space="preserve"> IF(ABS(N111-F111)&lt;=1, 1, 0)</f>
        <v>1</v>
      </c>
      <c r="R111" s="24"/>
      <c r="S111" s="10"/>
      <c r="T111" s="4"/>
      <c r="U111" s="4"/>
      <c r="V111" s="4"/>
    </row>
    <row r="112" spans="2:22" x14ac:dyDescent="0.3">
      <c r="B112" s="24"/>
      <c r="C112" s="24"/>
      <c r="D112" s="1" t="s">
        <v>7</v>
      </c>
      <c r="E112" s="1">
        <v>5</v>
      </c>
      <c r="F112" s="5">
        <v>7</v>
      </c>
      <c r="G112" s="6">
        <v>6</v>
      </c>
      <c r="H112" s="1">
        <v>8</v>
      </c>
      <c r="I112" s="11">
        <f t="shared" si="5"/>
        <v>1</v>
      </c>
      <c r="J112" s="24"/>
      <c r="K112" s="11">
        <f t="shared" si="6"/>
        <v>1</v>
      </c>
      <c r="L112" s="25"/>
      <c r="M112" s="30"/>
      <c r="N112" s="6">
        <v>6</v>
      </c>
      <c r="O112" s="32">
        <f t="shared" si="4"/>
        <v>0</v>
      </c>
      <c r="P112" s="32"/>
      <c r="Q112" s="11">
        <f xml:space="preserve"> IF(ABS(N112-F112)&lt;=1, 1, 0)</f>
        <v>1</v>
      </c>
      <c r="R112" s="24"/>
      <c r="S112" s="10"/>
      <c r="T112" s="4"/>
      <c r="U112" s="4"/>
      <c r="V112" s="4"/>
    </row>
    <row r="113" spans="2:22" x14ac:dyDescent="0.3">
      <c r="B113" s="24"/>
      <c r="C113" s="24"/>
      <c r="D113" s="1" t="s">
        <v>8</v>
      </c>
      <c r="E113" s="1">
        <v>10</v>
      </c>
      <c r="F113" s="5">
        <v>8</v>
      </c>
      <c r="G113" s="6">
        <v>9</v>
      </c>
      <c r="H113" s="1">
        <v>8</v>
      </c>
      <c r="I113" s="11">
        <f t="shared" si="5"/>
        <v>1</v>
      </c>
      <c r="J113" s="24"/>
      <c r="K113" s="11">
        <f t="shared" si="6"/>
        <v>1</v>
      </c>
      <c r="L113" s="25"/>
      <c r="M113" s="30"/>
      <c r="N113" s="6">
        <v>9</v>
      </c>
      <c r="O113" s="32">
        <f t="shared" si="4"/>
        <v>0</v>
      </c>
      <c r="P113" s="32"/>
      <c r="Q113" s="11">
        <f xml:space="preserve"> IF(ABS(N113-F113)&lt;=1, 1, 0)</f>
        <v>1</v>
      </c>
      <c r="R113" s="24"/>
      <c r="S113" s="10"/>
      <c r="T113" s="4"/>
      <c r="U113" s="4"/>
      <c r="V113" s="4"/>
    </row>
    <row r="114" spans="2:22" x14ac:dyDescent="0.3">
      <c r="B114" s="24"/>
      <c r="C114" s="24"/>
      <c r="D114" s="1" t="s">
        <v>9</v>
      </c>
      <c r="E114" s="1">
        <v>7</v>
      </c>
      <c r="F114" s="5">
        <v>4</v>
      </c>
      <c r="G114" s="6">
        <v>4</v>
      </c>
      <c r="H114" s="1">
        <v>4</v>
      </c>
      <c r="I114" s="11">
        <f t="shared" si="5"/>
        <v>1</v>
      </c>
      <c r="J114" s="24"/>
      <c r="K114" s="11">
        <f t="shared" si="6"/>
        <v>1</v>
      </c>
      <c r="L114" s="25"/>
      <c r="M114" s="30"/>
      <c r="N114" s="6">
        <v>4</v>
      </c>
      <c r="O114" s="32">
        <f t="shared" si="4"/>
        <v>0</v>
      </c>
      <c r="P114" s="32"/>
      <c r="Q114" s="11">
        <f xml:space="preserve"> IF(ABS(N114-F114)&lt;=1, 1, 0)</f>
        <v>1</v>
      </c>
      <c r="R114" s="24"/>
      <c r="S114" s="10"/>
      <c r="T114" s="4"/>
      <c r="U114" s="4"/>
      <c r="V114" s="4"/>
    </row>
    <row r="115" spans="2:22" x14ac:dyDescent="0.3">
      <c r="B115" s="1"/>
      <c r="C115" s="1"/>
      <c r="D115" s="1"/>
      <c r="E115" s="1"/>
      <c r="F115" s="5"/>
      <c r="G115" s="6"/>
      <c r="H115" s="1"/>
      <c r="I115" s="11"/>
      <c r="J115" s="1"/>
      <c r="K115" s="11"/>
      <c r="L115" s="7"/>
      <c r="M115" s="30"/>
      <c r="N115" s="6"/>
      <c r="O115" s="32">
        <f t="shared" si="4"/>
        <v>1</v>
      </c>
      <c r="P115" s="32"/>
      <c r="Q115" s="11"/>
      <c r="R115" s="1"/>
      <c r="S115" s="10"/>
      <c r="T115" s="4"/>
      <c r="U115" s="4"/>
      <c r="V115" s="4"/>
    </row>
    <row r="116" spans="2:22" x14ac:dyDescent="0.3">
      <c r="B116" s="24">
        <v>20</v>
      </c>
      <c r="C116" s="24" t="s">
        <v>49</v>
      </c>
      <c r="D116" s="1" t="s">
        <v>5</v>
      </c>
      <c r="E116" s="1">
        <v>10</v>
      </c>
      <c r="F116" s="5">
        <v>9</v>
      </c>
      <c r="G116" s="6">
        <v>10</v>
      </c>
      <c r="H116" s="1">
        <v>9</v>
      </c>
      <c r="I116" s="11">
        <f t="shared" si="5"/>
        <v>1</v>
      </c>
      <c r="J116" s="24">
        <f>AVERAGEIF(I116:I120, "&lt;&gt;#VALUE!")</f>
        <v>0.8</v>
      </c>
      <c r="K116" s="11">
        <f t="shared" si="6"/>
        <v>1</v>
      </c>
      <c r="L116" s="25">
        <f>AVERAGEIF(K116:K120, "&lt;&gt;#VALUE!")</f>
        <v>0.8</v>
      </c>
      <c r="M116" s="30"/>
      <c r="N116" s="6">
        <v>10</v>
      </c>
      <c r="O116" s="32">
        <f t="shared" si="4"/>
        <v>0</v>
      </c>
      <c r="P116" s="32"/>
      <c r="Q116" s="11">
        <f xml:space="preserve"> IF(ABS(N116-F116)&lt;=1, 1, 0)</f>
        <v>1</v>
      </c>
      <c r="R116" s="24">
        <f>AVERAGEIF(Q116:Q120, "&lt;&gt;#VALUE!")</f>
        <v>0.8</v>
      </c>
      <c r="S116" s="10"/>
      <c r="T116" s="4"/>
      <c r="U116" s="4"/>
      <c r="V116" s="4"/>
    </row>
    <row r="117" spans="2:22" x14ac:dyDescent="0.3">
      <c r="B117" s="24"/>
      <c r="C117" s="24"/>
      <c r="D117" s="1" t="s">
        <v>6</v>
      </c>
      <c r="E117" s="1">
        <v>6</v>
      </c>
      <c r="F117" s="5">
        <v>10</v>
      </c>
      <c r="G117" s="6">
        <v>10</v>
      </c>
      <c r="H117" s="1">
        <v>10</v>
      </c>
      <c r="I117" s="11">
        <f t="shared" si="5"/>
        <v>1</v>
      </c>
      <c r="J117" s="24"/>
      <c r="K117" s="11">
        <f t="shared" si="6"/>
        <v>1</v>
      </c>
      <c r="L117" s="25"/>
      <c r="M117" s="30"/>
      <c r="N117" s="6">
        <v>10</v>
      </c>
      <c r="O117" s="32">
        <f t="shared" si="4"/>
        <v>0</v>
      </c>
      <c r="P117" s="32"/>
      <c r="Q117" s="11">
        <f xml:space="preserve"> IF(ABS(N117-F117)&lt;=1, 1, 0)</f>
        <v>1</v>
      </c>
      <c r="R117" s="24"/>
      <c r="S117" s="10"/>
      <c r="T117" s="4"/>
      <c r="U117" s="4"/>
      <c r="V117" s="4"/>
    </row>
    <row r="118" spans="2:22" x14ac:dyDescent="0.3">
      <c r="B118" s="24"/>
      <c r="C118" s="24"/>
      <c r="D118" s="1" t="s">
        <v>7</v>
      </c>
      <c r="E118" s="1">
        <v>5</v>
      </c>
      <c r="F118" s="5">
        <v>0</v>
      </c>
      <c r="G118" s="6">
        <v>5</v>
      </c>
      <c r="H118" s="1">
        <v>6</v>
      </c>
      <c r="I118" s="11">
        <f t="shared" si="5"/>
        <v>0</v>
      </c>
      <c r="J118" s="24"/>
      <c r="K118" s="11">
        <f t="shared" si="6"/>
        <v>0</v>
      </c>
      <c r="L118" s="25"/>
      <c r="M118" s="30"/>
      <c r="N118" s="6">
        <v>5</v>
      </c>
      <c r="O118" s="32">
        <f t="shared" si="4"/>
        <v>1</v>
      </c>
      <c r="P118" s="32"/>
      <c r="Q118" s="11">
        <f xml:space="preserve"> IF(ABS(N118-F118)&lt;=1, 1, 0)</f>
        <v>0</v>
      </c>
      <c r="R118" s="24"/>
      <c r="S118" s="10"/>
      <c r="T118" s="4"/>
      <c r="U118" s="4"/>
      <c r="V118" s="4"/>
    </row>
    <row r="119" spans="2:22" x14ac:dyDescent="0.3">
      <c r="B119" s="24"/>
      <c r="C119" s="24"/>
      <c r="D119" s="1" t="s">
        <v>8</v>
      </c>
      <c r="E119" s="1">
        <v>10</v>
      </c>
      <c r="F119" s="5">
        <v>8</v>
      </c>
      <c r="G119" s="6">
        <v>9</v>
      </c>
      <c r="H119" s="1">
        <v>9</v>
      </c>
      <c r="I119" s="11">
        <f t="shared" si="5"/>
        <v>1</v>
      </c>
      <c r="J119" s="24"/>
      <c r="K119" s="11">
        <f t="shared" si="6"/>
        <v>1</v>
      </c>
      <c r="L119" s="25"/>
      <c r="M119" s="30"/>
      <c r="N119" s="6">
        <v>9</v>
      </c>
      <c r="O119" s="32">
        <f t="shared" si="4"/>
        <v>0</v>
      </c>
      <c r="P119" s="32"/>
      <c r="Q119" s="11">
        <f xml:space="preserve"> IF(ABS(N119-F119)&lt;=1, 1, 0)</f>
        <v>1</v>
      </c>
      <c r="R119" s="24"/>
      <c r="S119" s="10"/>
      <c r="T119" s="4"/>
      <c r="U119" s="4"/>
      <c r="V119" s="4"/>
    </row>
    <row r="120" spans="2:22" x14ac:dyDescent="0.3">
      <c r="B120" s="24"/>
      <c r="C120" s="24"/>
      <c r="D120" s="1" t="s">
        <v>9</v>
      </c>
      <c r="E120" s="1">
        <v>7</v>
      </c>
      <c r="F120" s="5">
        <v>8</v>
      </c>
      <c r="G120" s="6">
        <v>7</v>
      </c>
      <c r="H120" s="1">
        <v>8</v>
      </c>
      <c r="I120" s="11">
        <f t="shared" si="5"/>
        <v>1</v>
      </c>
      <c r="J120" s="24"/>
      <c r="K120" s="11">
        <f t="shared" si="6"/>
        <v>1</v>
      </c>
      <c r="L120" s="25"/>
      <c r="M120" s="30"/>
      <c r="N120" s="6">
        <v>7</v>
      </c>
      <c r="O120" s="32">
        <f t="shared" si="4"/>
        <v>0</v>
      </c>
      <c r="P120" s="32"/>
      <c r="Q120" s="11">
        <f xml:space="preserve"> IF(ABS(N120-F120)&lt;=1, 1, 0)</f>
        <v>1</v>
      </c>
      <c r="R120" s="24"/>
      <c r="S120" s="10"/>
      <c r="T120" s="4"/>
      <c r="U120" s="4"/>
      <c r="V120" s="4"/>
    </row>
    <row r="122" spans="2:22" x14ac:dyDescent="0.3">
      <c r="J122" s="2">
        <f>SUM(J2,J8,J14,J20,J26,J32,J38,J44,J50,J56,J62,J68,J74,J80,J86,J92,J98,J104,J110,J116)/COUNT(J2,J8,J14,J20,J26,J32,J38,J44,J50,J56,J62,J68,J74,J80,J86,J92,J98,J104,J110,J116)</f>
        <v>0.80000000000000016</v>
      </c>
      <c r="L122" s="9">
        <f>SUM(L2,L8,L14,L20,L26,L32,L38,L44,L50,L56,L62,L68,L74,L80,L86,L92,L98,L104,L110,L116)/COUNT(L2,L8,L14,L20,L26,L32,L38,L44,L50,L56,L62,L68,L74,L80,L86,L92,L98,L104,L110,L116)</f>
        <v>0.93</v>
      </c>
      <c r="P122" s="31">
        <f>AVERAGE(P8,P14,P20,P26,P32,P38,P44,P50,P56,P62,P68,P74)</f>
        <v>0.58333333333333326</v>
      </c>
      <c r="R122" s="2">
        <f t="shared" ref="R122" si="7">SUM(R2,R8,R14,R20,R26,R32,R38,R44,R50,R56,R62,R68,R74,R80,R86,R92,R98,R104,R110,R116)/COUNT(R2,R8,R14,R20,R26,R32,R38,R44,R50,R56,R62,R68,R74,R80,R86,R92,R98,R104,R110,R116)</f>
        <v>0.81000000000000016</v>
      </c>
    </row>
  </sheetData>
  <mergeCells count="122">
    <mergeCell ref="P104:P108"/>
    <mergeCell ref="P50:P54"/>
    <mergeCell ref="P56:P60"/>
    <mergeCell ref="P62:P66"/>
    <mergeCell ref="P68:P72"/>
    <mergeCell ref="P74:P78"/>
    <mergeCell ref="P80:P84"/>
    <mergeCell ref="P86:P90"/>
    <mergeCell ref="P92:P96"/>
    <mergeCell ref="P98:P102"/>
    <mergeCell ref="O1:P1"/>
    <mergeCell ref="P2:P6"/>
    <mergeCell ref="P8:P12"/>
    <mergeCell ref="P14:P18"/>
    <mergeCell ref="P20:P24"/>
    <mergeCell ref="P26:P30"/>
    <mergeCell ref="P32:P36"/>
    <mergeCell ref="P38:P42"/>
    <mergeCell ref="P44:P48"/>
    <mergeCell ref="B98:B102"/>
    <mergeCell ref="B104:B108"/>
    <mergeCell ref="B50:B54"/>
    <mergeCell ref="B56:B60"/>
    <mergeCell ref="B62:B66"/>
    <mergeCell ref="B14:B18"/>
    <mergeCell ref="C14:C18"/>
    <mergeCell ref="B2:B6"/>
    <mergeCell ref="C2:C6"/>
    <mergeCell ref="B8:B12"/>
    <mergeCell ref="C8:C12"/>
    <mergeCell ref="B68:B72"/>
    <mergeCell ref="B74:B78"/>
    <mergeCell ref="B32:B36"/>
    <mergeCell ref="C32:C36"/>
    <mergeCell ref="B38:B42"/>
    <mergeCell ref="B44:B48"/>
    <mergeCell ref="B20:B24"/>
    <mergeCell ref="C20:C24"/>
    <mergeCell ref="B26:B30"/>
    <mergeCell ref="C26:C30"/>
    <mergeCell ref="I1:J1"/>
    <mergeCell ref="J2:J6"/>
    <mergeCell ref="J8:J12"/>
    <mergeCell ref="J14:J18"/>
    <mergeCell ref="J20:J24"/>
    <mergeCell ref="B110:B114"/>
    <mergeCell ref="B116:B120"/>
    <mergeCell ref="C38:C42"/>
    <mergeCell ref="C44:C48"/>
    <mergeCell ref="C50:C54"/>
    <mergeCell ref="C56:C60"/>
    <mergeCell ref="C62:C66"/>
    <mergeCell ref="C68:C72"/>
    <mergeCell ref="C74:C78"/>
    <mergeCell ref="C80:C84"/>
    <mergeCell ref="C86:C90"/>
    <mergeCell ref="C92:C96"/>
    <mergeCell ref="C98:C102"/>
    <mergeCell ref="C104:C108"/>
    <mergeCell ref="C110:C114"/>
    <mergeCell ref="C116:C120"/>
    <mergeCell ref="B80:B84"/>
    <mergeCell ref="B86:B90"/>
    <mergeCell ref="B92:B96"/>
    <mergeCell ref="J56:J60"/>
    <mergeCell ref="J62:J66"/>
    <mergeCell ref="J68:J72"/>
    <mergeCell ref="J74:J78"/>
    <mergeCell ref="J80:J84"/>
    <mergeCell ref="J26:J30"/>
    <mergeCell ref="J32:J36"/>
    <mergeCell ref="J38:J42"/>
    <mergeCell ref="J44:J48"/>
    <mergeCell ref="J50:J54"/>
    <mergeCell ref="L98:L102"/>
    <mergeCell ref="L104:L108"/>
    <mergeCell ref="L110:L114"/>
    <mergeCell ref="J116:J120"/>
    <mergeCell ref="K1:L1"/>
    <mergeCell ref="L8:L12"/>
    <mergeCell ref="L2:L6"/>
    <mergeCell ref="L14:L18"/>
    <mergeCell ref="L20:L24"/>
    <mergeCell ref="L26:L30"/>
    <mergeCell ref="L32:L36"/>
    <mergeCell ref="L38:L42"/>
    <mergeCell ref="L44:L48"/>
    <mergeCell ref="L50:L54"/>
    <mergeCell ref="L56:L60"/>
    <mergeCell ref="L62:L66"/>
    <mergeCell ref="L68:L72"/>
    <mergeCell ref="L74:L78"/>
    <mergeCell ref="L80:L84"/>
    <mergeCell ref="J86:J90"/>
    <mergeCell ref="J92:J96"/>
    <mergeCell ref="J98:J102"/>
    <mergeCell ref="J104:J108"/>
    <mergeCell ref="J110:J114"/>
    <mergeCell ref="R110:R114"/>
    <mergeCell ref="R116:R120"/>
    <mergeCell ref="R80:R84"/>
    <mergeCell ref="R86:R90"/>
    <mergeCell ref="R92:R96"/>
    <mergeCell ref="R98:R102"/>
    <mergeCell ref="R104:R108"/>
    <mergeCell ref="L116:L120"/>
    <mergeCell ref="Q1:R1"/>
    <mergeCell ref="R2:R6"/>
    <mergeCell ref="R8:R12"/>
    <mergeCell ref="R14:R18"/>
    <mergeCell ref="R20:R24"/>
    <mergeCell ref="R26:R30"/>
    <mergeCell ref="R32:R36"/>
    <mergeCell ref="R38:R42"/>
    <mergeCell ref="R44:R48"/>
    <mergeCell ref="R50:R54"/>
    <mergeCell ref="R56:R60"/>
    <mergeCell ref="R62:R66"/>
    <mergeCell ref="R68:R72"/>
    <mergeCell ref="R74:R78"/>
    <mergeCell ref="L86:L90"/>
    <mergeCell ref="L92:L9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Kalpesh Ahire</dc:creator>
  <cp:lastModifiedBy>Kalpesh Ahire</cp:lastModifiedBy>
  <dcterms:created xsi:type="dcterms:W3CDTF">2025-01-14T05:19:48Z</dcterms:created>
  <dcterms:modified xsi:type="dcterms:W3CDTF">2025-01-22T23:10:57Z</dcterms:modified>
</cp:coreProperties>
</file>