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A:\Routers\VM-HUB3\Stats checker\"/>
    </mc:Choice>
  </mc:AlternateContent>
  <xr:revisionPtr revIDLastSave="0" documentId="13_ncr:1_{5FF73A6F-78A1-40CB-866F-BD67F20F8D63}" xr6:coauthVersionLast="45" xr6:coauthVersionMax="45" xr10:uidLastSave="{00000000-0000-0000-0000-000000000000}"/>
  <bookViews>
    <workbookView xWindow="-120" yWindow="-120" windowWidth="29040" windowHeight="15525" xr2:uid="{00000000-000D-0000-FFFF-FFFF00000000}"/>
  </bookViews>
  <sheets>
    <sheet name="Downstream Channels" sheetId="1" r:id="rId1"/>
    <sheet name="Upstream Channel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7" i="1" l="1"/>
  <c r="D12" i="1" l="1"/>
  <c r="D13" i="1"/>
  <c r="D14" i="1"/>
  <c r="D15" i="1"/>
  <c r="D16" i="1"/>
  <c r="D17" i="1"/>
  <c r="D18" i="1"/>
  <c r="D19" i="1"/>
  <c r="D20" i="1"/>
  <c r="D21" i="1"/>
  <c r="D22" i="1"/>
  <c r="D23" i="1"/>
  <c r="D24" i="1"/>
  <c r="D25" i="1"/>
  <c r="D26" i="1"/>
  <c r="D27" i="1"/>
  <c r="D28" i="1"/>
  <c r="D11" i="1" l="1"/>
  <c r="D10" i="1"/>
  <c r="D9" i="1"/>
  <c r="D8" i="1"/>
  <c r="D7" i="1"/>
  <c r="D6" i="1"/>
  <c r="D5" i="1"/>
  <c r="L2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tc={AC8CD671-003F-4C9A-A37D-C32F3BE5C786}</author>
    <author>tc={484021CF-3722-443B-965F-2F3178084758}</author>
    <author>tc={4D0387EF-9089-47BD-B766-308F5686EAA5}</author>
  </authors>
  <commentList>
    <comment ref="K4" authorId="0" shapeId="0" xr:uid="{AC8CD671-003F-4C9A-A37D-C32F3BE5C786}">
      <text>
        <t>[Threaded comment]
Your version of Excel allows you to read this threaded comment; however, any edits to it will get removed if the file is opened in a newer version of Excel. Learn more: https://go.microsoft.com/fwlink/?linkid=870924
Comment:
    ISPs can implement an optional extended frequency range for EuroDOCSIS on both the upstream and downstream channels, unless this is explicitily stated by your ISP, your numbers should not be outside the normal range.</t>
      </text>
    </comment>
    <comment ref="L26" authorId="1" shapeId="0" xr:uid="{484021CF-3722-443B-965F-2F3178084758}">
      <text>
        <t>[Threaded comment]
Your version of Excel allows you to read this threaded comment; however, any edits to it will get removed if the file is opened in a newer version of Excel. Learn more: https://go.microsoft.com/fwlink/?linkid=870924
Comment:
    Ideal is the median of the power range for the modulation type of your downstream channel's modulation type.
Typically you have the same modulation type for all downstream channels.</t>
      </text>
    </comment>
    <comment ref="L27" authorId="2" shapeId="0" xr:uid="{4D0387EF-9089-47BD-B766-308F5686EAA5}">
      <text>
        <t>[Threaded comment]
Your version of Excel allows you to read this threaded comment; however, any edits to it will get removed if the file is opened in a newer version of Excel. Learn more: https://go.microsoft.com/fwlink/?linkid=870924
Comment:
    The higher the better</t>
      </text>
    </comment>
  </commentList>
</comments>
</file>

<file path=xl/sharedStrings.xml><?xml version="1.0" encoding="utf-8"?>
<sst xmlns="http://schemas.openxmlformats.org/spreadsheetml/2006/main" count="68" uniqueCount="33">
  <si>
    <r>
      <rPr>
        <sz val="10"/>
        <rFont val="Arial"/>
        <family val="2"/>
      </rPr>
      <t>Channel</t>
    </r>
  </si>
  <si>
    <r>
      <rPr>
        <sz val="10"/>
        <rFont val="Arial"/>
        <family val="2"/>
      </rPr>
      <t>Frequency (Hz)</t>
    </r>
  </si>
  <si>
    <r>
      <rPr>
        <sz val="10"/>
        <rFont val="Arial"/>
        <family val="2"/>
      </rPr>
      <t>Power (dBmV)</t>
    </r>
  </si>
  <si>
    <r>
      <rPr>
        <sz val="10"/>
        <rFont val="Arial"/>
        <family val="2"/>
      </rPr>
      <t>SNR (dB)</t>
    </r>
  </si>
  <si>
    <r>
      <rPr>
        <sz val="10"/>
        <rFont val="Arial"/>
        <family val="2"/>
      </rPr>
      <t>Modulation</t>
    </r>
  </si>
  <si>
    <r>
      <rPr>
        <sz val="10"/>
        <rFont val="Arial"/>
        <family val="2"/>
      </rPr>
      <t>Channel ID</t>
    </r>
  </si>
  <si>
    <t>Average</t>
  </si>
  <si>
    <t>Frequency (Mhz)</t>
  </si>
  <si>
    <t>Ideal Values</t>
  </si>
  <si>
    <t>Power Range ( 64 QAM )</t>
  </si>
  <si>
    <t>Power Range ( 256 QAM )</t>
  </si>
  <si>
    <t>High</t>
  </si>
  <si>
    <t>Low</t>
  </si>
  <si>
    <t>Measurement</t>
  </si>
  <si>
    <t>dBmV</t>
  </si>
  <si>
    <t>25 Percentile</t>
  </si>
  <si>
    <t>75th Percentile</t>
  </si>
  <si>
    <t>Mhz</t>
  </si>
  <si>
    <t>Downstream Frequency</t>
  </si>
  <si>
    <t>Upstream Frequency</t>
  </si>
  <si>
    <t>NA</t>
  </si>
  <si>
    <t>SNR ( 256 QAM )</t>
  </si>
  <si>
    <t>Median</t>
  </si>
  <si>
    <t>SNR ( 64 QAM )</t>
  </si>
  <si>
    <t>dB - Signal to Noise Ratio</t>
  </si>
  <si>
    <t>Power (dBmV)</t>
  </si>
  <si>
    <t>SNR (dB)</t>
  </si>
  <si>
    <t>Downstream Stats</t>
  </si>
  <si>
    <t>.</t>
  </si>
  <si>
    <t>EuroDOCSIS compliant only</t>
  </si>
  <si>
    <t>Extended</t>
  </si>
  <si>
    <t>256 qam</t>
  </si>
  <si>
    <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</si>
</sst>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0"/>
      <name val="Arial"/>
    </font>
    <font>
      <sz val="10"/>
      <name val="Arial"/>
      <family val="2"/>
    </font>
    <font>
      <sz val="9"/>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b/>
      <sz val="11"/>
      <name val="Arial"/>
      <family val="2"/>
    </font>
    <font>
      <sz val="11"/>
      <name val="Calibri"/>
      <family val="2"/>
      <scheme val="minor"/>
    </font>
    <font>
      <sz val="10"/>
      <color rgb="FF222222"/>
      <name val="Arial"/>
      <family val="2"/>
    </font>
    <font>
      <sz val="10"/>
      <color rgb="FF000000"/>
      <name val="Tahoma"/>
      <family val="2"/>
    </font>
    <font>
      <b/>
      <sz val="12"/>
      <name val="Arial"/>
      <family val="2"/>
    </font>
    <font>
      <b/>
      <sz val="10"/>
      <name val="Arial"/>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19">
    <border>
      <left/>
      <right/>
      <top/>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style="medium">
        <color indexed="64"/>
      </bottom>
      <diagonal/>
    </border>
  </borders>
  <cellStyleXfs count="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cellStyleXfs>
  <cellXfs count="65">
    <xf numFmtId="0" fontId="0" fillId="0" borderId="0" xfId="0"/>
    <xf numFmtId="1" fontId="2" fillId="0" borderId="2" xfId="0" applyNumberFormat="1" applyFont="1" applyBorder="1" applyAlignment="1">
      <alignment horizontal="center" vertical="center"/>
    </xf>
    <xf numFmtId="164" fontId="2" fillId="0" borderId="5" xfId="0" applyNumberFormat="1" applyFont="1" applyBorder="1" applyAlignment="1">
      <alignment horizontal="center" vertical="center"/>
    </xf>
    <xf numFmtId="1" fontId="0" fillId="0" borderId="0" xfId="0" applyNumberFormat="1"/>
    <xf numFmtId="1" fontId="2" fillId="0" borderId="7" xfId="0" applyNumberFormat="1" applyFont="1" applyBorder="1" applyAlignment="1">
      <alignment horizontal="center" vertical="center"/>
    </xf>
    <xf numFmtId="0" fontId="0" fillId="0" borderId="0" xfId="0" applyAlignment="1">
      <alignment horizontal="center"/>
    </xf>
    <xf numFmtId="0" fontId="7" fillId="5" borderId="8" xfId="2" applyFont="1" applyFill="1" applyBorder="1" applyAlignment="1">
      <alignment horizontal="center"/>
    </xf>
    <xf numFmtId="0" fontId="7" fillId="7" borderId="9" xfId="3" applyFont="1" applyFill="1" applyBorder="1" applyAlignment="1">
      <alignment horizontal="center"/>
    </xf>
    <xf numFmtId="0" fontId="7" fillId="6" borderId="9" xfId="1" applyFont="1" applyFill="1" applyBorder="1" applyAlignment="1">
      <alignment horizontal="center"/>
    </xf>
    <xf numFmtId="0" fontId="7" fillId="5" borderId="9" xfId="2" applyFont="1" applyFill="1" applyBorder="1" applyAlignment="1">
      <alignment horizontal="center"/>
    </xf>
    <xf numFmtId="0" fontId="6" fillId="0" borderId="7" xfId="0" applyFont="1" applyBorder="1"/>
    <xf numFmtId="0" fontId="1" fillId="0" borderId="14" xfId="0" applyFont="1" applyBorder="1"/>
    <xf numFmtId="0" fontId="1" fillId="0" borderId="16" xfId="0" applyFont="1" applyBorder="1" applyAlignment="1">
      <alignment horizontal="left"/>
    </xf>
    <xf numFmtId="0" fontId="9" fillId="5" borderId="13" xfId="0" applyFont="1" applyFill="1" applyBorder="1" applyAlignment="1">
      <alignment horizontal="center"/>
    </xf>
    <xf numFmtId="0" fontId="8" fillId="8" borderId="1" xfId="0" applyFont="1" applyFill="1" applyBorder="1" applyAlignment="1">
      <alignment horizontal="center"/>
    </xf>
    <xf numFmtId="1" fontId="0" fillId="0" borderId="13" xfId="0" applyNumberFormat="1" applyBorder="1"/>
    <xf numFmtId="164" fontId="0" fillId="0" borderId="16" xfId="0" applyNumberFormat="1" applyBorder="1"/>
    <xf numFmtId="1" fontId="0" fillId="0" borderId="7" xfId="0" applyNumberFormat="1" applyBorder="1" applyAlignment="1">
      <alignment horizontal="center"/>
    </xf>
    <xf numFmtId="0" fontId="1" fillId="0" borderId="7" xfId="0" applyFont="1" applyBorder="1" applyAlignment="1">
      <alignment horizontal="center" vertical="top"/>
    </xf>
    <xf numFmtId="0" fontId="0" fillId="0" borderId="7" xfId="0" applyFont="1" applyBorder="1" applyAlignment="1">
      <alignment horizontal="center" vertical="top"/>
    </xf>
    <xf numFmtId="0" fontId="1" fillId="0" borderId="7" xfId="0" applyFont="1" applyBorder="1" applyAlignment="1">
      <alignment horizontal="center" vertical="top" wrapText="1"/>
    </xf>
    <xf numFmtId="1" fontId="2" fillId="0" borderId="6" xfId="0" applyNumberFormat="1" applyFont="1" applyBorder="1" applyAlignment="1">
      <alignment horizontal="center" vertical="center"/>
    </xf>
    <xf numFmtId="164" fontId="2" fillId="0" borderId="3" xfId="0" applyNumberFormat="1" applyFont="1" applyBorder="1" applyAlignment="1">
      <alignment horizontal="center" vertical="center"/>
    </xf>
    <xf numFmtId="0" fontId="2" fillId="0" borderId="4" xfId="0" applyFont="1" applyBorder="1" applyAlignment="1">
      <alignment horizontal="center" vertical="center"/>
    </xf>
    <xf numFmtId="0" fontId="10" fillId="0" borderId="0" xfId="0" applyFont="1"/>
    <xf numFmtId="0" fontId="1" fillId="0" borderId="9" xfId="0" applyFont="1" applyBorder="1"/>
    <xf numFmtId="49" fontId="1" fillId="0" borderId="9" xfId="0" applyNumberFormat="1" applyFont="1" applyBorder="1"/>
    <xf numFmtId="0" fontId="1" fillId="0" borderId="7" xfId="0" applyFont="1" applyBorder="1"/>
    <xf numFmtId="0" fontId="1" fillId="0" borderId="11" xfId="0" applyFont="1" applyBorder="1"/>
    <xf numFmtId="0" fontId="1" fillId="0" borderId="15" xfId="0" applyFont="1" applyBorder="1"/>
    <xf numFmtId="0" fontId="1" fillId="0" borderId="12" xfId="0" applyFont="1" applyBorder="1"/>
    <xf numFmtId="0" fontId="1" fillId="0" borderId="8" xfId="0" applyFont="1" applyFill="1" applyBorder="1"/>
    <xf numFmtId="0" fontId="1" fillId="6" borderId="9" xfId="0" applyFont="1" applyFill="1" applyBorder="1" applyAlignment="1">
      <alignment horizontal="center"/>
    </xf>
    <xf numFmtId="0" fontId="1" fillId="0" borderId="12" xfId="0" applyFont="1" applyFill="1" applyBorder="1"/>
    <xf numFmtId="0" fontId="1" fillId="6" borderId="12" xfId="0" applyFont="1" applyFill="1" applyBorder="1" applyAlignment="1">
      <alignment horizontal="center"/>
    </xf>
    <xf numFmtId="0" fontId="1" fillId="6" borderId="1" xfId="0" applyFont="1" applyFill="1" applyBorder="1" applyAlignment="1">
      <alignment horizontal="center"/>
    </xf>
    <xf numFmtId="0" fontId="1" fillId="0" borderId="16" xfId="0" applyFont="1" applyFill="1" applyBorder="1"/>
    <xf numFmtId="0" fontId="1" fillId="0" borderId="14" xfId="0" applyFont="1" applyFill="1" applyBorder="1"/>
    <xf numFmtId="0" fontId="1" fillId="7" borderId="1" xfId="0" applyFont="1" applyFill="1" applyBorder="1" applyAlignment="1">
      <alignment horizontal="center"/>
    </xf>
    <xf numFmtId="0" fontId="11" fillId="0" borderId="0" xfId="0" applyFont="1"/>
    <xf numFmtId="0" fontId="1" fillId="0" borderId="12" xfId="0" applyFont="1" applyFill="1" applyBorder="1" applyAlignment="1">
      <alignment horizontal="center"/>
    </xf>
    <xf numFmtId="0" fontId="1" fillId="0" borderId="14" xfId="0" applyFont="1" applyBorder="1" applyAlignment="1">
      <alignment horizontal="center"/>
    </xf>
    <xf numFmtId="0" fontId="1" fillId="0" borderId="17" xfId="0" applyFont="1" applyFill="1" applyBorder="1"/>
    <xf numFmtId="0" fontId="1" fillId="0" borderId="13" xfId="0" applyFont="1" applyFill="1" applyBorder="1"/>
    <xf numFmtId="0" fontId="1" fillId="0" borderId="15" xfId="0" applyFont="1" applyBorder="1" applyAlignment="1">
      <alignment horizontal="center"/>
    </xf>
    <xf numFmtId="0" fontId="7" fillId="5" borderId="11" xfId="2" applyFont="1" applyFill="1" applyBorder="1" applyAlignment="1">
      <alignment horizontal="center"/>
    </xf>
    <xf numFmtId="0" fontId="7" fillId="7" borderId="0" xfId="3" applyFont="1" applyFill="1" applyBorder="1" applyAlignment="1">
      <alignment horizontal="center"/>
    </xf>
    <xf numFmtId="0" fontId="7" fillId="6" borderId="0" xfId="1" applyFont="1" applyFill="1" applyBorder="1" applyAlignment="1">
      <alignment horizontal="center"/>
    </xf>
    <xf numFmtId="0" fontId="7" fillId="5" borderId="0" xfId="2" applyFont="1" applyFill="1" applyBorder="1" applyAlignment="1">
      <alignment horizontal="center"/>
    </xf>
    <xf numFmtId="0" fontId="1" fillId="0" borderId="11" xfId="0" applyFont="1" applyFill="1" applyBorder="1" applyAlignment="1">
      <alignment horizontal="center"/>
    </xf>
    <xf numFmtId="0" fontId="1" fillId="6" borderId="11" xfId="0" applyFont="1" applyFill="1" applyBorder="1" applyAlignment="1">
      <alignment horizontal="center"/>
    </xf>
    <xf numFmtId="0" fontId="1" fillId="6" borderId="0" xfId="0" applyFont="1" applyFill="1" applyBorder="1" applyAlignment="1">
      <alignment horizontal="center"/>
    </xf>
    <xf numFmtId="0" fontId="1" fillId="7" borderId="0" xfId="0" applyFont="1" applyFill="1" applyBorder="1" applyAlignment="1">
      <alignment horizontal="center"/>
    </xf>
    <xf numFmtId="0" fontId="1" fillId="8" borderId="0" xfId="0" applyFont="1" applyFill="1" applyBorder="1" applyAlignment="1">
      <alignment horizontal="center"/>
    </xf>
    <xf numFmtId="0" fontId="1" fillId="5" borderId="17" xfId="0" applyFont="1" applyFill="1" applyBorder="1" applyAlignment="1">
      <alignment horizontal="center"/>
    </xf>
    <xf numFmtId="0" fontId="1" fillId="0" borderId="9" xfId="0" applyFont="1" applyBorder="1" applyAlignment="1">
      <alignment horizontal="center"/>
    </xf>
    <xf numFmtId="0" fontId="1" fillId="6" borderId="10" xfId="0" applyFont="1" applyFill="1" applyBorder="1" applyAlignment="1">
      <alignment horizontal="center"/>
    </xf>
    <xf numFmtId="0" fontId="1" fillId="0" borderId="1" xfId="0" applyFont="1" applyBorder="1" applyAlignment="1">
      <alignment horizontal="center"/>
    </xf>
    <xf numFmtId="0" fontId="1" fillId="6" borderId="13" xfId="0" applyFont="1" applyFill="1" applyBorder="1" applyAlignment="1">
      <alignment horizontal="center"/>
    </xf>
    <xf numFmtId="0" fontId="1" fillId="9" borderId="8" xfId="0" applyFont="1" applyFill="1" applyBorder="1" applyAlignment="1">
      <alignment horizontal="center"/>
    </xf>
    <xf numFmtId="0" fontId="1" fillId="9" borderId="12" xfId="0" applyFont="1" applyFill="1" applyBorder="1" applyAlignment="1">
      <alignment horizontal="center"/>
    </xf>
    <xf numFmtId="0" fontId="0" fillId="0" borderId="0" xfId="0" applyBorder="1"/>
    <xf numFmtId="0" fontId="0" fillId="0" borderId="7" xfId="0" applyBorder="1"/>
    <xf numFmtId="1" fontId="0" fillId="0" borderId="12" xfId="0" applyNumberFormat="1" applyBorder="1" applyAlignment="1">
      <alignment horizontal="center"/>
    </xf>
    <xf numFmtId="0" fontId="0" fillId="0" borderId="18" xfId="0" applyBorder="1" applyAlignment="1">
      <alignment horizontal="right"/>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ames JH. Hopwood" id="{F1A28090-FA36-4403-BC98-A6B3ADD5621D}" userId="S-1-5-21-2443234466-2194911926-1607580345-112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4" dT="2020-09-13T13:50:47.86" personId="{F1A28090-FA36-4403-BC98-A6B3ADD5621D}" id="{AC8CD671-003F-4C9A-A37D-C32F3BE5C786}">
    <text>ISPs can implement an optional extended frequency range for EuroDOCSIS on both the upstream and downstream channels, unless this is explicitily stated by your ISP, your numbers should not be outside the normal range.</text>
  </threadedComment>
  <threadedComment ref="L26" dT="2020-09-13T14:17:06.68" personId="{F1A28090-FA36-4403-BC98-A6B3ADD5621D}" id="{484021CF-3722-443B-965F-2F3178084758}">
    <text>Ideal is the median of the power range for the modulation type of your downstream channel's modulation type.
Typically you have the same modulation type for all downstream channels.</text>
  </threadedComment>
  <threadedComment ref="L27" dT="2020-09-13T14:15:58.93" personId="{F1A28090-FA36-4403-BC98-A6B3ADD5621D}" id="{4D0387EF-9089-47BD-B766-308F5686EAA5}">
    <text>The higher the better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Q30"/>
  <sheetViews>
    <sheetView tabSelected="1" zoomScale="115" zoomScaleNormal="115" workbookViewId="0">
      <selection activeCell="J17" sqref="J17"/>
    </sheetView>
  </sheetViews>
  <sheetFormatPr defaultRowHeight="12.75" x14ac:dyDescent="0.2"/>
  <cols>
    <col min="1" max="1" width="13.5703125" customWidth="1"/>
    <col min="2" max="2" width="9.85546875" bestFit="1" customWidth="1"/>
    <col min="3" max="3" width="21.7109375" bestFit="1" customWidth="1"/>
    <col min="4" max="4" width="13.85546875" customWidth="1"/>
    <col min="5" max="5" width="9.140625" customWidth="1"/>
    <col min="6" max="6" width="8.7109375"/>
    <col min="7" max="7" width="13.28515625"/>
    <col min="8" max="8" width="13.5703125"/>
    <col min="10" max="10" width="26.140625" customWidth="1"/>
    <col min="11" max="11" width="12.85546875" customWidth="1"/>
    <col min="12" max="12" width="13.140625" bestFit="1" customWidth="1"/>
    <col min="13" max="13" width="11.85546875" bestFit="1" customWidth="1"/>
    <col min="14" max="14" width="12.5703125" bestFit="1" customWidth="1"/>
    <col min="15" max="15" width="13.5703125" bestFit="1" customWidth="1"/>
    <col min="16" max="16" width="12.7109375" customWidth="1"/>
    <col min="17" max="17" width="26.42578125" customWidth="1"/>
    <col min="18" max="18" width="13.28515625" customWidth="1"/>
  </cols>
  <sheetData>
    <row r="2" spans="2:17" ht="15.75" x14ac:dyDescent="0.25">
      <c r="C2" s="24" t="s">
        <v>27</v>
      </c>
      <c r="J2" s="39" t="s">
        <v>29</v>
      </c>
      <c r="K2" s="39"/>
    </row>
    <row r="3" spans="2:17" ht="13.5" thickBot="1" x14ac:dyDescent="0.25"/>
    <row r="4" spans="2:17" ht="26.25" thickBot="1" x14ac:dyDescent="0.3">
      <c r="B4" s="18" t="s">
        <v>0</v>
      </c>
      <c r="C4" s="18" t="s">
        <v>1</v>
      </c>
      <c r="D4" s="19" t="s">
        <v>7</v>
      </c>
      <c r="E4" s="20" t="s">
        <v>2</v>
      </c>
      <c r="F4" s="20" t="s">
        <v>3</v>
      </c>
      <c r="G4" s="18" t="s">
        <v>4</v>
      </c>
      <c r="H4" s="18" t="s">
        <v>5</v>
      </c>
      <c r="J4" s="10" t="s">
        <v>8</v>
      </c>
      <c r="K4" s="27" t="s">
        <v>30</v>
      </c>
      <c r="L4" s="25" t="s">
        <v>11</v>
      </c>
      <c r="M4" s="26" t="s">
        <v>15</v>
      </c>
      <c r="N4" s="25" t="s">
        <v>22</v>
      </c>
      <c r="O4" s="26" t="s">
        <v>16</v>
      </c>
      <c r="P4" s="25" t="s">
        <v>12</v>
      </c>
      <c r="Q4" s="27" t="s">
        <v>13</v>
      </c>
    </row>
    <row r="5" spans="2:17" ht="15.75" thickBot="1" x14ac:dyDescent="0.3">
      <c r="B5" s="1">
        <v>1</v>
      </c>
      <c r="C5" s="1">
        <v>202750000</v>
      </c>
      <c r="D5" s="4">
        <f t="shared" ref="D5:D28" si="0">C5/1000000</f>
        <v>202.75</v>
      </c>
      <c r="E5" s="22">
        <v>3.5</v>
      </c>
      <c r="F5" s="1">
        <v>38</v>
      </c>
      <c r="G5" s="23" t="s">
        <v>31</v>
      </c>
      <c r="H5" s="1">
        <v>9</v>
      </c>
      <c r="J5" s="28" t="s">
        <v>10</v>
      </c>
      <c r="K5" s="41" t="s">
        <v>20</v>
      </c>
      <c r="L5" s="6">
        <v>17</v>
      </c>
      <c r="M5" s="7">
        <v>9.5</v>
      </c>
      <c r="N5" s="8">
        <v>2</v>
      </c>
      <c r="O5" s="7">
        <v>-5.5</v>
      </c>
      <c r="P5" s="9">
        <v>-13</v>
      </c>
      <c r="Q5" s="29" t="s">
        <v>14</v>
      </c>
    </row>
    <row r="6" spans="2:17" ht="15.75" thickBot="1" x14ac:dyDescent="0.3">
      <c r="B6" s="1">
        <v>2</v>
      </c>
      <c r="C6" s="1">
        <v>210750000</v>
      </c>
      <c r="D6" s="4">
        <f t="shared" si="0"/>
        <v>210.75</v>
      </c>
      <c r="E6" s="1">
        <v>3.7</v>
      </c>
      <c r="F6" s="1">
        <v>38</v>
      </c>
      <c r="G6" s="23" t="s">
        <v>31</v>
      </c>
      <c r="H6" s="1">
        <v>10</v>
      </c>
      <c r="J6" s="30" t="s">
        <v>9</v>
      </c>
      <c r="K6" s="44" t="s">
        <v>20</v>
      </c>
      <c r="L6" s="45">
        <v>13</v>
      </c>
      <c r="M6" s="46">
        <v>5.5</v>
      </c>
      <c r="N6" s="47">
        <v>-2</v>
      </c>
      <c r="O6" s="46">
        <v>-9.5</v>
      </c>
      <c r="P6" s="48">
        <v>-17</v>
      </c>
      <c r="Q6" s="29" t="s">
        <v>14</v>
      </c>
    </row>
    <row r="7" spans="2:17" ht="13.5" thickBot="1" x14ac:dyDescent="0.25">
      <c r="B7" s="1">
        <v>3</v>
      </c>
      <c r="C7" s="1">
        <v>218750000</v>
      </c>
      <c r="D7" s="4">
        <f t="shared" si="0"/>
        <v>218.75</v>
      </c>
      <c r="E7" s="2">
        <v>3.7</v>
      </c>
      <c r="F7" s="1">
        <v>38</v>
      </c>
      <c r="G7" s="23" t="s">
        <v>31</v>
      </c>
      <c r="H7" s="1">
        <v>11</v>
      </c>
      <c r="J7" s="31" t="s">
        <v>18</v>
      </c>
      <c r="K7" s="59">
        <v>1002</v>
      </c>
      <c r="L7" s="32">
        <v>867</v>
      </c>
      <c r="M7" s="55" t="s">
        <v>20</v>
      </c>
      <c r="N7" s="55" t="s">
        <v>20</v>
      </c>
      <c r="O7" s="55" t="s">
        <v>20</v>
      </c>
      <c r="P7" s="56">
        <v>112</v>
      </c>
      <c r="Q7" s="42" t="s">
        <v>17</v>
      </c>
    </row>
    <row r="8" spans="2:17" ht="13.5" thickBot="1" x14ac:dyDescent="0.25">
      <c r="B8" s="1">
        <v>4</v>
      </c>
      <c r="C8" s="1">
        <v>226750000</v>
      </c>
      <c r="D8" s="4">
        <f t="shared" si="0"/>
        <v>226.75</v>
      </c>
      <c r="E8" s="1">
        <v>3.5</v>
      </c>
      <c r="F8" s="1">
        <v>37</v>
      </c>
      <c r="G8" s="23" t="s">
        <v>31</v>
      </c>
      <c r="H8" s="1">
        <v>12</v>
      </c>
      <c r="J8" s="33" t="s">
        <v>19</v>
      </c>
      <c r="K8" s="60">
        <v>85</v>
      </c>
      <c r="L8" s="35">
        <v>65</v>
      </c>
      <c r="M8" s="57" t="s">
        <v>20</v>
      </c>
      <c r="N8" s="57" t="s">
        <v>20</v>
      </c>
      <c r="O8" s="57" t="s">
        <v>20</v>
      </c>
      <c r="P8" s="58">
        <v>5</v>
      </c>
      <c r="Q8" s="43" t="s">
        <v>17</v>
      </c>
    </row>
    <row r="9" spans="2:17" ht="13.5" thickBot="1" x14ac:dyDescent="0.25">
      <c r="B9" s="1">
        <v>5</v>
      </c>
      <c r="C9" s="1">
        <v>234750000</v>
      </c>
      <c r="D9" s="4">
        <f t="shared" si="0"/>
        <v>234.75</v>
      </c>
      <c r="E9" s="22">
        <v>3.2</v>
      </c>
      <c r="F9" s="1">
        <v>38</v>
      </c>
      <c r="G9" s="23" t="s">
        <v>31</v>
      </c>
      <c r="H9" s="1">
        <v>13</v>
      </c>
      <c r="J9" s="37" t="s">
        <v>21</v>
      </c>
      <c r="K9" s="49" t="s">
        <v>20</v>
      </c>
      <c r="L9" s="50">
        <v>100</v>
      </c>
      <c r="M9" s="51">
        <v>82.5</v>
      </c>
      <c r="N9" s="52">
        <v>65</v>
      </c>
      <c r="O9" s="53">
        <v>47.5</v>
      </c>
      <c r="P9" s="54">
        <v>30</v>
      </c>
      <c r="Q9" s="11" t="s">
        <v>24</v>
      </c>
    </row>
    <row r="10" spans="2:17" ht="13.5" thickBot="1" x14ac:dyDescent="0.25">
      <c r="B10" s="1">
        <v>6</v>
      </c>
      <c r="C10" s="1">
        <v>242750000</v>
      </c>
      <c r="D10" s="4">
        <f t="shared" si="0"/>
        <v>242.75</v>
      </c>
      <c r="E10" s="22">
        <v>3</v>
      </c>
      <c r="F10" s="1">
        <v>37</v>
      </c>
      <c r="G10" s="23" t="s">
        <v>31</v>
      </c>
      <c r="H10" s="1">
        <v>14</v>
      </c>
      <c r="J10" s="36" t="s">
        <v>23</v>
      </c>
      <c r="K10" s="40" t="s">
        <v>20</v>
      </c>
      <c r="L10" s="34">
        <v>100</v>
      </c>
      <c r="M10" s="35">
        <v>80.875</v>
      </c>
      <c r="N10" s="38">
        <v>61.5</v>
      </c>
      <c r="O10" s="14">
        <v>42.625</v>
      </c>
      <c r="P10" s="13">
        <v>23.5</v>
      </c>
      <c r="Q10" s="12" t="s">
        <v>24</v>
      </c>
    </row>
    <row r="11" spans="2:17" ht="13.5" thickBot="1" x14ac:dyDescent="0.25">
      <c r="B11" s="1">
        <v>7</v>
      </c>
      <c r="C11" s="21">
        <v>250750000</v>
      </c>
      <c r="D11" s="4">
        <f t="shared" si="0"/>
        <v>250.75</v>
      </c>
      <c r="E11" s="22">
        <v>2.7</v>
      </c>
      <c r="F11" s="1">
        <v>37</v>
      </c>
      <c r="G11" s="23" t="s">
        <v>31</v>
      </c>
      <c r="H11" s="1">
        <v>15</v>
      </c>
      <c r="O11" s="3"/>
    </row>
    <row r="12" spans="2:17" ht="13.5" thickBot="1" x14ac:dyDescent="0.25">
      <c r="B12" s="1">
        <v>8</v>
      </c>
      <c r="C12" s="1">
        <v>258750000</v>
      </c>
      <c r="D12" s="4">
        <f t="shared" si="0"/>
        <v>258.75</v>
      </c>
      <c r="E12" s="2">
        <v>2.5</v>
      </c>
      <c r="F12" s="1">
        <v>38</v>
      </c>
      <c r="G12" s="23" t="s">
        <v>31</v>
      </c>
      <c r="H12" s="1">
        <v>16</v>
      </c>
      <c r="O12" s="5"/>
      <c r="P12" s="5"/>
      <c r="Q12" s="5"/>
    </row>
    <row r="13" spans="2:17" ht="13.5" thickBot="1" x14ac:dyDescent="0.25">
      <c r="B13" s="1">
        <v>9</v>
      </c>
      <c r="C13" s="21">
        <v>266750000</v>
      </c>
      <c r="D13" s="4">
        <f t="shared" si="0"/>
        <v>266.75</v>
      </c>
      <c r="E13" s="22">
        <v>2.4</v>
      </c>
      <c r="F13" s="1">
        <v>37</v>
      </c>
      <c r="G13" s="23" t="s">
        <v>31</v>
      </c>
      <c r="H13" s="1">
        <v>17</v>
      </c>
      <c r="M13" s="5"/>
      <c r="N13" s="5"/>
      <c r="O13" s="5"/>
      <c r="P13" s="5"/>
      <c r="Q13" s="5"/>
    </row>
    <row r="14" spans="2:17" ht="13.5" thickBot="1" x14ac:dyDescent="0.25">
      <c r="B14" s="4">
        <v>10</v>
      </c>
      <c r="C14" s="1">
        <v>274750000</v>
      </c>
      <c r="D14" s="4">
        <f t="shared" si="0"/>
        <v>274.75</v>
      </c>
      <c r="E14" s="22">
        <v>2.5</v>
      </c>
      <c r="F14" s="1">
        <v>37</v>
      </c>
      <c r="G14" s="23" t="s">
        <v>31</v>
      </c>
      <c r="H14" s="1">
        <v>18</v>
      </c>
      <c r="M14" s="5"/>
      <c r="N14" s="5"/>
      <c r="O14" s="5"/>
      <c r="P14" s="5"/>
      <c r="Q14" s="5"/>
    </row>
    <row r="15" spans="2:17" ht="13.5" thickBot="1" x14ac:dyDescent="0.25">
      <c r="B15" s="1">
        <v>11</v>
      </c>
      <c r="C15" s="1">
        <v>282750000</v>
      </c>
      <c r="D15" s="4">
        <f t="shared" si="0"/>
        <v>282.75</v>
      </c>
      <c r="E15" s="22">
        <v>2.4</v>
      </c>
      <c r="F15" s="1">
        <v>37</v>
      </c>
      <c r="G15" s="23" t="s">
        <v>31</v>
      </c>
      <c r="H15" s="1">
        <v>19</v>
      </c>
      <c r="M15" s="5"/>
      <c r="N15" s="5"/>
      <c r="O15" s="5"/>
      <c r="P15" s="5"/>
      <c r="Q15" s="5"/>
    </row>
    <row r="16" spans="2:17" ht="13.5" thickBot="1" x14ac:dyDescent="0.25">
      <c r="B16" s="4">
        <v>12</v>
      </c>
      <c r="C16" s="21">
        <v>290750000</v>
      </c>
      <c r="D16" s="4">
        <f t="shared" si="0"/>
        <v>290.75</v>
      </c>
      <c r="E16" s="22">
        <v>2.5</v>
      </c>
      <c r="F16" s="1">
        <v>37</v>
      </c>
      <c r="G16" s="23" t="s">
        <v>31</v>
      </c>
      <c r="H16" s="1">
        <v>20</v>
      </c>
    </row>
    <row r="17" spans="2:13" ht="13.5" thickBot="1" x14ac:dyDescent="0.25">
      <c r="B17" s="4">
        <v>13</v>
      </c>
      <c r="C17" s="1">
        <v>298750000</v>
      </c>
      <c r="D17" s="4">
        <f t="shared" si="0"/>
        <v>298.75</v>
      </c>
      <c r="E17" s="22">
        <v>2.7</v>
      </c>
      <c r="F17" s="1">
        <v>37</v>
      </c>
      <c r="G17" s="23" t="s">
        <v>31</v>
      </c>
      <c r="H17" s="1">
        <v>21</v>
      </c>
    </row>
    <row r="18" spans="2:13" ht="13.5" thickBot="1" x14ac:dyDescent="0.25">
      <c r="B18" s="4">
        <v>14</v>
      </c>
      <c r="C18" s="1">
        <v>306750000</v>
      </c>
      <c r="D18" s="4">
        <f t="shared" si="0"/>
        <v>306.75</v>
      </c>
      <c r="E18" s="1">
        <v>2.2000000000000002</v>
      </c>
      <c r="F18" s="1">
        <v>37</v>
      </c>
      <c r="G18" s="23" t="s">
        <v>31</v>
      </c>
      <c r="H18" s="1">
        <v>22</v>
      </c>
    </row>
    <row r="19" spans="2:13" ht="13.5" thickBot="1" x14ac:dyDescent="0.25">
      <c r="B19" s="4">
        <v>15</v>
      </c>
      <c r="C19" s="1">
        <v>314750000</v>
      </c>
      <c r="D19" s="4">
        <f t="shared" si="0"/>
        <v>314.75</v>
      </c>
      <c r="E19" s="22">
        <v>2.5</v>
      </c>
      <c r="F19" s="1">
        <v>37</v>
      </c>
      <c r="G19" s="23" t="s">
        <v>31</v>
      </c>
      <c r="H19" s="1">
        <v>23</v>
      </c>
    </row>
    <row r="20" spans="2:13" ht="13.5" thickBot="1" x14ac:dyDescent="0.25">
      <c r="B20" s="4">
        <v>16</v>
      </c>
      <c r="C20" s="1">
        <v>322750000</v>
      </c>
      <c r="D20" s="4">
        <f t="shared" si="0"/>
        <v>322.75</v>
      </c>
      <c r="E20" s="22">
        <v>2.5</v>
      </c>
      <c r="F20" s="1">
        <v>37</v>
      </c>
      <c r="G20" s="23" t="s">
        <v>31</v>
      </c>
      <c r="H20" s="1">
        <v>24</v>
      </c>
    </row>
    <row r="21" spans="2:13" ht="13.5" thickBot="1" x14ac:dyDescent="0.25">
      <c r="B21" s="4">
        <v>17</v>
      </c>
      <c r="C21" s="21">
        <v>402750000</v>
      </c>
      <c r="D21" s="4">
        <f t="shared" si="0"/>
        <v>402.75</v>
      </c>
      <c r="E21" s="2">
        <v>-0.4</v>
      </c>
      <c r="F21" s="1">
        <v>36</v>
      </c>
      <c r="G21" s="23" t="s">
        <v>31</v>
      </c>
      <c r="H21" s="1">
        <v>25</v>
      </c>
      <c r="M21" t="s">
        <v>28</v>
      </c>
    </row>
    <row r="22" spans="2:13" ht="13.5" thickBot="1" x14ac:dyDescent="0.25">
      <c r="B22" s="4">
        <v>18</v>
      </c>
      <c r="C22" s="21">
        <v>410750000</v>
      </c>
      <c r="D22" s="4">
        <f t="shared" si="0"/>
        <v>410.75</v>
      </c>
      <c r="E22" s="1">
        <v>-0.4</v>
      </c>
      <c r="F22" s="1">
        <v>36</v>
      </c>
      <c r="G22" s="23" t="s">
        <v>31</v>
      </c>
      <c r="H22" s="1">
        <v>26</v>
      </c>
    </row>
    <row r="23" spans="2:13" ht="13.5" thickBot="1" x14ac:dyDescent="0.25">
      <c r="B23" s="4">
        <v>19</v>
      </c>
      <c r="C23" s="1">
        <v>418750000</v>
      </c>
      <c r="D23" s="4">
        <f t="shared" si="0"/>
        <v>418.75</v>
      </c>
      <c r="E23" s="22">
        <v>0.2</v>
      </c>
      <c r="F23" s="1">
        <v>36</v>
      </c>
      <c r="G23" s="23" t="s">
        <v>31</v>
      </c>
      <c r="H23" s="1">
        <v>27</v>
      </c>
    </row>
    <row r="24" spans="2:13" ht="13.5" thickBot="1" x14ac:dyDescent="0.25">
      <c r="B24" s="1">
        <v>20</v>
      </c>
      <c r="C24" s="1">
        <v>426750000</v>
      </c>
      <c r="D24" s="4">
        <f t="shared" si="0"/>
        <v>426.75</v>
      </c>
      <c r="E24" s="1">
        <v>0.5</v>
      </c>
      <c r="F24" s="1">
        <v>36</v>
      </c>
      <c r="G24" s="23" t="s">
        <v>31</v>
      </c>
      <c r="H24" s="1">
        <v>28</v>
      </c>
      <c r="K24" s="61"/>
    </row>
    <row r="25" spans="2:13" ht="13.5" thickBot="1" x14ac:dyDescent="0.25">
      <c r="B25" s="4">
        <v>21</v>
      </c>
      <c r="C25" s="21">
        <v>434750000</v>
      </c>
      <c r="D25" s="4">
        <f t="shared" si="0"/>
        <v>434.75</v>
      </c>
      <c r="E25" s="2">
        <v>1.5</v>
      </c>
      <c r="F25" s="1">
        <v>36</v>
      </c>
      <c r="G25" s="23" t="s">
        <v>31</v>
      </c>
      <c r="H25" s="1">
        <v>29</v>
      </c>
      <c r="K25" s="62"/>
      <c r="L25" s="64" t="s">
        <v>6</v>
      </c>
    </row>
    <row r="26" spans="2:13" ht="13.5" thickBot="1" x14ac:dyDescent="0.25">
      <c r="B26" s="4">
        <v>22</v>
      </c>
      <c r="C26" s="1">
        <v>442750000</v>
      </c>
      <c r="D26" s="4">
        <f t="shared" si="0"/>
        <v>442.75</v>
      </c>
      <c r="E26" s="2">
        <v>1.5</v>
      </c>
      <c r="F26" s="1">
        <v>36</v>
      </c>
      <c r="G26" s="23" t="s">
        <v>31</v>
      </c>
      <c r="H26" s="1">
        <v>30</v>
      </c>
      <c r="K26" s="63" t="s">
        <v>25</v>
      </c>
      <c r="L26" s="16">
        <f>AVERAGE(E5:E28)</f>
        <v>2.1625000000000005</v>
      </c>
    </row>
    <row r="27" spans="2:13" ht="13.5" thickBot="1" x14ac:dyDescent="0.25">
      <c r="B27" s="4">
        <v>23</v>
      </c>
      <c r="C27" s="1">
        <v>450750000</v>
      </c>
      <c r="D27" s="4">
        <f t="shared" si="0"/>
        <v>450.75</v>
      </c>
      <c r="E27" s="2">
        <v>1.5</v>
      </c>
      <c r="F27" s="1">
        <v>36</v>
      </c>
      <c r="G27" s="23" t="s">
        <v>31</v>
      </c>
      <c r="H27" s="1">
        <v>31</v>
      </c>
      <c r="K27" s="17" t="s">
        <v>26</v>
      </c>
      <c r="L27" s="15">
        <f>AVERAGE(F5:F28)</f>
        <v>36.875</v>
      </c>
    </row>
    <row r="28" spans="2:13" ht="13.5" thickBot="1" x14ac:dyDescent="0.25">
      <c r="B28" s="4">
        <v>24</v>
      </c>
      <c r="C28" s="21">
        <v>458750000</v>
      </c>
      <c r="D28" s="4">
        <f t="shared" si="0"/>
        <v>458.75</v>
      </c>
      <c r="E28" s="1">
        <v>2</v>
      </c>
      <c r="F28" s="1">
        <v>36</v>
      </c>
      <c r="G28" s="23" t="s">
        <v>31</v>
      </c>
      <c r="H28" s="1">
        <v>32</v>
      </c>
    </row>
    <row r="30" spans="2:13" x14ac:dyDescent="0.2">
      <c r="I30" s="3"/>
    </row>
  </sheetData>
  <conditionalFormatting sqref="L27">
    <cfRule type="colorScale" priority="5">
      <colorScale>
        <cfvo type="num" val="30"/>
        <cfvo type="num" val="35"/>
        <cfvo type="num" val="40"/>
        <color rgb="FFF8696B"/>
        <color rgb="FFFFEB84"/>
        <color rgb="FF63BE7B"/>
      </colorScale>
    </cfRule>
  </conditionalFormatting>
  <conditionalFormatting sqref="F5:F28">
    <cfRule type="colorScale" priority="3">
      <colorScale>
        <cfvo type="num" val="$P$9"/>
        <cfvo type="num" val="35"/>
        <cfvo type="num" val="40"/>
        <color rgb="FFF8696B"/>
        <color rgb="FFFFEB84"/>
        <color rgb="FF63BE7B"/>
      </colorScale>
    </cfRule>
    <cfRule type="iconSet" priority="4">
      <iconSet iconSet="3Symbols">
        <cfvo type="percent" val="0"/>
        <cfvo type="num" val="30"/>
        <cfvo type="num" val="35"/>
      </iconSet>
    </cfRule>
  </conditionalFormatting>
  <conditionalFormatting sqref="E5:E28">
    <cfRule type="colorScale" priority="1">
      <colorScale>
        <cfvo type="num" val="$P$5"/>
        <cfvo type="num" val="$N$5"/>
        <cfvo type="num" val="$L$5"/>
        <color rgb="FFFF0000"/>
        <color rgb="FF00B050"/>
        <color rgb="FFC00000"/>
      </colorScale>
    </cfRule>
  </conditionalFormatting>
  <conditionalFormatting sqref="L26">
    <cfRule type="colorScale" priority="12">
      <colorScale>
        <cfvo type="num" val="$L$5"/>
        <cfvo type="num" val="$N$5"/>
        <cfvo type="num" val="$P$5"/>
        <color rgb="FFFF0000"/>
        <color rgb="FF00B050"/>
        <color rgb="FFFF0000"/>
      </colorScale>
    </cfRule>
  </conditionalFormatting>
  <pageMargins left="0.7" right="0.7" top="0.75" bottom="0.75" header="0.3" footer="0.3"/>
  <pageSetup paperSize="9" orientation="portrait" verticalDpi="300" r:id="rId1"/>
  <legacyDrawing r:id="rId2"/>
  <extLst>
    <ext xmlns:x14="http://schemas.microsoft.com/office/spreadsheetml/2009/9/main" uri="{78C0D931-6437-407d-A8EE-F0AAD7539E65}">
      <x14:conditionalFormattings>
        <x14:conditionalFormatting xmlns:xm="http://schemas.microsoft.com/office/excel/2006/main">
          <x14:cfRule type="iconSet" priority="11" id="{7F43F5FD-A66C-4539-8F5C-F6F6902AEB31}">
            <x14:iconSet iconSet="5Quarters" custom="1">
              <x14:cfvo type="percent">
                <xm:f>0</xm:f>
              </x14:cfvo>
              <x14:cfvo type="num">
                <xm:f>$P$5</xm:f>
              </x14:cfvo>
              <x14:cfvo type="num">
                <xm:f>$O$5</xm:f>
              </x14:cfvo>
              <x14:cfvo type="num">
                <xm:f>$M$5</xm:f>
              </x14:cfvo>
              <x14:cfvo type="num">
                <xm:f>$L$5</xm:f>
              </x14:cfvo>
              <x14:cfIcon iconSet="3Symbols" iconId="0"/>
              <x14:cfIcon iconSet="3Symbols" iconId="1"/>
              <x14:cfIcon iconSet="3Symbols" iconId="2"/>
              <x14:cfIcon iconSet="3Symbols" iconId="1"/>
              <x14:cfIcon iconSet="3Symbols" iconId="0"/>
            </x14:iconSet>
          </x14:cfRule>
          <xm:sqref>E5:E28</xm:sqref>
        </x14:conditionalFormatting>
        <x14:conditionalFormatting xmlns:xm="http://schemas.microsoft.com/office/excel/2006/main">
          <x14:cfRule type="iconSet" priority="2" id="{3F8FA061-656F-48AF-B751-C78988014570}">
            <x14:iconSet iconSet="4TrafficLights" custom="1">
              <x14:cfvo type="percent">
                <xm:f>0</xm:f>
              </x14:cfvo>
              <x14:cfvo type="num">
                <xm:f>$P$7</xm:f>
              </x14:cfvo>
              <x14:cfvo type="num">
                <xm:f>$L$7</xm:f>
              </x14:cfvo>
              <x14:cfvo type="num">
                <xm:f>$K$7</xm:f>
              </x14:cfvo>
              <x14:cfIcon iconSet="3Symbols" iconId="0"/>
              <x14:cfIcon iconSet="3Symbols" iconId="2"/>
              <x14:cfIcon iconSet="3Symbols" iconId="1"/>
              <x14:cfIcon iconSet="3Symbols" iconId="0"/>
            </x14:iconSet>
          </x14:cfRule>
          <xm:sqref>D5:D28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E6500-E55F-4DD3-99CF-02DEE361D950}">
  <dimension ref="A1"/>
  <sheetViews>
    <sheetView workbookViewId="0"/>
  </sheetViews>
  <sheetFormatPr defaultRowHeight="12.75" x14ac:dyDescent="0.2"/>
  <sheetData>
    <row r="1" spans="1:1" x14ac:dyDescent="0.2">
      <c r="A1"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Downstream Channels</vt:lpstr>
      <vt:lpstr>Upstream Channels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JH. Hopwood</dc:creator>
  <cp:lastModifiedBy>James JH. Hopwood</cp:lastModifiedBy>
  <dcterms:created xsi:type="dcterms:W3CDTF">2020-09-10T16:29:44Z</dcterms:created>
  <dcterms:modified xsi:type="dcterms:W3CDTF">2020-09-13T14:18:43Z</dcterms:modified>
</cp:coreProperties>
</file>