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Routers\VM-HUB3\"/>
    </mc:Choice>
  </mc:AlternateContent>
  <xr:revisionPtr revIDLastSave="0" documentId="13_ncr:1_{9BF40763-A685-4A9C-96D0-0F709F4EDDC7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 l="1"/>
  <c r="D10" i="1"/>
  <c r="D9" i="1"/>
  <c r="D8" i="1"/>
  <c r="D7" i="1"/>
  <c r="D6" i="1"/>
  <c r="D5" i="1"/>
  <c r="L25" i="1"/>
  <c r="K25" i="1"/>
</calcChain>
</file>

<file path=xl/sharedStrings.xml><?xml version="1.0" encoding="utf-8"?>
<sst xmlns="http://schemas.openxmlformats.org/spreadsheetml/2006/main" count="62" uniqueCount="31">
  <si>
    <r>
      <rPr>
        <sz val="10"/>
        <rFont val="Arial"/>
        <family val="2"/>
      </rPr>
      <t>Channel</t>
    </r>
  </si>
  <si>
    <r>
      <rPr>
        <sz val="10"/>
        <rFont val="Arial"/>
        <family val="2"/>
      </rPr>
      <t>Frequency (Hz)</t>
    </r>
  </si>
  <si>
    <r>
      <rPr>
        <sz val="10"/>
        <rFont val="Arial"/>
        <family val="2"/>
      </rPr>
      <t>Power (dBmV)</t>
    </r>
  </si>
  <si>
    <r>
      <rPr>
        <sz val="10"/>
        <rFont val="Arial"/>
        <family val="2"/>
      </rPr>
      <t>SNR (dB)</t>
    </r>
  </si>
  <si>
    <r>
      <rPr>
        <sz val="10"/>
        <rFont val="Arial"/>
        <family val="2"/>
      </rPr>
      <t>Modulation</t>
    </r>
  </si>
  <si>
    <r>
      <rPr>
        <sz val="9"/>
        <rFont val="Arial"/>
        <family val="2"/>
      </rPr>
      <t>256 qam</t>
    </r>
  </si>
  <si>
    <r>
      <rPr>
        <sz val="10"/>
        <rFont val="Arial"/>
        <family val="2"/>
      </rPr>
      <t>Channel ID</t>
    </r>
  </si>
  <si>
    <t>Average</t>
  </si>
  <si>
    <t>Frequency (Mhz)</t>
  </si>
  <si>
    <t>Ideal Values</t>
  </si>
  <si>
    <t>Power Range ( 64 QAM )</t>
  </si>
  <si>
    <t>Power Range ( 256 QAM )</t>
  </si>
  <si>
    <t>High</t>
  </si>
  <si>
    <t>Low</t>
  </si>
  <si>
    <t>Measurement</t>
  </si>
  <si>
    <t>dBmV</t>
  </si>
  <si>
    <t>25 Percentile</t>
  </si>
  <si>
    <t>75th Percentile</t>
  </si>
  <si>
    <t>Mhz</t>
  </si>
  <si>
    <t>Downstream Frequency</t>
  </si>
  <si>
    <t>Upstream Frequency</t>
  </si>
  <si>
    <t>NA</t>
  </si>
  <si>
    <t>SNR ( 256 QAM )</t>
  </si>
  <si>
    <t>Median</t>
  </si>
  <si>
    <t>SNR ( 64 QAM )</t>
  </si>
  <si>
    <t>dB - Signal to Noise Ratio</t>
  </si>
  <si>
    <t>Power (dBmV)</t>
  </si>
  <si>
    <t>SNR (dB)</t>
  </si>
  <si>
    <t>Downstream Stats</t>
  </si>
  <si>
    <t>.</t>
  </si>
  <si>
    <t>EuroDOCSIS compliant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</si>
</sst>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3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7" xfId="0" applyNumberFormat="1" applyFont="1" applyBorder="1" applyAlignment="1">
      <alignment horizontal="center" vertical="center"/>
    </xf>
    <xf numFmtId="0" fontId="0" fillId="0" borderId="12" xfId="0" applyBorder="1"/>
    <xf numFmtId="0" fontId="7" fillId="5" borderId="1" xfId="2" applyFont="1" applyFill="1" applyBorder="1" applyAlignment="1">
      <alignment horizontal="center"/>
    </xf>
    <xf numFmtId="0" fontId="7" fillId="7" borderId="1" xfId="3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8" xfId="2" applyFont="1" applyFill="1" applyBorder="1" applyAlignment="1">
      <alignment horizontal="center"/>
    </xf>
    <xf numFmtId="0" fontId="7" fillId="7" borderId="9" xfId="3" applyFont="1" applyFill="1" applyBorder="1" applyAlignment="1">
      <alignment horizontal="center"/>
    </xf>
    <xf numFmtId="0" fontId="7" fillId="6" borderId="9" xfId="1" applyFont="1" applyFill="1" applyBorder="1" applyAlignment="1">
      <alignment horizontal="center"/>
    </xf>
    <xf numFmtId="0" fontId="7" fillId="5" borderId="12" xfId="2" applyFont="1" applyFill="1" applyBorder="1" applyAlignment="1">
      <alignment horizontal="center"/>
    </xf>
    <xf numFmtId="0" fontId="7" fillId="5" borderId="9" xfId="2" applyFont="1" applyFill="1" applyBorder="1" applyAlignment="1">
      <alignment horizontal="center"/>
    </xf>
    <xf numFmtId="0" fontId="6" fillId="0" borderId="7" xfId="0" applyFont="1" applyBorder="1"/>
    <xf numFmtId="0" fontId="1" fillId="0" borderId="14" xfId="0" applyFont="1" applyBorder="1"/>
    <xf numFmtId="0" fontId="1" fillId="0" borderId="16" xfId="0" applyFont="1" applyBorder="1" applyAlignment="1">
      <alignment horizontal="left"/>
    </xf>
    <xf numFmtId="0" fontId="9" fillId="5" borderId="1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8" xfId="0" applyBorder="1"/>
    <xf numFmtId="1" fontId="0" fillId="0" borderId="13" xfId="0" applyNumberFormat="1" applyBorder="1"/>
    <xf numFmtId="164" fontId="0" fillId="0" borderId="16" xfId="0" applyNumberFormat="1" applyBorder="1"/>
    <xf numFmtId="1" fontId="0" fillId="0" borderId="1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0" xfId="0" applyFont="1"/>
    <xf numFmtId="0" fontId="1" fillId="0" borderId="9" xfId="0" applyFont="1" applyBorder="1"/>
    <xf numFmtId="49" fontId="1" fillId="0" borderId="9" xfId="0" applyNumberFormat="1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2" xfId="0" applyFont="1" applyBorder="1"/>
    <xf numFmtId="0" fontId="1" fillId="0" borderId="8" xfId="0" applyFont="1" applyFill="1" applyBorder="1"/>
    <xf numFmtId="0" fontId="1" fillId="6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5" xfId="0" applyFont="1" applyFill="1" applyBorder="1"/>
    <xf numFmtId="0" fontId="1" fillId="0" borderId="12" xfId="0" applyFont="1" applyFill="1" applyBorder="1"/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14" xfId="0" applyFont="1" applyFill="1" applyBorder="1"/>
    <xf numFmtId="0" fontId="1" fillId="7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1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133351</xdr:rowOff>
    </xdr:to>
    <xdr:sp macro="" textlink="">
      <xdr:nvSpPr>
        <xdr:cNvPr id="1025" name="AutoShape 1" descr="65">
          <a:extLst>
            <a:ext uri="{FF2B5EF4-FFF2-40B4-BE49-F238E27FC236}">
              <a16:creationId xmlns:a16="http://schemas.microsoft.com/office/drawing/2014/main" id="{F5EF8821-A2DB-47E4-BC19-C46C5CE27999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4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0"/>
  <sheetViews>
    <sheetView tabSelected="1" zoomScale="115" zoomScaleNormal="115" workbookViewId="0">
      <selection activeCell="L3" sqref="L3"/>
    </sheetView>
  </sheetViews>
  <sheetFormatPr defaultRowHeight="12.75" x14ac:dyDescent="0.2"/>
  <cols>
    <col min="1" max="1" width="13.5703125" customWidth="1"/>
    <col min="2" max="2" width="9.85546875" bestFit="1" customWidth="1"/>
    <col min="3" max="3" width="21.7109375" bestFit="1" customWidth="1"/>
    <col min="4" max="4" width="13.85546875" customWidth="1"/>
    <col min="5" max="5" width="9.140625" customWidth="1"/>
    <col min="6" max="6" width="8.7109375"/>
    <col min="7" max="7" width="13.28515625"/>
    <col min="8" max="8" width="13.5703125"/>
    <col min="10" max="10" width="26.140625" customWidth="1"/>
    <col min="11" max="11" width="13.140625" bestFit="1" customWidth="1"/>
    <col min="12" max="12" width="11.85546875" bestFit="1" customWidth="1"/>
    <col min="13" max="13" width="12.5703125" bestFit="1" customWidth="1"/>
    <col min="14" max="14" width="13.5703125" bestFit="1" customWidth="1"/>
    <col min="15" max="15" width="12.7109375" customWidth="1"/>
    <col min="16" max="16" width="26.42578125" customWidth="1"/>
    <col min="17" max="17" width="13.28515625" customWidth="1"/>
  </cols>
  <sheetData>
    <row r="2" spans="2:16" ht="15.75" x14ac:dyDescent="0.25">
      <c r="C2" s="31" t="s">
        <v>28</v>
      </c>
      <c r="J2" s="52" t="s">
        <v>30</v>
      </c>
    </row>
    <row r="3" spans="2:16" ht="13.5" thickBot="1" x14ac:dyDescent="0.25"/>
    <row r="4" spans="2:16" ht="26.25" thickBot="1" x14ac:dyDescent="0.3">
      <c r="B4" s="25" t="s">
        <v>0</v>
      </c>
      <c r="C4" s="25" t="s">
        <v>1</v>
      </c>
      <c r="D4" s="26" t="s">
        <v>8</v>
      </c>
      <c r="E4" s="27" t="s">
        <v>2</v>
      </c>
      <c r="F4" s="27" t="s">
        <v>3</v>
      </c>
      <c r="G4" s="25" t="s">
        <v>4</v>
      </c>
      <c r="H4" s="25" t="s">
        <v>6</v>
      </c>
      <c r="J4" s="15" t="s">
        <v>9</v>
      </c>
      <c r="K4" s="32" t="s">
        <v>12</v>
      </c>
      <c r="L4" s="33" t="s">
        <v>16</v>
      </c>
      <c r="M4" s="32" t="s">
        <v>23</v>
      </c>
      <c r="N4" s="33" t="s">
        <v>17</v>
      </c>
      <c r="O4" s="32" t="s">
        <v>13</v>
      </c>
      <c r="P4" s="34" t="s">
        <v>14</v>
      </c>
    </row>
    <row r="5" spans="2:16" ht="15.75" thickBot="1" x14ac:dyDescent="0.3">
      <c r="B5" s="1">
        <v>1</v>
      </c>
      <c r="C5" s="1">
        <v>202750000</v>
      </c>
      <c r="D5" s="4">
        <f t="shared" ref="D5:D28" si="0">C5/1000000</f>
        <v>202.75</v>
      </c>
      <c r="E5" s="29">
        <v>6.9</v>
      </c>
      <c r="F5" s="1">
        <v>38</v>
      </c>
      <c r="G5" s="30" t="s">
        <v>5</v>
      </c>
      <c r="H5" s="1">
        <v>9</v>
      </c>
      <c r="J5" s="35" t="s">
        <v>11</v>
      </c>
      <c r="K5" s="10">
        <v>17</v>
      </c>
      <c r="L5" s="11">
        <v>9.5</v>
      </c>
      <c r="M5" s="12">
        <v>2</v>
      </c>
      <c r="N5" s="11">
        <v>-5.5</v>
      </c>
      <c r="O5" s="14">
        <v>-13</v>
      </c>
      <c r="P5" s="36" t="s">
        <v>15</v>
      </c>
    </row>
    <row r="6" spans="2:16" ht="15.75" thickBot="1" x14ac:dyDescent="0.3">
      <c r="B6" s="1">
        <v>2</v>
      </c>
      <c r="C6" s="1">
        <v>210750000</v>
      </c>
      <c r="D6" s="4">
        <f t="shared" si="0"/>
        <v>210.75</v>
      </c>
      <c r="E6" s="1">
        <v>7</v>
      </c>
      <c r="F6" s="1">
        <v>38</v>
      </c>
      <c r="G6" s="30" t="s">
        <v>5</v>
      </c>
      <c r="H6" s="1">
        <v>10</v>
      </c>
      <c r="J6" s="37" t="s">
        <v>10</v>
      </c>
      <c r="K6" s="13">
        <v>13</v>
      </c>
      <c r="L6" s="7">
        <v>5.5</v>
      </c>
      <c r="M6" s="8">
        <v>-2</v>
      </c>
      <c r="N6" s="7">
        <v>-9.5</v>
      </c>
      <c r="O6" s="6">
        <v>-17</v>
      </c>
      <c r="P6" s="36" t="s">
        <v>15</v>
      </c>
    </row>
    <row r="7" spans="2:16" ht="13.5" thickBot="1" x14ac:dyDescent="0.25">
      <c r="B7" s="1">
        <v>3</v>
      </c>
      <c r="C7" s="1">
        <v>218750000</v>
      </c>
      <c r="D7" s="4">
        <f t="shared" si="0"/>
        <v>218.75</v>
      </c>
      <c r="E7" s="2">
        <v>7.1</v>
      </c>
      <c r="F7" s="1">
        <v>38</v>
      </c>
      <c r="G7" s="30" t="s">
        <v>5</v>
      </c>
      <c r="H7" s="1">
        <v>11</v>
      </c>
      <c r="J7" s="38" t="s">
        <v>19</v>
      </c>
      <c r="K7" s="39">
        <v>867</v>
      </c>
      <c r="L7" s="40" t="s">
        <v>21</v>
      </c>
      <c r="M7" s="40" t="s">
        <v>21</v>
      </c>
      <c r="N7" s="40" t="s">
        <v>21</v>
      </c>
      <c r="O7" s="41">
        <v>112</v>
      </c>
      <c r="P7" s="42" t="s">
        <v>18</v>
      </c>
    </row>
    <row r="8" spans="2:16" ht="13.5" thickBot="1" x14ac:dyDescent="0.25">
      <c r="B8" s="1">
        <v>4</v>
      </c>
      <c r="C8" s="1">
        <v>226750000</v>
      </c>
      <c r="D8" s="4">
        <f t="shared" si="0"/>
        <v>226.75</v>
      </c>
      <c r="E8" s="1">
        <v>7</v>
      </c>
      <c r="F8" s="1">
        <v>37</v>
      </c>
      <c r="G8" s="30" t="s">
        <v>5</v>
      </c>
      <c r="H8" s="1">
        <v>12</v>
      </c>
      <c r="J8" s="43" t="s">
        <v>20</v>
      </c>
      <c r="K8" s="44">
        <v>85</v>
      </c>
      <c r="L8" s="40" t="s">
        <v>21</v>
      </c>
      <c r="M8" s="40" t="s">
        <v>21</v>
      </c>
      <c r="N8" s="40" t="s">
        <v>21</v>
      </c>
      <c r="O8" s="45">
        <v>5</v>
      </c>
      <c r="P8" s="46" t="s">
        <v>18</v>
      </c>
    </row>
    <row r="9" spans="2:16" ht="13.5" thickBot="1" x14ac:dyDescent="0.25">
      <c r="B9" s="1">
        <v>5</v>
      </c>
      <c r="C9" s="1">
        <v>234750000</v>
      </c>
      <c r="D9" s="4">
        <f t="shared" si="0"/>
        <v>234.75</v>
      </c>
      <c r="E9" s="29">
        <v>6.6</v>
      </c>
      <c r="F9" s="1">
        <v>37</v>
      </c>
      <c r="G9" s="30" t="s">
        <v>5</v>
      </c>
      <c r="H9" s="1">
        <v>13</v>
      </c>
      <c r="J9" s="47" t="s">
        <v>22</v>
      </c>
      <c r="K9" s="39">
        <v>100</v>
      </c>
      <c r="L9" s="41">
        <v>82.5</v>
      </c>
      <c r="M9" s="48">
        <v>65</v>
      </c>
      <c r="N9" s="49">
        <v>47.5</v>
      </c>
      <c r="O9" s="50">
        <v>30</v>
      </c>
      <c r="P9" s="16" t="s">
        <v>25</v>
      </c>
    </row>
    <row r="10" spans="2:16" ht="13.5" thickBot="1" x14ac:dyDescent="0.25">
      <c r="B10" s="1">
        <v>6</v>
      </c>
      <c r="C10" s="1">
        <v>242750000</v>
      </c>
      <c r="D10" s="4">
        <f t="shared" si="0"/>
        <v>242.75</v>
      </c>
      <c r="E10" s="29">
        <v>6.6</v>
      </c>
      <c r="F10" s="1">
        <v>37</v>
      </c>
      <c r="G10" s="30" t="s">
        <v>5</v>
      </c>
      <c r="H10" s="1">
        <v>14</v>
      </c>
      <c r="J10" s="46" t="s">
        <v>24</v>
      </c>
      <c r="K10" s="44">
        <v>100</v>
      </c>
      <c r="L10" s="45">
        <v>80.875</v>
      </c>
      <c r="M10" s="51">
        <v>61.5</v>
      </c>
      <c r="N10" s="19">
        <v>42.625</v>
      </c>
      <c r="O10" s="18">
        <v>23.5</v>
      </c>
      <c r="P10" s="17" t="s">
        <v>25</v>
      </c>
    </row>
    <row r="11" spans="2:16" ht="13.5" thickBot="1" x14ac:dyDescent="0.25">
      <c r="B11" s="1">
        <v>7</v>
      </c>
      <c r="C11" s="28">
        <v>250750000</v>
      </c>
      <c r="D11" s="4">
        <f t="shared" si="0"/>
        <v>250.75</v>
      </c>
      <c r="E11" s="29">
        <v>6.5</v>
      </c>
      <c r="F11" s="1">
        <v>37</v>
      </c>
      <c r="G11" s="30" t="s">
        <v>5</v>
      </c>
      <c r="H11" s="1">
        <v>15</v>
      </c>
      <c r="N11" s="3"/>
    </row>
    <row r="12" spans="2:16" ht="13.5" thickBot="1" x14ac:dyDescent="0.25">
      <c r="B12" s="1">
        <v>8</v>
      </c>
      <c r="C12" s="1">
        <v>258750000</v>
      </c>
      <c r="D12" s="4">
        <f t="shared" si="0"/>
        <v>258.75</v>
      </c>
      <c r="E12" s="2">
        <v>6.1</v>
      </c>
      <c r="F12" s="1">
        <v>37</v>
      </c>
      <c r="G12" s="30" t="s">
        <v>5</v>
      </c>
      <c r="H12" s="1">
        <v>16</v>
      </c>
      <c r="N12" s="9"/>
      <c r="O12" s="9"/>
      <c r="P12" s="9"/>
    </row>
    <row r="13" spans="2:16" ht="13.5" thickBot="1" x14ac:dyDescent="0.25">
      <c r="B13" s="1">
        <v>9</v>
      </c>
      <c r="C13" s="28">
        <v>266750000</v>
      </c>
      <c r="D13" s="4">
        <f t="shared" si="0"/>
        <v>266.75</v>
      </c>
      <c r="E13" s="29">
        <v>6.4</v>
      </c>
      <c r="F13" s="1">
        <v>38</v>
      </c>
      <c r="G13" s="30" t="s">
        <v>5</v>
      </c>
      <c r="H13" s="1">
        <v>17</v>
      </c>
      <c r="L13" s="9"/>
      <c r="M13" s="9"/>
      <c r="N13" s="9"/>
      <c r="O13" s="9"/>
      <c r="P13" s="9"/>
    </row>
    <row r="14" spans="2:16" ht="13.5" thickBot="1" x14ac:dyDescent="0.25">
      <c r="B14" s="4">
        <v>10</v>
      </c>
      <c r="C14" s="1">
        <v>274750000</v>
      </c>
      <c r="D14" s="4">
        <f t="shared" si="0"/>
        <v>274.75</v>
      </c>
      <c r="E14" s="29">
        <v>6.4</v>
      </c>
      <c r="F14" s="1">
        <v>37</v>
      </c>
      <c r="G14" s="30" t="s">
        <v>5</v>
      </c>
      <c r="H14" s="1">
        <v>18</v>
      </c>
      <c r="L14" s="9"/>
      <c r="M14" s="9"/>
      <c r="N14" s="9"/>
      <c r="O14" s="9"/>
      <c r="P14" s="9"/>
    </row>
    <row r="15" spans="2:16" ht="13.5" thickBot="1" x14ac:dyDescent="0.25">
      <c r="B15" s="1">
        <v>11</v>
      </c>
      <c r="C15" s="1">
        <v>282750000</v>
      </c>
      <c r="D15" s="4">
        <f t="shared" si="0"/>
        <v>282.75</v>
      </c>
      <c r="E15" s="29">
        <v>6.4</v>
      </c>
      <c r="F15" s="1">
        <v>37</v>
      </c>
      <c r="G15" s="30" t="s">
        <v>5</v>
      </c>
      <c r="H15" s="1">
        <v>19</v>
      </c>
      <c r="L15" s="9"/>
      <c r="M15" s="9"/>
      <c r="N15" s="9"/>
      <c r="O15" s="9"/>
      <c r="P15" s="9"/>
    </row>
    <row r="16" spans="2:16" ht="13.5" thickBot="1" x14ac:dyDescent="0.25">
      <c r="B16" s="4">
        <v>12</v>
      </c>
      <c r="C16" s="28">
        <v>290750000</v>
      </c>
      <c r="D16" s="4">
        <f t="shared" si="0"/>
        <v>290.75</v>
      </c>
      <c r="E16" s="29">
        <v>6.4</v>
      </c>
      <c r="F16" s="1">
        <v>37</v>
      </c>
      <c r="G16" s="30" t="s">
        <v>5</v>
      </c>
      <c r="H16" s="1">
        <v>20</v>
      </c>
    </row>
    <row r="17" spans="2:12" ht="13.5" thickBot="1" x14ac:dyDescent="0.25">
      <c r="B17" s="4">
        <v>13</v>
      </c>
      <c r="C17" s="1">
        <v>298750000</v>
      </c>
      <c r="D17" s="4">
        <f t="shared" si="0"/>
        <v>298.75</v>
      </c>
      <c r="E17" s="29">
        <v>6.8</v>
      </c>
      <c r="F17" s="1">
        <v>37</v>
      </c>
      <c r="G17" s="30" t="s">
        <v>5</v>
      </c>
      <c r="H17" s="1">
        <v>21</v>
      </c>
    </row>
    <row r="18" spans="2:12" ht="13.5" thickBot="1" x14ac:dyDescent="0.25">
      <c r="B18" s="4">
        <v>14</v>
      </c>
      <c r="C18" s="1">
        <v>306750000</v>
      </c>
      <c r="D18" s="4">
        <f t="shared" si="0"/>
        <v>306.75</v>
      </c>
      <c r="E18" s="1">
        <v>6</v>
      </c>
      <c r="F18" s="1">
        <v>37</v>
      </c>
      <c r="G18" s="30" t="s">
        <v>5</v>
      </c>
      <c r="H18" s="1">
        <v>22</v>
      </c>
    </row>
    <row r="19" spans="2:12" ht="13.5" thickBot="1" x14ac:dyDescent="0.25">
      <c r="B19" s="4">
        <v>15</v>
      </c>
      <c r="C19" s="1">
        <v>314750000</v>
      </c>
      <c r="D19" s="4">
        <f t="shared" si="0"/>
        <v>314.75</v>
      </c>
      <c r="E19" s="29">
        <v>6.5</v>
      </c>
      <c r="F19" s="1">
        <v>37</v>
      </c>
      <c r="G19" s="30" t="s">
        <v>5</v>
      </c>
      <c r="H19" s="1">
        <v>23</v>
      </c>
    </row>
    <row r="20" spans="2:12" ht="13.5" thickBot="1" x14ac:dyDescent="0.25">
      <c r="B20" s="4">
        <v>16</v>
      </c>
      <c r="C20" s="1">
        <v>322750000</v>
      </c>
      <c r="D20" s="4">
        <f t="shared" si="0"/>
        <v>322.75</v>
      </c>
      <c r="E20" s="29">
        <v>6.5</v>
      </c>
      <c r="F20" s="1">
        <v>37</v>
      </c>
      <c r="G20" s="30" t="s">
        <v>5</v>
      </c>
      <c r="H20" s="1">
        <v>24</v>
      </c>
    </row>
    <row r="21" spans="2:12" ht="13.5" thickBot="1" x14ac:dyDescent="0.25">
      <c r="B21" s="4">
        <v>17</v>
      </c>
      <c r="C21" s="28">
        <v>402750000</v>
      </c>
      <c r="D21" s="4">
        <f t="shared" si="0"/>
        <v>402.75</v>
      </c>
      <c r="E21" s="2">
        <v>3.4</v>
      </c>
      <c r="F21" s="1">
        <v>36</v>
      </c>
      <c r="G21" s="30" t="s">
        <v>5</v>
      </c>
      <c r="H21" s="1">
        <v>25</v>
      </c>
      <c r="L21" t="s">
        <v>29</v>
      </c>
    </row>
    <row r="22" spans="2:12" ht="13.5" thickBot="1" x14ac:dyDescent="0.25">
      <c r="B22" s="4">
        <v>18</v>
      </c>
      <c r="C22" s="28">
        <v>410750000</v>
      </c>
      <c r="D22" s="4">
        <f t="shared" si="0"/>
        <v>410.75</v>
      </c>
      <c r="E22" s="1">
        <v>4</v>
      </c>
      <c r="F22" s="1">
        <v>36</v>
      </c>
      <c r="G22" s="30" t="s">
        <v>5</v>
      </c>
      <c r="H22" s="1">
        <v>26</v>
      </c>
    </row>
    <row r="23" spans="2:12" ht="13.5" thickBot="1" x14ac:dyDescent="0.25">
      <c r="B23" s="4">
        <v>19</v>
      </c>
      <c r="C23" s="1">
        <v>418750000</v>
      </c>
      <c r="D23" s="4">
        <f t="shared" si="0"/>
        <v>418.75</v>
      </c>
      <c r="E23" s="29">
        <v>4.8</v>
      </c>
      <c r="F23" s="1">
        <v>37</v>
      </c>
      <c r="G23" s="30" t="s">
        <v>5</v>
      </c>
      <c r="H23" s="1">
        <v>27</v>
      </c>
    </row>
    <row r="24" spans="2:12" ht="13.5" thickBot="1" x14ac:dyDescent="0.25">
      <c r="B24" s="1">
        <v>20</v>
      </c>
      <c r="C24" s="1">
        <v>426750000</v>
      </c>
      <c r="D24" s="4">
        <f t="shared" si="0"/>
        <v>426.75</v>
      </c>
      <c r="E24" s="1">
        <v>5</v>
      </c>
      <c r="F24" s="1">
        <v>36</v>
      </c>
      <c r="G24" s="30" t="s">
        <v>5</v>
      </c>
      <c r="H24" s="1">
        <v>28</v>
      </c>
      <c r="J24" s="20"/>
      <c r="K24" s="23" t="s">
        <v>26</v>
      </c>
      <c r="L24" s="24" t="s">
        <v>27</v>
      </c>
    </row>
    <row r="25" spans="2:12" ht="13.5" thickBot="1" x14ac:dyDescent="0.25">
      <c r="B25" s="4">
        <v>21</v>
      </c>
      <c r="C25" s="28">
        <v>434750000</v>
      </c>
      <c r="D25" s="4">
        <f t="shared" si="0"/>
        <v>434.75</v>
      </c>
      <c r="E25" s="2">
        <v>5.5</v>
      </c>
      <c r="F25" s="1">
        <v>36</v>
      </c>
      <c r="G25" s="30" t="s">
        <v>5</v>
      </c>
      <c r="H25" s="1">
        <v>29</v>
      </c>
      <c r="J25" s="5" t="s">
        <v>7</v>
      </c>
      <c r="K25" s="22">
        <f>AVERAGE(E5:E28)</f>
        <v>6.054166666666668</v>
      </c>
      <c r="L25" s="21">
        <f>AVERAGE(F5:F28)</f>
        <v>36.875</v>
      </c>
    </row>
    <row r="26" spans="2:12" ht="13.5" thickBot="1" x14ac:dyDescent="0.25">
      <c r="B26" s="4">
        <v>22</v>
      </c>
      <c r="C26" s="1">
        <v>442750000</v>
      </c>
      <c r="D26" s="4">
        <f t="shared" si="0"/>
        <v>442.75</v>
      </c>
      <c r="E26" s="2">
        <v>5.6</v>
      </c>
      <c r="F26" s="1">
        <v>36</v>
      </c>
      <c r="G26" s="30" t="s">
        <v>5</v>
      </c>
      <c r="H26" s="1">
        <v>30</v>
      </c>
    </row>
    <row r="27" spans="2:12" ht="13.5" thickBot="1" x14ac:dyDescent="0.25">
      <c r="B27" s="4">
        <v>23</v>
      </c>
      <c r="C27" s="1">
        <v>450750000</v>
      </c>
      <c r="D27" s="4">
        <f t="shared" si="0"/>
        <v>450.75</v>
      </c>
      <c r="E27" s="2">
        <v>5.8</v>
      </c>
      <c r="F27" s="1">
        <v>36</v>
      </c>
      <c r="G27" s="30" t="s">
        <v>5</v>
      </c>
      <c r="H27" s="1">
        <v>31</v>
      </c>
    </row>
    <row r="28" spans="2:12" ht="13.5" thickBot="1" x14ac:dyDescent="0.25">
      <c r="B28" s="4">
        <v>24</v>
      </c>
      <c r="C28" s="28">
        <v>458750000</v>
      </c>
      <c r="D28" s="4">
        <f t="shared" si="0"/>
        <v>458.75</v>
      </c>
      <c r="E28" s="1">
        <v>6</v>
      </c>
      <c r="F28" s="1">
        <v>36</v>
      </c>
      <c r="G28" s="30" t="s">
        <v>5</v>
      </c>
      <c r="H28" s="1">
        <v>32</v>
      </c>
    </row>
    <row r="30" spans="2:12" x14ac:dyDescent="0.2">
      <c r="I30" s="3"/>
    </row>
  </sheetData>
  <conditionalFormatting sqref="L25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5:F28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  <cfRule type="iconSet" priority="2">
      <iconSet>
        <cfvo type="percent" val="0"/>
        <cfvo type="num" val="30"/>
        <cfvo type="num" val="35"/>
      </iconSet>
    </cfRule>
  </conditionalFormatting>
  <conditionalFormatting sqref="E5:E28">
    <cfRule type="colorScale" priority="9">
      <colorScale>
        <cfvo type="num" val="$O$5"/>
        <cfvo type="num" val="$M$5"/>
        <cfvo type="num" val="$K$5"/>
        <color rgb="FFFF0000"/>
        <color rgb="FF00B050"/>
        <color rgb="FFC00000"/>
      </colorScale>
    </cfRule>
  </conditionalFormatting>
  <conditionalFormatting sqref="K25">
    <cfRule type="colorScale" priority="10">
      <colorScale>
        <cfvo type="num" val="$K$5"/>
        <cfvo type="num" val="$M$5"/>
        <cfvo type="num" val="$O$5"/>
        <color rgb="FFFF0000"/>
        <color rgb="FF00B050"/>
        <color rgb="FFFF0000"/>
      </colorScale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JH. Hopwood</dc:creator>
  <cp:lastModifiedBy>James JH. Hopwood</cp:lastModifiedBy>
  <dcterms:created xsi:type="dcterms:W3CDTF">2020-09-10T16:29:44Z</dcterms:created>
  <dcterms:modified xsi:type="dcterms:W3CDTF">2020-09-11T07:47:51Z</dcterms:modified>
</cp:coreProperties>
</file>