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JAY PATEL\Desktop\STATISTICS\"/>
    </mc:Choice>
  </mc:AlternateContent>
  <xr:revisionPtr revIDLastSave="0" documentId="13_ncr:1_{FBF58B4A-483F-41EA-8797-C9F905C4B61F}" xr6:coauthVersionLast="47" xr6:coauthVersionMax="47" xr10:uidLastSave="{00000000-0000-0000-0000-000000000000}"/>
  <bookViews>
    <workbookView xWindow="-108" yWindow="-108" windowWidth="23256" windowHeight="12456" activeTab="1" xr2:uid="{00000000-000D-0000-FFFF-FFFF00000000}"/>
  </bookViews>
  <sheets>
    <sheet name="CSV_FILE" sheetId="2" r:id="rId1"/>
    <sheet name="ASSESSMEN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1" l="1"/>
  <c r="H55" i="1"/>
  <c r="H54" i="1"/>
  <c r="D59" i="1" s="1"/>
  <c r="H53" i="1"/>
  <c r="D58" i="1" s="1"/>
  <c r="D62" i="1" s="1"/>
  <c r="H52" i="1"/>
  <c r="D25" i="1"/>
  <c r="G23" i="1"/>
  <c r="D21" i="1"/>
  <c r="D23" i="1" s="1"/>
  <c r="D20" i="1"/>
  <c r="D22" i="1" s="1"/>
  <c r="D19" i="1"/>
</calcChain>
</file>

<file path=xl/sharedStrings.xml><?xml version="1.0" encoding="utf-8"?>
<sst xmlns="http://schemas.openxmlformats.org/spreadsheetml/2006/main" count="73" uniqueCount="57">
  <si>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</si>
  <si>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</si>
  <si>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</si>
  <si>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</si>
  <si>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</si>
  <si>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</si>
  <si>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solution:</t>
  </si>
  <si>
    <t>Girls:</t>
  </si>
  <si>
    <t>x^1</t>
  </si>
  <si>
    <t>Boys:</t>
  </si>
  <si>
    <t>x^2</t>
  </si>
  <si>
    <t>s1</t>
  </si>
  <si>
    <t>s2</t>
  </si>
  <si>
    <t>n1</t>
  </si>
  <si>
    <t>n2</t>
  </si>
  <si>
    <t>state Hypotheses:Ho: μ1=μ2. difference between means) H1:μ1≠μ2. (there is difffernce between meas)</t>
  </si>
  <si>
    <t>S.E</t>
  </si>
  <si>
    <t>Formula to find standered error=sqrt[(s1)]2/n1+(s2)2/n2]</t>
  </si>
  <si>
    <t>(S1)2</t>
  </si>
  <si>
    <t>(S2)2</t>
  </si>
  <si>
    <t>(s1)2/n1</t>
  </si>
  <si>
    <t>(S2)2/n1</t>
  </si>
  <si>
    <t>Formula:</t>
  </si>
  <si>
    <t>(X^1-X^2)/S.E</t>
  </si>
  <si>
    <t>addition</t>
  </si>
  <si>
    <t>S.E.</t>
  </si>
  <si>
    <t>X^1-X^2</t>
  </si>
  <si>
    <t>Confidence interval is 0.05 =1.96</t>
  </si>
  <si>
    <t>7.01&gt;1.96</t>
  </si>
  <si>
    <t>Hypothesis rejejected</t>
  </si>
  <si>
    <t>Question 2. Analyze the below data and tell whether you can conclude that smoking causes cancer or not?</t>
  </si>
  <si>
    <t>Category</t>
  </si>
  <si>
    <t>Diagnosed as Cancer</t>
  </si>
  <si>
    <t>Without Cancer</t>
  </si>
  <si>
    <t>Total</t>
  </si>
  <si>
    <t>Smokers</t>
  </si>
  <si>
    <t>Non-Smokers</t>
  </si>
  <si>
    <t>Ho:There is no significance difference between smooking and cancer diagnosis</t>
  </si>
  <si>
    <t>H1: There is significance difference between smooking and cancer diagnosis</t>
  </si>
  <si>
    <t>Formula to find the chi- square</t>
  </si>
  <si>
    <t>χ2=∑[(O-E)2/E]</t>
  </si>
  <si>
    <t xml:space="preserve">0=observed value </t>
  </si>
  <si>
    <t>E=expected value</t>
  </si>
  <si>
    <t xml:space="preserve">Formula to find expeted value </t>
  </si>
  <si>
    <t>(Row total* column total)/Grand total</t>
  </si>
  <si>
    <t>Find</t>
  </si>
  <si>
    <t>(0-E)</t>
  </si>
  <si>
    <t>(0-E)2</t>
  </si>
  <si>
    <t xml:space="preserve">Addition </t>
  </si>
  <si>
    <t>calculate degrees of freedom</t>
  </si>
  <si>
    <t>df=(rows -1)(columns -1)</t>
  </si>
  <si>
    <t>df=(2-1)(2-1)=1</t>
  </si>
  <si>
    <t>Critical value is</t>
  </si>
  <si>
    <t>23.700&gt;3.841</t>
  </si>
  <si>
    <t>Hypothesis value Rejected</t>
  </si>
  <si>
    <t>Q-1</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</si>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</sst>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1" fillId="0" borderId="1" xfId="0" applyFont="1" applyBorder="1"/>
    <xf numFmtId="0" fontId="0" fillId="0" borderId="1" xfId="0" applyBorder="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election activeCell="C9" sqref="C9"/>
    </sheetView>
  </sheetViews>
  <sheetFormatPr defaultColWidth="9" defaultRowHeight="14.4"/>
  <cols>
    <col min="1" max="1" width="14" customWidth="1"/>
    <col min="2" max="2" width="21.77734375" customWidth="1"/>
    <col min="3" max="3" width="21.5546875" customWidth="1"/>
    <col min="4" max="4" width="18.44140625" customWidth="1"/>
  </cols>
  <sheetData>
    <row r="1" spans="1:7">
      <c r="A1" s="2" t="s">
        <v>55</v>
      </c>
      <c r="B1" s="2"/>
      <c r="C1" s="2"/>
      <c r="D1" s="2"/>
      <c r="E1" s="2"/>
      <c r="F1" s="2"/>
      <c r="G1" s="2"/>
    </row>
    <row r="3" spans="1:7">
      <c r="A3" s="4"/>
      <c r="B3" s="4" t="s">
        <v>1</v>
      </c>
      <c r="C3" s="4" t="s">
        <v>2</v>
      </c>
      <c r="D3" s="4" t="s">
        <v>3</v>
      </c>
      <c r="E3" s="2"/>
    </row>
    <row r="4" spans="1:7">
      <c r="A4" s="6" t="s">
        <v>4</v>
      </c>
      <c r="B4" s="6">
        <v>89</v>
      </c>
      <c r="C4" s="6">
        <v>4</v>
      </c>
      <c r="D4" s="6">
        <v>50</v>
      </c>
      <c r="E4" s="2"/>
    </row>
    <row r="5" spans="1:7">
      <c r="A5" s="4"/>
      <c r="B5" s="4"/>
      <c r="C5" s="4"/>
      <c r="D5" s="4"/>
      <c r="E5" s="3"/>
    </row>
    <row r="6" spans="1:7">
      <c r="A6" s="6" t="s">
        <v>5</v>
      </c>
      <c r="B6" s="6">
        <v>82</v>
      </c>
      <c r="C6" s="6">
        <v>9</v>
      </c>
      <c r="D6" s="6">
        <v>120</v>
      </c>
      <c r="E6" s="3"/>
    </row>
    <row r="7" spans="1:7">
      <c r="B7" s="2"/>
      <c r="C7" s="3"/>
      <c r="D7" s="3"/>
      <c r="E7" s="3"/>
    </row>
    <row r="9" spans="1:7">
      <c r="A9" s="2"/>
      <c r="B9" s="2"/>
      <c r="C9" s="2"/>
      <c r="D9" s="2"/>
    </row>
    <row r="10" spans="1:7">
      <c r="A10" s="2" t="s">
        <v>56</v>
      </c>
      <c r="B10" s="2"/>
      <c r="C10" s="2"/>
      <c r="D10" s="2"/>
    </row>
    <row r="12" spans="1:7">
      <c r="A12" s="4" t="s">
        <v>31</v>
      </c>
      <c r="B12" s="4" t="s">
        <v>32</v>
      </c>
      <c r="C12" s="4" t="s">
        <v>33</v>
      </c>
      <c r="D12" s="4" t="s">
        <v>34</v>
      </c>
      <c r="E12" s="2"/>
      <c r="F12" s="2"/>
    </row>
    <row r="13" spans="1:7">
      <c r="A13" s="4"/>
      <c r="B13" s="4"/>
      <c r="C13" s="4"/>
      <c r="D13" s="4"/>
      <c r="E13" s="2"/>
      <c r="F13" s="2"/>
    </row>
    <row r="14" spans="1:7">
      <c r="A14" s="4" t="s">
        <v>35</v>
      </c>
      <c r="B14" s="6">
        <v>220</v>
      </c>
      <c r="C14" s="6">
        <v>230</v>
      </c>
      <c r="D14" s="6">
        <v>450</v>
      </c>
      <c r="E14" s="2"/>
      <c r="F14" s="2"/>
    </row>
    <row r="15" spans="1:7">
      <c r="A15" s="4" t="s">
        <v>36</v>
      </c>
      <c r="B15" s="6">
        <v>350</v>
      </c>
      <c r="C15" s="6">
        <v>640</v>
      </c>
      <c r="D15" s="6">
        <v>990</v>
      </c>
      <c r="E15" s="2"/>
      <c r="F15" s="2"/>
    </row>
    <row r="16" spans="1:7">
      <c r="A16" s="4" t="s">
        <v>34</v>
      </c>
      <c r="B16" s="6">
        <v>570</v>
      </c>
      <c r="C16" s="6">
        <v>870</v>
      </c>
      <c r="D16" s="6">
        <v>1440</v>
      </c>
      <c r="E16" s="2"/>
      <c r="F16" s="2"/>
    </row>
    <row r="23" spans="2:2">
      <c r="B23" s="2"/>
    </row>
    <row r="33" spans="3:10">
      <c r="C33" s="2"/>
      <c r="I33" s="2"/>
    </row>
    <row r="34" spans="3:10">
      <c r="C34" s="2"/>
    </row>
    <row r="35" spans="3:10">
      <c r="J3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workbookViewId="0">
      <selection activeCell="H63" sqref="H16:H63"/>
    </sheetView>
  </sheetViews>
  <sheetFormatPr defaultColWidth="9" defaultRowHeight="14.4"/>
  <cols>
    <col min="2" max="2" width="14.5546875" customWidth="1"/>
    <col min="3" max="3" width="17.109375" customWidth="1"/>
    <col min="4" max="4" width="18.44140625" customWidth="1"/>
    <col min="5" max="5" width="13" customWidth="1"/>
    <col min="6" max="6" width="17.88671875" customWidth="1"/>
    <col min="7" max="7" width="17" customWidth="1"/>
    <col min="9" max="9" width="10.6640625" customWidth="1"/>
  </cols>
  <sheetData>
    <row r="1" spans="1:13">
      <c r="A1" s="2" t="s">
        <v>0</v>
      </c>
      <c r="B1" s="2"/>
      <c r="C1" s="2"/>
      <c r="D1" s="2"/>
      <c r="E1" s="2"/>
      <c r="F1" s="2"/>
      <c r="G1" s="2"/>
      <c r="H1" s="2"/>
      <c r="I1" s="2"/>
      <c r="J1" s="2"/>
      <c r="K1" s="2"/>
      <c r="L1" s="2"/>
      <c r="M1" s="2"/>
    </row>
    <row r="2" spans="1:13">
      <c r="A2" s="2"/>
      <c r="B2" s="2"/>
      <c r="C2" s="2"/>
      <c r="D2" s="2"/>
      <c r="E2" s="2"/>
      <c r="F2" s="2"/>
      <c r="G2" s="2"/>
      <c r="H2" s="2"/>
      <c r="I2" s="2"/>
      <c r="J2" s="2"/>
      <c r="K2" s="2"/>
      <c r="L2" s="2"/>
      <c r="M2" s="2"/>
    </row>
    <row r="3" spans="1:13">
      <c r="A3" s="2"/>
      <c r="B3" s="2"/>
      <c r="C3" s="2" t="s">
        <v>1</v>
      </c>
      <c r="D3" s="2" t="s">
        <v>2</v>
      </c>
      <c r="E3" s="2" t="s">
        <v>3</v>
      </c>
      <c r="F3" s="2"/>
      <c r="G3" s="2"/>
      <c r="H3" s="2"/>
      <c r="I3" s="2"/>
      <c r="J3" s="2"/>
      <c r="K3" s="2"/>
      <c r="L3" s="2"/>
      <c r="M3" s="2"/>
    </row>
    <row r="4" spans="1:13">
      <c r="A4" s="2"/>
      <c r="B4" s="3" t="s">
        <v>4</v>
      </c>
      <c r="C4" s="3">
        <v>89</v>
      </c>
      <c r="D4" s="3">
        <v>4</v>
      </c>
      <c r="E4" s="3">
        <v>50</v>
      </c>
      <c r="F4" s="2"/>
      <c r="G4" s="2"/>
      <c r="H4" s="2"/>
      <c r="I4" s="2"/>
      <c r="J4" s="2"/>
      <c r="K4" s="2"/>
      <c r="L4" s="2"/>
      <c r="M4" s="2"/>
    </row>
    <row r="5" spans="1:13">
      <c r="A5" s="2"/>
      <c r="B5" s="2"/>
      <c r="C5" s="2"/>
      <c r="D5" s="2"/>
      <c r="E5" s="2"/>
      <c r="F5" s="2"/>
      <c r="G5" s="2"/>
      <c r="H5" s="2"/>
      <c r="I5" s="2"/>
      <c r="J5" s="2"/>
      <c r="K5" s="2"/>
      <c r="L5" s="2"/>
      <c r="M5" s="2"/>
    </row>
    <row r="6" spans="1:13">
      <c r="A6" s="2"/>
      <c r="B6" s="3" t="s">
        <v>5</v>
      </c>
      <c r="C6" s="3">
        <v>82</v>
      </c>
      <c r="D6" s="3">
        <v>9</v>
      </c>
      <c r="E6" s="3">
        <v>120</v>
      </c>
      <c r="F6" s="2"/>
      <c r="G6" s="2"/>
      <c r="H6" s="2"/>
      <c r="I6" s="2"/>
      <c r="J6" s="2"/>
      <c r="K6" s="2"/>
      <c r="L6" s="2"/>
      <c r="M6" s="2"/>
    </row>
    <row r="9" spans="1:13">
      <c r="B9" s="2" t="s">
        <v>6</v>
      </c>
    </row>
    <row r="10" spans="1:13">
      <c r="B10" s="2" t="s">
        <v>7</v>
      </c>
      <c r="C10" s="1" t="s">
        <v>8</v>
      </c>
      <c r="D10" s="1">
        <v>89</v>
      </c>
      <c r="E10" s="2" t="s">
        <v>9</v>
      </c>
      <c r="F10" s="1" t="s">
        <v>10</v>
      </c>
      <c r="G10" s="1">
        <v>82</v>
      </c>
    </row>
    <row r="11" spans="1:13">
      <c r="C11" s="1" t="s">
        <v>11</v>
      </c>
      <c r="D11" s="1">
        <v>4</v>
      </c>
      <c r="F11" s="1" t="s">
        <v>12</v>
      </c>
      <c r="G11" s="1">
        <v>9</v>
      </c>
    </row>
    <row r="12" spans="1:13">
      <c r="C12" s="1" t="s">
        <v>13</v>
      </c>
      <c r="D12" s="1">
        <v>50</v>
      </c>
      <c r="F12" s="1" t="s">
        <v>14</v>
      </c>
      <c r="G12" s="1">
        <v>120</v>
      </c>
    </row>
    <row r="13" spans="1:13">
      <c r="B13" s="2" t="s">
        <v>15</v>
      </c>
      <c r="C13" s="3"/>
    </row>
    <row r="15" spans="1:13">
      <c r="C15" s="1" t="s">
        <v>8</v>
      </c>
      <c r="D15" s="1">
        <v>89</v>
      </c>
    </row>
    <row r="16" spans="1:13">
      <c r="C16" s="1" t="s">
        <v>10</v>
      </c>
      <c r="D16" s="1">
        <v>82</v>
      </c>
    </row>
    <row r="17" spans="1:9">
      <c r="C17" s="1" t="s">
        <v>16</v>
      </c>
      <c r="D17">
        <v>0.99749687600000003</v>
      </c>
    </row>
    <row r="18" spans="1:9">
      <c r="B18" s="2" t="s">
        <v>17</v>
      </c>
    </row>
    <row r="19" spans="1:9">
      <c r="C19" s="1" t="s">
        <v>18</v>
      </c>
      <c r="D19">
        <f>D11*D11</f>
        <v>16</v>
      </c>
    </row>
    <row r="20" spans="1:9">
      <c r="C20" s="1" t="s">
        <v>19</v>
      </c>
      <c r="D20">
        <f>G11*G11</f>
        <v>81</v>
      </c>
    </row>
    <row r="21" spans="1:9">
      <c r="C21" s="1" t="s">
        <v>20</v>
      </c>
      <c r="D21">
        <f>D19/D12</f>
        <v>0.32</v>
      </c>
    </row>
    <row r="22" spans="1:9">
      <c r="C22" s="1" t="s">
        <v>21</v>
      </c>
      <c r="D22">
        <f>D20/G12</f>
        <v>0.67500000000000004</v>
      </c>
      <c r="F22" s="3" t="s">
        <v>22</v>
      </c>
      <c r="G22" t="s">
        <v>23</v>
      </c>
    </row>
    <row r="23" spans="1:9">
      <c r="C23" s="1" t="s">
        <v>24</v>
      </c>
      <c r="D23">
        <f>D21+D22</f>
        <v>0.99500000000000011</v>
      </c>
      <c r="G23">
        <f>D25/D24</f>
        <v>7.0175658374693493</v>
      </c>
    </row>
    <row r="24" spans="1:9">
      <c r="C24" s="1" t="s">
        <v>25</v>
      </c>
      <c r="D24">
        <v>0.99749687600000003</v>
      </c>
    </row>
    <row r="25" spans="1:9">
      <c r="C25" s="1" t="s">
        <v>26</v>
      </c>
      <c r="D25">
        <f>D15-D16</f>
        <v>7</v>
      </c>
      <c r="F25" s="2" t="s">
        <v>27</v>
      </c>
    </row>
    <row r="26" spans="1:9">
      <c r="G26" t="s">
        <v>28</v>
      </c>
      <c r="H26" s="4" t="s">
        <v>29</v>
      </c>
      <c r="I26" s="5"/>
    </row>
    <row r="27" spans="1:9">
      <c r="C27" s="1"/>
    </row>
    <row r="30" spans="1:9">
      <c r="A30" s="2" t="s">
        <v>30</v>
      </c>
      <c r="B30" s="2"/>
      <c r="C30" s="2"/>
      <c r="D30" s="2"/>
      <c r="E30" s="2"/>
      <c r="F30" s="2"/>
      <c r="G30" s="2"/>
    </row>
    <row r="32" spans="1:9">
      <c r="B32" s="2" t="s">
        <v>31</v>
      </c>
      <c r="C32" s="2" t="s">
        <v>32</v>
      </c>
      <c r="D32" s="2" t="s">
        <v>33</v>
      </c>
      <c r="E32" s="2" t="s">
        <v>34</v>
      </c>
    </row>
    <row r="33" spans="1:6">
      <c r="B33" s="2"/>
      <c r="C33" s="2"/>
      <c r="D33" s="2"/>
      <c r="E33" s="2"/>
    </row>
    <row r="34" spans="1:6">
      <c r="B34" s="2" t="s">
        <v>35</v>
      </c>
      <c r="C34" s="3">
        <v>220</v>
      </c>
      <c r="D34" s="3">
        <v>230</v>
      </c>
      <c r="E34" s="3">
        <v>450</v>
      </c>
    </row>
    <row r="35" spans="1:6">
      <c r="B35" s="2" t="s">
        <v>36</v>
      </c>
      <c r="C35" s="3">
        <v>350</v>
      </c>
      <c r="D35" s="3">
        <v>640</v>
      </c>
      <c r="E35" s="3">
        <v>990</v>
      </c>
    </row>
    <row r="36" spans="1:6">
      <c r="B36" s="2" t="s">
        <v>34</v>
      </c>
      <c r="C36" s="3">
        <v>570</v>
      </c>
      <c r="D36" s="3">
        <v>870</v>
      </c>
      <c r="E36" s="3">
        <v>1440</v>
      </c>
    </row>
    <row r="38" spans="1:6">
      <c r="A38" s="2" t="s">
        <v>37</v>
      </c>
      <c r="B38" s="2"/>
      <c r="C38" s="2"/>
      <c r="D38" s="2"/>
    </row>
    <row r="39" spans="1:6">
      <c r="A39" s="2" t="s">
        <v>38</v>
      </c>
      <c r="B39" s="2"/>
      <c r="C39" s="2"/>
      <c r="D39" s="2"/>
    </row>
    <row r="41" spans="1:6">
      <c r="B41" s="2" t="s">
        <v>39</v>
      </c>
      <c r="C41" s="2"/>
      <c r="D41" s="2" t="s">
        <v>40</v>
      </c>
      <c r="E41" s="2"/>
      <c r="F41" s="2"/>
    </row>
    <row r="42" spans="1:6">
      <c r="B42" s="2"/>
      <c r="C42" s="2"/>
      <c r="D42" s="2"/>
      <c r="E42" s="2"/>
      <c r="F42" s="2"/>
    </row>
    <row r="43" spans="1:6">
      <c r="B43" s="2"/>
      <c r="C43" s="2"/>
      <c r="D43" s="2" t="s">
        <v>41</v>
      </c>
      <c r="E43" s="2"/>
      <c r="F43" s="2"/>
    </row>
    <row r="44" spans="1:6">
      <c r="B44" s="2"/>
      <c r="C44" s="2"/>
      <c r="D44" s="2" t="s">
        <v>42</v>
      </c>
      <c r="E44" s="2"/>
      <c r="F44" s="2"/>
    </row>
    <row r="45" spans="1:6">
      <c r="B45" s="2" t="s">
        <v>43</v>
      </c>
      <c r="C45" s="2"/>
      <c r="D45" s="2" t="s">
        <v>44</v>
      </c>
      <c r="E45" s="2"/>
      <c r="F45" s="2"/>
    </row>
    <row r="47" spans="1:6">
      <c r="D47">
        <v>1.78125</v>
      </c>
    </row>
    <row r="48" spans="1:6">
      <c r="D48">
        <v>271.875</v>
      </c>
    </row>
    <row r="49" spans="2:12">
      <c r="D49">
        <v>391.875</v>
      </c>
    </row>
    <row r="50" spans="2:12">
      <c r="D50">
        <v>598.125</v>
      </c>
    </row>
    <row r="52" spans="2:12">
      <c r="B52" s="2" t="s">
        <v>45</v>
      </c>
      <c r="C52" t="s">
        <v>46</v>
      </c>
      <c r="D52">
        <v>41.875</v>
      </c>
      <c r="F52" t="s">
        <v>47</v>
      </c>
      <c r="H52">
        <f>D52*D52</f>
        <v>1753.515625</v>
      </c>
    </row>
    <row r="53" spans="2:12">
      <c r="D53">
        <v>-41.875</v>
      </c>
      <c r="H53">
        <f t="shared" ref="H53:H55" si="0">D53*D53</f>
        <v>1753.515625</v>
      </c>
    </row>
    <row r="54" spans="2:12">
      <c r="D54">
        <v>-41.875</v>
      </c>
      <c r="H54">
        <f>D54*D54</f>
        <v>1753.515625</v>
      </c>
    </row>
    <row r="55" spans="2:12">
      <c r="D55">
        <v>41.875</v>
      </c>
      <c r="H55">
        <f t="shared" si="0"/>
        <v>1753.515625</v>
      </c>
    </row>
    <row r="57" spans="2:12">
      <c r="C57" t="s">
        <v>40</v>
      </c>
      <c r="D57">
        <v>9.8442945999999996</v>
      </c>
    </row>
    <row r="58" spans="2:12">
      <c r="D58">
        <f>H53/D48</f>
        <v>6.4497126436781613</v>
      </c>
    </row>
    <row r="59" spans="2:12">
      <c r="D59">
        <f>H54/D49</f>
        <v>4.4746810207336525</v>
      </c>
    </row>
    <row r="60" spans="2:12">
      <c r="D60">
        <f>H55/D50</f>
        <v>2.931687565308255</v>
      </c>
    </row>
    <row r="62" spans="2:12">
      <c r="C62" s="2" t="s">
        <v>48</v>
      </c>
      <c r="D62">
        <f>D57+D58+D59+D60</f>
        <v>23.700375829720066</v>
      </c>
      <c r="I62" s="2" t="s">
        <v>52</v>
      </c>
      <c r="K62">
        <v>3.8410000000000002</v>
      </c>
    </row>
    <row r="63" spans="2:12">
      <c r="C63" s="2" t="s">
        <v>49</v>
      </c>
      <c r="E63" t="s">
        <v>50</v>
      </c>
      <c r="K63" t="s">
        <v>53</v>
      </c>
    </row>
    <row r="64" spans="2:12">
      <c r="E64" t="s">
        <v>51</v>
      </c>
      <c r="J64" s="4" t="s">
        <v>54</v>
      </c>
      <c r="K64" s="5"/>
      <c r="L6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CSV_FILE</vt:lpstr>
      <vt:lpstr>ASSESSMENT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 Tekwani</dc:creator>
  <cp:lastModifiedBy>jaypatel15101432@gmail.com</cp:lastModifiedBy>
  <dcterms:created xsi:type="dcterms:W3CDTF">2024-11-04T08:32:00Z</dcterms:created>
  <dcterms:modified xsi:type="dcterms:W3CDTF">2024-11-06T08:12:54Z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03CFE98A2CEA4CDCB3C42677B2DBE405_12</vt:lpwstr>
  </property>
  <property fmtid="{D5CDD505-2E9C-101B-9397-08002B2CF9AE}" pid="3" name="KSOProductBuildVer">
    <vt:lpwstr>1033-12.2.0.18607</vt:lpwstr>
  </property>
</Properties>
</file>