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40" yWindow="240" windowWidth="25360" windowHeight="14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3" i="1" l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B4" i="1"/>
</calcChain>
</file>

<file path=xl/sharedStrings.xml><?xml version="1.0" encoding="utf-8"?>
<sst xmlns="http://schemas.openxmlformats.org/spreadsheetml/2006/main" count="81" uniqueCount="33">
  <si>
    <t>Table 25</t>
  </si>
  <si>
    <t>Vol II</t>
  </si>
  <si>
    <r>
      <t>Battery internal resistance [</t>
    </r>
    <r>
      <rPr>
        <sz val="11"/>
        <color theme="1"/>
        <rFont val="Calibri"/>
        <family val="2"/>
      </rPr>
      <t>Ω]</t>
    </r>
  </si>
  <si>
    <r>
      <t>Power of one 5</t>
    </r>
    <r>
      <rPr>
        <sz val="11"/>
        <color theme="1"/>
        <rFont val="Calibri"/>
        <family val="2"/>
      </rPr>
      <t>Ω light [W]</t>
    </r>
  </si>
  <si>
    <t>Vol I</t>
  </si>
  <si>
    <r>
      <t>resistance [</t>
    </r>
    <r>
      <rPr>
        <sz val="11"/>
        <color theme="1"/>
        <rFont val="Calibri"/>
        <family val="2"/>
      </rPr>
      <t>Ω]</t>
    </r>
  </si>
  <si>
    <t>Run 1</t>
  </si>
  <si>
    <t xml:space="preserve">using Voltage </t>
  </si>
  <si>
    <t>using Voltage</t>
  </si>
  <si>
    <t>using current</t>
  </si>
  <si>
    <r>
      <t>Resistor 1 [</t>
    </r>
    <r>
      <rPr>
        <sz val="11"/>
        <color theme="1"/>
        <rFont val="Calibri"/>
        <family val="2"/>
      </rPr>
      <t>Ω]</t>
    </r>
  </si>
  <si>
    <t>Voltage [V]</t>
  </si>
  <si>
    <t>Current [A]</t>
  </si>
  <si>
    <t>Power [W]</t>
  </si>
  <si>
    <t>and current</t>
  </si>
  <si>
    <t>and power</t>
  </si>
  <si>
    <r>
      <t>Eq Resistance [</t>
    </r>
    <r>
      <rPr>
        <sz val="11"/>
        <color theme="1"/>
        <rFont val="Calibri"/>
        <family val="2"/>
      </rPr>
      <t>Ω]</t>
    </r>
  </si>
  <si>
    <t>Eq Resistance [Ω]</t>
  </si>
  <si>
    <t>Run 2 (2 resistors in series)</t>
  </si>
  <si>
    <t>total</t>
  </si>
  <si>
    <t xml:space="preserve">Total </t>
  </si>
  <si>
    <t xml:space="preserve">using </t>
  </si>
  <si>
    <r>
      <t>Resistor 2 [</t>
    </r>
    <r>
      <rPr>
        <sz val="11"/>
        <color theme="1"/>
        <rFont val="Calibri"/>
        <family val="2"/>
      </rPr>
      <t>Ω]</t>
    </r>
  </si>
  <si>
    <t>voltage [V]</t>
  </si>
  <si>
    <t>Power [w]</t>
  </si>
  <si>
    <t>R1 and R2</t>
  </si>
  <si>
    <t>Run 3 (2 resistors in parallel)</t>
  </si>
  <si>
    <t>Resistor 1 [Ω]</t>
  </si>
  <si>
    <t>Resistor 2 [Ω]</t>
  </si>
  <si>
    <t>Run 4 (4 resistors series parallel)</t>
  </si>
  <si>
    <t>Resistor 3 [Ω]</t>
  </si>
  <si>
    <t>Resistor 4 [Ω]</t>
  </si>
  <si>
    <t>R1, R2, R3, 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</si>
</sst>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workbookViewId="0">
      <selection activeCell="E2" sqref="E2"/>
    </sheetView>
  </sheetViews>
  <sheetFormatPr baseColWidth="10" defaultColWidth="8.83203125" defaultRowHeight="15" x14ac:dyDescent="0"/>
  <cols>
    <col min="1" max="1" width="25" customWidth="1"/>
    <col min="2" max="2" width="11.33203125" customWidth="1"/>
    <col min="3" max="3" width="10.83203125" customWidth="1"/>
    <col min="4" max="4" width="11.5" customWidth="1"/>
    <col min="5" max="5" width="10.5" bestFit="1" customWidth="1"/>
    <col min="6" max="6" width="12.6640625" customWidth="1"/>
    <col min="7" max="7" width="14.33203125" customWidth="1"/>
    <col min="8" max="8" width="13.83203125" customWidth="1"/>
    <col min="9" max="9" width="14.1640625" customWidth="1"/>
    <col min="10" max="10" width="14.5" customWidth="1"/>
    <col min="11" max="11" width="14.33203125" customWidth="1"/>
    <col min="12" max="12" width="13.6640625" customWidth="1"/>
  </cols>
  <sheetData>
    <row r="1" spans="1:8">
      <c r="A1" t="s">
        <v>0</v>
      </c>
    </row>
    <row r="2" spans="1:8">
      <c r="A2" t="s">
        <v>1</v>
      </c>
    </row>
    <row r="3" spans="1:8">
      <c r="A3" t="s">
        <v>2</v>
      </c>
      <c r="B3" s="1">
        <v>5</v>
      </c>
    </row>
    <row r="4" spans="1:8">
      <c r="A4" t="s">
        <v>3</v>
      </c>
      <c r="B4" s="1">
        <f>2.5*2.5*5</f>
        <v>31.25</v>
      </c>
    </row>
    <row r="6" spans="1:8">
      <c r="A6" t="s">
        <v>4</v>
      </c>
      <c r="F6" t="s">
        <v>5</v>
      </c>
      <c r="G6" t="s">
        <v>5</v>
      </c>
      <c r="H6" t="s">
        <v>5</v>
      </c>
    </row>
    <row r="7" spans="1:8">
      <c r="A7" t="s">
        <v>6</v>
      </c>
      <c r="F7" t="s">
        <v>7</v>
      </c>
      <c r="G7" t="s">
        <v>8</v>
      </c>
      <c r="H7" t="s">
        <v>9</v>
      </c>
    </row>
    <row r="8" spans="1:8">
      <c r="A8" t="s">
        <v>10</v>
      </c>
      <c r="B8" t="s">
        <v>11</v>
      </c>
      <c r="C8" t="s">
        <v>12</v>
      </c>
      <c r="D8" t="s">
        <v>13</v>
      </c>
      <c r="F8" t="s">
        <v>14</v>
      </c>
      <c r="G8" t="s">
        <v>15</v>
      </c>
      <c r="H8" t="s">
        <v>15</v>
      </c>
    </row>
    <row r="9" spans="1:8">
      <c r="A9" s="2">
        <v>10</v>
      </c>
      <c r="B9" s="1">
        <v>6</v>
      </c>
      <c r="C9" s="1">
        <v>0.6</v>
      </c>
      <c r="D9" s="1">
        <v>3.6</v>
      </c>
      <c r="F9" s="1">
        <f>B9/C9</f>
        <v>10</v>
      </c>
      <c r="G9" s="1">
        <f>(B9^2)/D9</f>
        <v>10</v>
      </c>
      <c r="H9" s="1">
        <f>D9/(C9^2)</f>
        <v>10</v>
      </c>
    </row>
    <row r="10" spans="1:8">
      <c r="A10" s="2">
        <v>20</v>
      </c>
      <c r="B10" s="1">
        <v>6</v>
      </c>
      <c r="C10" s="1">
        <v>0.3</v>
      </c>
      <c r="D10" s="1">
        <v>1.8</v>
      </c>
      <c r="F10" s="1">
        <f t="shared" ref="F10:F18" si="0">B10/C10</f>
        <v>20</v>
      </c>
      <c r="G10" s="1">
        <f t="shared" ref="G10:G17" si="1">(B10^2)/D10</f>
        <v>20</v>
      </c>
      <c r="H10" s="1">
        <f>D10/(C10^2)</f>
        <v>20</v>
      </c>
    </row>
    <row r="11" spans="1:8">
      <c r="A11" s="2">
        <v>30</v>
      </c>
      <c r="B11" s="1">
        <v>6</v>
      </c>
      <c r="C11" s="1">
        <v>0.2</v>
      </c>
      <c r="D11" s="1">
        <v>1.2</v>
      </c>
      <c r="F11" s="1">
        <f t="shared" si="0"/>
        <v>30</v>
      </c>
      <c r="G11" s="1">
        <f t="shared" si="1"/>
        <v>30</v>
      </c>
      <c r="H11" s="1">
        <f t="shared" ref="H11:H16" si="2">D11/(C11^2)</f>
        <v>29.999999999999993</v>
      </c>
    </row>
    <row r="12" spans="1:8">
      <c r="A12" s="2">
        <v>40</v>
      </c>
      <c r="B12" s="1">
        <v>6</v>
      </c>
      <c r="C12" s="1">
        <v>0.15</v>
      </c>
      <c r="D12" s="1">
        <v>0.9</v>
      </c>
      <c r="F12" s="1">
        <f t="shared" si="0"/>
        <v>40</v>
      </c>
      <c r="G12" s="1">
        <f t="shared" si="1"/>
        <v>40</v>
      </c>
      <c r="H12" s="1">
        <f t="shared" si="2"/>
        <v>40</v>
      </c>
    </row>
    <row r="13" spans="1:8">
      <c r="A13" s="2">
        <v>50</v>
      </c>
      <c r="B13" s="1">
        <v>6</v>
      </c>
      <c r="C13" s="1">
        <v>0.12</v>
      </c>
      <c r="D13" s="1">
        <v>0.72</v>
      </c>
      <c r="F13" s="1">
        <f t="shared" si="0"/>
        <v>50</v>
      </c>
      <c r="G13" s="1">
        <f t="shared" si="1"/>
        <v>50</v>
      </c>
      <c r="H13" s="1">
        <f t="shared" si="2"/>
        <v>50</v>
      </c>
    </row>
    <row r="14" spans="1:8">
      <c r="A14" s="2">
        <v>60</v>
      </c>
      <c r="B14" s="1">
        <v>6</v>
      </c>
      <c r="C14" s="1">
        <v>0.1</v>
      </c>
      <c r="D14" s="1">
        <v>0.6</v>
      </c>
      <c r="F14" s="1">
        <f t="shared" si="0"/>
        <v>60</v>
      </c>
      <c r="G14" s="1">
        <f t="shared" si="1"/>
        <v>60</v>
      </c>
      <c r="H14" s="1">
        <f t="shared" si="2"/>
        <v>59.999999999999986</v>
      </c>
    </row>
    <row r="15" spans="1:8">
      <c r="A15" s="2">
        <v>70</v>
      </c>
      <c r="B15" s="1">
        <v>6</v>
      </c>
      <c r="C15" s="1">
        <v>0.09</v>
      </c>
      <c r="D15" s="1">
        <v>0.51</v>
      </c>
      <c r="F15" s="1">
        <f t="shared" si="0"/>
        <v>66.666666666666671</v>
      </c>
      <c r="G15" s="1">
        <f>(B15^2)/D15</f>
        <v>70.588235294117652</v>
      </c>
      <c r="H15" s="1">
        <f t="shared" si="2"/>
        <v>62.962962962962969</v>
      </c>
    </row>
    <row r="16" spans="1:8">
      <c r="A16" s="2">
        <v>80</v>
      </c>
      <c r="B16" s="1">
        <v>6</v>
      </c>
      <c r="C16" s="1">
        <v>7.0000000000000007E-2</v>
      </c>
      <c r="D16" s="1">
        <v>0.45</v>
      </c>
      <c r="F16" s="1">
        <f t="shared" si="0"/>
        <v>85.714285714285708</v>
      </c>
      <c r="G16" s="1">
        <f t="shared" si="1"/>
        <v>80</v>
      </c>
      <c r="H16" s="1">
        <f t="shared" si="2"/>
        <v>91.836734693877546</v>
      </c>
    </row>
    <row r="17" spans="1:10">
      <c r="A17" s="2">
        <v>90</v>
      </c>
      <c r="B17" s="1">
        <v>6</v>
      </c>
      <c r="C17" s="1">
        <v>7.0000000000000007E-2</v>
      </c>
      <c r="D17" s="1">
        <v>0.4</v>
      </c>
      <c r="F17" s="1">
        <f t="shared" si="0"/>
        <v>85.714285714285708</v>
      </c>
      <c r="G17" s="1">
        <f t="shared" si="1"/>
        <v>90</v>
      </c>
      <c r="H17" s="1">
        <f>D17/(C17^2)</f>
        <v>81.632653061224488</v>
      </c>
    </row>
    <row r="18" spans="1:10">
      <c r="A18" s="2">
        <v>100</v>
      </c>
      <c r="B18" s="1">
        <v>6</v>
      </c>
      <c r="C18" s="1">
        <v>6.0000000000000001E-3</v>
      </c>
      <c r="D18" s="1">
        <v>0.36</v>
      </c>
      <c r="F18" s="1">
        <f t="shared" si="0"/>
        <v>1000</v>
      </c>
      <c r="G18" s="1">
        <f>(B18^2)/D18</f>
        <v>100</v>
      </c>
      <c r="H18" s="1">
        <f>D18/(C18^2)</f>
        <v>10000</v>
      </c>
    </row>
    <row r="19" spans="1:10">
      <c r="G19" t="s">
        <v>16</v>
      </c>
      <c r="H19" t="s">
        <v>16</v>
      </c>
      <c r="I19" t="s">
        <v>17</v>
      </c>
      <c r="J19" t="s">
        <v>17</v>
      </c>
    </row>
    <row r="20" spans="1:10">
      <c r="A20" t="s">
        <v>18</v>
      </c>
      <c r="D20" t="s">
        <v>19</v>
      </c>
      <c r="E20" t="s">
        <v>20</v>
      </c>
      <c r="G20" t="s">
        <v>7</v>
      </c>
      <c r="H20" t="s">
        <v>8</v>
      </c>
      <c r="I20" t="s">
        <v>9</v>
      </c>
      <c r="J20" t="s">
        <v>21</v>
      </c>
    </row>
    <row r="21" spans="1:10">
      <c r="A21" t="s">
        <v>10</v>
      </c>
      <c r="B21" t="s">
        <v>22</v>
      </c>
      <c r="C21" t="s">
        <v>23</v>
      </c>
      <c r="D21" t="s">
        <v>12</v>
      </c>
      <c r="E21" t="s">
        <v>24</v>
      </c>
      <c r="G21" t="s">
        <v>14</v>
      </c>
      <c r="H21" t="s">
        <v>15</v>
      </c>
      <c r="I21" t="s">
        <v>15</v>
      </c>
      <c r="J21" t="s">
        <v>25</v>
      </c>
    </row>
    <row r="22" spans="1:10">
      <c r="A22" s="3">
        <v>25</v>
      </c>
      <c r="B22" s="3">
        <v>25</v>
      </c>
      <c r="C22" s="1">
        <v>6</v>
      </c>
      <c r="D22" s="1">
        <v>0.12</v>
      </c>
      <c r="E22" s="1">
        <v>0.72</v>
      </c>
      <c r="G22" s="1">
        <f>C22/D22</f>
        <v>50</v>
      </c>
      <c r="H22" s="1">
        <f>(C22^2)/E22</f>
        <v>50</v>
      </c>
      <c r="I22" s="1">
        <f>(C22^2)/E22</f>
        <v>50</v>
      </c>
      <c r="J22" s="1">
        <f>A22+B22</f>
        <v>50</v>
      </c>
    </row>
    <row r="23" spans="1:10">
      <c r="A23" s="3">
        <v>50</v>
      </c>
      <c r="B23" s="3">
        <v>25</v>
      </c>
      <c r="C23" s="1">
        <v>6</v>
      </c>
      <c r="D23" s="1">
        <v>0.08</v>
      </c>
      <c r="E23" s="1">
        <v>0.48</v>
      </c>
      <c r="G23" s="1">
        <f t="shared" ref="G23:G37" si="3">C23/D23</f>
        <v>75</v>
      </c>
      <c r="H23" s="1">
        <f t="shared" ref="H23:H37" si="4">(C23^2)/E23</f>
        <v>75</v>
      </c>
      <c r="I23" s="1">
        <f t="shared" ref="I23:I37" si="5">(C23^2)/E23</f>
        <v>75</v>
      </c>
      <c r="J23" s="1">
        <f t="shared" ref="J23:J37" si="6">A23+B23</f>
        <v>75</v>
      </c>
    </row>
    <row r="24" spans="1:10">
      <c r="A24" s="3">
        <v>75</v>
      </c>
      <c r="B24" s="3">
        <v>25</v>
      </c>
      <c r="C24" s="1">
        <v>6</v>
      </c>
      <c r="D24" s="1">
        <v>0.06</v>
      </c>
      <c r="E24" s="1">
        <v>0.36</v>
      </c>
      <c r="G24" s="1">
        <f t="shared" si="3"/>
        <v>100</v>
      </c>
      <c r="H24" s="1">
        <f t="shared" si="4"/>
        <v>100</v>
      </c>
      <c r="I24" s="1">
        <f t="shared" si="5"/>
        <v>100</v>
      </c>
      <c r="J24" s="1">
        <f t="shared" si="6"/>
        <v>100</v>
      </c>
    </row>
    <row r="25" spans="1:10">
      <c r="A25" s="3">
        <v>100</v>
      </c>
      <c r="B25" s="3">
        <v>25</v>
      </c>
      <c r="C25" s="1">
        <v>6</v>
      </c>
      <c r="D25" s="1">
        <v>0.05</v>
      </c>
      <c r="E25" s="1">
        <v>0.28999999999999998</v>
      </c>
      <c r="G25" s="1">
        <f t="shared" si="3"/>
        <v>120</v>
      </c>
      <c r="H25" s="1">
        <f t="shared" si="4"/>
        <v>124.13793103448276</v>
      </c>
      <c r="I25" s="1">
        <f t="shared" si="5"/>
        <v>124.13793103448276</v>
      </c>
      <c r="J25" s="1">
        <f t="shared" si="6"/>
        <v>125</v>
      </c>
    </row>
    <row r="26" spans="1:10">
      <c r="A26" s="3">
        <v>25</v>
      </c>
      <c r="B26" s="3">
        <v>50</v>
      </c>
      <c r="C26" s="1">
        <v>6</v>
      </c>
      <c r="D26" s="1">
        <v>0.08</v>
      </c>
      <c r="E26" s="1">
        <v>0.48</v>
      </c>
      <c r="G26" s="1">
        <f t="shared" si="3"/>
        <v>75</v>
      </c>
      <c r="H26" s="1">
        <f t="shared" si="4"/>
        <v>75</v>
      </c>
      <c r="I26" s="1">
        <f t="shared" si="5"/>
        <v>75</v>
      </c>
      <c r="J26" s="1">
        <f t="shared" si="6"/>
        <v>75</v>
      </c>
    </row>
    <row r="27" spans="1:10">
      <c r="A27" s="3">
        <v>50</v>
      </c>
      <c r="B27" s="3">
        <v>50</v>
      </c>
      <c r="C27" s="1">
        <v>6</v>
      </c>
      <c r="D27" s="1">
        <v>0.06</v>
      </c>
      <c r="E27" s="1">
        <v>0.06</v>
      </c>
      <c r="G27" s="1">
        <f t="shared" si="3"/>
        <v>100</v>
      </c>
      <c r="H27" s="1">
        <f t="shared" si="4"/>
        <v>600</v>
      </c>
      <c r="I27" s="1">
        <f t="shared" si="5"/>
        <v>600</v>
      </c>
      <c r="J27" s="1">
        <f t="shared" si="6"/>
        <v>100</v>
      </c>
    </row>
    <row r="28" spans="1:10">
      <c r="A28" s="3">
        <v>75</v>
      </c>
      <c r="B28" s="3">
        <v>50</v>
      </c>
      <c r="C28" s="1">
        <v>6</v>
      </c>
      <c r="D28" s="1">
        <v>0.05</v>
      </c>
      <c r="E28" s="1">
        <v>0.28999999999999998</v>
      </c>
      <c r="G28" s="1">
        <f t="shared" si="3"/>
        <v>120</v>
      </c>
      <c r="H28" s="1">
        <f t="shared" si="4"/>
        <v>124.13793103448276</v>
      </c>
      <c r="I28" s="1">
        <f t="shared" si="5"/>
        <v>124.13793103448276</v>
      </c>
      <c r="J28" s="1">
        <f t="shared" si="6"/>
        <v>125</v>
      </c>
    </row>
    <row r="29" spans="1:10">
      <c r="A29" s="3">
        <v>100</v>
      </c>
      <c r="B29" s="3">
        <v>50</v>
      </c>
      <c r="C29" s="1">
        <v>6</v>
      </c>
      <c r="D29" s="1">
        <v>0.04</v>
      </c>
      <c r="E29" s="1">
        <v>0.24</v>
      </c>
      <c r="G29" s="1">
        <f t="shared" si="3"/>
        <v>150</v>
      </c>
      <c r="H29" s="1">
        <f t="shared" si="4"/>
        <v>150</v>
      </c>
      <c r="I29" s="1">
        <f t="shared" si="5"/>
        <v>150</v>
      </c>
      <c r="J29" s="1">
        <f t="shared" si="6"/>
        <v>150</v>
      </c>
    </row>
    <row r="30" spans="1:10">
      <c r="A30" s="3">
        <v>25</v>
      </c>
      <c r="B30" s="3">
        <v>75</v>
      </c>
      <c r="C30" s="1">
        <v>6</v>
      </c>
      <c r="D30" s="1">
        <v>0.06</v>
      </c>
      <c r="E30" s="1">
        <v>0.36</v>
      </c>
      <c r="G30" s="1">
        <f t="shared" si="3"/>
        <v>100</v>
      </c>
      <c r="H30" s="1">
        <f t="shared" si="4"/>
        <v>100</v>
      </c>
      <c r="I30" s="1">
        <f t="shared" si="5"/>
        <v>100</v>
      </c>
      <c r="J30" s="1">
        <f t="shared" si="6"/>
        <v>100</v>
      </c>
    </row>
    <row r="31" spans="1:10">
      <c r="A31" s="3">
        <v>50</v>
      </c>
      <c r="B31" s="3">
        <v>75</v>
      </c>
      <c r="C31" s="1">
        <v>6</v>
      </c>
      <c r="D31" s="1">
        <v>0.05</v>
      </c>
      <c r="E31" s="1">
        <v>2.9000000000000001E-2</v>
      </c>
      <c r="G31" s="1">
        <f t="shared" si="3"/>
        <v>120</v>
      </c>
      <c r="H31" s="1">
        <f t="shared" si="4"/>
        <v>1241.3793103448274</v>
      </c>
      <c r="I31" s="1">
        <f t="shared" si="5"/>
        <v>1241.3793103448274</v>
      </c>
      <c r="J31" s="1">
        <f t="shared" si="6"/>
        <v>125</v>
      </c>
    </row>
    <row r="32" spans="1:10">
      <c r="A32" s="3">
        <v>75</v>
      </c>
      <c r="B32" s="3">
        <v>75</v>
      </c>
      <c r="C32" s="1">
        <v>6</v>
      </c>
      <c r="D32" s="1">
        <v>0.04</v>
      </c>
      <c r="E32" s="1">
        <v>0.24</v>
      </c>
      <c r="G32" s="1">
        <f t="shared" si="3"/>
        <v>150</v>
      </c>
      <c r="H32" s="1">
        <f t="shared" si="4"/>
        <v>150</v>
      </c>
      <c r="I32" s="1">
        <f t="shared" si="5"/>
        <v>150</v>
      </c>
      <c r="J32" s="1">
        <f t="shared" si="6"/>
        <v>150</v>
      </c>
    </row>
    <row r="33" spans="1:10">
      <c r="A33" s="3">
        <v>100</v>
      </c>
      <c r="B33" s="3">
        <v>75</v>
      </c>
      <c r="C33" s="1">
        <v>6</v>
      </c>
      <c r="D33" s="1">
        <v>0.03</v>
      </c>
      <c r="E33" s="1">
        <v>0.21</v>
      </c>
      <c r="G33" s="1">
        <f t="shared" si="3"/>
        <v>200</v>
      </c>
      <c r="H33" s="1">
        <f t="shared" si="4"/>
        <v>171.42857142857144</v>
      </c>
      <c r="I33" s="1">
        <f t="shared" si="5"/>
        <v>171.42857142857144</v>
      </c>
      <c r="J33" s="1">
        <f t="shared" si="6"/>
        <v>175</v>
      </c>
    </row>
    <row r="34" spans="1:10">
      <c r="A34" s="3">
        <v>25</v>
      </c>
      <c r="B34" s="3">
        <v>100</v>
      </c>
      <c r="C34" s="1">
        <v>6</v>
      </c>
      <c r="D34" s="1">
        <v>0.05</v>
      </c>
      <c r="E34" s="1">
        <v>0.28999999999999998</v>
      </c>
      <c r="G34" s="1">
        <f t="shared" si="3"/>
        <v>120</v>
      </c>
      <c r="H34" s="1">
        <f t="shared" si="4"/>
        <v>124.13793103448276</v>
      </c>
      <c r="I34" s="1">
        <f t="shared" si="5"/>
        <v>124.13793103448276</v>
      </c>
      <c r="J34" s="1">
        <f t="shared" si="6"/>
        <v>125</v>
      </c>
    </row>
    <row r="35" spans="1:10">
      <c r="A35" s="3">
        <v>50</v>
      </c>
      <c r="B35" s="3">
        <v>100</v>
      </c>
      <c r="C35" s="1">
        <v>6</v>
      </c>
      <c r="D35" s="1">
        <v>0.04</v>
      </c>
      <c r="E35" s="1">
        <v>0.24</v>
      </c>
      <c r="G35" s="1">
        <f t="shared" si="3"/>
        <v>150</v>
      </c>
      <c r="H35" s="1">
        <f t="shared" si="4"/>
        <v>150</v>
      </c>
      <c r="I35" s="1">
        <f t="shared" si="5"/>
        <v>150</v>
      </c>
      <c r="J35" s="1">
        <f t="shared" si="6"/>
        <v>150</v>
      </c>
    </row>
    <row r="36" spans="1:10">
      <c r="A36" s="3">
        <v>75</v>
      </c>
      <c r="B36" s="3">
        <v>100</v>
      </c>
      <c r="C36" s="1">
        <v>6</v>
      </c>
      <c r="D36" s="1">
        <v>0.03</v>
      </c>
      <c r="E36" s="1">
        <v>0.21</v>
      </c>
      <c r="G36" s="1">
        <f t="shared" si="3"/>
        <v>200</v>
      </c>
      <c r="H36" s="1">
        <f t="shared" si="4"/>
        <v>171.42857142857144</v>
      </c>
      <c r="I36" s="1">
        <f t="shared" si="5"/>
        <v>171.42857142857144</v>
      </c>
      <c r="J36" s="1">
        <f t="shared" si="6"/>
        <v>175</v>
      </c>
    </row>
    <row r="37" spans="1:10">
      <c r="A37" s="3">
        <v>100</v>
      </c>
      <c r="B37" s="3">
        <v>100</v>
      </c>
      <c r="C37" s="1">
        <v>6</v>
      </c>
      <c r="D37" s="1">
        <v>0.03</v>
      </c>
      <c r="E37" s="1">
        <v>0.18</v>
      </c>
      <c r="G37" s="1">
        <f t="shared" si="3"/>
        <v>200</v>
      </c>
      <c r="H37" s="1">
        <f t="shared" si="4"/>
        <v>200</v>
      </c>
      <c r="I37" s="1">
        <f t="shared" si="5"/>
        <v>200</v>
      </c>
      <c r="J37" s="1">
        <f t="shared" si="6"/>
        <v>200</v>
      </c>
    </row>
    <row r="38" spans="1:10">
      <c r="G38" t="s">
        <v>17</v>
      </c>
      <c r="H38" t="s">
        <v>17</v>
      </c>
      <c r="I38" t="s">
        <v>17</v>
      </c>
      <c r="J38" t="s">
        <v>17</v>
      </c>
    </row>
    <row r="39" spans="1:10">
      <c r="A39" t="s">
        <v>26</v>
      </c>
      <c r="D39" t="s">
        <v>19</v>
      </c>
      <c r="E39" t="s">
        <v>20</v>
      </c>
      <c r="G39" t="s">
        <v>7</v>
      </c>
      <c r="H39" t="s">
        <v>8</v>
      </c>
      <c r="I39" t="s">
        <v>9</v>
      </c>
      <c r="J39" t="s">
        <v>21</v>
      </c>
    </row>
    <row r="40" spans="1:10">
      <c r="A40" t="s">
        <v>27</v>
      </c>
      <c r="B40" t="s">
        <v>28</v>
      </c>
      <c r="C40" t="s">
        <v>23</v>
      </c>
      <c r="D40" t="s">
        <v>12</v>
      </c>
      <c r="E40" t="s">
        <v>13</v>
      </c>
      <c r="G40" t="s">
        <v>14</v>
      </c>
      <c r="H40" t="s">
        <v>15</v>
      </c>
      <c r="I40" t="s">
        <v>15</v>
      </c>
      <c r="J40" t="s">
        <v>25</v>
      </c>
    </row>
    <row r="41" spans="1:10">
      <c r="A41" s="3">
        <v>25</v>
      </c>
      <c r="B41" s="3">
        <v>25</v>
      </c>
      <c r="C41" s="1">
        <v>6</v>
      </c>
      <c r="D41" s="1">
        <v>0.48</v>
      </c>
      <c r="E41" s="1">
        <v>2.88</v>
      </c>
      <c r="G41" s="1">
        <f>C41/D41</f>
        <v>12.5</v>
      </c>
      <c r="H41" s="1">
        <f>C41^2/(E41)</f>
        <v>12.5</v>
      </c>
      <c r="I41" s="1">
        <f>E41/(D41^2)</f>
        <v>12.5</v>
      </c>
      <c r="J41" s="1">
        <f>(1/A41 +1/B41)^-1</f>
        <v>12.5</v>
      </c>
    </row>
    <row r="42" spans="1:10">
      <c r="A42" s="3">
        <v>50</v>
      </c>
      <c r="B42" s="3">
        <v>25</v>
      </c>
      <c r="C42" s="1">
        <v>6</v>
      </c>
      <c r="D42" s="1">
        <v>0.36</v>
      </c>
      <c r="E42" s="1">
        <v>2.16</v>
      </c>
      <c r="G42" s="1">
        <f t="shared" ref="G42:G56" si="7">C42/D42</f>
        <v>16.666666666666668</v>
      </c>
      <c r="H42" s="1">
        <f t="shared" ref="H42:H56" si="8">C42^2/(E42)</f>
        <v>16.666666666666664</v>
      </c>
      <c r="I42" s="1">
        <f t="shared" ref="I42:I56" si="9">E42/(D42^2)</f>
        <v>16.666666666666668</v>
      </c>
      <c r="J42" s="1">
        <f t="shared" ref="J42:J56" si="10">(1/A42 +1/B42)^-1</f>
        <v>16.666666666666668</v>
      </c>
    </row>
    <row r="43" spans="1:10">
      <c r="A43" s="3">
        <v>75</v>
      </c>
      <c r="B43" s="3">
        <v>25</v>
      </c>
      <c r="C43" s="1">
        <v>6</v>
      </c>
      <c r="D43" s="1">
        <v>0.32</v>
      </c>
      <c r="E43" s="1">
        <v>1.92</v>
      </c>
      <c r="G43" s="1">
        <f t="shared" si="7"/>
        <v>18.75</v>
      </c>
      <c r="H43" s="1">
        <f t="shared" si="8"/>
        <v>18.75</v>
      </c>
      <c r="I43" s="1">
        <f t="shared" si="9"/>
        <v>18.75</v>
      </c>
      <c r="J43" s="1">
        <f t="shared" si="10"/>
        <v>18.75</v>
      </c>
    </row>
    <row r="44" spans="1:10">
      <c r="A44" s="3">
        <v>100</v>
      </c>
      <c r="B44" s="3">
        <v>25</v>
      </c>
      <c r="C44" s="1">
        <v>6</v>
      </c>
      <c r="D44" s="1">
        <v>0.3</v>
      </c>
      <c r="E44" s="1">
        <v>1.8</v>
      </c>
      <c r="G44" s="1">
        <f t="shared" si="7"/>
        <v>20</v>
      </c>
      <c r="H44" s="1">
        <f t="shared" si="8"/>
        <v>20</v>
      </c>
      <c r="I44" s="1">
        <f t="shared" si="9"/>
        <v>20</v>
      </c>
      <c r="J44" s="1">
        <f t="shared" si="10"/>
        <v>20</v>
      </c>
    </row>
    <row r="45" spans="1:10">
      <c r="A45" s="3">
        <v>25</v>
      </c>
      <c r="B45" s="3">
        <v>50</v>
      </c>
      <c r="C45" s="1">
        <v>6</v>
      </c>
      <c r="D45" s="1">
        <v>0.36</v>
      </c>
      <c r="E45" s="1">
        <v>2.16</v>
      </c>
      <c r="G45" s="1">
        <f t="shared" si="7"/>
        <v>16.666666666666668</v>
      </c>
      <c r="H45" s="1">
        <f t="shared" si="8"/>
        <v>16.666666666666664</v>
      </c>
      <c r="I45" s="1">
        <f t="shared" si="9"/>
        <v>16.666666666666668</v>
      </c>
      <c r="J45" s="1">
        <f t="shared" si="10"/>
        <v>16.666666666666668</v>
      </c>
    </row>
    <row r="46" spans="1:10">
      <c r="A46" s="3">
        <v>50</v>
      </c>
      <c r="B46" s="3">
        <v>50</v>
      </c>
      <c r="C46" s="1">
        <v>6</v>
      </c>
      <c r="D46" s="1">
        <v>0.24</v>
      </c>
      <c r="E46" s="1">
        <v>1.44</v>
      </c>
      <c r="G46" s="1">
        <f t="shared" si="7"/>
        <v>25</v>
      </c>
      <c r="H46" s="1">
        <f t="shared" si="8"/>
        <v>25</v>
      </c>
      <c r="I46" s="1">
        <f t="shared" si="9"/>
        <v>25</v>
      </c>
      <c r="J46" s="1">
        <f t="shared" si="10"/>
        <v>25</v>
      </c>
    </row>
    <row r="47" spans="1:10">
      <c r="A47" s="3">
        <v>75</v>
      </c>
      <c r="B47" s="3">
        <v>50</v>
      </c>
      <c r="C47" s="1">
        <v>6</v>
      </c>
      <c r="D47" s="1">
        <v>0.2</v>
      </c>
      <c r="E47" s="1">
        <v>1.2</v>
      </c>
      <c r="G47" s="1">
        <f t="shared" si="7"/>
        <v>30</v>
      </c>
      <c r="H47" s="1">
        <f t="shared" si="8"/>
        <v>30</v>
      </c>
      <c r="I47" s="1">
        <f t="shared" si="9"/>
        <v>29.999999999999993</v>
      </c>
      <c r="J47" s="1">
        <f t="shared" si="10"/>
        <v>30</v>
      </c>
    </row>
    <row r="48" spans="1:10">
      <c r="A48" s="3">
        <v>100</v>
      </c>
      <c r="B48" s="3">
        <v>50</v>
      </c>
      <c r="C48" s="1">
        <v>6</v>
      </c>
      <c r="D48" s="1">
        <v>0.17</v>
      </c>
      <c r="E48" s="1">
        <v>1.08</v>
      </c>
      <c r="G48" s="1">
        <f t="shared" si="7"/>
        <v>35.294117647058819</v>
      </c>
      <c r="H48" s="1">
        <f t="shared" si="8"/>
        <v>33.333333333333329</v>
      </c>
      <c r="I48" s="1">
        <f t="shared" si="9"/>
        <v>37.370242214532865</v>
      </c>
      <c r="J48" s="1">
        <f t="shared" si="10"/>
        <v>33.333333333333336</v>
      </c>
    </row>
    <row r="49" spans="1:12">
      <c r="A49" s="3">
        <v>25</v>
      </c>
      <c r="B49" s="3">
        <v>75</v>
      </c>
      <c r="C49" s="1">
        <v>6</v>
      </c>
      <c r="D49" s="1">
        <v>0.32</v>
      </c>
      <c r="E49" s="1">
        <v>1.92</v>
      </c>
      <c r="G49" s="1">
        <f t="shared" si="7"/>
        <v>18.75</v>
      </c>
      <c r="H49" s="1">
        <f t="shared" si="8"/>
        <v>18.75</v>
      </c>
      <c r="I49" s="1">
        <f t="shared" si="9"/>
        <v>18.75</v>
      </c>
      <c r="J49" s="1">
        <f t="shared" si="10"/>
        <v>18.75</v>
      </c>
    </row>
    <row r="50" spans="1:12">
      <c r="A50" s="3">
        <v>50</v>
      </c>
      <c r="B50" s="3">
        <v>75</v>
      </c>
      <c r="C50" s="1">
        <v>6</v>
      </c>
      <c r="D50" s="1">
        <v>0.2</v>
      </c>
      <c r="E50" s="1">
        <v>1.2</v>
      </c>
      <c r="G50" s="1">
        <f t="shared" si="7"/>
        <v>30</v>
      </c>
      <c r="H50" s="1">
        <f t="shared" si="8"/>
        <v>30</v>
      </c>
      <c r="I50" s="1">
        <f t="shared" si="9"/>
        <v>29.999999999999993</v>
      </c>
      <c r="J50" s="1">
        <f t="shared" si="10"/>
        <v>30</v>
      </c>
    </row>
    <row r="51" spans="1:12">
      <c r="A51" s="3">
        <v>75</v>
      </c>
      <c r="B51" s="3">
        <v>75</v>
      </c>
      <c r="C51" s="1">
        <v>6</v>
      </c>
      <c r="D51" s="1">
        <v>0.16</v>
      </c>
      <c r="E51" s="1">
        <v>0.96</v>
      </c>
      <c r="G51" s="1">
        <f t="shared" si="7"/>
        <v>37.5</v>
      </c>
      <c r="H51" s="1">
        <f t="shared" si="8"/>
        <v>37.5</v>
      </c>
      <c r="I51" s="1">
        <f t="shared" si="9"/>
        <v>37.5</v>
      </c>
      <c r="J51" s="1">
        <f t="shared" si="10"/>
        <v>37.5</v>
      </c>
    </row>
    <row r="52" spans="1:12">
      <c r="A52" s="3">
        <v>100</v>
      </c>
      <c r="B52" s="3">
        <v>75</v>
      </c>
      <c r="C52" s="1">
        <v>6</v>
      </c>
      <c r="D52" s="1">
        <v>0.14000000000000001</v>
      </c>
      <c r="E52" s="1">
        <v>0.84</v>
      </c>
      <c r="G52" s="1">
        <f t="shared" si="7"/>
        <v>42.857142857142854</v>
      </c>
      <c r="H52" s="1">
        <f t="shared" si="8"/>
        <v>42.857142857142861</v>
      </c>
      <c r="I52" s="1">
        <f t="shared" si="9"/>
        <v>42.857142857142847</v>
      </c>
      <c r="J52" s="1">
        <f t="shared" si="10"/>
        <v>42.857142857142854</v>
      </c>
    </row>
    <row r="53" spans="1:12">
      <c r="A53" s="3">
        <v>25</v>
      </c>
      <c r="B53" s="3">
        <v>100</v>
      </c>
      <c r="C53" s="1">
        <v>6</v>
      </c>
      <c r="D53" s="1">
        <v>0.3</v>
      </c>
      <c r="E53" s="1">
        <v>1.8</v>
      </c>
      <c r="G53" s="1">
        <f t="shared" si="7"/>
        <v>20</v>
      </c>
      <c r="H53" s="1">
        <f t="shared" si="8"/>
        <v>20</v>
      </c>
      <c r="I53" s="1">
        <f t="shared" si="9"/>
        <v>20</v>
      </c>
      <c r="J53" s="1">
        <f t="shared" si="10"/>
        <v>20</v>
      </c>
    </row>
    <row r="54" spans="1:12">
      <c r="A54" s="3">
        <v>50</v>
      </c>
      <c r="B54" s="3">
        <v>100</v>
      </c>
      <c r="C54" s="1">
        <v>6</v>
      </c>
      <c r="D54" s="1">
        <v>0.18</v>
      </c>
      <c r="E54" s="1">
        <v>1.08</v>
      </c>
      <c r="G54" s="1">
        <f t="shared" si="7"/>
        <v>33.333333333333336</v>
      </c>
      <c r="H54" s="1">
        <f t="shared" si="8"/>
        <v>33.333333333333329</v>
      </c>
      <c r="I54" s="1">
        <f t="shared" si="9"/>
        <v>33.333333333333336</v>
      </c>
      <c r="J54" s="1">
        <f t="shared" si="10"/>
        <v>33.333333333333336</v>
      </c>
    </row>
    <row r="55" spans="1:12">
      <c r="A55" s="3">
        <v>75</v>
      </c>
      <c r="B55" s="3">
        <v>100</v>
      </c>
      <c r="C55" s="1">
        <v>6</v>
      </c>
      <c r="D55" s="1">
        <v>0.14000000000000001</v>
      </c>
      <c r="E55" s="1">
        <v>0.84</v>
      </c>
      <c r="G55" s="1">
        <f t="shared" si="7"/>
        <v>42.857142857142854</v>
      </c>
      <c r="H55" s="1">
        <f t="shared" si="8"/>
        <v>42.857142857142861</v>
      </c>
      <c r="I55" s="1">
        <f t="shared" si="9"/>
        <v>42.857142857142847</v>
      </c>
      <c r="J55" s="1">
        <f t="shared" si="10"/>
        <v>42.857142857142854</v>
      </c>
    </row>
    <row r="56" spans="1:12">
      <c r="A56" s="3">
        <v>100</v>
      </c>
      <c r="B56" s="3">
        <v>100</v>
      </c>
      <c r="C56" s="1">
        <v>6</v>
      </c>
      <c r="D56" s="1">
        <v>0.12</v>
      </c>
      <c r="E56" s="1">
        <v>0.72</v>
      </c>
      <c r="G56" s="1">
        <f t="shared" si="7"/>
        <v>50</v>
      </c>
      <c r="H56" s="1">
        <f t="shared" si="8"/>
        <v>50</v>
      </c>
      <c r="I56" s="1">
        <f t="shared" si="9"/>
        <v>50</v>
      </c>
      <c r="J56" s="1">
        <f t="shared" si="10"/>
        <v>50</v>
      </c>
    </row>
    <row r="57" spans="1:12">
      <c r="I57" t="s">
        <v>17</v>
      </c>
      <c r="J57" t="s">
        <v>17</v>
      </c>
      <c r="K57" t="s">
        <v>17</v>
      </c>
      <c r="L57" t="s">
        <v>17</v>
      </c>
    </row>
    <row r="58" spans="1:12">
      <c r="A58" t="s">
        <v>29</v>
      </c>
      <c r="F58" t="s">
        <v>19</v>
      </c>
      <c r="G58" t="s">
        <v>20</v>
      </c>
      <c r="I58" t="s">
        <v>7</v>
      </c>
      <c r="J58" t="s">
        <v>8</v>
      </c>
      <c r="K58" t="s">
        <v>9</v>
      </c>
      <c r="L58" t="s">
        <v>21</v>
      </c>
    </row>
    <row r="59" spans="1:12">
      <c r="A59" t="s">
        <v>27</v>
      </c>
      <c r="B59" t="s">
        <v>28</v>
      </c>
      <c r="C59" t="s">
        <v>30</v>
      </c>
      <c r="D59" t="s">
        <v>31</v>
      </c>
      <c r="E59" t="s">
        <v>23</v>
      </c>
      <c r="F59" t="s">
        <v>12</v>
      </c>
      <c r="G59" t="s">
        <v>13</v>
      </c>
      <c r="I59" t="s">
        <v>14</v>
      </c>
      <c r="J59" t="s">
        <v>15</v>
      </c>
      <c r="K59" t="s">
        <v>15</v>
      </c>
      <c r="L59" t="s">
        <v>32</v>
      </c>
    </row>
    <row r="60" spans="1:12">
      <c r="A60" s="3">
        <v>25</v>
      </c>
      <c r="B60" s="3">
        <v>25</v>
      </c>
      <c r="C60" s="3">
        <v>25</v>
      </c>
      <c r="D60" s="3">
        <v>25</v>
      </c>
      <c r="E60" s="1">
        <v>6</v>
      </c>
      <c r="F60" s="1">
        <v>0.14000000000000001</v>
      </c>
      <c r="G60" s="1">
        <v>0.52</v>
      </c>
      <c r="I60" s="1">
        <f>E60/F60</f>
        <v>42.857142857142854</v>
      </c>
      <c r="J60" s="1">
        <f>(G60/(F60^2))</f>
        <v>26.530612244897956</v>
      </c>
      <c r="K60" s="1">
        <f>(G60/(F60^2))</f>
        <v>26.530612244897956</v>
      </c>
      <c r="L60" s="1">
        <f>(1/A60+1/B60+1/C60+1/D60)^-1</f>
        <v>6.25</v>
      </c>
    </row>
    <row r="61" spans="1:12">
      <c r="A61" s="3">
        <v>25</v>
      </c>
      <c r="B61" s="3">
        <v>25</v>
      </c>
      <c r="C61" s="3">
        <v>25</v>
      </c>
      <c r="D61" s="3">
        <v>50</v>
      </c>
      <c r="E61" s="1">
        <v>6</v>
      </c>
      <c r="F61" s="1">
        <v>0.12</v>
      </c>
      <c r="G61" s="1">
        <v>0.72</v>
      </c>
      <c r="I61" s="1">
        <f t="shared" ref="I61:I83" si="11">E61/F61</f>
        <v>50</v>
      </c>
      <c r="J61" s="1">
        <f t="shared" ref="J61:J83" si="12">(G61/(F61^2))</f>
        <v>50</v>
      </c>
      <c r="K61" s="1">
        <f t="shared" ref="K61:K83" si="13">(G61/(F61^2))</f>
        <v>50</v>
      </c>
      <c r="L61" s="1">
        <f t="shared" ref="L61:L83" si="14">(1/A61+1/B61+1/C61+1/D61)^-1</f>
        <v>7.1428571428571432</v>
      </c>
    </row>
    <row r="62" spans="1:12">
      <c r="A62" s="3">
        <v>25</v>
      </c>
      <c r="B62" s="3">
        <v>25</v>
      </c>
      <c r="C62" s="3">
        <v>25</v>
      </c>
      <c r="D62" s="3">
        <v>75</v>
      </c>
      <c r="E62" s="1">
        <v>6</v>
      </c>
      <c r="F62" s="1">
        <v>0.11</v>
      </c>
      <c r="G62" s="1">
        <v>0.65</v>
      </c>
      <c r="I62" s="1">
        <f t="shared" si="11"/>
        <v>54.545454545454547</v>
      </c>
      <c r="J62" s="1">
        <f t="shared" si="12"/>
        <v>53.719008264462815</v>
      </c>
      <c r="K62" s="1">
        <f t="shared" si="13"/>
        <v>53.719008264462815</v>
      </c>
      <c r="L62" s="1">
        <f t="shared" si="14"/>
        <v>7.5</v>
      </c>
    </row>
    <row r="63" spans="1:12">
      <c r="A63" s="3">
        <v>25</v>
      </c>
      <c r="B63" s="3">
        <v>25</v>
      </c>
      <c r="C63" s="3">
        <v>25</v>
      </c>
      <c r="D63" s="3">
        <v>100</v>
      </c>
      <c r="E63" s="1">
        <v>6</v>
      </c>
      <c r="F63" s="1">
        <v>0.1</v>
      </c>
      <c r="G63" s="1">
        <v>0.62</v>
      </c>
      <c r="I63" s="1">
        <f t="shared" si="11"/>
        <v>60</v>
      </c>
      <c r="J63" s="1">
        <f t="shared" si="12"/>
        <v>61.999999999999986</v>
      </c>
      <c r="K63" s="1">
        <f t="shared" si="13"/>
        <v>61.999999999999986</v>
      </c>
      <c r="L63" s="1">
        <f t="shared" si="14"/>
        <v>7.6923076923076916</v>
      </c>
    </row>
    <row r="64" spans="1:12">
      <c r="A64" s="3">
        <v>50</v>
      </c>
      <c r="B64" s="3">
        <v>25</v>
      </c>
      <c r="C64" s="3">
        <v>25</v>
      </c>
      <c r="D64" s="3">
        <v>25</v>
      </c>
      <c r="E64" s="1">
        <v>6</v>
      </c>
      <c r="F64" s="1">
        <v>0.09</v>
      </c>
      <c r="G64" s="1">
        <v>0.54</v>
      </c>
      <c r="I64" s="1">
        <f t="shared" si="11"/>
        <v>66.666666666666671</v>
      </c>
      <c r="J64" s="1">
        <f t="shared" si="12"/>
        <v>66.666666666666671</v>
      </c>
      <c r="K64" s="1">
        <f t="shared" si="13"/>
        <v>66.666666666666671</v>
      </c>
      <c r="L64" s="1">
        <f t="shared" si="14"/>
        <v>7.1428571428571423</v>
      </c>
    </row>
    <row r="65" spans="1:12">
      <c r="A65" s="3">
        <v>50</v>
      </c>
      <c r="B65" s="3">
        <v>25</v>
      </c>
      <c r="C65" s="3">
        <v>25</v>
      </c>
      <c r="D65" s="3">
        <v>50</v>
      </c>
      <c r="E65" s="1">
        <v>6</v>
      </c>
      <c r="F65" s="1">
        <v>0.08</v>
      </c>
      <c r="G65" s="1">
        <v>0.48</v>
      </c>
      <c r="I65" s="1">
        <f t="shared" si="11"/>
        <v>75</v>
      </c>
      <c r="J65" s="1">
        <f t="shared" si="12"/>
        <v>75</v>
      </c>
      <c r="K65" s="1">
        <f t="shared" si="13"/>
        <v>75</v>
      </c>
      <c r="L65" s="1">
        <f t="shared" si="14"/>
        <v>8.3333333333333321</v>
      </c>
    </row>
    <row r="66" spans="1:12">
      <c r="A66" s="3">
        <v>50</v>
      </c>
      <c r="B66" s="3">
        <v>25</v>
      </c>
      <c r="C66" s="3">
        <v>25</v>
      </c>
      <c r="D66" s="3">
        <v>75</v>
      </c>
      <c r="E66" s="1">
        <v>6</v>
      </c>
      <c r="F66" s="1">
        <v>7.0000000000000007E-2</v>
      </c>
      <c r="G66" s="1">
        <v>0.45</v>
      </c>
      <c r="I66" s="1">
        <f t="shared" si="11"/>
        <v>85.714285714285708</v>
      </c>
      <c r="J66" s="1">
        <f t="shared" si="12"/>
        <v>91.836734693877546</v>
      </c>
      <c r="K66" s="1">
        <f t="shared" si="13"/>
        <v>91.836734693877546</v>
      </c>
      <c r="L66" s="1">
        <f t="shared" si="14"/>
        <v>8.8235294117647047</v>
      </c>
    </row>
    <row r="67" spans="1:12">
      <c r="A67" s="3">
        <v>50</v>
      </c>
      <c r="B67" s="3">
        <v>25</v>
      </c>
      <c r="C67" s="3">
        <v>25</v>
      </c>
      <c r="D67" s="3">
        <v>100</v>
      </c>
      <c r="E67" s="1">
        <v>6</v>
      </c>
      <c r="F67" s="1">
        <v>7.0000000000000007E-2</v>
      </c>
      <c r="G67" s="1">
        <v>0.43</v>
      </c>
      <c r="I67" s="1">
        <f t="shared" si="11"/>
        <v>85.714285714285708</v>
      </c>
      <c r="J67" s="1">
        <f t="shared" si="12"/>
        <v>87.755102040816311</v>
      </c>
      <c r="K67" s="1">
        <f t="shared" si="13"/>
        <v>87.755102040816311</v>
      </c>
      <c r="L67" s="1">
        <f t="shared" si="14"/>
        <v>9.0909090909090917</v>
      </c>
    </row>
    <row r="68" spans="1:12">
      <c r="A68" s="3">
        <v>75</v>
      </c>
      <c r="B68" s="3">
        <v>25</v>
      </c>
      <c r="C68" s="3">
        <v>25</v>
      </c>
      <c r="D68" s="3">
        <v>25</v>
      </c>
      <c r="E68" s="1">
        <v>6</v>
      </c>
      <c r="F68" s="1">
        <v>7.0000000000000007E-2</v>
      </c>
      <c r="G68" s="1">
        <v>0.39</v>
      </c>
      <c r="I68" s="1">
        <f t="shared" si="11"/>
        <v>85.714285714285708</v>
      </c>
      <c r="J68" s="1">
        <f t="shared" si="12"/>
        <v>79.591836734693871</v>
      </c>
      <c r="K68" s="1">
        <f t="shared" si="13"/>
        <v>79.591836734693871</v>
      </c>
      <c r="L68" s="1">
        <f>(1/A68+1/B68+1/C68+1/D68)^-1</f>
        <v>7.5</v>
      </c>
    </row>
    <row r="69" spans="1:12">
      <c r="A69" s="3">
        <v>75</v>
      </c>
      <c r="B69" s="3">
        <v>25</v>
      </c>
      <c r="C69" s="3">
        <v>25</v>
      </c>
      <c r="D69" s="3">
        <v>50</v>
      </c>
      <c r="E69" s="1">
        <v>6</v>
      </c>
      <c r="F69" s="1">
        <v>0.06</v>
      </c>
      <c r="G69" s="1">
        <v>0.36</v>
      </c>
      <c r="I69" s="1">
        <f t="shared" si="11"/>
        <v>100</v>
      </c>
      <c r="J69" s="1">
        <f t="shared" si="12"/>
        <v>100</v>
      </c>
      <c r="K69" s="1">
        <f t="shared" si="13"/>
        <v>100</v>
      </c>
      <c r="L69" s="1">
        <f t="shared" si="14"/>
        <v>8.8235294117647047</v>
      </c>
    </row>
    <row r="70" spans="1:12">
      <c r="A70" s="3">
        <v>75</v>
      </c>
      <c r="B70" s="3">
        <v>25</v>
      </c>
      <c r="C70" s="3">
        <v>25</v>
      </c>
      <c r="D70" s="3">
        <v>75</v>
      </c>
      <c r="E70" s="1">
        <v>6</v>
      </c>
      <c r="F70" s="1">
        <v>0.06</v>
      </c>
      <c r="G70" s="1">
        <v>0.34</v>
      </c>
      <c r="I70" s="1">
        <f t="shared" si="11"/>
        <v>100</v>
      </c>
      <c r="J70" s="1">
        <f t="shared" si="12"/>
        <v>94.444444444444457</v>
      </c>
      <c r="K70" s="1">
        <f t="shared" si="13"/>
        <v>94.444444444444457</v>
      </c>
      <c r="L70" s="1">
        <f t="shared" si="14"/>
        <v>9.375</v>
      </c>
    </row>
    <row r="71" spans="1:12">
      <c r="A71" s="3">
        <v>75</v>
      </c>
      <c r="B71" s="3">
        <v>25</v>
      </c>
      <c r="C71" s="3">
        <v>25</v>
      </c>
      <c r="D71" s="3">
        <v>100</v>
      </c>
      <c r="E71" s="1">
        <v>6</v>
      </c>
      <c r="F71" s="1">
        <v>0.06</v>
      </c>
      <c r="G71" s="1">
        <v>0.33</v>
      </c>
      <c r="I71" s="1">
        <f t="shared" si="11"/>
        <v>100</v>
      </c>
      <c r="J71" s="1">
        <f t="shared" si="12"/>
        <v>91.666666666666671</v>
      </c>
      <c r="K71" s="1">
        <f t="shared" si="13"/>
        <v>91.666666666666671</v>
      </c>
      <c r="L71" s="1">
        <f t="shared" si="14"/>
        <v>9.67741935483871</v>
      </c>
    </row>
    <row r="72" spans="1:12">
      <c r="A72" s="3">
        <v>100</v>
      </c>
      <c r="B72" s="3">
        <v>25</v>
      </c>
      <c r="C72" s="3">
        <v>50</v>
      </c>
      <c r="D72" s="3">
        <v>25</v>
      </c>
      <c r="E72" s="1">
        <v>6</v>
      </c>
      <c r="F72" s="1">
        <v>0.05</v>
      </c>
      <c r="G72" s="1">
        <v>0.3</v>
      </c>
      <c r="I72" s="1">
        <f t="shared" si="11"/>
        <v>120</v>
      </c>
      <c r="J72" s="1">
        <f t="shared" si="12"/>
        <v>119.99999999999997</v>
      </c>
      <c r="K72" s="1">
        <f t="shared" si="13"/>
        <v>119.99999999999997</v>
      </c>
      <c r="L72" s="1">
        <f t="shared" si="14"/>
        <v>9.0909090909090899</v>
      </c>
    </row>
    <row r="73" spans="1:12">
      <c r="A73" s="3">
        <v>100</v>
      </c>
      <c r="B73" s="3">
        <v>25</v>
      </c>
      <c r="C73" s="3">
        <v>50</v>
      </c>
      <c r="D73" s="3">
        <v>50</v>
      </c>
      <c r="E73" s="1">
        <v>6</v>
      </c>
      <c r="F73" s="1">
        <v>0.05</v>
      </c>
      <c r="G73" s="1">
        <v>0.28000000000000003</v>
      </c>
      <c r="I73" s="1">
        <f t="shared" si="11"/>
        <v>120</v>
      </c>
      <c r="J73" s="1">
        <f t="shared" si="12"/>
        <v>111.99999999999999</v>
      </c>
      <c r="K73" s="1">
        <f t="shared" si="13"/>
        <v>111.99999999999999</v>
      </c>
      <c r="L73" s="1">
        <f t="shared" si="14"/>
        <v>11.111111111111109</v>
      </c>
    </row>
    <row r="74" spans="1:12">
      <c r="A74" s="3">
        <v>100</v>
      </c>
      <c r="B74" s="3">
        <v>25</v>
      </c>
      <c r="C74" s="3">
        <v>50</v>
      </c>
      <c r="D74" s="3">
        <v>75</v>
      </c>
      <c r="E74" s="1">
        <v>6</v>
      </c>
      <c r="F74" s="1">
        <v>0.04</v>
      </c>
      <c r="G74" s="1">
        <v>0.26</v>
      </c>
      <c r="I74" s="1">
        <f t="shared" si="11"/>
        <v>150</v>
      </c>
      <c r="J74" s="1">
        <f t="shared" si="12"/>
        <v>162.5</v>
      </c>
      <c r="K74" s="1">
        <f t="shared" si="13"/>
        <v>162.5</v>
      </c>
      <c r="L74" s="1">
        <f t="shared" si="14"/>
        <v>11.999999999999998</v>
      </c>
    </row>
    <row r="75" spans="1:12">
      <c r="A75" s="3">
        <v>100</v>
      </c>
      <c r="B75" s="3">
        <v>25</v>
      </c>
      <c r="C75" s="3">
        <v>50</v>
      </c>
      <c r="D75" s="3">
        <v>100</v>
      </c>
      <c r="E75" s="1">
        <v>6</v>
      </c>
      <c r="F75" s="1">
        <v>0.04</v>
      </c>
      <c r="G75" s="1">
        <v>0.25</v>
      </c>
      <c r="I75" s="1">
        <f t="shared" si="11"/>
        <v>150</v>
      </c>
      <c r="J75" s="1">
        <f t="shared" si="12"/>
        <v>156.25</v>
      </c>
      <c r="K75" s="1">
        <f t="shared" si="13"/>
        <v>156.25</v>
      </c>
      <c r="L75" s="1">
        <f t="shared" si="14"/>
        <v>12.5</v>
      </c>
    </row>
    <row r="76" spans="1:12">
      <c r="A76" s="3">
        <v>100</v>
      </c>
      <c r="B76" s="3">
        <v>25</v>
      </c>
      <c r="C76" s="3">
        <v>75</v>
      </c>
      <c r="D76" s="3">
        <v>25</v>
      </c>
      <c r="E76" s="1">
        <v>6</v>
      </c>
      <c r="F76" s="1">
        <v>0.05</v>
      </c>
      <c r="G76" s="1">
        <v>0.3</v>
      </c>
      <c r="I76" s="1">
        <f t="shared" si="11"/>
        <v>120</v>
      </c>
      <c r="J76" s="1">
        <f t="shared" si="12"/>
        <v>119.99999999999997</v>
      </c>
      <c r="K76" s="1">
        <f t="shared" si="13"/>
        <v>119.99999999999997</v>
      </c>
      <c r="L76" s="1">
        <f t="shared" si="14"/>
        <v>9.67741935483871</v>
      </c>
    </row>
    <row r="77" spans="1:12">
      <c r="A77" s="3">
        <v>100</v>
      </c>
      <c r="B77" s="3">
        <v>25</v>
      </c>
      <c r="C77" s="3">
        <v>75</v>
      </c>
      <c r="D77" s="3">
        <v>50</v>
      </c>
      <c r="E77" s="1">
        <v>6</v>
      </c>
      <c r="F77" s="1">
        <v>0.04</v>
      </c>
      <c r="G77" s="1">
        <v>0.27</v>
      </c>
      <c r="I77" s="1">
        <f t="shared" si="11"/>
        <v>150</v>
      </c>
      <c r="J77" s="1">
        <f t="shared" si="12"/>
        <v>168.75</v>
      </c>
      <c r="K77" s="1">
        <f t="shared" si="13"/>
        <v>168.75</v>
      </c>
      <c r="L77" s="1">
        <f t="shared" si="14"/>
        <v>11.999999999999998</v>
      </c>
    </row>
    <row r="78" spans="1:12">
      <c r="A78" s="3">
        <v>100</v>
      </c>
      <c r="B78" s="3">
        <v>25</v>
      </c>
      <c r="C78" s="3">
        <v>75</v>
      </c>
      <c r="D78" s="3">
        <v>75</v>
      </c>
      <c r="E78" s="1">
        <v>6</v>
      </c>
      <c r="F78" s="1">
        <v>0.04</v>
      </c>
      <c r="G78" s="1">
        <v>0.25</v>
      </c>
      <c r="I78" s="1">
        <f t="shared" si="11"/>
        <v>150</v>
      </c>
      <c r="J78" s="1">
        <f t="shared" si="12"/>
        <v>156.25</v>
      </c>
      <c r="K78" s="1">
        <f t="shared" si="13"/>
        <v>156.25</v>
      </c>
      <c r="L78" s="1">
        <f t="shared" si="14"/>
        <v>13.043478260869565</v>
      </c>
    </row>
    <row r="79" spans="1:12">
      <c r="A79" s="3">
        <v>100</v>
      </c>
      <c r="B79" s="3">
        <v>25</v>
      </c>
      <c r="C79" s="3">
        <v>75</v>
      </c>
      <c r="D79" s="3">
        <v>100</v>
      </c>
      <c r="E79" s="1">
        <v>6</v>
      </c>
      <c r="F79" s="1">
        <v>0.04</v>
      </c>
      <c r="G79" s="1">
        <v>0.24</v>
      </c>
      <c r="I79" s="1">
        <f t="shared" si="11"/>
        <v>150</v>
      </c>
      <c r="J79" s="1">
        <f t="shared" si="12"/>
        <v>150</v>
      </c>
      <c r="K79" s="1">
        <f t="shared" si="13"/>
        <v>150</v>
      </c>
      <c r="L79" s="1">
        <f t="shared" si="14"/>
        <v>13.636363636363637</v>
      </c>
    </row>
    <row r="80" spans="1:12">
      <c r="A80" s="3">
        <v>100</v>
      </c>
      <c r="B80" s="3">
        <v>25</v>
      </c>
      <c r="C80" s="3">
        <v>100</v>
      </c>
      <c r="D80" s="3">
        <v>25</v>
      </c>
      <c r="E80" s="1">
        <v>6</v>
      </c>
      <c r="F80" s="1">
        <v>0.05</v>
      </c>
      <c r="G80" s="1">
        <v>0.3</v>
      </c>
      <c r="I80" s="1">
        <f t="shared" si="11"/>
        <v>120</v>
      </c>
      <c r="J80" s="1">
        <f t="shared" si="12"/>
        <v>119.99999999999997</v>
      </c>
      <c r="K80" s="1">
        <f t="shared" si="13"/>
        <v>119.99999999999997</v>
      </c>
      <c r="L80" s="1">
        <f t="shared" si="14"/>
        <v>10</v>
      </c>
    </row>
    <row r="81" spans="1:12">
      <c r="A81" s="3">
        <v>100</v>
      </c>
      <c r="B81" s="3">
        <v>25</v>
      </c>
      <c r="C81" s="3">
        <v>100</v>
      </c>
      <c r="D81" s="3">
        <v>50</v>
      </c>
      <c r="E81" s="1">
        <v>6</v>
      </c>
      <c r="F81" s="1">
        <v>0.04</v>
      </c>
      <c r="G81" s="1">
        <v>0.27</v>
      </c>
      <c r="I81" s="1">
        <f t="shared" si="11"/>
        <v>150</v>
      </c>
      <c r="J81" s="1">
        <f t="shared" si="12"/>
        <v>168.75</v>
      </c>
      <c r="K81" s="1">
        <f t="shared" si="13"/>
        <v>168.75</v>
      </c>
      <c r="L81" s="1">
        <f t="shared" si="14"/>
        <v>12.5</v>
      </c>
    </row>
    <row r="82" spans="1:12">
      <c r="A82" s="3">
        <v>100</v>
      </c>
      <c r="B82" s="3">
        <v>25</v>
      </c>
      <c r="C82" s="3">
        <v>100</v>
      </c>
      <c r="D82" s="3">
        <v>75</v>
      </c>
      <c r="E82" s="1">
        <v>6</v>
      </c>
      <c r="F82" s="1">
        <v>0.04</v>
      </c>
      <c r="G82" s="1">
        <v>0.24</v>
      </c>
      <c r="I82" s="1">
        <f t="shared" si="11"/>
        <v>150</v>
      </c>
      <c r="J82" s="1">
        <f t="shared" si="12"/>
        <v>150</v>
      </c>
      <c r="K82" s="1">
        <f t="shared" si="13"/>
        <v>150</v>
      </c>
      <c r="L82" s="1">
        <f t="shared" si="14"/>
        <v>13.636363636363637</v>
      </c>
    </row>
    <row r="83" spans="1:12">
      <c r="A83" s="3">
        <v>100</v>
      </c>
      <c r="B83" s="3">
        <v>25</v>
      </c>
      <c r="C83" s="3">
        <v>100</v>
      </c>
      <c r="D83" s="3">
        <v>100</v>
      </c>
      <c r="E83" s="1">
        <v>6</v>
      </c>
      <c r="F83" s="1">
        <v>0.04</v>
      </c>
      <c r="G83" s="1">
        <v>0.23</v>
      </c>
      <c r="I83" s="1">
        <f t="shared" si="11"/>
        <v>150</v>
      </c>
      <c r="J83" s="1">
        <f t="shared" si="12"/>
        <v>143.75</v>
      </c>
      <c r="K83" s="1">
        <f t="shared" si="13"/>
        <v>143.75</v>
      </c>
      <c r="L83" s="1">
        <f t="shared" si="14"/>
        <v>14.285714285714285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2015-09-13T01:34:02Z</dcterms:created>
  <dcterms:modified xsi:type="dcterms:W3CDTF">2015-09-13T01:34:12Z</dcterms:modified>
</cp:coreProperties>
</file>