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54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  <c r="D42" i="1"/>
  <c r="C41" i="1"/>
  <c r="D41" i="1"/>
  <c r="C40" i="1"/>
  <c r="D40" i="1"/>
  <c r="C39" i="1"/>
  <c r="D39" i="1"/>
  <c r="C38" i="1"/>
  <c r="D38" i="1"/>
  <c r="C37" i="1"/>
  <c r="D37" i="1"/>
  <c r="C36" i="1"/>
  <c r="D36" i="1"/>
  <c r="C35" i="1"/>
  <c r="D35" i="1"/>
  <c r="C34" i="1"/>
  <c r="D34" i="1"/>
  <c r="C33" i="1"/>
  <c r="D33" i="1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<sst xmlns="http://schemas.openxmlformats.org/spreadsheetml/2006/main" count="4" uniqueCount="4">
  <si>
    <t>t</t>
  </si>
  <si>
    <t>y</t>
  </si>
  <si>
    <t>Theory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</si>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</sst>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Freefall Lab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5B9BD5"/>
              </a:solidFill>
              <a:ln w="6350">
                <a:noFill/>
              </a:ln>
            </c:spPr>
          </c:marker>
          <c:xVal>
            <c:numRef>
              <c:f>[1]Sheet1!$A$3:$A$92</c:f>
              <c:numCache>
                <c:formatCode>General</c:formatCode>
                <c:ptCount val="90"/>
                <c:pt idx="0">
                  <c:v>0.06</c:v>
                </c:pt>
                <c:pt idx="1">
                  <c:v>0.11</c:v>
                </c:pt>
                <c:pt idx="2">
                  <c:v>0.16</c:v>
                </c:pt>
                <c:pt idx="3">
                  <c:v>0.2</c:v>
                </c:pt>
                <c:pt idx="4">
                  <c:v>0.25</c:v>
                </c:pt>
                <c:pt idx="5">
                  <c:v>0.31</c:v>
                </c:pt>
                <c:pt idx="6">
                  <c:v>0.35</c:v>
                </c:pt>
                <c:pt idx="7">
                  <c:v>0.4</c:v>
                </c:pt>
                <c:pt idx="8">
                  <c:v>0.46</c:v>
                </c:pt>
                <c:pt idx="9">
                  <c:v>0.51</c:v>
                </c:pt>
                <c:pt idx="10">
                  <c:v>0.55</c:v>
                </c:pt>
                <c:pt idx="11">
                  <c:v>0.6</c:v>
                </c:pt>
                <c:pt idx="12">
                  <c:v>0.66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0.86</c:v>
                </c:pt>
                <c:pt idx="17">
                  <c:v>0.9</c:v>
                </c:pt>
                <c:pt idx="18">
                  <c:v>0.96</c:v>
                </c:pt>
                <c:pt idx="19">
                  <c:v>1.0</c:v>
                </c:pt>
                <c:pt idx="20">
                  <c:v>1.05</c:v>
                </c:pt>
                <c:pt idx="21">
                  <c:v>1.11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1.61</c:v>
                </c:pt>
                <c:pt idx="32">
                  <c:v>1.66</c:v>
                </c:pt>
                <c:pt idx="33">
                  <c:v>1.7</c:v>
                </c:pt>
                <c:pt idx="34">
                  <c:v>1.76</c:v>
                </c:pt>
                <c:pt idx="35">
                  <c:v>1.8</c:v>
                </c:pt>
                <c:pt idx="36">
                  <c:v>1.85</c:v>
                </c:pt>
                <c:pt idx="37">
                  <c:v>1.91</c:v>
                </c:pt>
                <c:pt idx="38">
                  <c:v>1.95</c:v>
                </c:pt>
                <c:pt idx="39">
                  <c:v>2.0</c:v>
                </c:pt>
              </c:numCache>
            </c:numRef>
          </c:xVal>
          <c:yVal>
            <c:numRef>
              <c:f>[1]Sheet1!$B$3:$B$92</c:f>
              <c:numCache>
                <c:formatCode>General</c:formatCode>
                <c:ptCount val="90"/>
                <c:pt idx="0">
                  <c:v>19.54</c:v>
                </c:pt>
                <c:pt idx="1">
                  <c:v>19.54</c:v>
                </c:pt>
                <c:pt idx="2">
                  <c:v>19.54</c:v>
                </c:pt>
                <c:pt idx="3">
                  <c:v>19.54</c:v>
                </c:pt>
                <c:pt idx="4">
                  <c:v>19.19</c:v>
                </c:pt>
                <c:pt idx="5">
                  <c:v>19.19</c:v>
                </c:pt>
                <c:pt idx="6">
                  <c:v>19.19</c:v>
                </c:pt>
                <c:pt idx="7">
                  <c:v>18.84</c:v>
                </c:pt>
                <c:pt idx="8">
                  <c:v>18.5</c:v>
                </c:pt>
                <c:pt idx="9">
                  <c:v>18.5</c:v>
                </c:pt>
                <c:pt idx="10">
                  <c:v>18.15</c:v>
                </c:pt>
                <c:pt idx="11">
                  <c:v>17.8</c:v>
                </c:pt>
                <c:pt idx="12">
                  <c:v>17.46</c:v>
                </c:pt>
                <c:pt idx="13">
                  <c:v>17.11</c:v>
                </c:pt>
                <c:pt idx="14">
                  <c:v>16.76</c:v>
                </c:pt>
                <c:pt idx="15">
                  <c:v>16.42</c:v>
                </c:pt>
                <c:pt idx="16">
                  <c:v>16.07</c:v>
                </c:pt>
                <c:pt idx="17">
                  <c:v>16.07</c:v>
                </c:pt>
                <c:pt idx="18">
                  <c:v>15.38</c:v>
                </c:pt>
                <c:pt idx="19">
                  <c:v>15.03</c:v>
                </c:pt>
                <c:pt idx="20">
                  <c:v>14.34</c:v>
                </c:pt>
                <c:pt idx="21">
                  <c:v>13.64</c:v>
                </c:pt>
                <c:pt idx="22">
                  <c:v>13.29</c:v>
                </c:pt>
                <c:pt idx="23">
                  <c:v>12.95</c:v>
                </c:pt>
                <c:pt idx="24">
                  <c:v>12.25</c:v>
                </c:pt>
                <c:pt idx="25">
                  <c:v>11.56</c:v>
                </c:pt>
                <c:pt idx="26">
                  <c:v>11.21</c:v>
                </c:pt>
                <c:pt idx="27">
                  <c:v>10.52</c:v>
                </c:pt>
                <c:pt idx="28">
                  <c:v>9.83</c:v>
                </c:pt>
                <c:pt idx="29">
                  <c:v>9.130000000000001</c:v>
                </c:pt>
                <c:pt idx="30">
                  <c:v>7.75</c:v>
                </c:pt>
                <c:pt idx="31">
                  <c:v>7.05</c:v>
                </c:pt>
                <c:pt idx="32">
                  <c:v>6.71</c:v>
                </c:pt>
                <c:pt idx="33">
                  <c:v>6.01</c:v>
                </c:pt>
                <c:pt idx="34">
                  <c:v>4.97</c:v>
                </c:pt>
                <c:pt idx="35">
                  <c:v>4.62</c:v>
                </c:pt>
                <c:pt idx="36">
                  <c:v>3.24</c:v>
                </c:pt>
                <c:pt idx="37">
                  <c:v>2.2</c:v>
                </c:pt>
                <c:pt idx="38">
                  <c:v>1.5</c:v>
                </c:pt>
                <c:pt idx="39">
                  <c:v>0.12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Theory</c:v>
                </c:pt>
              </c:strCache>
            </c:strRef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[1]Sheet1!$A$3:$A$92</c:f>
              <c:numCache>
                <c:formatCode>General</c:formatCode>
                <c:ptCount val="90"/>
                <c:pt idx="0">
                  <c:v>0.06</c:v>
                </c:pt>
                <c:pt idx="1">
                  <c:v>0.11</c:v>
                </c:pt>
                <c:pt idx="2">
                  <c:v>0.16</c:v>
                </c:pt>
                <c:pt idx="3">
                  <c:v>0.2</c:v>
                </c:pt>
                <c:pt idx="4">
                  <c:v>0.25</c:v>
                </c:pt>
                <c:pt idx="5">
                  <c:v>0.31</c:v>
                </c:pt>
                <c:pt idx="6">
                  <c:v>0.35</c:v>
                </c:pt>
                <c:pt idx="7">
                  <c:v>0.4</c:v>
                </c:pt>
                <c:pt idx="8">
                  <c:v>0.46</c:v>
                </c:pt>
                <c:pt idx="9">
                  <c:v>0.51</c:v>
                </c:pt>
                <c:pt idx="10">
                  <c:v>0.55</c:v>
                </c:pt>
                <c:pt idx="11">
                  <c:v>0.6</c:v>
                </c:pt>
                <c:pt idx="12">
                  <c:v>0.66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0.86</c:v>
                </c:pt>
                <c:pt idx="17">
                  <c:v>0.9</c:v>
                </c:pt>
                <c:pt idx="18">
                  <c:v>0.96</c:v>
                </c:pt>
                <c:pt idx="19">
                  <c:v>1.0</c:v>
                </c:pt>
                <c:pt idx="20">
                  <c:v>1.05</c:v>
                </c:pt>
                <c:pt idx="21">
                  <c:v>1.11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1.61</c:v>
                </c:pt>
                <c:pt idx="32">
                  <c:v>1.66</c:v>
                </c:pt>
                <c:pt idx="33">
                  <c:v>1.7</c:v>
                </c:pt>
                <c:pt idx="34">
                  <c:v>1.76</c:v>
                </c:pt>
                <c:pt idx="35">
                  <c:v>1.8</c:v>
                </c:pt>
                <c:pt idx="36">
                  <c:v>1.85</c:v>
                </c:pt>
                <c:pt idx="37">
                  <c:v>1.91</c:v>
                </c:pt>
                <c:pt idx="38">
                  <c:v>1.95</c:v>
                </c:pt>
                <c:pt idx="39">
                  <c:v>2.0</c:v>
                </c:pt>
              </c:numCache>
            </c:numRef>
          </c:xVal>
          <c:yVal>
            <c:numRef>
              <c:f>[1]Sheet1!$C$3:$C$92</c:f>
              <c:numCache>
                <c:formatCode>General</c:formatCode>
                <c:ptCount val="90"/>
                <c:pt idx="0">
                  <c:v>19.52736</c:v>
                </c:pt>
                <c:pt idx="1">
                  <c:v>19.48571</c:v>
                </c:pt>
                <c:pt idx="2">
                  <c:v>19.41956</c:v>
                </c:pt>
                <c:pt idx="3">
                  <c:v>19.349</c:v>
                </c:pt>
                <c:pt idx="4">
                  <c:v>19.23875</c:v>
                </c:pt>
                <c:pt idx="5">
                  <c:v>19.07411</c:v>
                </c:pt>
                <c:pt idx="6">
                  <c:v>18.94475</c:v>
                </c:pt>
                <c:pt idx="7">
                  <c:v>18.761</c:v>
                </c:pt>
                <c:pt idx="8">
                  <c:v>18.50816</c:v>
                </c:pt>
                <c:pt idx="9">
                  <c:v>18.27051</c:v>
                </c:pt>
                <c:pt idx="10">
                  <c:v>18.06275</c:v>
                </c:pt>
                <c:pt idx="11">
                  <c:v>17.781</c:v>
                </c:pt>
                <c:pt idx="12">
                  <c:v>17.41056</c:v>
                </c:pt>
                <c:pt idx="13">
                  <c:v>17.144</c:v>
                </c:pt>
                <c:pt idx="14">
                  <c:v>16.78875</c:v>
                </c:pt>
                <c:pt idx="15">
                  <c:v>16.409</c:v>
                </c:pt>
                <c:pt idx="16">
                  <c:v>15.92096</c:v>
                </c:pt>
                <c:pt idx="17">
                  <c:v>15.576</c:v>
                </c:pt>
                <c:pt idx="18">
                  <c:v>15.02916</c:v>
                </c:pt>
                <c:pt idx="19">
                  <c:v>14.645</c:v>
                </c:pt>
                <c:pt idx="20">
                  <c:v>14.14275</c:v>
                </c:pt>
                <c:pt idx="21">
                  <c:v>13.50771</c:v>
                </c:pt>
                <c:pt idx="22">
                  <c:v>13.06475</c:v>
                </c:pt>
                <c:pt idx="23">
                  <c:v>12.489</c:v>
                </c:pt>
                <c:pt idx="24">
                  <c:v>11.88875</c:v>
                </c:pt>
                <c:pt idx="25">
                  <c:v>11.264</c:v>
                </c:pt>
                <c:pt idx="26">
                  <c:v>10.61475</c:v>
                </c:pt>
                <c:pt idx="27">
                  <c:v>9.941000000000002</c:v>
                </c:pt>
                <c:pt idx="28">
                  <c:v>9.242750000000001</c:v>
                </c:pt>
                <c:pt idx="29">
                  <c:v>8.520000000000001</c:v>
                </c:pt>
                <c:pt idx="30">
                  <c:v>7.772749999999998</c:v>
                </c:pt>
                <c:pt idx="31">
                  <c:v>6.84371</c:v>
                </c:pt>
                <c:pt idx="32">
                  <c:v>6.042560000000002</c:v>
                </c:pt>
                <c:pt idx="33">
                  <c:v>5.384000000000002</c:v>
                </c:pt>
                <c:pt idx="34">
                  <c:v>4.366760000000001</c:v>
                </c:pt>
                <c:pt idx="35">
                  <c:v>3.668999999999999</c:v>
                </c:pt>
                <c:pt idx="36">
                  <c:v>2.774749999999997</c:v>
                </c:pt>
                <c:pt idx="37">
                  <c:v>1.669309999999999</c:v>
                </c:pt>
                <c:pt idx="38">
                  <c:v>0.912750000000003</c:v>
                </c:pt>
                <c:pt idx="39">
                  <c:v>-0.0549999999999997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23000"/>
        <c:axId val="2099026616"/>
      </c:scatterChart>
      <c:valAx>
        <c:axId val="209902300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9026616"/>
        <c:crosses val="autoZero"/>
        <c:crossBetween val="midCat"/>
      </c:valAx>
      <c:valAx>
        <c:axId val="20990266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230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22950690589906"/>
          <c:y val="0.946136040223888"/>
          <c:w val="0.152459016393443"/>
          <c:h val="0.0398127312399203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2</xdr:row>
      <xdr:rowOff>0</xdr:rowOff>
    </xdr:from>
    <xdr:to>
      <xdr:col>15</xdr:col>
      <xdr:colOff>508000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patel/Downloads/LAB%202%20FINA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y</v>
          </cell>
          <cell r="C1" t="str">
            <v>Theory</v>
          </cell>
        </row>
        <row r="3">
          <cell r="A3">
            <v>0.06</v>
          </cell>
          <cell r="B3">
            <v>19.54</v>
          </cell>
          <cell r="C3">
            <v>19.527360000000002</v>
          </cell>
        </row>
        <row r="4">
          <cell r="A4">
            <v>0.11</v>
          </cell>
          <cell r="B4">
            <v>19.54</v>
          </cell>
          <cell r="C4">
            <v>19.485710000000001</v>
          </cell>
        </row>
        <row r="5">
          <cell r="A5">
            <v>0.16</v>
          </cell>
          <cell r="B5">
            <v>19.54</v>
          </cell>
          <cell r="C5">
            <v>19.419560000000001</v>
          </cell>
        </row>
        <row r="6">
          <cell r="A6">
            <v>0.2</v>
          </cell>
          <cell r="B6">
            <v>19.54</v>
          </cell>
          <cell r="C6">
            <v>19.349</v>
          </cell>
        </row>
        <row r="7">
          <cell r="A7">
            <v>0.25</v>
          </cell>
          <cell r="B7">
            <v>19.190000000000001</v>
          </cell>
          <cell r="C7">
            <v>19.238750000000003</v>
          </cell>
        </row>
        <row r="8">
          <cell r="A8">
            <v>0.31</v>
          </cell>
          <cell r="B8">
            <v>19.190000000000001</v>
          </cell>
          <cell r="C8">
            <v>19.074110000000001</v>
          </cell>
        </row>
        <row r="9">
          <cell r="A9">
            <v>0.35</v>
          </cell>
          <cell r="B9">
            <v>19.190000000000001</v>
          </cell>
          <cell r="C9">
            <v>18.944750000000003</v>
          </cell>
        </row>
        <row r="10">
          <cell r="A10">
            <v>0.4</v>
          </cell>
          <cell r="B10">
            <v>18.84</v>
          </cell>
          <cell r="C10">
            <v>18.761000000000003</v>
          </cell>
        </row>
        <row r="11">
          <cell r="A11">
            <v>0.46</v>
          </cell>
          <cell r="B11">
            <v>18.5</v>
          </cell>
          <cell r="C11">
            <v>18.50816</v>
          </cell>
        </row>
        <row r="12">
          <cell r="A12">
            <v>0.51</v>
          </cell>
          <cell r="B12">
            <v>18.5</v>
          </cell>
          <cell r="C12">
            <v>18.270510000000002</v>
          </cell>
        </row>
        <row r="13">
          <cell r="A13">
            <v>0.55000000000000004</v>
          </cell>
          <cell r="B13">
            <v>18.149999999999999</v>
          </cell>
          <cell r="C13">
            <v>18.062750000000001</v>
          </cell>
        </row>
        <row r="14">
          <cell r="A14">
            <v>0.6</v>
          </cell>
          <cell r="B14">
            <v>17.8</v>
          </cell>
          <cell r="C14">
            <v>17.781000000000002</v>
          </cell>
        </row>
        <row r="15">
          <cell r="A15">
            <v>0.66</v>
          </cell>
          <cell r="B15">
            <v>17.46</v>
          </cell>
          <cell r="C15">
            <v>17.41056</v>
          </cell>
        </row>
        <row r="16">
          <cell r="A16">
            <v>0.7</v>
          </cell>
          <cell r="B16">
            <v>17.11</v>
          </cell>
          <cell r="C16">
            <v>17.144000000000002</v>
          </cell>
        </row>
        <row r="17">
          <cell r="A17">
            <v>0.75</v>
          </cell>
          <cell r="B17">
            <v>16.760000000000002</v>
          </cell>
          <cell r="C17">
            <v>16.78875</v>
          </cell>
        </row>
        <row r="18">
          <cell r="A18">
            <v>0.8</v>
          </cell>
          <cell r="B18">
            <v>16.420000000000002</v>
          </cell>
          <cell r="C18">
            <v>16.408999999999999</v>
          </cell>
        </row>
        <row r="19">
          <cell r="A19">
            <v>0.86</v>
          </cell>
          <cell r="B19">
            <v>16.07</v>
          </cell>
          <cell r="C19">
            <v>15.920960000000001</v>
          </cell>
        </row>
        <row r="20">
          <cell r="A20">
            <v>0.9</v>
          </cell>
          <cell r="B20">
            <v>16.07</v>
          </cell>
          <cell r="C20">
            <v>15.576000000000001</v>
          </cell>
        </row>
        <row r="21">
          <cell r="A21">
            <v>0.96</v>
          </cell>
          <cell r="B21">
            <v>15.38</v>
          </cell>
          <cell r="C21">
            <v>15.029160000000001</v>
          </cell>
        </row>
        <row r="22">
          <cell r="A22">
            <v>1</v>
          </cell>
          <cell r="B22">
            <v>15.03</v>
          </cell>
          <cell r="C22">
            <v>14.645000000000001</v>
          </cell>
        </row>
        <row r="23">
          <cell r="A23">
            <v>1.05</v>
          </cell>
          <cell r="B23">
            <v>14.34</v>
          </cell>
          <cell r="C23">
            <v>14.142750000000001</v>
          </cell>
        </row>
        <row r="24">
          <cell r="A24">
            <v>1.1100000000000001</v>
          </cell>
          <cell r="B24">
            <v>13.64</v>
          </cell>
          <cell r="C24">
            <v>13.507709999999999</v>
          </cell>
        </row>
        <row r="25">
          <cell r="A25">
            <v>1.1499999999999999</v>
          </cell>
          <cell r="B25">
            <v>13.29</v>
          </cell>
          <cell r="C25">
            <v>13.064750000000002</v>
          </cell>
        </row>
        <row r="26">
          <cell r="A26">
            <v>1.2</v>
          </cell>
          <cell r="B26">
            <v>12.95</v>
          </cell>
          <cell r="C26">
            <v>12.489000000000001</v>
          </cell>
        </row>
        <row r="27">
          <cell r="A27">
            <v>1.25</v>
          </cell>
          <cell r="B27">
            <v>12.25</v>
          </cell>
          <cell r="C27">
            <v>11.888750000000002</v>
          </cell>
        </row>
        <row r="28">
          <cell r="A28">
            <v>1.3</v>
          </cell>
          <cell r="B28">
            <v>11.56</v>
          </cell>
          <cell r="C28">
            <v>11.264000000000001</v>
          </cell>
        </row>
        <row r="29">
          <cell r="A29">
            <v>1.35</v>
          </cell>
          <cell r="B29">
            <v>11.21</v>
          </cell>
          <cell r="C29">
            <v>10.614750000000001</v>
          </cell>
        </row>
        <row r="30">
          <cell r="A30">
            <v>1.4</v>
          </cell>
          <cell r="B30">
            <v>10.52</v>
          </cell>
          <cell r="C30">
            <v>9.9410000000000025</v>
          </cell>
        </row>
        <row r="31">
          <cell r="A31">
            <v>1.45</v>
          </cell>
          <cell r="B31">
            <v>9.83</v>
          </cell>
          <cell r="C31">
            <v>9.2427500000000009</v>
          </cell>
        </row>
        <row r="32">
          <cell r="A32">
            <v>1.5</v>
          </cell>
          <cell r="B32">
            <v>9.1300000000000008</v>
          </cell>
          <cell r="C32">
            <v>8.5200000000000014</v>
          </cell>
        </row>
        <row r="33">
          <cell r="A33">
            <v>1.55</v>
          </cell>
          <cell r="B33">
            <v>7.75</v>
          </cell>
          <cell r="C33">
            <v>7.7727499999999985</v>
          </cell>
        </row>
        <row r="34">
          <cell r="A34">
            <v>1.61</v>
          </cell>
          <cell r="B34">
            <v>7.05</v>
          </cell>
          <cell r="C34">
            <v>6.8437099999999997</v>
          </cell>
        </row>
        <row r="35">
          <cell r="A35">
            <v>1.66</v>
          </cell>
          <cell r="B35">
            <v>6.71</v>
          </cell>
          <cell r="C35">
            <v>6.0425600000000017</v>
          </cell>
        </row>
        <row r="36">
          <cell r="A36">
            <v>1.7</v>
          </cell>
          <cell r="B36">
            <v>6.01</v>
          </cell>
          <cell r="C36">
            <v>5.3840000000000021</v>
          </cell>
        </row>
        <row r="37">
          <cell r="A37">
            <v>1.76</v>
          </cell>
          <cell r="B37">
            <v>4.97</v>
          </cell>
          <cell r="C37">
            <v>4.3667600000000011</v>
          </cell>
        </row>
        <row r="38">
          <cell r="A38">
            <v>1.8</v>
          </cell>
          <cell r="B38">
            <v>4.62</v>
          </cell>
          <cell r="C38">
            <v>3.6689999999999987</v>
          </cell>
        </row>
        <row r="39">
          <cell r="A39">
            <v>1.85</v>
          </cell>
          <cell r="B39">
            <v>3.24</v>
          </cell>
          <cell r="C39">
            <v>2.7747499999999974</v>
          </cell>
        </row>
        <row r="40">
          <cell r="A40">
            <v>1.91</v>
          </cell>
          <cell r="B40">
            <v>2.2000000000000002</v>
          </cell>
          <cell r="C40">
            <v>1.6693099999999994</v>
          </cell>
        </row>
        <row r="41">
          <cell r="A41">
            <v>1.95</v>
          </cell>
          <cell r="B41">
            <v>1.5</v>
          </cell>
          <cell r="C41">
            <v>0.91275000000000261</v>
          </cell>
        </row>
        <row r="42">
          <cell r="A42">
            <v>2</v>
          </cell>
          <cell r="B42">
            <v>0.12</v>
          </cell>
          <cell r="C42">
            <v>-5.4999999999999716E-2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showRuler="0" workbookViewId="0">
      <selection activeCell="Q17" sqref="Q17"/>
    </sheetView>
  </sheetViews>
  <sheetFormatPr baseColWidth="10" defaultColWidth="8.83203125" defaultRowHeight="15" x14ac:dyDescent="0"/>
  <cols>
    <col min="4" max="4" width="12" style="1" bestFit="1" customWidth="1"/>
  </cols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>
        <v>0</v>
      </c>
      <c r="C2">
        <f>19.54+0.5*(-9.8)*A2^2</f>
        <v>19.54</v>
      </c>
      <c r="D2" s="1">
        <f>(C2-B2)/(C2)</f>
        <v>1</v>
      </c>
    </row>
    <row r="3" spans="1:4">
      <c r="A3">
        <v>0.06</v>
      </c>
      <c r="B3">
        <v>19.53</v>
      </c>
      <c r="C3">
        <f t="shared" ref="C3:C42" si="0">19.545+0.5*(-9.8)*A3^2</f>
        <v>19.527360000000002</v>
      </c>
      <c r="D3" s="1">
        <f t="shared" ref="D3:D42" si="1">(C3-B3)/(C3)</f>
        <v>-1.3519492650309779E-4</v>
      </c>
    </row>
    <row r="4" spans="1:4">
      <c r="A4">
        <v>0.11</v>
      </c>
      <c r="B4">
        <v>19.53</v>
      </c>
      <c r="C4">
        <f t="shared" si="0"/>
        <v>19.485710000000001</v>
      </c>
      <c r="D4" s="1">
        <f t="shared" si="1"/>
        <v>-2.272947713991441E-3</v>
      </c>
    </row>
    <row r="5" spans="1:4">
      <c r="A5">
        <v>0.16</v>
      </c>
      <c r="B5">
        <v>19.53</v>
      </c>
      <c r="C5">
        <f t="shared" si="0"/>
        <v>19.419560000000001</v>
      </c>
      <c r="D5" s="1">
        <f t="shared" si="1"/>
        <v>-5.6870495521011049E-3</v>
      </c>
    </row>
    <row r="6" spans="1:4">
      <c r="A6">
        <v>0.2</v>
      </c>
      <c r="B6">
        <v>19.53</v>
      </c>
      <c r="C6">
        <f t="shared" si="0"/>
        <v>19.349</v>
      </c>
      <c r="D6" s="1">
        <f t="shared" si="1"/>
        <v>-9.3544886040622735E-3</v>
      </c>
    </row>
    <row r="7" spans="1:4">
      <c r="A7">
        <v>0.25</v>
      </c>
      <c r="B7">
        <v>19.18</v>
      </c>
      <c r="C7">
        <f t="shared" si="0"/>
        <v>19.238750000000003</v>
      </c>
      <c r="D7" s="1">
        <f t="shared" si="1"/>
        <v>3.0537327009292911E-3</v>
      </c>
    </row>
    <row r="8" spans="1:4">
      <c r="A8">
        <v>0.31</v>
      </c>
      <c r="B8">
        <v>19.18</v>
      </c>
      <c r="C8">
        <f t="shared" si="0"/>
        <v>19.074110000000001</v>
      </c>
      <c r="D8" s="1">
        <f t="shared" si="1"/>
        <v>-5.551504106875692E-3</v>
      </c>
    </row>
    <row r="9" spans="1:4">
      <c r="A9">
        <v>0.35</v>
      </c>
      <c r="B9">
        <v>19.18</v>
      </c>
      <c r="C9">
        <f t="shared" si="0"/>
        <v>18.944750000000003</v>
      </c>
      <c r="D9" s="1">
        <f t="shared" si="1"/>
        <v>-1.2417688277754895E-2</v>
      </c>
    </row>
    <row r="10" spans="1:4">
      <c r="A10">
        <v>0.4</v>
      </c>
      <c r="B10">
        <v>18.829999999999998</v>
      </c>
      <c r="C10">
        <f t="shared" si="0"/>
        <v>18.761000000000003</v>
      </c>
      <c r="D10" s="1">
        <f t="shared" si="1"/>
        <v>-3.677842332498028E-3</v>
      </c>
    </row>
    <row r="11" spans="1:4">
      <c r="A11">
        <v>0.46</v>
      </c>
      <c r="B11">
        <v>18.399999999999999</v>
      </c>
      <c r="C11">
        <f t="shared" si="0"/>
        <v>18.50816</v>
      </c>
      <c r="D11" s="1">
        <f t="shared" si="1"/>
        <v>5.8439088488537808E-3</v>
      </c>
    </row>
    <row r="12" spans="1:4">
      <c r="A12">
        <v>0.51</v>
      </c>
      <c r="B12">
        <v>18.399999999999999</v>
      </c>
      <c r="C12">
        <f t="shared" si="0"/>
        <v>18.270510000000002</v>
      </c>
      <c r="D12" s="1">
        <f t="shared" si="1"/>
        <v>-7.087377418583115E-3</v>
      </c>
    </row>
    <row r="13" spans="1:4">
      <c r="A13">
        <v>0.55000000000000004</v>
      </c>
      <c r="B13">
        <v>18.14</v>
      </c>
      <c r="C13">
        <f t="shared" si="0"/>
        <v>18.062750000000001</v>
      </c>
      <c r="D13" s="1">
        <f t="shared" si="1"/>
        <v>-4.2767574151222473E-3</v>
      </c>
    </row>
    <row r="14" spans="1:4">
      <c r="A14">
        <v>0.6</v>
      </c>
      <c r="B14">
        <v>17.600000000000001</v>
      </c>
      <c r="C14">
        <f t="shared" si="0"/>
        <v>17.781000000000002</v>
      </c>
      <c r="D14" s="1">
        <f t="shared" si="1"/>
        <v>1.0179404982846911E-2</v>
      </c>
    </row>
    <row r="15" spans="1:4">
      <c r="A15">
        <v>0.66</v>
      </c>
      <c r="B15">
        <v>17.45</v>
      </c>
      <c r="C15">
        <f t="shared" si="0"/>
        <v>17.41056</v>
      </c>
      <c r="D15" s="1">
        <f t="shared" si="1"/>
        <v>-2.2652918688427616E-3</v>
      </c>
    </row>
    <row r="16" spans="1:4">
      <c r="A16">
        <v>0.7</v>
      </c>
      <c r="B16">
        <v>17.100000000000001</v>
      </c>
      <c r="C16">
        <f t="shared" si="0"/>
        <v>17.144000000000002</v>
      </c>
      <c r="D16" s="1">
        <f t="shared" si="1"/>
        <v>2.5664955669622304E-3</v>
      </c>
    </row>
    <row r="17" spans="1:4">
      <c r="A17">
        <v>0.75</v>
      </c>
      <c r="B17">
        <v>16.739999999999998</v>
      </c>
      <c r="C17">
        <f t="shared" si="0"/>
        <v>16.78875</v>
      </c>
      <c r="D17" s="1">
        <f t="shared" si="1"/>
        <v>2.9037301764575593E-3</v>
      </c>
    </row>
    <row r="18" spans="1:4">
      <c r="A18">
        <v>0.8</v>
      </c>
      <c r="B18">
        <v>16.399999999999999</v>
      </c>
      <c r="C18">
        <f t="shared" si="0"/>
        <v>16.408999999999999</v>
      </c>
      <c r="D18" s="1">
        <f t="shared" si="1"/>
        <v>5.4847949296120066E-4</v>
      </c>
    </row>
    <row r="19" spans="1:4">
      <c r="A19">
        <v>0.86</v>
      </c>
      <c r="B19">
        <v>16.05</v>
      </c>
      <c r="C19">
        <f t="shared" si="0"/>
        <v>15.920960000000001</v>
      </c>
      <c r="D19" s="1">
        <f t="shared" si="1"/>
        <v>-8.1050388921270963E-3</v>
      </c>
    </row>
    <row r="20" spans="1:4">
      <c r="A20">
        <v>0.9</v>
      </c>
      <c r="B20">
        <v>16.05</v>
      </c>
      <c r="C20">
        <f t="shared" si="0"/>
        <v>15.576000000000001</v>
      </c>
      <c r="D20" s="1">
        <f t="shared" si="1"/>
        <v>-3.0431432973805867E-2</v>
      </c>
    </row>
    <row r="21" spans="1:4">
      <c r="A21">
        <v>0.96</v>
      </c>
      <c r="B21">
        <v>15.36</v>
      </c>
      <c r="C21">
        <f t="shared" si="0"/>
        <v>15.029160000000001</v>
      </c>
      <c r="D21" s="1">
        <f t="shared" si="1"/>
        <v>-2.2013206326900403E-2</v>
      </c>
    </row>
    <row r="22" spans="1:4">
      <c r="A22">
        <v>1</v>
      </c>
      <c r="B22">
        <v>15.03</v>
      </c>
      <c r="C22">
        <f t="shared" si="0"/>
        <v>14.645000000000001</v>
      </c>
      <c r="D22" s="1">
        <f t="shared" si="1"/>
        <v>-2.62888357801296E-2</v>
      </c>
    </row>
    <row r="23" spans="1:4">
      <c r="A23">
        <v>1.05</v>
      </c>
      <c r="B23">
        <v>14.36</v>
      </c>
      <c r="C23">
        <f t="shared" si="0"/>
        <v>14.142750000000001</v>
      </c>
      <c r="D23" s="1">
        <f t="shared" si="1"/>
        <v>-1.5361227484046466E-2</v>
      </c>
    </row>
    <row r="24" spans="1:4">
      <c r="A24">
        <v>1.1100000000000001</v>
      </c>
      <c r="B24">
        <v>13.63</v>
      </c>
      <c r="C24">
        <f t="shared" si="0"/>
        <v>13.507709999999999</v>
      </c>
      <c r="D24" s="1">
        <f t="shared" si="1"/>
        <v>-9.0533480508540199E-3</v>
      </c>
    </row>
    <row r="25" spans="1:4">
      <c r="A25">
        <v>1.1499999999999999</v>
      </c>
      <c r="B25">
        <v>13.26</v>
      </c>
      <c r="C25">
        <f t="shared" si="0"/>
        <v>13.064750000000002</v>
      </c>
      <c r="D25" s="1">
        <f t="shared" si="1"/>
        <v>-1.4944794198128391E-2</v>
      </c>
    </row>
    <row r="26" spans="1:4">
      <c r="A26">
        <v>1.2</v>
      </c>
      <c r="B26">
        <v>12.93</v>
      </c>
      <c r="C26">
        <f t="shared" si="0"/>
        <v>12.489000000000001</v>
      </c>
      <c r="D26" s="1">
        <f t="shared" si="1"/>
        <v>-3.5311073744895422E-2</v>
      </c>
    </row>
    <row r="27" spans="1:4">
      <c r="A27">
        <v>1.25</v>
      </c>
      <c r="B27">
        <v>12.26</v>
      </c>
      <c r="C27">
        <f t="shared" si="0"/>
        <v>11.888750000000002</v>
      </c>
      <c r="D27" s="1">
        <f t="shared" si="1"/>
        <v>-3.1227000315424081E-2</v>
      </c>
    </row>
    <row r="28" spans="1:4">
      <c r="A28">
        <v>1.3</v>
      </c>
      <c r="B28">
        <v>11.54</v>
      </c>
      <c r="C28">
        <f t="shared" si="0"/>
        <v>11.264000000000001</v>
      </c>
      <c r="D28" s="1">
        <f t="shared" si="1"/>
        <v>-2.4502840909090731E-2</v>
      </c>
    </row>
    <row r="29" spans="1:4">
      <c r="A29">
        <v>1.35</v>
      </c>
      <c r="B29">
        <v>11.2</v>
      </c>
      <c r="C29">
        <f t="shared" si="0"/>
        <v>10.614750000000001</v>
      </c>
      <c r="D29" s="1">
        <f t="shared" si="1"/>
        <v>-5.5135542523375346E-2</v>
      </c>
    </row>
    <row r="30" spans="1:4">
      <c r="A30">
        <v>1.4</v>
      </c>
      <c r="B30">
        <v>10.5</v>
      </c>
      <c r="C30">
        <f t="shared" si="0"/>
        <v>9.9410000000000025</v>
      </c>
      <c r="D30" s="1">
        <f t="shared" si="1"/>
        <v>-5.6231767427823896E-2</v>
      </c>
    </row>
    <row r="31" spans="1:4">
      <c r="A31">
        <v>1.45</v>
      </c>
      <c r="B31">
        <v>9.82</v>
      </c>
      <c r="C31">
        <f t="shared" si="0"/>
        <v>9.2427500000000009</v>
      </c>
      <c r="D31" s="1">
        <f t="shared" si="1"/>
        <v>-6.2454356116956461E-2</v>
      </c>
    </row>
    <row r="32" spans="1:4">
      <c r="A32">
        <v>1.5</v>
      </c>
      <c r="B32">
        <v>9.1</v>
      </c>
      <c r="C32">
        <f t="shared" si="0"/>
        <v>8.5200000000000014</v>
      </c>
      <c r="D32" s="1">
        <f t="shared" si="1"/>
        <v>-6.8075117370891808E-2</v>
      </c>
    </row>
    <row r="33" spans="1:4">
      <c r="A33">
        <v>1.55</v>
      </c>
      <c r="B33">
        <v>7.74</v>
      </c>
      <c r="C33">
        <f t="shared" si="0"/>
        <v>7.7727499999999985</v>
      </c>
      <c r="D33" s="1">
        <f t="shared" si="1"/>
        <v>4.2134379724033692E-3</v>
      </c>
    </row>
    <row r="34" spans="1:4">
      <c r="A34">
        <v>1.61</v>
      </c>
      <c r="B34">
        <v>7.04</v>
      </c>
      <c r="C34">
        <f t="shared" si="0"/>
        <v>6.8437099999999997</v>
      </c>
      <c r="D34" s="1">
        <f t="shared" si="1"/>
        <v>-2.8681811473601351E-2</v>
      </c>
    </row>
    <row r="35" spans="1:4">
      <c r="A35">
        <v>1.66</v>
      </c>
      <c r="B35">
        <v>6.7</v>
      </c>
      <c r="C35">
        <f t="shared" si="0"/>
        <v>6.0425600000000017</v>
      </c>
      <c r="D35" s="1">
        <f t="shared" si="1"/>
        <v>-0.10880156754752925</v>
      </c>
    </row>
    <row r="36" spans="1:4">
      <c r="A36">
        <v>1.7</v>
      </c>
      <c r="B36">
        <v>6</v>
      </c>
      <c r="C36">
        <f t="shared" si="0"/>
        <v>5.3840000000000021</v>
      </c>
      <c r="D36" s="1">
        <f t="shared" si="1"/>
        <v>-0.11441307578008872</v>
      </c>
    </row>
    <row r="37" spans="1:4">
      <c r="A37">
        <v>1.76</v>
      </c>
      <c r="B37">
        <v>4.95</v>
      </c>
      <c r="C37">
        <f t="shared" si="0"/>
        <v>4.3667600000000011</v>
      </c>
      <c r="D37" s="1">
        <f t="shared" si="1"/>
        <v>-0.1335635574201465</v>
      </c>
    </row>
    <row r="38" spans="1:4">
      <c r="A38">
        <v>1.8</v>
      </c>
      <c r="B38">
        <v>4.6500000000000004</v>
      </c>
      <c r="C38">
        <f t="shared" si="0"/>
        <v>3.6689999999999987</v>
      </c>
      <c r="D38" s="1">
        <f t="shared" si="1"/>
        <v>-0.26737530662305858</v>
      </c>
    </row>
    <row r="39" spans="1:4">
      <c r="A39">
        <v>1.85</v>
      </c>
      <c r="B39">
        <v>3.22</v>
      </c>
      <c r="C39">
        <f t="shared" si="0"/>
        <v>2.7747499999999974</v>
      </c>
      <c r="D39" s="1">
        <f t="shared" si="1"/>
        <v>-0.16046490674835687</v>
      </c>
    </row>
    <row r="40" spans="1:4">
      <c r="A40">
        <v>1.91</v>
      </c>
      <c r="B40">
        <v>2.1</v>
      </c>
      <c r="C40">
        <f t="shared" si="0"/>
        <v>1.6693099999999994</v>
      </c>
      <c r="D40" s="1">
        <f t="shared" si="1"/>
        <v>-0.25800480438025342</v>
      </c>
    </row>
    <row r="41" spans="1:4">
      <c r="A41">
        <v>1.95</v>
      </c>
      <c r="B41">
        <v>1.6</v>
      </c>
      <c r="C41">
        <f t="shared" si="0"/>
        <v>0.91275000000000261</v>
      </c>
      <c r="D41" s="1">
        <f t="shared" si="1"/>
        <v>-0.75294439879484576</v>
      </c>
    </row>
    <row r="42" spans="1:4">
      <c r="A42">
        <v>2</v>
      </c>
      <c r="B42">
        <v>0.16</v>
      </c>
      <c r="C42">
        <f t="shared" si="0"/>
        <v>-5.4999999999999716E-2</v>
      </c>
      <c r="D42" s="1">
        <f t="shared" si="1"/>
        <v>3.9090909090909243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Huett</dc:creator>
  <cp:keywords/>
  <dc:description/>
  <cp:lastModifiedBy>Jay Patel</cp:lastModifiedBy>
  <dcterms:created xsi:type="dcterms:W3CDTF">2015-06-19T19:05:03Z</dcterms:created>
  <dcterms:modified xsi:type="dcterms:W3CDTF">2015-06-23T20:38:20Z</dcterms:modified>
  <cp:category/>
</cp:coreProperties>
</file>