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VI\Desktop\Capstone\Capstone-Project\Group Lab 5\"/>
    </mc:Choice>
  </mc:AlternateContent>
  <xr:revisionPtr revIDLastSave="0" documentId="13_ncr:1_{62B9FE7E-39B3-4998-9530-B896E9F0EB54}" xr6:coauthVersionLast="47" xr6:coauthVersionMax="47" xr10:uidLastSave="{00000000-0000-0000-0000-000000000000}"/>
  <bookViews>
    <workbookView xWindow="-120" yWindow="-120" windowWidth="29040" windowHeight="15720" xr2:uid="{8954D6C2-C30E-4335-ADF5-B26D38CA70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K49" i="1"/>
  <c r="G49" i="1"/>
  <c r="C49" i="1"/>
  <c r="K89" i="1"/>
  <c r="G89" i="1"/>
  <c r="K92" i="1"/>
  <c r="K87" i="1"/>
  <c r="G92" i="1"/>
  <c r="G87" i="1"/>
  <c r="C92" i="1"/>
  <c r="C87" i="1"/>
  <c r="K73" i="1"/>
  <c r="K68" i="1"/>
  <c r="G73" i="1"/>
  <c r="G68" i="1"/>
  <c r="C73" i="1"/>
  <c r="K54" i="1"/>
  <c r="G54" i="1"/>
  <c r="C54" i="1"/>
  <c r="K35" i="1"/>
  <c r="K30" i="1"/>
  <c r="G35" i="1"/>
  <c r="G30" i="1"/>
  <c r="C35" i="1"/>
  <c r="C30" i="1"/>
  <c r="K16" i="1"/>
  <c r="K11" i="1"/>
  <c r="G16" i="1"/>
  <c r="G11" i="1"/>
  <c r="C16" i="1"/>
  <c r="C11" i="1"/>
</calcChain>
</file>

<file path=xl/sharedStrings.xml><?xml version="1.0" encoding="utf-8"?>
<sst xmlns="http://schemas.openxmlformats.org/spreadsheetml/2006/main" count="212" uniqueCount="39">
  <si>
    <t>STEEL</t>
  </si>
  <si>
    <t>Company A</t>
  </si>
  <si>
    <t>Total Revenue</t>
  </si>
  <si>
    <t>Net income</t>
  </si>
  <si>
    <t xml:space="preserve">Inventory </t>
  </si>
  <si>
    <t xml:space="preserve">Labour Productivity </t>
  </si>
  <si>
    <t>Revenue/ No of Employees</t>
  </si>
  <si>
    <t xml:space="preserve">No of employes </t>
  </si>
  <si>
    <t>Revenue</t>
  </si>
  <si>
    <t>Market Power</t>
  </si>
  <si>
    <t xml:space="preserve">Payable days/ Receivable Days </t>
  </si>
  <si>
    <t>Payble days</t>
  </si>
  <si>
    <t>Receivable days</t>
  </si>
  <si>
    <t xml:space="preserve">AUTO PARTS AND EQUIPMENT </t>
  </si>
  <si>
    <t>TIRE AND RUBBER</t>
  </si>
  <si>
    <t>AUTOMOTIVE MANUFRACTURER</t>
  </si>
  <si>
    <t>Company 1</t>
  </si>
  <si>
    <t>Company 2</t>
  </si>
  <si>
    <t>Company 3</t>
  </si>
  <si>
    <t>Steel</t>
  </si>
  <si>
    <t>Automotive Parts &amp; Equipment</t>
  </si>
  <si>
    <t>Automotive Manufracture</t>
  </si>
  <si>
    <t>Automotive Retail</t>
  </si>
  <si>
    <t>Tire &amp; Rubber</t>
  </si>
  <si>
    <t xml:space="preserve">Best Company out of 3 </t>
  </si>
  <si>
    <t xml:space="preserve">Most Valuable element of supply chain </t>
  </si>
  <si>
    <t>AutoNation Inc</t>
  </si>
  <si>
    <t>Penske Automotive Group, Inc</t>
  </si>
  <si>
    <t>Group 1 Automotive, Inc</t>
  </si>
  <si>
    <t>AUTOMOTIVE RETAIL (2021)</t>
  </si>
  <si>
    <t>Bridgestone</t>
  </si>
  <si>
    <t>Michelin</t>
  </si>
  <si>
    <t>Goodyear</t>
  </si>
  <si>
    <t>Toyota Motor Corporation</t>
  </si>
  <si>
    <t>Volkwagen Group</t>
  </si>
  <si>
    <t>General Motors Company</t>
  </si>
  <si>
    <t>GoodYear</t>
  </si>
  <si>
    <t>Both</t>
  </si>
  <si>
    <t>Market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</si>
</sst>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3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44" fontId="0" fillId="0" borderId="5" xfId="1" applyFont="1" applyBorder="1"/>
    <xf numFmtId="3" fontId="0" fillId="0" borderId="5" xfId="0" applyNumberFormat="1" applyBorder="1"/>
    <xf numFmtId="2" fontId="0" fillId="0" borderId="5" xfId="0" applyNumberFormat="1" applyBorder="1"/>
    <xf numFmtId="44" fontId="0" fillId="0" borderId="5" xfId="0" applyNumberFormat="1" applyBorder="1"/>
    <xf numFmtId="44" fontId="0" fillId="0" borderId="0" xfId="1" applyFont="1"/>
    <xf numFmtId="0" fontId="2" fillId="0" borderId="8" xfId="0" applyFont="1" applyBorder="1"/>
    <xf numFmtId="0" fontId="0" fillId="0" borderId="9" xfId="0" applyBorder="1"/>
    <xf numFmtId="0" fontId="2" fillId="0" borderId="10" xfId="0" applyFont="1" applyBorder="1" applyAlignment="1">
      <alignment vertical="center"/>
    </xf>
    <xf numFmtId="0" fontId="0" fillId="0" borderId="11" xfId="0" applyBorder="1"/>
    <xf numFmtId="2" fontId="0" fillId="0" borderId="1" xfId="0" applyNumberFormat="1" applyBorder="1"/>
    <xf numFmtId="0" fontId="3" fillId="0" borderId="0" xfId="0" applyFont="1" applyAlignment="1">
      <alignment horizontal="center" vertical="center"/>
    </xf>
    <xf numFmtId="6" fontId="0" fillId="0" borderId="5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5" xfId="0" applyNumberFormat="1" applyBorder="1"/>
    <xf numFmtId="168" fontId="0" fillId="0" borderId="5" xfId="0" applyNumberFormat="1" applyBorder="1" applyAlignment="1">
      <alignment horizontal="right"/>
    </xf>
    <xf numFmtId="0" fontId="0" fillId="0" borderId="1" xfId="0" applyFont="1" applyBorder="1" applyAlignment="1">
      <alignment vertical="center"/>
    </xf>
    <xf numFmtId="0" fontId="0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AEEC-24BE-4480-B690-F150F4589865}">
  <dimension ref="A1:X94"/>
  <sheetViews>
    <sheetView tabSelected="1" topLeftCell="A51" workbookViewId="0">
      <selection activeCell="F98" sqref="F98"/>
    </sheetView>
  </sheetViews>
  <sheetFormatPr defaultRowHeight="15" x14ac:dyDescent="0.25"/>
  <cols>
    <col min="2" max="2" width="26.7109375" bestFit="1" customWidth="1"/>
    <col min="3" max="3" width="20.7109375" bestFit="1" customWidth="1"/>
    <col min="6" max="6" width="26.7109375" bestFit="1" customWidth="1"/>
    <col min="7" max="7" width="19" bestFit="1" customWidth="1"/>
    <col min="10" max="10" width="26.7109375" bestFit="1" customWidth="1"/>
    <col min="11" max="11" width="19" bestFit="1" customWidth="1"/>
    <col min="13" max="13" width="17.28515625" bestFit="1" customWidth="1"/>
  </cols>
  <sheetData>
    <row r="1" spans="1:24" ht="14.4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4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4" spans="1:24" x14ac:dyDescent="0.25">
      <c r="B4" s="9" t="s">
        <v>1</v>
      </c>
      <c r="C4" s="1"/>
      <c r="F4" s="9" t="s">
        <v>1</v>
      </c>
      <c r="G4" s="1"/>
      <c r="J4" s="9" t="s">
        <v>1</v>
      </c>
      <c r="K4" s="1"/>
    </row>
    <row r="5" spans="1:24" x14ac:dyDescent="0.25">
      <c r="B5" s="10"/>
      <c r="C5" s="2"/>
      <c r="F5" s="10"/>
      <c r="G5" s="2"/>
      <c r="J5" s="10"/>
      <c r="K5" s="2"/>
    </row>
    <row r="6" spans="1:24" x14ac:dyDescent="0.25">
      <c r="B6" s="10" t="s">
        <v>2</v>
      </c>
      <c r="C6" s="2"/>
      <c r="F6" s="10" t="s">
        <v>2</v>
      </c>
      <c r="G6" s="2"/>
      <c r="J6" s="10" t="s">
        <v>2</v>
      </c>
      <c r="K6" s="2"/>
    </row>
    <row r="7" spans="1:24" x14ac:dyDescent="0.25">
      <c r="B7" s="10" t="s">
        <v>3</v>
      </c>
      <c r="C7" s="2"/>
      <c r="F7" s="10" t="s">
        <v>3</v>
      </c>
      <c r="G7" s="2"/>
      <c r="J7" s="10" t="s">
        <v>3</v>
      </c>
      <c r="K7" s="2"/>
    </row>
    <row r="8" spans="1:24" x14ac:dyDescent="0.25">
      <c r="B8" s="10" t="s">
        <v>4</v>
      </c>
      <c r="C8" s="2"/>
      <c r="F8" s="10" t="s">
        <v>4</v>
      </c>
      <c r="G8" s="2"/>
      <c r="J8" s="10" t="s">
        <v>4</v>
      </c>
      <c r="K8" s="2"/>
    </row>
    <row r="9" spans="1:24" x14ac:dyDescent="0.25">
      <c r="B9" s="10"/>
      <c r="C9" s="2"/>
      <c r="F9" s="10"/>
      <c r="G9" s="2"/>
      <c r="J9" s="10"/>
      <c r="K9" s="2"/>
    </row>
    <row r="10" spans="1:24" x14ac:dyDescent="0.25">
      <c r="B10" s="10" t="s">
        <v>5</v>
      </c>
      <c r="C10" s="2"/>
      <c r="F10" s="10" t="s">
        <v>5</v>
      </c>
      <c r="G10" s="2"/>
      <c r="J10" s="10" t="s">
        <v>5</v>
      </c>
      <c r="K10" s="2"/>
    </row>
    <row r="11" spans="1:24" x14ac:dyDescent="0.25">
      <c r="B11" s="10" t="s">
        <v>6</v>
      </c>
      <c r="C11" s="2" t="e">
        <f>C13/C12</f>
        <v>#DIV/0!</v>
      </c>
      <c r="F11" s="10" t="s">
        <v>6</v>
      </c>
      <c r="G11" s="2" t="e">
        <f>G13/G12</f>
        <v>#DIV/0!</v>
      </c>
      <c r="J11" s="10" t="s">
        <v>6</v>
      </c>
      <c r="K11" s="2" t="e">
        <f>K13/K12</f>
        <v>#DIV/0!</v>
      </c>
    </row>
    <row r="12" spans="1:24" x14ac:dyDescent="0.25">
      <c r="B12" s="10" t="s">
        <v>7</v>
      </c>
      <c r="C12" s="2"/>
      <c r="F12" s="10" t="s">
        <v>7</v>
      </c>
      <c r="G12" s="2"/>
      <c r="J12" s="10" t="s">
        <v>7</v>
      </c>
      <c r="K12" s="2"/>
    </row>
    <row r="13" spans="1:24" x14ac:dyDescent="0.25">
      <c r="B13" s="10" t="s">
        <v>8</v>
      </c>
      <c r="C13" s="2"/>
      <c r="F13" s="10" t="s">
        <v>8</v>
      </c>
      <c r="G13" s="2"/>
      <c r="J13" s="10" t="s">
        <v>8</v>
      </c>
      <c r="K13" s="2"/>
    </row>
    <row r="14" spans="1:24" x14ac:dyDescent="0.25">
      <c r="B14" s="10"/>
      <c r="C14" s="2"/>
      <c r="F14" s="10"/>
      <c r="G14" s="2"/>
      <c r="J14" s="10"/>
      <c r="K14" s="2"/>
    </row>
    <row r="15" spans="1:24" x14ac:dyDescent="0.25">
      <c r="B15" s="10" t="s">
        <v>9</v>
      </c>
      <c r="C15" s="2"/>
      <c r="F15" s="10" t="s">
        <v>9</v>
      </c>
      <c r="G15" s="2"/>
      <c r="J15" s="10" t="s">
        <v>9</v>
      </c>
      <c r="K15" s="2"/>
    </row>
    <row r="16" spans="1:24" x14ac:dyDescent="0.25">
      <c r="B16" s="10" t="s">
        <v>10</v>
      </c>
      <c r="C16" s="2" t="e">
        <f>C17/C18</f>
        <v>#DIV/0!</v>
      </c>
      <c r="F16" s="10" t="s">
        <v>10</v>
      </c>
      <c r="G16" s="2" t="e">
        <f>G17/G18</f>
        <v>#DIV/0!</v>
      </c>
      <c r="J16" s="10" t="s">
        <v>10</v>
      </c>
      <c r="K16" s="2" t="e">
        <f>K17/K18</f>
        <v>#DIV/0!</v>
      </c>
    </row>
    <row r="17" spans="1:18" x14ac:dyDescent="0.25">
      <c r="B17" s="10" t="s">
        <v>11</v>
      </c>
      <c r="C17" s="2"/>
      <c r="F17" s="10" t="s">
        <v>11</v>
      </c>
      <c r="G17" s="2"/>
      <c r="J17" s="10" t="s">
        <v>11</v>
      </c>
      <c r="K17" s="2"/>
    </row>
    <row r="18" spans="1:18" x14ac:dyDescent="0.25">
      <c r="B18" s="11" t="s">
        <v>12</v>
      </c>
      <c r="C18" s="3"/>
      <c r="F18" s="11" t="s">
        <v>12</v>
      </c>
      <c r="G18" s="3"/>
      <c r="J18" s="11" t="s">
        <v>12</v>
      </c>
      <c r="K18" s="3"/>
    </row>
    <row r="20" spans="1:18" ht="14.45" customHeight="1" x14ac:dyDescent="0.25">
      <c r="A20" s="22" t="s">
        <v>13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4"/>
      <c r="M20" s="4"/>
      <c r="N20" s="4"/>
      <c r="O20" s="4"/>
      <c r="P20" s="4"/>
      <c r="Q20" s="4"/>
      <c r="R20" s="4"/>
    </row>
    <row r="21" spans="1:18" ht="14.4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4"/>
      <c r="M21" s="4"/>
      <c r="N21" s="4"/>
      <c r="O21" s="4"/>
      <c r="P21" s="4"/>
      <c r="Q21" s="4"/>
      <c r="R21" s="4"/>
    </row>
    <row r="23" spans="1:18" x14ac:dyDescent="0.25">
      <c r="B23" s="9" t="s">
        <v>1</v>
      </c>
      <c r="C23" s="1"/>
      <c r="F23" s="9" t="s">
        <v>1</v>
      </c>
      <c r="G23" s="1"/>
      <c r="J23" s="9" t="s">
        <v>1</v>
      </c>
      <c r="K23" s="1"/>
    </row>
    <row r="24" spans="1:18" x14ac:dyDescent="0.25">
      <c r="B24" s="10"/>
      <c r="C24" s="2"/>
      <c r="F24" s="10"/>
      <c r="G24" s="2"/>
      <c r="J24" s="10"/>
      <c r="K24" s="2"/>
    </row>
    <row r="25" spans="1:18" x14ac:dyDescent="0.25">
      <c r="B25" s="10" t="s">
        <v>2</v>
      </c>
      <c r="C25" s="2"/>
      <c r="F25" s="10" t="s">
        <v>2</v>
      </c>
      <c r="G25" s="2"/>
      <c r="J25" s="10" t="s">
        <v>2</v>
      </c>
      <c r="K25" s="2"/>
    </row>
    <row r="26" spans="1:18" x14ac:dyDescent="0.25">
      <c r="B26" s="10" t="s">
        <v>3</v>
      </c>
      <c r="C26" s="2"/>
      <c r="F26" s="10" t="s">
        <v>3</v>
      </c>
      <c r="G26" s="2"/>
      <c r="J26" s="10" t="s">
        <v>3</v>
      </c>
      <c r="K26" s="2"/>
    </row>
    <row r="27" spans="1:18" x14ac:dyDescent="0.25">
      <c r="B27" s="10" t="s">
        <v>4</v>
      </c>
      <c r="C27" s="2"/>
      <c r="F27" s="10" t="s">
        <v>4</v>
      </c>
      <c r="G27" s="2"/>
      <c r="J27" s="10" t="s">
        <v>4</v>
      </c>
      <c r="K27" s="2"/>
    </row>
    <row r="28" spans="1:18" x14ac:dyDescent="0.25">
      <c r="B28" s="10"/>
      <c r="C28" s="2"/>
      <c r="F28" s="10"/>
      <c r="G28" s="2"/>
      <c r="J28" s="10"/>
      <c r="K28" s="2"/>
    </row>
    <row r="29" spans="1:18" x14ac:dyDescent="0.25">
      <c r="B29" s="10" t="s">
        <v>5</v>
      </c>
      <c r="C29" s="2"/>
      <c r="F29" s="10" t="s">
        <v>5</v>
      </c>
      <c r="G29" s="2"/>
      <c r="J29" s="10" t="s">
        <v>5</v>
      </c>
      <c r="K29" s="2"/>
    </row>
    <row r="30" spans="1:18" x14ac:dyDescent="0.25">
      <c r="B30" s="10" t="s">
        <v>6</v>
      </c>
      <c r="C30" s="2" t="e">
        <f>C32/C31</f>
        <v>#DIV/0!</v>
      </c>
      <c r="F30" s="10" t="s">
        <v>6</v>
      </c>
      <c r="G30" s="2" t="e">
        <f>G32/G31</f>
        <v>#DIV/0!</v>
      </c>
      <c r="J30" s="10" t="s">
        <v>6</v>
      </c>
      <c r="K30" s="2" t="e">
        <f>K32/K31</f>
        <v>#DIV/0!</v>
      </c>
    </row>
    <row r="31" spans="1:18" x14ac:dyDescent="0.25">
      <c r="B31" s="10" t="s">
        <v>7</v>
      </c>
      <c r="C31" s="2"/>
      <c r="F31" s="10" t="s">
        <v>7</v>
      </c>
      <c r="G31" s="2"/>
      <c r="J31" s="10" t="s">
        <v>7</v>
      </c>
      <c r="K31" s="2"/>
    </row>
    <row r="32" spans="1:18" x14ac:dyDescent="0.25">
      <c r="B32" s="10" t="s">
        <v>8</v>
      </c>
      <c r="C32" s="2"/>
      <c r="F32" s="10" t="s">
        <v>8</v>
      </c>
      <c r="G32" s="2"/>
      <c r="J32" s="10" t="s">
        <v>8</v>
      </c>
      <c r="K32" s="2"/>
    </row>
    <row r="33" spans="1:18" x14ac:dyDescent="0.25">
      <c r="B33" s="10"/>
      <c r="C33" s="2"/>
      <c r="F33" s="10"/>
      <c r="G33" s="2"/>
      <c r="J33" s="10"/>
      <c r="K33" s="2"/>
    </row>
    <row r="34" spans="1:18" x14ac:dyDescent="0.25">
      <c r="B34" s="10" t="s">
        <v>9</v>
      </c>
      <c r="C34" s="2"/>
      <c r="F34" s="10" t="s">
        <v>9</v>
      </c>
      <c r="G34" s="2"/>
      <c r="J34" s="10" t="s">
        <v>9</v>
      </c>
      <c r="K34" s="2"/>
    </row>
    <row r="35" spans="1:18" x14ac:dyDescent="0.25">
      <c r="B35" s="10" t="s">
        <v>10</v>
      </c>
      <c r="C35" s="2" t="e">
        <f>C36/C37</f>
        <v>#DIV/0!</v>
      </c>
      <c r="F35" s="10" t="s">
        <v>10</v>
      </c>
      <c r="G35" s="2" t="e">
        <f>G36/G37</f>
        <v>#DIV/0!</v>
      </c>
      <c r="J35" s="10" t="s">
        <v>10</v>
      </c>
      <c r="K35" s="2" t="e">
        <f>K36/K37</f>
        <v>#DIV/0!</v>
      </c>
    </row>
    <row r="36" spans="1:18" x14ac:dyDescent="0.25">
      <c r="B36" s="10" t="s">
        <v>11</v>
      </c>
      <c r="C36" s="2"/>
      <c r="F36" s="10" t="s">
        <v>11</v>
      </c>
      <c r="G36" s="2"/>
      <c r="J36" s="10" t="s">
        <v>11</v>
      </c>
      <c r="K36" s="2"/>
    </row>
    <row r="37" spans="1:18" x14ac:dyDescent="0.25">
      <c r="B37" s="11" t="s">
        <v>12</v>
      </c>
      <c r="C37" s="3"/>
      <c r="F37" s="11" t="s">
        <v>12</v>
      </c>
      <c r="G37" s="3"/>
      <c r="J37" s="11" t="s">
        <v>12</v>
      </c>
      <c r="K37" s="3"/>
    </row>
    <row r="39" spans="1:18" ht="14.45" customHeight="1" x14ac:dyDescent="0.25">
      <c r="A39" s="22" t="s">
        <v>14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4"/>
      <c r="M39" s="4"/>
      <c r="N39" s="4"/>
      <c r="O39" s="4"/>
      <c r="P39" s="4"/>
      <c r="Q39" s="4"/>
      <c r="R39" s="4"/>
    </row>
    <row r="40" spans="1:18" ht="14.4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4"/>
      <c r="M40" s="4"/>
      <c r="N40" s="4"/>
      <c r="O40" s="4"/>
      <c r="P40" s="4"/>
      <c r="Q40" s="4"/>
      <c r="R40" s="4"/>
    </row>
    <row r="42" spans="1:18" x14ac:dyDescent="0.25">
      <c r="B42" s="9" t="s">
        <v>30</v>
      </c>
      <c r="C42" s="1"/>
      <c r="F42" s="9" t="s">
        <v>31</v>
      </c>
      <c r="G42" s="1"/>
      <c r="J42" s="9" t="s">
        <v>32</v>
      </c>
      <c r="K42" s="1"/>
    </row>
    <row r="43" spans="1:18" x14ac:dyDescent="0.25">
      <c r="B43" s="10"/>
      <c r="C43" s="2"/>
      <c r="F43" s="10"/>
      <c r="G43" s="2"/>
      <c r="J43" s="10"/>
      <c r="K43" s="2"/>
    </row>
    <row r="44" spans="1:18" x14ac:dyDescent="0.25">
      <c r="B44" s="10" t="s">
        <v>2</v>
      </c>
      <c r="C44" s="2">
        <v>29.53</v>
      </c>
      <c r="F44" s="10" t="s">
        <v>2</v>
      </c>
      <c r="G44" s="2">
        <v>23.79</v>
      </c>
      <c r="J44" s="10" t="s">
        <v>2</v>
      </c>
      <c r="K44" s="2">
        <v>17.47</v>
      </c>
    </row>
    <row r="45" spans="1:18" x14ac:dyDescent="0.25">
      <c r="B45" s="10" t="s">
        <v>3</v>
      </c>
      <c r="C45" s="2">
        <v>3.5859999999999999</v>
      </c>
      <c r="F45" s="10" t="s">
        <v>3</v>
      </c>
      <c r="G45" s="2">
        <v>1.839</v>
      </c>
      <c r="J45" s="10" t="s">
        <v>3</v>
      </c>
      <c r="K45" s="2">
        <v>0.76400000000000001</v>
      </c>
    </row>
    <row r="46" spans="1:18" x14ac:dyDescent="0.25">
      <c r="B46" s="10" t="s">
        <v>4</v>
      </c>
      <c r="C46" s="2">
        <v>6.29</v>
      </c>
      <c r="F46" s="10" t="s">
        <v>4</v>
      </c>
      <c r="G46" s="2">
        <v>6</v>
      </c>
      <c r="J46" s="10" t="s">
        <v>4</v>
      </c>
      <c r="K46" s="2">
        <v>5.39</v>
      </c>
    </row>
    <row r="47" spans="1:18" x14ac:dyDescent="0.25">
      <c r="B47" s="10"/>
      <c r="C47" s="2"/>
      <c r="F47" s="10"/>
      <c r="G47" s="2"/>
      <c r="J47" s="10"/>
      <c r="K47" s="2"/>
    </row>
    <row r="48" spans="1:18" x14ac:dyDescent="0.25">
      <c r="B48" s="10" t="s">
        <v>5</v>
      </c>
      <c r="C48" s="2"/>
      <c r="F48" s="10" t="s">
        <v>5</v>
      </c>
      <c r="G48" s="2"/>
      <c r="J48" s="10" t="s">
        <v>5</v>
      </c>
      <c r="K48" s="2"/>
    </row>
    <row r="49" spans="1:18" x14ac:dyDescent="0.25">
      <c r="B49" s="10" t="s">
        <v>6</v>
      </c>
      <c r="C49" s="14">
        <f>C51/C50*1000000000</f>
        <v>205656.42214932901</v>
      </c>
      <c r="F49" s="10" t="s">
        <v>6</v>
      </c>
      <c r="G49" s="2">
        <f>G51/G50*1000000000</f>
        <v>193414.63414634147</v>
      </c>
      <c r="J49" s="10" t="s">
        <v>6</v>
      </c>
      <c r="K49" s="2">
        <f>K51/K50*1000000000</f>
        <v>236081.08108108107</v>
      </c>
    </row>
    <row r="50" spans="1:18" x14ac:dyDescent="0.25">
      <c r="B50" s="10" t="s">
        <v>7</v>
      </c>
      <c r="C50" s="2">
        <v>143589</v>
      </c>
      <c r="F50" s="10" t="s">
        <v>7</v>
      </c>
      <c r="G50" s="2">
        <v>123000</v>
      </c>
      <c r="J50" s="10" t="s">
        <v>7</v>
      </c>
      <c r="K50" s="2">
        <v>74000</v>
      </c>
    </row>
    <row r="51" spans="1:18" x14ac:dyDescent="0.25">
      <c r="B51" s="10" t="s">
        <v>8</v>
      </c>
      <c r="C51" s="2">
        <v>29.53</v>
      </c>
      <c r="F51" s="10" t="s">
        <v>8</v>
      </c>
      <c r="G51" s="2">
        <v>23.79</v>
      </c>
      <c r="J51" s="10" t="s">
        <v>8</v>
      </c>
      <c r="K51" s="2">
        <v>17.47</v>
      </c>
    </row>
    <row r="52" spans="1:18" x14ac:dyDescent="0.25">
      <c r="B52" s="10"/>
      <c r="C52" s="2"/>
      <c r="F52" s="10"/>
      <c r="G52" s="2"/>
      <c r="J52" s="10"/>
      <c r="K52" s="2"/>
    </row>
    <row r="53" spans="1:18" x14ac:dyDescent="0.25">
      <c r="B53" s="10" t="s">
        <v>9</v>
      </c>
      <c r="C53" s="2"/>
      <c r="F53" s="10" t="s">
        <v>9</v>
      </c>
      <c r="G53" s="2"/>
      <c r="J53" s="10" t="s">
        <v>9</v>
      </c>
      <c r="K53" s="2"/>
    </row>
    <row r="54" spans="1:18" x14ac:dyDescent="0.25">
      <c r="B54" s="10" t="s">
        <v>10</v>
      </c>
      <c r="C54" s="2">
        <f>C55/C56</f>
        <v>1.165375</v>
      </c>
      <c r="F54" s="10" t="s">
        <v>10</v>
      </c>
      <c r="G54" s="2">
        <f>G55/G56</f>
        <v>1.3806678383128297</v>
      </c>
      <c r="J54" s="10" t="s">
        <v>10</v>
      </c>
      <c r="K54" s="2">
        <f>K55/K56</f>
        <v>2.6092377444035137</v>
      </c>
    </row>
    <row r="55" spans="1:18" x14ac:dyDescent="0.25">
      <c r="B55" s="10" t="s">
        <v>11</v>
      </c>
      <c r="C55" s="2">
        <v>93.23</v>
      </c>
      <c r="F55" s="10" t="s">
        <v>11</v>
      </c>
      <c r="G55" s="2">
        <v>78.56</v>
      </c>
      <c r="J55" s="10" t="s">
        <v>11</v>
      </c>
      <c r="K55" s="2">
        <v>92.08</v>
      </c>
    </row>
    <row r="56" spans="1:18" x14ac:dyDescent="0.25">
      <c r="B56" s="11" t="s">
        <v>12</v>
      </c>
      <c r="C56" s="3">
        <v>80</v>
      </c>
      <c r="F56" s="11" t="s">
        <v>12</v>
      </c>
      <c r="G56" s="3">
        <v>56.9</v>
      </c>
      <c r="J56" s="11" t="s">
        <v>12</v>
      </c>
      <c r="K56" s="3">
        <v>35.29</v>
      </c>
    </row>
    <row r="58" spans="1:18" ht="14.45" customHeight="1" x14ac:dyDescent="0.25">
      <c r="A58" s="22" t="s">
        <v>15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4"/>
      <c r="M58" s="4"/>
      <c r="N58" s="4"/>
      <c r="O58" s="4"/>
      <c r="P58" s="4"/>
      <c r="Q58" s="4"/>
      <c r="R58" s="4"/>
    </row>
    <row r="59" spans="1:18" ht="14.4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4"/>
      <c r="M59" s="4"/>
      <c r="N59" s="4"/>
      <c r="O59" s="4"/>
      <c r="P59" s="4"/>
      <c r="Q59" s="4"/>
      <c r="R59" s="4"/>
    </row>
    <row r="61" spans="1:18" x14ac:dyDescent="0.25">
      <c r="B61" s="9" t="s">
        <v>33</v>
      </c>
      <c r="C61" s="1"/>
      <c r="F61" s="9" t="s">
        <v>34</v>
      </c>
      <c r="G61" s="1"/>
      <c r="J61" s="9" t="s">
        <v>35</v>
      </c>
      <c r="K61" s="1"/>
    </row>
    <row r="62" spans="1:18" x14ac:dyDescent="0.25">
      <c r="B62" s="10"/>
      <c r="C62" s="2"/>
      <c r="F62" s="10"/>
      <c r="G62" s="2"/>
      <c r="J62" s="10"/>
      <c r="K62" s="2"/>
    </row>
    <row r="63" spans="1:18" x14ac:dyDescent="0.25">
      <c r="B63" s="10" t="s">
        <v>2</v>
      </c>
      <c r="C63" s="26">
        <v>27214593000</v>
      </c>
      <c r="F63" s="10" t="s">
        <v>2</v>
      </c>
      <c r="G63" s="23">
        <v>250199000000</v>
      </c>
      <c r="J63" s="10" t="s">
        <v>2</v>
      </c>
      <c r="K63" s="23">
        <v>127004000000</v>
      </c>
    </row>
    <row r="64" spans="1:18" x14ac:dyDescent="0.25">
      <c r="B64" s="10" t="s">
        <v>3</v>
      </c>
      <c r="C64" s="26">
        <v>2245261000</v>
      </c>
      <c r="F64" s="10" t="s">
        <v>3</v>
      </c>
      <c r="G64" s="24">
        <v>15382000000</v>
      </c>
      <c r="J64" s="10" t="s">
        <v>3</v>
      </c>
      <c r="K64" s="23">
        <v>10019000000</v>
      </c>
    </row>
    <row r="65" spans="1:18" x14ac:dyDescent="0.25">
      <c r="B65" s="10" t="s">
        <v>4</v>
      </c>
      <c r="C65" s="26">
        <v>2888028000</v>
      </c>
      <c r="F65" s="10" t="s">
        <v>4</v>
      </c>
      <c r="G65" s="23">
        <v>43380000000</v>
      </c>
      <c r="J65" s="10" t="s">
        <v>4</v>
      </c>
      <c r="K65" s="24">
        <v>12988000000</v>
      </c>
    </row>
    <row r="66" spans="1:18" x14ac:dyDescent="0.25">
      <c r="B66" s="10"/>
      <c r="C66" s="2"/>
      <c r="F66" s="10"/>
      <c r="G66" s="2"/>
      <c r="J66" s="10"/>
      <c r="K66" s="2"/>
    </row>
    <row r="67" spans="1:18" x14ac:dyDescent="0.25">
      <c r="B67" s="10" t="s">
        <v>5</v>
      </c>
      <c r="C67" s="2"/>
      <c r="F67" s="10" t="s">
        <v>5</v>
      </c>
      <c r="G67" s="2"/>
      <c r="J67" s="10" t="s">
        <v>5</v>
      </c>
      <c r="K67" s="2"/>
    </row>
    <row r="68" spans="1:18" x14ac:dyDescent="0.25">
      <c r="B68" s="10" t="s">
        <v>6</v>
      </c>
      <c r="C68" s="14">
        <f>C70/C69</f>
        <v>74299.361422725051</v>
      </c>
      <c r="F68" s="10" t="s">
        <v>6</v>
      </c>
      <c r="G68" s="14">
        <f>G70/G69</f>
        <v>374747.43389845232</v>
      </c>
      <c r="J68" s="10" t="s">
        <v>6</v>
      </c>
      <c r="K68" s="14">
        <f>K70/K69</f>
        <v>808942.67515923572</v>
      </c>
    </row>
    <row r="69" spans="1:18" x14ac:dyDescent="0.25">
      <c r="B69" s="10" t="s">
        <v>7</v>
      </c>
      <c r="C69" s="2">
        <v>366283</v>
      </c>
      <c r="F69" s="10" t="s">
        <v>7</v>
      </c>
      <c r="G69" s="2">
        <v>667647</v>
      </c>
      <c r="J69" s="10" t="s">
        <v>7</v>
      </c>
      <c r="K69" s="2">
        <v>157000</v>
      </c>
    </row>
    <row r="70" spans="1:18" x14ac:dyDescent="0.25">
      <c r="B70" s="10" t="s">
        <v>8</v>
      </c>
      <c r="C70" s="25">
        <v>27214593000</v>
      </c>
      <c r="F70" s="10" t="s">
        <v>8</v>
      </c>
      <c r="G70" s="23">
        <v>250199000000</v>
      </c>
      <c r="J70" s="10" t="s">
        <v>8</v>
      </c>
      <c r="K70" s="23">
        <v>127004000000</v>
      </c>
    </row>
    <row r="71" spans="1:18" x14ac:dyDescent="0.25">
      <c r="B71" s="10"/>
      <c r="C71" s="2"/>
      <c r="F71" s="10"/>
      <c r="G71" s="2"/>
      <c r="J71" s="10"/>
      <c r="K71" s="2"/>
    </row>
    <row r="72" spans="1:18" x14ac:dyDescent="0.25">
      <c r="B72" s="10" t="s">
        <v>9</v>
      </c>
      <c r="C72" s="2"/>
      <c r="F72" s="10" t="s">
        <v>9</v>
      </c>
      <c r="G72" s="2"/>
      <c r="J72" s="10" t="s">
        <v>9</v>
      </c>
      <c r="K72" s="2"/>
    </row>
    <row r="73" spans="1:18" x14ac:dyDescent="0.25">
      <c r="B73" s="10" t="s">
        <v>10</v>
      </c>
      <c r="C73" s="14">
        <f>C74/C75</f>
        <v>0.42176310807473871</v>
      </c>
      <c r="F73" s="10" t="s">
        <v>10</v>
      </c>
      <c r="G73" s="14">
        <f>G74/G75</f>
        <v>0.46666666666666662</v>
      </c>
      <c r="J73" s="10" t="s">
        <v>10</v>
      </c>
      <c r="K73" s="14">
        <f>K74/K75</f>
        <v>0.62368541380887066</v>
      </c>
    </row>
    <row r="74" spans="1:18" x14ac:dyDescent="0.25">
      <c r="B74" s="10" t="s">
        <v>11</v>
      </c>
      <c r="C74" s="2">
        <v>51.24</v>
      </c>
      <c r="F74" s="10" t="s">
        <v>11</v>
      </c>
      <c r="G74" s="2">
        <v>35.909999999999997</v>
      </c>
      <c r="J74" s="10" t="s">
        <v>11</v>
      </c>
      <c r="K74" s="2">
        <v>68.2</v>
      </c>
    </row>
    <row r="75" spans="1:18" x14ac:dyDescent="0.25">
      <c r="B75" s="11" t="s">
        <v>12</v>
      </c>
      <c r="C75" s="3">
        <v>121.49</v>
      </c>
      <c r="F75" s="11" t="s">
        <v>12</v>
      </c>
      <c r="G75" s="3">
        <v>76.95</v>
      </c>
      <c r="J75" s="11" t="s">
        <v>12</v>
      </c>
      <c r="K75" s="3">
        <v>109.35</v>
      </c>
    </row>
    <row r="77" spans="1:18" ht="14.45" customHeight="1" x14ac:dyDescent="0.25">
      <c r="A77" s="22" t="s">
        <v>29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4"/>
      <c r="M77" s="4"/>
      <c r="N77" s="4"/>
      <c r="O77" s="4"/>
      <c r="P77" s="4"/>
      <c r="Q77" s="4"/>
      <c r="R77" s="4"/>
    </row>
    <row r="78" spans="1:18" ht="1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4"/>
      <c r="M78" s="4"/>
      <c r="N78" s="4"/>
      <c r="O78" s="4"/>
      <c r="P78" s="4"/>
      <c r="Q78" s="4"/>
      <c r="R78" s="4"/>
    </row>
    <row r="80" spans="1:18" x14ac:dyDescent="0.25">
      <c r="B80" s="9" t="s">
        <v>26</v>
      </c>
      <c r="C80" s="1"/>
      <c r="F80" s="9" t="s">
        <v>27</v>
      </c>
      <c r="G80" s="1"/>
      <c r="J80" s="9" t="s">
        <v>28</v>
      </c>
      <c r="K80" s="1"/>
      <c r="M80" s="16"/>
    </row>
    <row r="81" spans="2:13" x14ac:dyDescent="0.25">
      <c r="B81" s="10"/>
      <c r="C81" s="2"/>
      <c r="F81" s="10"/>
      <c r="G81" s="2"/>
      <c r="J81" s="10"/>
      <c r="K81" s="2"/>
      <c r="M81" s="16"/>
    </row>
    <row r="82" spans="2:13" x14ac:dyDescent="0.25">
      <c r="B82" s="10" t="s">
        <v>2</v>
      </c>
      <c r="C82" s="12">
        <v>2584000000</v>
      </c>
      <c r="F82" s="10" t="s">
        <v>2</v>
      </c>
      <c r="G82" s="12">
        <v>25554700000</v>
      </c>
      <c r="J82" s="10" t="s">
        <v>2</v>
      </c>
      <c r="K82" s="12">
        <v>13481900000</v>
      </c>
      <c r="M82" s="16"/>
    </row>
    <row r="83" spans="2:13" x14ac:dyDescent="0.25">
      <c r="B83" s="10" t="s">
        <v>3</v>
      </c>
      <c r="C83" s="12">
        <v>1373000000</v>
      </c>
      <c r="F83" s="10" t="s">
        <v>3</v>
      </c>
      <c r="G83" s="12">
        <v>1187800000</v>
      </c>
      <c r="J83" s="10" t="s">
        <v>3</v>
      </c>
      <c r="K83" s="12">
        <v>552100000</v>
      </c>
    </row>
    <row r="84" spans="2:13" x14ac:dyDescent="0.25">
      <c r="B84" s="10" t="s">
        <v>4</v>
      </c>
      <c r="C84" s="12">
        <v>800400000</v>
      </c>
      <c r="F84" s="10" t="s">
        <v>4</v>
      </c>
      <c r="G84" s="12">
        <v>3129000000</v>
      </c>
      <c r="J84" s="10" t="s">
        <v>4</v>
      </c>
      <c r="K84" s="12">
        <v>1073100000</v>
      </c>
    </row>
    <row r="85" spans="2:13" x14ac:dyDescent="0.25">
      <c r="B85" s="10"/>
      <c r="C85" s="2"/>
      <c r="F85" s="10"/>
      <c r="G85" s="2"/>
      <c r="J85" s="10"/>
      <c r="K85" s="2"/>
    </row>
    <row r="86" spans="2:13" x14ac:dyDescent="0.25">
      <c r="B86" s="10" t="s">
        <v>5</v>
      </c>
      <c r="C86" s="2"/>
      <c r="F86" s="10" t="s">
        <v>5</v>
      </c>
      <c r="G86" s="2"/>
      <c r="J86" s="10" t="s">
        <v>5</v>
      </c>
      <c r="K86" s="2"/>
    </row>
    <row r="87" spans="2:13" x14ac:dyDescent="0.25">
      <c r="B87" s="10" t="s">
        <v>6</v>
      </c>
      <c r="C87" s="14">
        <f>C89/C88</f>
        <v>116396.39639639639</v>
      </c>
      <c r="F87" s="10" t="s">
        <v>6</v>
      </c>
      <c r="G87" s="14">
        <f>G89/G88</f>
        <v>1022188</v>
      </c>
      <c r="J87" s="10" t="s">
        <v>6</v>
      </c>
      <c r="K87" s="2">
        <f>K89/K88</f>
        <v>983290.78841805854</v>
      </c>
    </row>
    <row r="88" spans="2:13" x14ac:dyDescent="0.25">
      <c r="B88" s="10" t="s">
        <v>7</v>
      </c>
      <c r="C88" s="13">
        <v>22200</v>
      </c>
      <c r="F88" s="10" t="s">
        <v>7</v>
      </c>
      <c r="G88" s="13">
        <v>25000</v>
      </c>
      <c r="J88" s="10" t="s">
        <v>7</v>
      </c>
      <c r="K88" s="13">
        <v>13711</v>
      </c>
    </row>
    <row r="89" spans="2:13" x14ac:dyDescent="0.25">
      <c r="B89" s="10" t="s">
        <v>8</v>
      </c>
      <c r="C89" s="12">
        <v>2584000000</v>
      </c>
      <c r="F89" s="10" t="s">
        <v>8</v>
      </c>
      <c r="G89" s="15">
        <f>G82</f>
        <v>25554700000</v>
      </c>
      <c r="J89" s="10" t="s">
        <v>8</v>
      </c>
      <c r="K89" s="15">
        <f>K82</f>
        <v>13481900000</v>
      </c>
    </row>
    <row r="90" spans="2:13" x14ac:dyDescent="0.25">
      <c r="B90" s="10"/>
      <c r="C90" s="2"/>
      <c r="F90" s="10"/>
      <c r="G90" s="2"/>
      <c r="J90" s="10"/>
      <c r="K90" s="2"/>
    </row>
    <row r="91" spans="2:13" x14ac:dyDescent="0.25">
      <c r="B91" s="10" t="s">
        <v>9</v>
      </c>
      <c r="C91" s="2"/>
      <c r="F91" s="10" t="s">
        <v>9</v>
      </c>
      <c r="G91" s="2"/>
      <c r="J91" s="10" t="s">
        <v>9</v>
      </c>
      <c r="K91" s="2"/>
    </row>
    <row r="92" spans="2:13" x14ac:dyDescent="0.25">
      <c r="B92" s="10" t="s">
        <v>10</v>
      </c>
      <c r="C92" s="14">
        <f>C93/C94</f>
        <v>30.20524017467249</v>
      </c>
      <c r="F92" s="10" t="s">
        <v>10</v>
      </c>
      <c r="G92" s="14">
        <f>G93/G94</f>
        <v>12.652671755725191</v>
      </c>
      <c r="J92" s="10" t="s">
        <v>10</v>
      </c>
      <c r="K92" s="14">
        <f>K93/K94</f>
        <v>31.455301455301459</v>
      </c>
    </row>
    <row r="93" spans="2:13" x14ac:dyDescent="0.25">
      <c r="B93" s="10" t="s">
        <v>11</v>
      </c>
      <c r="C93" s="2">
        <v>69.17</v>
      </c>
      <c r="F93" s="10" t="s">
        <v>11</v>
      </c>
      <c r="G93" s="2">
        <v>132.6</v>
      </c>
      <c r="J93" s="10" t="s">
        <v>11</v>
      </c>
      <c r="K93" s="2">
        <v>151.30000000000001</v>
      </c>
    </row>
    <row r="94" spans="2:13" x14ac:dyDescent="0.25">
      <c r="B94" s="11" t="s">
        <v>12</v>
      </c>
      <c r="C94" s="3">
        <v>2.29</v>
      </c>
      <c r="F94" s="11" t="s">
        <v>12</v>
      </c>
      <c r="G94" s="3">
        <v>10.48</v>
      </c>
      <c r="J94" s="11" t="s">
        <v>12</v>
      </c>
      <c r="K94" s="3">
        <v>4.8099999999999996</v>
      </c>
    </row>
  </sheetData>
  <mergeCells count="5">
    <mergeCell ref="A77:K78"/>
    <mergeCell ref="A58:K59"/>
    <mergeCell ref="A39:K40"/>
    <mergeCell ref="A20:K21"/>
    <mergeCell ref="A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0204-EE35-46A8-8A70-523DC734C88C}">
  <dimension ref="B2:G9"/>
  <sheetViews>
    <sheetView workbookViewId="0">
      <selection activeCell="G25" sqref="G25"/>
    </sheetView>
  </sheetViews>
  <sheetFormatPr defaultRowHeight="15" x14ac:dyDescent="0.25"/>
  <cols>
    <col min="2" max="2" width="17.42578125" customWidth="1"/>
    <col min="3" max="3" width="11.85546875" bestFit="1" customWidth="1"/>
    <col min="4" max="4" width="17.5703125" customWidth="1"/>
    <col min="6" max="6" width="24.5703125" bestFit="1" customWidth="1"/>
    <col min="7" max="7" width="27.140625" bestFit="1" customWidth="1"/>
  </cols>
  <sheetData>
    <row r="2" spans="2:7" ht="27" customHeight="1" x14ac:dyDescent="0.25">
      <c r="B2" s="5"/>
      <c r="C2" s="19" t="s">
        <v>19</v>
      </c>
      <c r="D2" s="6" t="s">
        <v>20</v>
      </c>
      <c r="E2" s="6" t="s">
        <v>23</v>
      </c>
      <c r="F2" s="6" t="s">
        <v>21</v>
      </c>
      <c r="G2" s="6" t="s">
        <v>22</v>
      </c>
    </row>
    <row r="3" spans="2:7" x14ac:dyDescent="0.25">
      <c r="B3" s="17" t="s">
        <v>16</v>
      </c>
      <c r="C3" s="5" t="s">
        <v>30</v>
      </c>
      <c r="D3" s="18"/>
      <c r="E3" s="5"/>
      <c r="F3" s="5" t="s">
        <v>33</v>
      </c>
      <c r="G3" s="28" t="s">
        <v>26</v>
      </c>
    </row>
    <row r="4" spans="2:7" x14ac:dyDescent="0.25">
      <c r="B4" s="17" t="s">
        <v>17</v>
      </c>
      <c r="C4" s="5" t="s">
        <v>31</v>
      </c>
      <c r="D4" s="18"/>
      <c r="E4" s="5"/>
      <c r="F4" s="5" t="s">
        <v>34</v>
      </c>
      <c r="G4" s="28" t="s">
        <v>27</v>
      </c>
    </row>
    <row r="5" spans="2:7" x14ac:dyDescent="0.25">
      <c r="B5" s="17" t="s">
        <v>18</v>
      </c>
      <c r="C5" s="5" t="s">
        <v>32</v>
      </c>
      <c r="D5" s="18"/>
      <c r="E5" s="5"/>
      <c r="F5" s="5" t="s">
        <v>35</v>
      </c>
      <c r="G5" s="28" t="s">
        <v>28</v>
      </c>
    </row>
    <row r="6" spans="2:7" ht="28.15" customHeight="1" x14ac:dyDescent="0.25">
      <c r="B6" s="8" t="s">
        <v>24</v>
      </c>
      <c r="C6" s="20" t="s">
        <v>36</v>
      </c>
      <c r="D6" s="5"/>
      <c r="E6" s="5"/>
      <c r="F6" s="5" t="s">
        <v>35</v>
      </c>
      <c r="G6" s="27" t="s">
        <v>28</v>
      </c>
    </row>
    <row r="7" spans="2:7" ht="28.15" customHeight="1" x14ac:dyDescent="0.25">
      <c r="B7" s="8" t="s">
        <v>25</v>
      </c>
      <c r="C7" s="5" t="s">
        <v>37</v>
      </c>
      <c r="D7" s="5"/>
      <c r="E7" s="5"/>
      <c r="F7" s="5" t="s">
        <v>37</v>
      </c>
      <c r="G7" s="5" t="s">
        <v>38</v>
      </c>
    </row>
    <row r="8" spans="2:7" x14ac:dyDescent="0.25">
      <c r="B8" s="7" t="s">
        <v>5</v>
      </c>
      <c r="C8" s="21">
        <v>236081.08108108107</v>
      </c>
      <c r="D8" s="5"/>
      <c r="E8" s="5"/>
      <c r="F8" s="5">
        <v>808942.68</v>
      </c>
      <c r="G8" s="21">
        <v>983290.78841805854</v>
      </c>
    </row>
    <row r="9" spans="2:7" x14ac:dyDescent="0.25">
      <c r="B9" s="7" t="s">
        <v>9</v>
      </c>
      <c r="C9" s="5">
        <v>2.61</v>
      </c>
      <c r="D9" s="5"/>
      <c r="E9" s="5"/>
      <c r="F9" s="5">
        <v>0.62</v>
      </c>
      <c r="G9" s="21">
        <v>31.46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Ahmed</dc:creator>
  <cp:lastModifiedBy>RAJVI</cp:lastModifiedBy>
  <dcterms:created xsi:type="dcterms:W3CDTF">2023-04-10T20:17:06Z</dcterms:created>
  <dcterms:modified xsi:type="dcterms:W3CDTF">2023-04-10T22:08:29Z</dcterms:modified>
</cp:coreProperties>
</file>