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mc:AlternateContent xmlns:mc="http://schemas.openxmlformats.org/markup-compatibility/2006">
    <mc:Choice Requires="x15">
      <x15ac:absPath xmlns:x15ac="http://schemas.microsoft.com/office/spreadsheetml/2010/11/ac" url="C:\Users\jayak\Desktop\certificates\project\"/>
    </mc:Choice>
  </mc:AlternateContent>
  <bookViews>
    <workbookView xWindow="0" yWindow="0" windowWidth="23040" windowHeight="8496" activeTab="2"/>
  </bookViews>
  <sheets>
    <sheet name="Data" sheetId="2" r:id="rId1"/>
    <sheet name="pivots" sheetId="6" r:id="rId2"/>
    <sheet name="Report" sheetId="5" r:id="rId3"/>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62913"/>
  <pivotCaches>
    <pivotCache cacheId="153" r:id="rId4"/>
    <pivotCache cacheId="397" r:id="rId5"/>
    <pivotCache cacheId="405" r:id="rId6"/>
    <pivotCache cacheId="647" r:id="rId7"/>
    <pivotCache cacheId="770" r:id="rId8"/>
    <pivotCache cacheId="773" r:id="rId9"/>
    <pivotCache cacheId="776" r:id="rId10"/>
    <pivotCache cacheId="779" r:id="rId11"/>
    <pivotCache cacheId="782" r:id="rId12"/>
    <pivotCache cacheId="815" r:id="rId13"/>
  </pivotCaches>
  <extLst>
    <ext xmlns:x14="http://schemas.microsoft.com/office/spreadsheetml/2009/9/main" uri="{876F7934-8845-4945-9796-88D515C7AA90}">
      <x14:pivotCaches>
        <pivotCache cacheId="146"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5" i="6" l="1"/>
  <c r="F68" i="6"/>
  <c r="G68" i="6"/>
  <c r="F69" i="6"/>
  <c r="G69" i="6"/>
  <c r="F70" i="6"/>
  <c r="G70" i="6"/>
  <c r="F71" i="6"/>
  <c r="G71" i="6"/>
  <c r="F72" i="6"/>
  <c r="G72" i="6"/>
  <c r="E69" i="6"/>
  <c r="E70" i="6"/>
  <c r="E71" i="6"/>
  <c r="E72" i="6"/>
  <c r="E68" i="6"/>
  <c r="I72" i="6" l="1"/>
  <c r="H71" i="6"/>
  <c r="I71" i="6"/>
  <c r="H68" i="6"/>
  <c r="I70" i="6"/>
  <c r="H72" i="6"/>
  <c r="I69" i="6"/>
  <c r="H70" i="6"/>
  <c r="H69" i="6"/>
  <c r="I68"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07.sample-data-excel-portfolio-project.xlsx!calls" type="102" refreshedVersion="6"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name="WorksheetConnection_07.sample-data-excel-portfolio-project.xlsx!customers" type="102" refreshedVersion="6"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<sst xmlns="http://schemas.openxmlformats.org/spreadsheetml/2006/main" count="3152" uniqueCount="1073">
  <si>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</si>
  <si>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</si>
  <si>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</si>
  <si>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</si>
  <si>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</si>
  <si>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</si>
  <si>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</si>
  <si>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</si>
  <si>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</si>
  <si>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</si>
  <si>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</si>
  <si>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</si>
  <si>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</si>
  <si>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</si>
  <si>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</si>
  <si>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</si>
  <si>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</si>
  <si>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</si>
  <si>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</si>
  <si>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</si>
  <si>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</si>
  <si>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</si>
  <si>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</si>
  <si>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</si>
  <si>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</si>
  <si>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</si>
  <si>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</si>
  <si>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</si>
  <si>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</si>
  <si>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</si>
  <si>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</si>
  <si>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</si>
  <si>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</si>
  <si>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</si>
  <si>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</si>
  <si>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</si>
  <si>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</si>
  <si>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</si>
  <si>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</si>
  <si>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</si>
  <si>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</si>
  <si>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</si>
  <si>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</si>
  <si>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</si>
  <si>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</si>
  <si>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</si>
  <si>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</si>
  <si>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</si>
  <si>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</si>
  <si>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</si>
  <si>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</si>
  <si>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</si>
  <si>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</si>
  <si>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</si>
  <si>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</si>
  <si>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</si>
  <si>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</si>
  <si>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</si>
  <si>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</si>
  <si>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</si>
  <si>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</si>
  <si>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</si>
  <si>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</si>
  <si>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</si>
  <si>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</si>
  <si>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</si>
  <si>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</si>
  <si>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</si>
  <si>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</si>
  <si>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</si>
  <si>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</si>
  <si>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</si>
  <si>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</si>
  <si>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</si>
  <si>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</si>
  <si>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</si>
  <si>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</si>
  <si>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</si>
  <si>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</si>
  <si>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</si>
  <si>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</si>
  <si>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</si>
  <si>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</si>
  <si>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</si>
  <si>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</si>
  <si>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</si>
  <si>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</si>
  <si>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</si>
  <si>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</si>
  <si>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</si>
  <si>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</si>
  <si>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</si>
  <si>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</si>
  <si>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</si>
  <si>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</si>
  <si>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</si>
  <si>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</si>
  <si>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</si>
  <si>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</si>
  <si>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</si>
  <si>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</si>
  <si>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</si>
  <si>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</si>
  <si>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</si>
  <si>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</si>
  <si>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</si>
  <si>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</si>
  <si>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</si>
  <si>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</si>
  <si>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</si>
  <si>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</si>
  <si>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</si>
  <si>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</si>
  <si>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</si>
  <si>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</si>
  <si>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</si>
  <si>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</si>
  <si>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</si>
  <si>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</si>
  <si>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</si>
  <si>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</si>
  <si>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</si>
  <si>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</si>
  <si>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</si>
  <si>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</si>
  <si>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</si>
  <si>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</si>
  <si>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</si>
  <si>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</si>
  <si>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</si>
  <si>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</si>
  <si>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</si>
  <si>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</si>
  <si>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</si>
  <si>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</si>
  <si>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</si>
  <si>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</si>
  <si>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</si>
  <si>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</si>
  <si>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</si>
  <si>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</si>
  <si>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</si>
  <si>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</si>
  <si>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</si>
  <si>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</si>
  <si>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</si>
  <si>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</si>
  <si>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</si>
  <si>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</si>
  <si>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</si>
  <si>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</si>
  <si>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</si>
  <si>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</si>
  <si>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</si>
  <si>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</si>
  <si>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</si>
  <si>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</si>
  <si>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</si>
  <si>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</si>
  <si>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</si>
  <si>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</si>
  <si>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</si>
  <si>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</si>
  <si>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</si>
  <si>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</si>
  <si>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</si>
  <si>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</si>
  <si>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</si>
  <si>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</si>
  <si>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</si>
  <si>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</si>
  <si>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</si>
  <si>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</si>
  <si>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</si>
  <si>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</si>
  <si>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</si>
  <si>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</si>
  <si>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</si>
  <si>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</si>
  <si>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</si>
  <si>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</si>
  <si>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</si>
  <si>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</si>
  <si>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</si>
  <si>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</si>
  <si>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</si>
  <si>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</si>
  <si>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</si>
  <si>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</si>
  <si>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</si>
  <si>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</si>
  <si>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</si>
  <si>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</si>
  <si>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</si>
  <si>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</si>
  <si>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</si>
  <si>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</si>
  <si>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</si>
  <si>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</si>
  <si>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</si>
  <si>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</si>
  <si>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</si>
  <si>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</si>
  <si>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</si>
  <si>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</si>
  <si>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</si>
  <si>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</si>
  <si>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</si>
  <si>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</si>
  <si>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</si>
  <si>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</si>
  <si>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</si>
  <si>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</si>
  <si>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</si>
  <si>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</si>
  <si>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</si>
  <si>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</si>
  <si>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</si>
  <si>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</si>
  <si>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</si>
  <si>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</si>
  <si>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</si>
  <si>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</si>
  <si>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</si>
  <si>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</si>
  <si>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</si>
  <si>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</si>
  <si>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</si>
  <si>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</si>
  <si>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</si>
  <si>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</si>
  <si>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</si>
  <si>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</si>
  <si>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</si>
  <si>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</si>
  <si>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</si>
  <si>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</si>
  <si>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</si>
  <si>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</si>
  <si>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</si>
  <si>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</si>
  <si>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</si>
  <si>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</si>
  <si>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</si>
  <si>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</si>
  <si>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</si>
  <si>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</si>
  <si>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</si>
  <si>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</si>
  <si>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</si>
  <si>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</si>
  <si>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</si>
  <si>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</si>
  <si>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</si>
  <si>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</si>
  <si>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</si>
  <si>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</si>
  <si>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</si>
  <si>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</si>
  <si>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</si>
  <si>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</si>
  <si>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</si>
  <si>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</si>
  <si>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</si>
  <si>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</si>
  <si>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</si>
  <si>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</si>
  <si>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</si>
  <si>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</si>
  <si>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</si>
  <si>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</si>
  <si>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</si>
  <si>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</si>
  <si>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</si>
  <si>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</si>
  <si>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</si>
  <si>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</si>
  <si>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</si>
  <si>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</si>
  <si>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</si>
  <si>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</si>
  <si>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</si>
  <si>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</si>
  <si>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</si>
  <si>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</si>
  <si>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</si>
  <si>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</si>
  <si>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</si>
  <si>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</si>
  <si>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</si>
  <si>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</si>
  <si>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</si>
  <si>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</si>
  <si>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</si>
  <si>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</si>
  <si>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</si>
  <si>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</si>
  <si>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</si>
  <si>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</si>
  <si>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</si>
  <si>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</si>
  <si>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</si>
  <si>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</si>
  <si>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</si>
  <si>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</si>
  <si>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</si>
  <si>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</si>
  <si>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</si>
  <si>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</si>
  <si>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</si>
  <si>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</si>
  <si>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</si>
  <si>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</si>
  <si>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</si>
  <si>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</si>
  <si>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</si>
  <si>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</si>
  <si>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</si>
  <si>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</si>
  <si>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</si>
  <si>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</si>
  <si>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</si>
  <si>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</si>
  <si>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</si>
  <si>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</si>
  <si>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</si>
  <si>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</si>
  <si>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</si>
  <si>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</si>
  <si>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</si>
  <si>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</si>
  <si>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</si>
  <si>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</si>
  <si>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</si>
  <si>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</si>
  <si>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</si>
  <si>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</si>
  <si>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</si>
  <si>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</si>
  <si>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</si>
  <si>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</si>
  <si>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</si>
  <si>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</si>
  <si>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</si>
  <si>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</si>
  <si>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</si>
  <si>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</si>
  <si>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</si>
  <si>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</si>
  <si>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</si>
  <si>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</si>
  <si>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</si>
  <si>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</si>
  <si>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</si>
  <si>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</si>
  <si>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</si>
  <si>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</si>
  <si>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</si>
  <si>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</si>
  <si>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</si>
  <si>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</si>
  <si>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</si>
  <si>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</si>
  <si>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</si>
  <si>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</si>
  <si>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</si>
  <si>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</si>
  <si>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</si>
  <si>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</si>
  <si>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</si>
  <si>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</si>
  <si>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</si>
  <si>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</si>
  <si>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</si>
  <si>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</si>
  <si>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</si>
  <si>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</si>
  <si>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</si>
  <si>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</si>
  <si>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</si>
  <si>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</si>
  <si>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</si>
  <si>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</si>
  <si>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</si>
  <si>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</si>
  <si>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</si>
  <si>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</si>
  <si>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</si>
  <si>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</si>
  <si>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</si>
  <si>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</si>
  <si>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</si>
  <si>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</si>
  <si>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</si>
  <si>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</si>
  <si>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</si>
  <si>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</si>
  <si>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</si>
  <si>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</si>
  <si>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</si>
  <si>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</si>
  <si>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</si>
  <si>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</si>
  <si>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</si>
  <si>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</si>
  <si>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</si>
  <si>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</si>
  <si>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</si>
  <si>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</si>
  <si>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</si>
  <si>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</si>
  <si>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</si>
  <si>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</si>
  <si>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</si>
  <si>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</si>
  <si>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</si>
  <si>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</si>
  <si>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</si>
  <si>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</si>
  <si>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</si>
  <si>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</si>
  <si>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</si>
  <si>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</si>
  <si>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</si>
  <si>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</si>
  <si>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</si>
  <si>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</si>
  <si>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</si>
  <si>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</si>
  <si>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</si>
  <si>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</si>
  <si>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</si>
  <si>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</si>
  <si>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</si>
  <si>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</si>
  <si>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</si>
  <si>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</si>
  <si>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</si>
  <si>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</si>
  <si>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</si>
  <si>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</si>
  <si>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</si>
  <si>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</si>
  <si>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</si>
  <si>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</si>
  <si>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</si>
  <si>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</si>
  <si>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</si>
  <si>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</si>
  <si>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</si>
  <si>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</si>
  <si>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</si>
  <si>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</si>
  <si>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</si>
  <si>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</si>
  <si>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</si>
  <si>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</si>
  <si>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</si>
  <si>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</si>
  <si>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</si>
  <si>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</si>
  <si>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</si>
  <si>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</si>
  <si>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</si>
  <si>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</si>
  <si>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</si>
  <si>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</si>
  <si>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</si>
  <si>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</si>
  <si>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</si>
  <si>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</si>
  <si>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</si>
  <si>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</si>
  <si>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</si>
  <si>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</si>
  <si>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</si>
  <si>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</si>
  <si>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</si>
  <si>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</si>
  <si>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</si>
  <si>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</si>
  <si>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</si>
  <si>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</si>
  <si>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</si>
  <si>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</si>
  <si>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</si>
  <si>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</si>
  <si>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</si>
  <si>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</si>
  <si>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</si>
  <si>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</si>
  <si>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</si>
  <si>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</si>
  <si>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</si>
  <si>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</si>
  <si>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</si>
  <si>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</si>
  <si>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</si>
  <si>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</si>
  <si>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</si>
  <si>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</si>
  <si>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</si>
  <si>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</si>
  <si>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</si>
  <si>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</si>
  <si>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</si>
  <si>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</si>
  <si>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</si>
  <si>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</si>
  <si>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</si>
  <si>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</si>
  <si>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</si>
  <si>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</si>
  <si>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</si>
  <si>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</si>
  <si>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</si>
  <si>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</si>
  <si>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</si>
  <si>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</si>
  <si>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</si>
  <si>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</si>
  <si>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</si>
  <si>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</si>
  <si>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</si>
  <si>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</si>
  <si>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</si>
  <si>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</si>
  <si>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</si>
  <si>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</si>
  <si>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</si>
  <si>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</si>
  <si>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</si>
  <si>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</si>
  <si>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</si>
  <si>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</si>
  <si>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</si>
  <si>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</si>
  <si>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</si>
  <si>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</si>
  <si>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</si>
  <si>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</si>
  <si>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</si>
  <si>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</si>
  <si>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</si>
  <si>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</si>
  <si>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</si>
  <si>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</si>
  <si>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</si>
  <si>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</si>
  <si>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</si>
  <si>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</si>
  <si>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</si>
  <si>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</si>
  <si>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</si>
  <si>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</si>
  <si>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</si>
  <si>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</si>
  <si>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</si>
  <si>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</si>
  <si>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</si>
  <si>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</si>
  <si>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</si>
  <si>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</si>
  <si>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</si>
  <si>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</si>
  <si>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</si>
  <si>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</si>
  <si>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</si>
  <si>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</si>
  <si>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</si>
  <si>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</si>
  <si>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</si>
  <si>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</si>
  <si>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</si>
  <si>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</si>
  <si>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</si>
  <si>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</si>
  <si>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</si>
  <si>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</si>
  <si>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</si>
  <si>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</si>
  <si>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</si>
  <si>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</si>
  <si>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</si>
  <si>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</si>
  <si>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</si>
  <si>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</si>
  <si>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</si>
  <si>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</si>
  <si>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</si>
  <si>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</si>
  <si>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</si>
  <si>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</si>
  <si>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</si>
  <si>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</si>
  <si>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</si>
  <si>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</si>
  <si>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</si>
  <si>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</si>
  <si>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</si>
  <si>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</si>
  <si>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</si>
  <si>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</si>
  <si>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</si>
  <si>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</si>
  <si>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</si>
  <si>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</si>
  <si>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</si>
  <si>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</si>
  <si>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</si>
  <si>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</si>
  <si>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</si>
  <si>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</si>
  <si>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</si>
  <si>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</si>
  <si>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</si>
  <si>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</si>
  <si>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</si>
  <si>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</si>
  <si>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</si>
  <si>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</si>
  <si>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</si>
  <si>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</si>
  <si>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</si>
  <si>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</si>
  <si>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</si>
  <si>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</si>
  <si>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</si>
  <si>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</si>
  <si>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</si>
  <si>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</si>
  <si>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</si>
  <si>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</si>
  <si>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</si>
  <si>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</si>
  <si>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</si>
  <si>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</si>
  <si>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</si>
  <si>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</si>
  <si>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</si>
  <si>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</si>
  <si>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</si>
  <si>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</si>
  <si>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</si>
  <si>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</si>
  <si>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</si>
  <si>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</si>
  <si>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</si>
  <si>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</si>
  <si>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</si>
  <si>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</si>
  <si>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</si>
  <si>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</si>
  <si>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</si>
  <si>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</si>
  <si>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</si>
  <si>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</si>
  <si>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</si>
  <si>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</si>
  <si>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</si>
  <si>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</si>
  <si>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</si>
  <si>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</si>
  <si>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</si>
  <si>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</si>
  <si>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</si>
  <si>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</si>
  <si>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</si>
  <si>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</si>
  <si>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</si>
  <si>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</si>
  <si>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</si>
  <si>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</si>
  <si>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</si>
  <si>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</si>
  <si>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</si>
  <si>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</si>
  <si>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</si>
  <si>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</si>
  <si>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</si>
  <si>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</si>
  <si>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</si>
  <si>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</si>
  <si>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</si>
  <si>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</si>
  <si>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</si>
  <si>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</si>
  <si>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</si>
  <si>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</si>
  <si>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</si>
  <si>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</si>
  <si>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</si>
  <si>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</si>
  <si>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</si>
  <si>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</si>
  <si>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</si>
  <si>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</si>
  <si>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</si>
  <si>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</si>
  <si>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</si>
  <si>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</si>
  <si>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</si>
  <si>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</si>
  <si>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</si>
  <si>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</si>
  <si>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</si>
  <si>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</si>
  <si>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</si>
  <si>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</si>
  <si>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</si>
  <si>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</si>
  <si>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</si>
  <si>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</si>
  <si>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</si>
  <si>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</si>
  <si>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</si>
  <si>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</si>
  <si>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</si>
  <si>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</si>
  <si>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</si>
  <si>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</si>
  <si>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</si>
  <si>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</si>
  <si>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</si>
  <si>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</si>
  <si>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</si>
  <si>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</si>
  <si>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</si>
  <si>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</si>
  <si>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</si>
  <si>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</si>
  <si>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</si>
  <si>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</si>
  <si>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</si>
  <si>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</si>
  <si>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</si>
  <si>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</si>
  <si>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</si>
  <si>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</si>
  <si>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</si>
  <si>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</si>
  <si>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</si>
  <si>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</si>
  <si>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</si>
  <si>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</si>
  <si>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</si>
  <si>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</si>
  <si>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</si>
  <si>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</si>
  <si>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</si>
  <si>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</si>
  <si>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</si>
  <si>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</si>
  <si>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</si>
  <si>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</si>
  <si>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</si>
  <si>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</si>
  <si>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</si>
  <si>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</si>
  <si>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</si>
  <si>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</si>
  <si>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</si>
  <si>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</si>
  <si>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</si>
  <si>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</si>
  <si>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</si>
  <si>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</si>
  <si>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</si>
  <si>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</si>
  <si>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</si>
  <si>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</si>
  <si>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</si>
  <si>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</si>
  <si>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</si>
  <si>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</si>
  <si>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</si>
  <si>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</si>
  <si>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</si>
  <si>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</si>
  <si>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</si>
  <si>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</si>
  <si>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</si>
  <si>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</si>
  <si>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</si>
  <si>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</si>
  <si>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</si>
  <si>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</si>
  <si>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</si>
  <si>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</si>
  <si>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</si>
  <si>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</si>
  <si>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</si>
  <si>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</si>
  <si>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</si>
  <si>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</si>
  <si>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</si>
  <si>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</si>
  <si>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</si>
  <si>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</si>
  <si>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</si>
  <si>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</si>
  <si>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</si>
  <si>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</si>
  <si>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</si>
  <si>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</si>
  <si>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</si>
  <si>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</si>
  <si>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</si>
  <si>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</si>
  <si>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</si>
  <si>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</si>
  <si>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</si>
  <si>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</si>
  <si>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</si>
  <si>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</si>
  <si>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</si>
  <si>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</si>
  <si>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</si>
  <si>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</si>
  <si>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</si>
  <si>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</si>
  <si>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</si>
  <si>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</si>
  <si>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</si>
  <si>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</si>
  <si>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</si>
  <si>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</si>
  <si>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</si>
  <si>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</si>
  <si>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</si>
  <si>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</si>
  <si>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</si>
  <si>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</si>
  <si>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</si>
  <si>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</si>
  <si>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</si>
  <si>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</si>
  <si>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</si>
  <si>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</si>
  <si>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</si>
  <si>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</si>
  <si>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</si>
  <si>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</si>
  <si>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</si>
  <si>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</si>
  <si>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</si>
  <si>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</si>
  <si>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</si>
  <si>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</si>
  <si>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</si>
  <si>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</si>
  <si>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</si>
  <si>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</si>
  <si>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</si>
  <si>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</si>
  <si>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</si>
  <si>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</si>
  <si>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</si>
  <si>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</si>
  <si>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</si>
  <si>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</si>
  <si>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</si>
  <si>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</si>
  <si>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</si>
  <si>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</si>
  <si>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</si>
  <si>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</si>
  <si>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</si>
  <si>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</si>
  <si>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</si>
  <si>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</si>
  <si>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</si>
  <si>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</si>
  <si>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</si>
  <si>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</si>
  <si>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</si>
  <si>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</si>
  <si>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</si>
  <si>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</si>
  <si>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</si>
  <si>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</si>
  <si>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</si>
  <si>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</si>
  <si>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</si>
  <si>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</si>
  <si>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</si>
  <si>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</si>
  <si>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</si>
  <si>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</si>
  <si>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</si>
  <si>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</si>
  <si>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</si>
  <si>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</si>
  <si>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</si>
  <si>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</si>
  <si>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</si>
  <si>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</si>
  <si>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</si>
  <si>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</si>
  <si>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</si>
  <si>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</si>
  <si>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</si>
  <si>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</si>
  <si>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</si>
  <si>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</si>
  <si>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</si>
  <si>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</si>
  <si>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</si>
  <si>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</si>
  <si>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</si>
  <si>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</si>
  <si>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</si>
  <si>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</si>
  <si>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</si>
  <si>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</si>
  <si>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</si>
  <si>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</si>
  <si>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</si>
  <si>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</si>
  <si>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</si>
  <si>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</si>
  <si>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</si>
  <si>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</si>
  <si>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</si>
  <si>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</si>
  <si>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</si>
  <si>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</si>
  <si>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</si>
  <si>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</si>
  <si>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</si>
  <si>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</si>
  <si>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</si>
  <si>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</si>
  <si>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</si>
  <si>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</si>
  <si>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</si>
  <si>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</si>
  <si>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</si>
  <si>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</si>
  <si>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</si>
  <si>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</si>
  <si>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</si>
  <si>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</si>
  <si>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</si>
  <si>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</si>
  <si>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</si>
  <si>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</si>
  <si>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</si>
  <si>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</si>
  <si>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</si>
  <si>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</si>
  <si>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</si>
  <si>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</si>
  <si>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</si>
  <si>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</si>
  <si>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</si>
  <si>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</si>
  <si>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</si>
  <si>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</si>
  <si>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</si>
  <si>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</si>
  <si>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</si>
  <si>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</si>
  <si>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</si>
  <si>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</si>
  <si>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</si>
  <si>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</si>
  <si>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</si>
  <si>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</si>
  <si>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</si>
  <si>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</si>
  <si>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</si>
  <si>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</si>
  <si>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</si>
  <si>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</si>
  <si>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</si>
  <si>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</si>
  <si>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</si>
  <si>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</si>
  <si>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</si>
  <si>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</si>
  <si>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</si>
  <si>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</si>
  <si>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</si>
  <si>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</si>
  <si>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</si>
  <si>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</si>
  <si>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</si>
  <si>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</si>
  <si>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</si>
  <si>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</si>
  <si>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</si>
  <si>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</si>
  <si>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</si>
  <si>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</si>
  <si>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</si>
  <si>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</si>
  <si>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</si>
  <si>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</si>
  <si>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</si>
  <si>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</si>
  <si>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</si>
  <si>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</si>
  <si>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</si>
  <si>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</si>
  <si>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</si>
  <si>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</si>
  <si>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</si>
  <si>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</si>
  <si>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</si>
  <si>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</si>
  <si>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</si>
  <si>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</si>
  <si>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</si>
  <si>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</si>
  <si>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</si>
  <si>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</si>
  <si>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</si>
  <si>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</si>
  <si>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</si>
  <si>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</si>
  <si>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</si>
  <si>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</si>
  <si>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</si>
  <si>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</si>
  <si>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</si>
  <si>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</si>
  <si>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</si>
  <si>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</si>
  <si>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</si>
  <si>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</si>
  <si>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</si>
  <si>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</si>
  <si>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</si>
  <si>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</si>
  <si>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</si>
  <si>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</si>
  <si>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</si>
  <si>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</si>
  <si>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</si>
  <si>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</si>
  <si>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</si>
  <si>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</si>
  <si>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Average Rating</t>
  </si>
  <si>
    <t>5* calls</t>
  </si>
  <si>
    <t>Row Labels</t>
  </si>
  <si>
    <t>Grand Total</t>
  </si>
  <si>
    <t>Jan</t>
  </si>
  <si>
    <t>Feb</t>
  </si>
  <si>
    <t>Mar</t>
  </si>
  <si>
    <t>Apr</t>
  </si>
  <si>
    <t>May</t>
  </si>
  <si>
    <t>Jun</t>
  </si>
  <si>
    <t>Jul</t>
  </si>
  <si>
    <t>Aug</t>
  </si>
  <si>
    <t>Sep</t>
  </si>
  <si>
    <t>Oct</t>
  </si>
  <si>
    <t>Nov</t>
  </si>
  <si>
    <t>Dec</t>
  </si>
  <si>
    <t>Friday</t>
  </si>
  <si>
    <t>Monday</t>
  </si>
  <si>
    <t>Saturday</t>
  </si>
  <si>
    <t>Sunday</t>
  </si>
  <si>
    <t>Thursday</t>
  </si>
  <si>
    <t>Tuesday</t>
  </si>
  <si>
    <t>Wednesday</t>
  </si>
  <si>
    <t>Rep</t>
  </si>
  <si>
    <t>Amount</t>
  </si>
  <si>
    <t>Selected rep</t>
  </si>
  <si>
    <t>calls</t>
  </si>
  <si>
    <t>sel.calls</t>
  </si>
  <si>
    <t>sel.amount</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</si>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</sst>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d\-mmm\-yy;@"/>
    <numFmt numFmtId="165" formatCode="\$#,##0;\(\$#,##0\);\$#,##0"/>
    <numFmt numFmtId="166" formatCode="0.0"/>
    <numFmt numFmtId="167" formatCode="&quot;$&quot;#,###.0,&quot;k&quot;"/>
  </numFmts>
  <fonts count="4">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3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ont="1" applyFill="1" applyAlignment="1">
      <alignment horizontal="left"/>
    </xf>
    <xf numFmtId="0" fontId="0" fillId="0" borderId="0" xfId="0" applyAlignment="1">
      <alignment horizontal="left" indent="1"/>
    </xf>
  </cellXfs>
  <cellStyles count="1">
    <cellStyle name="Normal" xfId="0" builtinId="0"/>
  </cellStyles>
  <dxfs count="20">
    <dxf>
      <font>
        <color rgb="FFFF0000"/>
      </font>
    </dxf>
    <dxf>
      <font>
        <color theme="1"/>
      </font>
    </dxf>
    <dxf>
      <fill>
        <patternFill patternType="solid">
          <bgColor theme="8"/>
        </patternFill>
      </fill>
    </dxf>
    <dxf>
      <font>
        <b/>
        <color theme="1"/>
      </font>
      <border>
        <bottom style="thin">
          <color theme="9"/>
        </bottom>
        <vertical/>
        <horizontal/>
      </border>
    </dxf>
    <dxf>
      <font>
        <color theme="1"/>
      </font>
      <fill>
        <patternFill>
          <bgColor theme="9"/>
        </patternFill>
      </fill>
      <border>
        <left style="thin">
          <color theme="9"/>
        </left>
        <right style="thin">
          <color theme="9"/>
        </right>
        <top style="thin">
          <color theme="9"/>
        </top>
        <bottom style="thin">
          <color theme="9"/>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tableStyleElement type="wholeTable" dxfId="19"/>
    </tableStyle>
    <tableStyle name="SlicerStyleDark6 2" pivot="0" table="0" count="10">
      <tableStyleElement type="wholeTable" dxfId="4"/>
      <tableStyleElement type="headerRow" dxfId="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tyles" Target="styles.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connections" Target="connection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microsoft.com/office/2022/10/relationships/richValueRel" Target="richData/richValueRel.xml"/><Relationship Id="rId5" Type="http://schemas.openxmlformats.org/officeDocument/2006/relationships/pivotCacheDefinition" Target="pivotCache/pivotCacheDefinition2.xml"/><Relationship Id="rId15" Type="http://schemas.microsoft.com/office/2007/relationships/slicerCache" Target="slicerCaches/slicerCache1.xml"/><Relationship Id="rId23" Type="http://schemas.microsoft.com/office/2017/06/relationships/rdRichValue" Target="richData/rdrichvalue.xml"/><Relationship Id="rId10" Type="http://schemas.openxmlformats.org/officeDocument/2006/relationships/pivotCacheDefinition" Target="pivotCache/pivotCacheDefinition7.xml"/><Relationship Id="rId19"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1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report.xlsx]pivots!monthly trend</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Call</a:t>
            </a:r>
            <a:r>
              <a:rPr lang="en-US" b="1" baseline="0"/>
              <a:t> Trend</a:t>
            </a:r>
            <a:endParaRPr lang="en-US" b="1"/>
          </a:p>
        </c:rich>
      </c:tx>
      <c:layout>
        <c:manualLayout>
          <c:xMode val="edge"/>
          <c:yMode val="edge"/>
          <c:x val="3.1152668416447919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pivots!$B$15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pivots!$B$16:$B$28</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0-BCF2-42F9-833F-3449DADA9F5D}"/>
            </c:ext>
          </c:extLst>
        </c:ser>
        <c:dLbls>
          <c:showLegendKey val="0"/>
          <c:showVal val="0"/>
          <c:showCatName val="0"/>
          <c:showSerName val="0"/>
          <c:showPercent val="0"/>
          <c:showBubbleSize val="0"/>
        </c:dLbls>
        <c:marker val="1"/>
        <c:smooth val="0"/>
        <c:axId val="858509816"/>
        <c:axId val="858510144"/>
      </c:lineChart>
      <c:catAx>
        <c:axId val="858509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510144"/>
        <c:crosses val="autoZero"/>
        <c:auto val="1"/>
        <c:lblAlgn val="ctr"/>
        <c:lblOffset val="100"/>
        <c:noMultiLvlLbl val="0"/>
      </c:catAx>
      <c:valAx>
        <c:axId val="8585101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50981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report.xlsx]pivots!weekly trend</c:name>
    <c:fmtId val="1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s>
    <c:plotArea>
      <c:layout/>
      <c:barChart>
        <c:barDir val="bar"/>
        <c:grouping val="clustered"/>
        <c:varyColors val="0"/>
        <c:ser>
          <c:idx val="0"/>
          <c:order val="0"/>
          <c:tx>
            <c:strRef>
              <c:f>pivots!$F$15</c:f>
              <c:strCache>
                <c:ptCount val="1"/>
                <c:pt idx="0">
                  <c:v>Total</c:v>
                </c:pt>
              </c:strCache>
            </c:strRef>
          </c:tx>
          <c:spPr>
            <a:solidFill>
              <a:schemeClr val="accent6">
                <a:lumMod val="50000"/>
              </a:schemeClr>
            </a:solidFill>
            <a:ln>
              <a:noFill/>
            </a:ln>
            <a:effectLst/>
          </c:spPr>
          <c:invertIfNegative val="0"/>
          <c:cat>
            <c:strRef>
              <c:f>pivots!$E$16:$E$23</c:f>
              <c:strCache>
                <c:ptCount val="7"/>
                <c:pt idx="0">
                  <c:v>Sunday</c:v>
                </c:pt>
                <c:pt idx="1">
                  <c:v>Monday</c:v>
                </c:pt>
                <c:pt idx="2">
                  <c:v>Tuesday</c:v>
                </c:pt>
                <c:pt idx="3">
                  <c:v>Wednesday</c:v>
                </c:pt>
                <c:pt idx="4">
                  <c:v>Thursday</c:v>
                </c:pt>
                <c:pt idx="5">
                  <c:v>Friday</c:v>
                </c:pt>
                <c:pt idx="6">
                  <c:v>Saturday</c:v>
                </c:pt>
              </c:strCache>
            </c:strRef>
          </c:cat>
          <c:val>
            <c:numRef>
              <c:f>pivots!$F$16:$F$23</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6A18-4C58-9350-B5D79F26328E}"/>
            </c:ext>
          </c:extLst>
        </c:ser>
        <c:dLbls>
          <c:showLegendKey val="0"/>
          <c:showVal val="0"/>
          <c:showCatName val="0"/>
          <c:showSerName val="0"/>
          <c:showPercent val="0"/>
          <c:showBubbleSize val="0"/>
        </c:dLbls>
        <c:gapWidth val="54"/>
        <c:overlap val="10"/>
        <c:axId val="406738520"/>
        <c:axId val="406737536"/>
      </c:barChart>
      <c:catAx>
        <c:axId val="406738520"/>
        <c:scaling>
          <c:orientation val="maxMin"/>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737536"/>
        <c:crosses val="autoZero"/>
        <c:auto val="1"/>
        <c:lblAlgn val="ctr"/>
        <c:lblOffset val="100"/>
        <c:noMultiLvlLbl val="0"/>
      </c:catAx>
      <c:valAx>
        <c:axId val="406737536"/>
        <c:scaling>
          <c:orientation val="minMax"/>
        </c:scaling>
        <c:delete val="1"/>
        <c:axPos val="t"/>
        <c:numFmt formatCode="#,##0" sourceLinked="1"/>
        <c:majorTickMark val="none"/>
        <c:minorTickMark val="none"/>
        <c:tickLblPos val="nextTo"/>
        <c:crossAx val="4067385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Calls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pivots!$E$68:$E$72</c:f>
              <c:strCache>
                <c:ptCount val="5"/>
                <c:pt idx="0">
                  <c:v>R01</c:v>
                </c:pt>
                <c:pt idx="1">
                  <c:v>R02</c:v>
                </c:pt>
                <c:pt idx="2">
                  <c:v>R03</c:v>
                </c:pt>
                <c:pt idx="3">
                  <c:v>R04</c:v>
                </c:pt>
                <c:pt idx="4">
                  <c:v>R05</c:v>
                </c:pt>
              </c:strCache>
            </c:strRef>
          </c:cat>
          <c:val>
            <c:numRef>
              <c:f>pivots!$F$68:$F$72</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155-4EC1-8BF0-90195B06693D}"/>
            </c:ext>
          </c:extLst>
        </c:ser>
        <c:ser>
          <c:idx val="1"/>
          <c:order val="1"/>
          <c:tx>
            <c:strRef>
              <c:f>pivots!$H$67</c:f>
              <c:strCache>
                <c:ptCount val="1"/>
                <c:pt idx="0">
                  <c:v>sel.calls</c:v>
                </c:pt>
              </c:strCache>
            </c:strRef>
          </c:tx>
          <c:spPr>
            <a:gradFill flip="none" rotWithShape="1">
              <a:gsLst>
                <a:gs pos="100000">
                  <a:schemeClr val="accent6">
                    <a:lumMod val="60000"/>
                    <a:lumOff val="40000"/>
                  </a:schemeClr>
                </a:gs>
                <a:gs pos="52600">
                  <a:schemeClr val="accent6">
                    <a:lumMod val="60000"/>
                    <a:lumOff val="40000"/>
                  </a:schemeClr>
                </a:gs>
                <a:gs pos="0">
                  <a:schemeClr val="accent6"/>
                </a:gs>
              </a:gsLst>
              <a:path path="circle">
                <a:fillToRect l="100000" t="100000"/>
              </a:path>
              <a:tileRect r="-100000" b="-100000"/>
            </a:gradFill>
            <a:ln>
              <a:noFill/>
            </a:ln>
            <a:effectLst/>
          </c:spPr>
          <c:invertIfNegative val="0"/>
          <c:dPt>
            <c:idx val="0"/>
            <c:invertIfNegative val="0"/>
            <c:bubble3D val="0"/>
            <c:spPr>
              <a:gradFill flip="none" rotWithShape="1">
                <a:gsLst>
                  <a:gs pos="100000">
                    <a:schemeClr val="accent6">
                      <a:lumMod val="60000"/>
                      <a:lumOff val="40000"/>
                    </a:schemeClr>
                  </a:gs>
                  <a:gs pos="52600">
                    <a:schemeClr val="accent6">
                      <a:lumMod val="60000"/>
                      <a:lumOff val="40000"/>
                    </a:schemeClr>
                  </a:gs>
                  <a:gs pos="0">
                    <a:schemeClr val="accent6"/>
                  </a:gs>
                </a:gsLst>
                <a:path path="circle">
                  <a:fillToRect l="100000" t="100000"/>
                </a:path>
                <a:tileRect r="-100000" b="-100000"/>
              </a:gradFill>
              <a:ln>
                <a:noFill/>
              </a:ln>
              <a:effectLst/>
            </c:spPr>
            <c:extLst>
              <c:ext xmlns:c16="http://schemas.microsoft.com/office/drawing/2014/chart" uri="{C3380CC4-5D6E-409C-BE32-E72D297353CC}">
                <c16:uniqueId val="{00000002-8155-4EC1-8BF0-90195B06693D}"/>
              </c:ext>
            </c:extLst>
          </c:dPt>
          <c:dLbls>
            <c:delete val="1"/>
          </c:dLbls>
          <c:val>
            <c:numRef>
              <c:f>pivots!$H$68:$H$72</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3-8155-4EC1-8BF0-90195B06693D}"/>
            </c:ext>
          </c:extLst>
        </c:ser>
        <c:dLbls>
          <c:dLblPos val="outEnd"/>
          <c:showLegendKey val="0"/>
          <c:showVal val="1"/>
          <c:showCatName val="0"/>
          <c:showSerName val="0"/>
          <c:showPercent val="0"/>
          <c:showBubbleSize val="0"/>
        </c:dLbls>
        <c:gapWidth val="25"/>
        <c:overlap val="100"/>
        <c:axId val="344832464"/>
        <c:axId val="344835416"/>
      </c:barChart>
      <c:catAx>
        <c:axId val="3448324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35416"/>
        <c:crosses val="autoZero"/>
        <c:auto val="1"/>
        <c:lblAlgn val="ctr"/>
        <c:lblOffset val="100"/>
        <c:noMultiLvlLbl val="0"/>
      </c:catAx>
      <c:valAx>
        <c:axId val="344835416"/>
        <c:scaling>
          <c:orientation val="minMax"/>
          <c:min val="0"/>
        </c:scaling>
        <c:delete val="1"/>
        <c:axPos val="t"/>
        <c:numFmt formatCode="General" sourceLinked="1"/>
        <c:majorTickMark val="none"/>
        <c:minorTickMark val="none"/>
        <c:tickLblPos val="nextTo"/>
        <c:crossAx val="34483246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Amount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pivots!$E$68:$E$72</c:f>
              <c:strCache>
                <c:ptCount val="5"/>
                <c:pt idx="0">
                  <c:v>R01</c:v>
                </c:pt>
                <c:pt idx="1">
                  <c:v>R02</c:v>
                </c:pt>
                <c:pt idx="2">
                  <c:v>R03</c:v>
                </c:pt>
                <c:pt idx="3">
                  <c:v>R04</c:v>
                </c:pt>
                <c:pt idx="4">
                  <c:v>R05</c:v>
                </c:pt>
              </c:strCache>
            </c:strRef>
          </c:cat>
          <c:val>
            <c:numRef>
              <c:f>pivots!$G$68:$G$72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CF8-444C-948C-F11FEED02723}"/>
            </c:ext>
          </c:extLst>
        </c:ser>
        <c:ser>
          <c:idx val="1"/>
          <c:order val="1"/>
          <c:tx>
            <c:strRef>
              <c:f>pivots!$I$67</c:f>
              <c:strCache>
                <c:ptCount val="1"/>
                <c:pt idx="0">
                  <c:v>sel.amount</c:v>
                </c:pt>
              </c:strCache>
            </c:strRef>
          </c:tx>
          <c:spPr>
            <a:gradFill flip="none" rotWithShape="1">
              <a:gsLst>
                <a:gs pos="100000">
                  <a:schemeClr val="accent5">
                    <a:lumMod val="60000"/>
                    <a:lumOff val="40000"/>
                  </a:schemeClr>
                </a:gs>
                <a:gs pos="48000">
                  <a:schemeClr val="accent6">
                    <a:lumMod val="60000"/>
                    <a:lumOff val="40000"/>
                  </a:schemeClr>
                </a:gs>
                <a:gs pos="17000">
                  <a:schemeClr val="accent6"/>
                </a:gs>
              </a:gsLst>
              <a:path path="circle">
                <a:fillToRect l="100000" t="100000"/>
              </a:path>
              <a:tileRect r="-100000" b="-100000"/>
            </a:gradFill>
            <a:ln>
              <a:noFill/>
            </a:ln>
            <a:effectLst/>
          </c:spPr>
          <c:invertIfNegative val="0"/>
          <c:dLbls>
            <c:delete val="1"/>
          </c:dLbls>
          <c:val>
            <c:numRef>
              <c:f>pivots!$I$68:$I$72</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3CF8-444C-948C-F11FEED02723}"/>
            </c:ext>
          </c:extLst>
        </c:ser>
        <c:dLbls>
          <c:dLblPos val="outEnd"/>
          <c:showLegendKey val="0"/>
          <c:showVal val="1"/>
          <c:showCatName val="0"/>
          <c:showSerName val="0"/>
          <c:showPercent val="0"/>
          <c:showBubbleSize val="0"/>
        </c:dLbls>
        <c:gapWidth val="25"/>
        <c:overlap val="100"/>
        <c:axId val="515359720"/>
        <c:axId val="515359392"/>
      </c:barChart>
      <c:catAx>
        <c:axId val="515359720"/>
        <c:scaling>
          <c:orientation val="maxMin"/>
        </c:scaling>
        <c:delete val="1"/>
        <c:axPos val="l"/>
        <c:numFmt formatCode="General" sourceLinked="1"/>
        <c:majorTickMark val="none"/>
        <c:minorTickMark val="none"/>
        <c:tickLblPos val="nextTo"/>
        <c:crossAx val="515359392"/>
        <c:crosses val="autoZero"/>
        <c:auto val="1"/>
        <c:lblAlgn val="ctr"/>
        <c:lblOffset val="100"/>
        <c:noMultiLvlLbl val="0"/>
      </c:catAx>
      <c:valAx>
        <c:axId val="515359392"/>
        <c:scaling>
          <c:orientation val="minMax"/>
        </c:scaling>
        <c:delete val="1"/>
        <c:axPos val="t"/>
        <c:numFmt formatCode="&quot;$&quot;#,###.0,&quot;k&quot;" sourceLinked="1"/>
        <c:majorTickMark val="none"/>
        <c:minorTickMark val="none"/>
        <c:tickLblPos val="nextTo"/>
        <c:crossAx val="51535972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report.xlsx]pivots!PivotTable12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4">
                    <a:lumMod val="75000"/>
                  </a:schemeClr>
                </a:solidFill>
              </a:rPr>
              <a:t>Male</a:t>
            </a:r>
            <a:r>
              <a:rPr lang="en-US" baseline="0"/>
              <a:t> Vs </a:t>
            </a:r>
            <a:r>
              <a:rPr lang="en-US" baseline="0">
                <a:solidFill>
                  <a:schemeClr val="accent5"/>
                </a:solidFill>
              </a:rPr>
              <a:t>Female</a:t>
            </a:r>
            <a:r>
              <a:rPr lang="en-US" baseline="0"/>
              <a:t> Callers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5"/>
          </a:solidFill>
          <a:ln>
            <a:noFill/>
          </a:ln>
          <a:effectLst/>
        </c:spPr>
        <c:marker>
          <c:symbol val="none"/>
        </c:marker>
      </c:pivotFmt>
      <c:pivotFmt>
        <c:idx val="5"/>
        <c:spPr>
          <a:solidFill>
            <a:schemeClr val="accent4">
              <a:lumMod val="75000"/>
            </a:schemeClr>
          </a:solidFill>
          <a:ln>
            <a:noFill/>
          </a:ln>
          <a:effectLst/>
        </c:spPr>
        <c:marker>
          <c:symbol val="none"/>
        </c:marker>
      </c:pivotFmt>
      <c:pivotFmt>
        <c:idx val="6"/>
        <c:spPr>
          <a:solidFill>
            <a:schemeClr val="accent5"/>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4">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percentStacked"/>
        <c:varyColors val="0"/>
        <c:ser>
          <c:idx val="0"/>
          <c:order val="0"/>
          <c:tx>
            <c:strRef>
              <c:f>pivots!$C$82:$C$83</c:f>
              <c:strCache>
                <c:ptCount val="1"/>
                <c:pt idx="0">
                  <c:v>Female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pivots!$B$84:$B$87</c:f>
              <c:strCache>
                <c:ptCount val="3"/>
                <c:pt idx="0">
                  <c:v>Cincinnati</c:v>
                </c:pt>
                <c:pt idx="1">
                  <c:v>Cleveland</c:v>
                </c:pt>
                <c:pt idx="2">
                  <c:v>Columbus</c:v>
                </c:pt>
              </c:strCache>
            </c:strRef>
          </c:cat>
          <c:val>
            <c:numRef>
              <c:f>pivots!$C$84:$C$87</c:f>
              <c:numCache>
                <c:formatCode>#,##0</c:formatCode>
                <c:ptCount val="3"/>
                <c:pt idx="0">
                  <c:v>144</c:v>
                </c:pt>
                <c:pt idx="1">
                  <c:v>326</c:v>
                </c:pt>
                <c:pt idx="2">
                  <c:v>129</c:v>
                </c:pt>
              </c:numCache>
            </c:numRef>
          </c:val>
          <c:extLst>
            <c:ext xmlns:c16="http://schemas.microsoft.com/office/drawing/2014/chart" uri="{C3380CC4-5D6E-409C-BE32-E72D297353CC}">
              <c16:uniqueId val="{00000000-0841-41FF-B46B-46B29123B21A}"/>
            </c:ext>
          </c:extLst>
        </c:ser>
        <c:ser>
          <c:idx val="1"/>
          <c:order val="1"/>
          <c:tx>
            <c:strRef>
              <c:f>pivots!$D$82:$D$83</c:f>
              <c:strCache>
                <c:ptCount val="1"/>
                <c:pt idx="0">
                  <c:v>Male</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pivots!$B$84:$B$87</c:f>
              <c:strCache>
                <c:ptCount val="3"/>
                <c:pt idx="0">
                  <c:v>Cincinnati</c:v>
                </c:pt>
                <c:pt idx="1">
                  <c:v>Cleveland</c:v>
                </c:pt>
                <c:pt idx="2">
                  <c:v>Columbus</c:v>
                </c:pt>
              </c:strCache>
            </c:strRef>
          </c:cat>
          <c:val>
            <c:numRef>
              <c:f>pivots!$D$84:$D$87</c:f>
              <c:numCache>
                <c:formatCode>#,##0</c:formatCode>
                <c:ptCount val="3"/>
                <c:pt idx="0">
                  <c:v>132</c:v>
                </c:pt>
                <c:pt idx="1">
                  <c:v>63</c:v>
                </c:pt>
                <c:pt idx="2">
                  <c:v>206</c:v>
                </c:pt>
              </c:numCache>
            </c:numRef>
          </c:val>
          <c:extLst>
            <c:ext xmlns:c16="http://schemas.microsoft.com/office/drawing/2014/chart" uri="{C3380CC4-5D6E-409C-BE32-E72D297353CC}">
              <c16:uniqueId val="{00000001-0841-41FF-B46B-46B29123B21A}"/>
            </c:ext>
          </c:extLst>
        </c:ser>
        <c:dLbls>
          <c:dLblPos val="ctr"/>
          <c:showLegendKey val="0"/>
          <c:showVal val="1"/>
          <c:showCatName val="0"/>
          <c:showSerName val="0"/>
          <c:showPercent val="0"/>
          <c:showBubbleSize val="0"/>
        </c:dLbls>
        <c:gapWidth val="25"/>
        <c:overlap val="100"/>
        <c:axId val="519000296"/>
        <c:axId val="519005872"/>
      </c:barChart>
      <c:catAx>
        <c:axId val="519000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005872"/>
        <c:crosses val="autoZero"/>
        <c:auto val="1"/>
        <c:lblAlgn val="ctr"/>
        <c:lblOffset val="100"/>
        <c:noMultiLvlLbl val="0"/>
      </c:catAx>
      <c:valAx>
        <c:axId val="519005872"/>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000296"/>
        <c:crosses val="autoZero"/>
        <c:crossBetween val="between"/>
      </c:valAx>
      <c:spPr>
        <a:noFill/>
        <a:ln>
          <a:noFill/>
        </a:ln>
        <a:effectLst/>
      </c:spPr>
    </c:plotArea>
    <c:plotVisOnly val="1"/>
    <c:dispBlanksAs val="gap"/>
    <c:showDLblsOverMax val="0"/>
  </c:chart>
  <c:spPr>
    <a:noFill/>
    <a:ln w="9525" cap="flat" cmpd="sng" algn="ctr">
      <a:solidFill>
        <a:schemeClr val="accent1">
          <a:shade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report.xlsx]pivots!rep satisfaction</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Ratings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pivots!$C$90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pivots!$B$91:$B$96</c:f>
              <c:strCache>
                <c:ptCount val="5"/>
                <c:pt idx="0">
                  <c:v>1</c:v>
                </c:pt>
                <c:pt idx="1">
                  <c:v>2</c:v>
                </c:pt>
                <c:pt idx="2">
                  <c:v>3</c:v>
                </c:pt>
                <c:pt idx="3">
                  <c:v>4</c:v>
                </c:pt>
                <c:pt idx="4">
                  <c:v>5</c:v>
                </c:pt>
              </c:strCache>
            </c:strRef>
          </c:cat>
          <c:val>
            <c:numRef>
              <c:f>pivots!$C$91:$C$96</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E834-49E6-B028-371802017109}"/>
            </c:ext>
          </c:extLst>
        </c:ser>
        <c:dLbls>
          <c:dLblPos val="outEnd"/>
          <c:showLegendKey val="0"/>
          <c:showVal val="1"/>
          <c:showCatName val="0"/>
          <c:showSerName val="0"/>
          <c:showPercent val="0"/>
          <c:showBubbleSize val="0"/>
        </c:dLbls>
        <c:gapWidth val="10"/>
        <c:overlap val="-27"/>
        <c:axId val="861030832"/>
        <c:axId val="861027880"/>
      </c:barChart>
      <c:catAx>
        <c:axId val="861030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027880"/>
        <c:crosses val="autoZero"/>
        <c:auto val="1"/>
        <c:lblAlgn val="ctr"/>
        <c:lblOffset val="100"/>
        <c:noMultiLvlLbl val="0"/>
      </c:catAx>
      <c:valAx>
        <c:axId val="861027880"/>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030832"/>
        <c:crosses val="autoZero"/>
        <c:crossBetween val="between"/>
      </c:valAx>
      <c:spPr>
        <a:noFill/>
        <a:ln>
          <a:noFill/>
        </a:ln>
        <a:effectLst/>
      </c:spPr>
    </c:plotArea>
    <c:plotVisOnly val="1"/>
    <c:dispBlanksAs val="gap"/>
    <c:showDLblsOverMax val="0"/>
  </c:chart>
  <c:spPr>
    <a:noFill/>
    <a:ln w="9525" cap="flat" cmpd="sng" algn="ctr">
      <a:solidFill>
        <a:schemeClr val="accent1">
          <a:shade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4.png"/><Relationship Id="rId18" Type="http://schemas.openxmlformats.org/officeDocument/2006/relationships/chart" Target="../charts/chart3.xml"/><Relationship Id="rId21" Type="http://schemas.openxmlformats.org/officeDocument/2006/relationships/chart" Target="../charts/chart6.xml"/><Relationship Id="rId12" Type="http://schemas.openxmlformats.org/officeDocument/2006/relationships/image" Target="../media/image3.png"/><Relationship Id="rId17"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1.xml"/><Relationship Id="rId20" Type="http://schemas.openxmlformats.org/officeDocument/2006/relationships/chart" Target="../charts/chart5.xml"/><Relationship Id="rId1" Type="http://schemas.openxmlformats.org/officeDocument/2006/relationships/image" Target="../media/image1.png"/><Relationship Id="rId11" Type="http://schemas.openxmlformats.org/officeDocument/2006/relationships/image" Target="../media/image2.png"/><Relationship Id="rId6" Type="http://schemas.openxmlformats.org/officeDocument/2006/relationships/image" Target="../media/image11.svg"/><Relationship Id="rId15" Type="http://schemas.openxmlformats.org/officeDocument/2006/relationships/image" Target="../media/image5.png"/><Relationship Id="rId10" Type="http://schemas.openxmlformats.org/officeDocument/2006/relationships/image" Target="../media/image15.svg"/><Relationship Id="rId19" Type="http://schemas.openxmlformats.org/officeDocument/2006/relationships/chart" Target="../charts/chart4.xml"/><Relationship Id="rId4" Type="http://schemas.openxmlformats.org/officeDocument/2006/relationships/image" Target="../media/image9.svg"/><Relationship Id="rId14" Type="http://schemas.openxmlformats.org/officeDocument/2006/relationships/image" Target="../media/image17.svg"/></Relationships>
</file>

<file path=xl/drawings/drawing1.xml><?xml version="1.0" encoding="utf-8"?>
<xdr:wsDr xmlns:xdr="http://schemas.openxmlformats.org/drawingml/2006/spreadsheetDrawing" xmlns:a="http://schemas.openxmlformats.org/drawingml/2006/main">
  <xdr:twoCellAnchor>
    <xdr:from>
      <xdr:col>2</xdr:col>
      <xdr:colOff>0</xdr:colOff>
      <xdr:row>6</xdr:row>
      <xdr:rowOff>0</xdr:rowOff>
    </xdr:from>
    <xdr:to>
      <xdr:col>3</xdr:col>
      <xdr:colOff>487680</xdr:colOff>
      <xdr:row>10</xdr:row>
      <xdr:rowOff>53340</xdr:rowOff>
    </xdr:to>
    <xdr:sp macro="" textlink="pivots!A4">
      <xdr:nvSpPr>
        <xdr:cNvPr id="2" name="Rectangle 1"/>
        <xdr:cNvSpPr/>
      </xdr:nvSpPr>
      <xdr:spPr>
        <a:xfrm>
          <a:off x="289560" y="525780"/>
          <a:ext cx="1158240" cy="754380"/>
        </a:xfrm>
        <a:prstGeom prst="rect">
          <a:avLst/>
        </a:prstGeom>
        <a:solidFill>
          <a:schemeClr val="accent6"/>
        </a:solidFill>
        <a:effectLst>
          <a:outerShdw blurRad="215900" dist="127000" dir="2700000" algn="tl" rotWithShape="0">
            <a:prstClr val="black">
              <a:alpha val="37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14BA3F3-635A-4981-B37D-E35E9D8A7778}" type="TxLink">
            <a:rPr lang="en-US" sz="1800" b="1" i="0" u="none" strike="noStrike">
              <a:solidFill>
                <a:schemeClr val="bg1"/>
              </a:solidFill>
              <a:effectLst>
                <a:outerShdw blurRad="50800" dist="50800" dir="5400000" sx="1000" sy="1000" algn="ctr" rotWithShape="0">
                  <a:srgbClr val="000000">
                    <a:alpha val="43137"/>
                  </a:srgbClr>
                </a:outerShdw>
              </a:effectLst>
              <a:latin typeface="Arial"/>
              <a:cs typeface="Arial"/>
            </a:rPr>
            <a:t>1,000</a:t>
          </a:fld>
          <a:endParaRPr lang="en-US" sz="1800" b="1">
            <a:solidFill>
              <a:schemeClr val="bg1"/>
            </a:solidFill>
            <a:effectLst>
              <a:outerShdw blurRad="50800" dist="50800" dir="5400000" sx="1000" sy="1000" algn="ctr" rotWithShape="0">
                <a:srgbClr val="000000">
                  <a:alpha val="43137"/>
                </a:srgbClr>
              </a:outerShdw>
            </a:effectLst>
            <a:latin typeface="Arial Black" panose="020B0A04020102020204" pitchFamily="34" charset="0"/>
          </a:endParaRPr>
        </a:p>
      </xdr:txBody>
    </xdr:sp>
    <xdr:clientData/>
  </xdr:twoCellAnchor>
  <xdr:twoCellAnchor>
    <xdr:from>
      <xdr:col>2</xdr:col>
      <xdr:colOff>22860</xdr:colOff>
      <xdr:row>5</xdr:row>
      <xdr:rowOff>160020</xdr:rowOff>
    </xdr:from>
    <xdr:to>
      <xdr:col>3</xdr:col>
      <xdr:colOff>495300</xdr:colOff>
      <xdr:row>7</xdr:row>
      <xdr:rowOff>83820</xdr:rowOff>
    </xdr:to>
    <xdr:sp macro="" textlink="">
      <xdr:nvSpPr>
        <xdr:cNvPr id="3" name="TextBox 2"/>
        <xdr:cNvSpPr txBox="1"/>
      </xdr:nvSpPr>
      <xdr:spPr>
        <a:xfrm>
          <a:off x="312420" y="510540"/>
          <a:ext cx="11430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91440" rIns="0" rtlCol="0" anchor="ctr"/>
        <a:lstStyle/>
        <a:p>
          <a:pPr algn="ctr"/>
          <a:r>
            <a:rPr lang="en-US" sz="800" b="1">
              <a:solidFill>
                <a:schemeClr val="tx1"/>
              </a:solidFill>
            </a:rPr>
            <a:t>Total_Calls</a:t>
          </a:r>
        </a:p>
      </xdr:txBody>
    </xdr:sp>
    <xdr:clientData/>
  </xdr:twoCellAnchor>
  <xdr:twoCellAnchor editAs="oneCell">
    <xdr:from>
      <xdr:col>2</xdr:col>
      <xdr:colOff>106680</xdr:colOff>
      <xdr:row>6</xdr:row>
      <xdr:rowOff>45721</xdr:rowOff>
    </xdr:from>
    <xdr:to>
      <xdr:col>2</xdr:col>
      <xdr:colOff>299054</xdr:colOff>
      <xdr:row>7</xdr:row>
      <xdr:rowOff>45721</xdr:rowOff>
    </xdr:to>
    <xdr:pic>
      <xdr:nvPicPr>
        <xdr:cNvPr id="4"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10"/>
            </a:ext>
          </a:extLst>
        </a:blip>
        <a:stretch>
          <a:fillRect/>
        </a:stretch>
      </xdr:blipFill>
      <xdr:spPr>
        <a:xfrm>
          <a:off x="396240" y="571501"/>
          <a:ext cx="192374" cy="175260"/>
        </a:xfrm>
        <a:prstGeom prst="rect">
          <a:avLst/>
        </a:prstGeom>
      </xdr:spPr>
    </xdr:pic>
    <xdr:clientData/>
  </xdr:twoCellAnchor>
  <xdr:twoCellAnchor>
    <xdr:from>
      <xdr:col>1</xdr:col>
      <xdr:colOff>152400</xdr:colOff>
      <xdr:row>8</xdr:row>
      <xdr:rowOff>160020</xdr:rowOff>
    </xdr:from>
    <xdr:to>
      <xdr:col>3</xdr:col>
      <xdr:colOff>487680</xdr:colOff>
      <xdr:row>10</xdr:row>
      <xdr:rowOff>38100</xdr:rowOff>
    </xdr:to>
    <xdr:sp macro="" textlink="pivots!A9">
      <xdr:nvSpPr>
        <xdr:cNvPr id="5" name="TextBox 4"/>
        <xdr:cNvSpPr txBox="1"/>
      </xdr:nvSpPr>
      <xdr:spPr>
        <a:xfrm>
          <a:off x="281940" y="1036320"/>
          <a:ext cx="11658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AAD611-FB5E-4B0B-A9ED-40D36DEB2595}" type="TxLink">
            <a:rPr lang="en-US" sz="800" b="1" i="0" u="none" strike="noStrike">
              <a:solidFill>
                <a:schemeClr val="bg1">
                  <a:lumMod val="95000"/>
                </a:schemeClr>
              </a:solidFill>
              <a:latin typeface="Arial"/>
              <a:cs typeface="Arial"/>
            </a:rPr>
            <a:pPr algn="ctr"/>
            <a:t>189</a:t>
          </a:fld>
          <a:endParaRPr lang="en-US" sz="800" b="1">
            <a:solidFill>
              <a:schemeClr val="bg1">
                <a:lumMod val="95000"/>
              </a:schemeClr>
            </a:solidFill>
          </a:endParaRPr>
        </a:p>
      </xdr:txBody>
    </xdr:sp>
    <xdr:clientData/>
  </xdr:twoCellAnchor>
  <xdr:twoCellAnchor>
    <xdr:from>
      <xdr:col>2</xdr:col>
      <xdr:colOff>7620</xdr:colOff>
      <xdr:row>12</xdr:row>
      <xdr:rowOff>15240</xdr:rowOff>
    </xdr:from>
    <xdr:to>
      <xdr:col>3</xdr:col>
      <xdr:colOff>495300</xdr:colOff>
      <xdr:row>16</xdr:row>
      <xdr:rowOff>68580</xdr:rowOff>
    </xdr:to>
    <xdr:sp macro="" textlink="pivots!B4">
      <xdr:nvSpPr>
        <xdr:cNvPr id="6" name="Rectangle 5"/>
        <xdr:cNvSpPr/>
      </xdr:nvSpPr>
      <xdr:spPr>
        <a:xfrm>
          <a:off x="297180" y="1592580"/>
          <a:ext cx="1158240" cy="754380"/>
        </a:xfrm>
        <a:prstGeom prst="rect">
          <a:avLst/>
        </a:prstGeom>
        <a:solidFill>
          <a:schemeClr val="accent6"/>
        </a:solidFill>
        <a:effectLst>
          <a:outerShdw blurRad="215900" dist="127000" dir="2700000" algn="tl" rotWithShape="0">
            <a:prstClr val="black">
              <a:alpha val="37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1F3D912-6870-4BB4-873E-6D9F57F191FE}" type="TxLink">
            <a:rPr lang="en-US" sz="1800" b="1" i="0" u="none" strike="noStrike">
              <a:solidFill>
                <a:schemeClr val="bg1"/>
              </a:solidFill>
              <a:effectLst>
                <a:outerShdw blurRad="50800" dist="50800" dir="5400000" sx="1000" sy="1000" algn="ctr" rotWithShape="0">
                  <a:srgbClr val="000000">
                    <a:alpha val="43137"/>
                  </a:srgbClr>
                </a:outerShdw>
              </a:effectLst>
              <a:latin typeface="Arial"/>
              <a:cs typeface="Arial"/>
            </a:rPr>
            <a:t>$96,623</a:t>
          </a:fld>
          <a:endParaRPr lang="en-US" sz="1800" b="1">
            <a:solidFill>
              <a:schemeClr val="bg1"/>
            </a:solidFill>
            <a:effectLst>
              <a:outerShdw blurRad="50800" dist="50800" dir="5400000" sx="1000" sy="1000" algn="ctr" rotWithShape="0">
                <a:srgbClr val="000000">
                  <a:alpha val="43137"/>
                </a:srgbClr>
              </a:outerShdw>
            </a:effectLst>
            <a:latin typeface="Arial Black" panose="020B0A04020102020204" pitchFamily="34" charset="0"/>
          </a:endParaRPr>
        </a:p>
      </xdr:txBody>
    </xdr:sp>
    <xdr:clientData/>
  </xdr:twoCellAnchor>
  <xdr:twoCellAnchor>
    <xdr:from>
      <xdr:col>2</xdr:col>
      <xdr:colOff>30480</xdr:colOff>
      <xdr:row>12</xdr:row>
      <xdr:rowOff>0</xdr:rowOff>
    </xdr:from>
    <xdr:to>
      <xdr:col>3</xdr:col>
      <xdr:colOff>502920</xdr:colOff>
      <xdr:row>13</xdr:row>
      <xdr:rowOff>99060</xdr:rowOff>
    </xdr:to>
    <xdr:sp macro="" textlink="">
      <xdr:nvSpPr>
        <xdr:cNvPr id="7" name="TextBox 6"/>
        <xdr:cNvSpPr txBox="1"/>
      </xdr:nvSpPr>
      <xdr:spPr>
        <a:xfrm>
          <a:off x="320040" y="1577340"/>
          <a:ext cx="11430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91440" rIns="0" rtlCol="0" anchor="ctr"/>
        <a:lstStyle/>
        <a:p>
          <a:pPr algn="ctr"/>
          <a:r>
            <a:rPr lang="en-US" sz="800" b="1">
              <a:solidFill>
                <a:schemeClr val="tx1"/>
              </a:solidFill>
            </a:rPr>
            <a:t>Total_Amount</a:t>
          </a:r>
        </a:p>
      </xdr:txBody>
    </xdr:sp>
    <xdr:clientData/>
  </xdr:twoCellAnchor>
  <xdr:twoCellAnchor>
    <xdr:from>
      <xdr:col>2</xdr:col>
      <xdr:colOff>0</xdr:colOff>
      <xdr:row>15</xdr:row>
      <xdr:rowOff>0</xdr:rowOff>
    </xdr:from>
    <xdr:to>
      <xdr:col>3</xdr:col>
      <xdr:colOff>495300</xdr:colOff>
      <xdr:row>16</xdr:row>
      <xdr:rowOff>53340</xdr:rowOff>
    </xdr:to>
    <xdr:sp macro="" textlink="pivots!B9">
      <xdr:nvSpPr>
        <xdr:cNvPr id="9" name="TextBox 8"/>
        <xdr:cNvSpPr txBox="1"/>
      </xdr:nvSpPr>
      <xdr:spPr>
        <a:xfrm>
          <a:off x="289560" y="2103120"/>
          <a:ext cx="11658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D18D7DD-1206-4539-9D60-540D547C6376}" type="TxLink">
            <a:rPr lang="en-US" sz="800" b="0" i="0" u="none" strike="noStrike">
              <a:solidFill>
                <a:schemeClr val="bg1"/>
              </a:solidFill>
              <a:latin typeface="Arial"/>
              <a:cs typeface="Arial"/>
            </a:rPr>
            <a:t>$18,415</a:t>
          </a:fld>
          <a:endParaRPr lang="en-US" sz="800" b="1">
            <a:solidFill>
              <a:schemeClr val="bg1"/>
            </a:solidFill>
          </a:endParaRPr>
        </a:p>
      </xdr:txBody>
    </xdr:sp>
    <xdr:clientData/>
  </xdr:twoCellAnchor>
  <xdr:twoCellAnchor>
    <xdr:from>
      <xdr:col>2</xdr:col>
      <xdr:colOff>7620</xdr:colOff>
      <xdr:row>18</xdr:row>
      <xdr:rowOff>15240</xdr:rowOff>
    </xdr:from>
    <xdr:to>
      <xdr:col>3</xdr:col>
      <xdr:colOff>495300</xdr:colOff>
      <xdr:row>22</xdr:row>
      <xdr:rowOff>68580</xdr:rowOff>
    </xdr:to>
    <xdr:sp macro="" textlink="pivots!C4">
      <xdr:nvSpPr>
        <xdr:cNvPr id="10" name="Rectangle 9"/>
        <xdr:cNvSpPr/>
      </xdr:nvSpPr>
      <xdr:spPr>
        <a:xfrm>
          <a:off x="297180" y="2644140"/>
          <a:ext cx="1158240" cy="754380"/>
        </a:xfrm>
        <a:prstGeom prst="rect">
          <a:avLst/>
        </a:prstGeom>
        <a:solidFill>
          <a:schemeClr val="accent6"/>
        </a:solidFill>
        <a:effectLst>
          <a:outerShdw blurRad="215900" dist="127000" dir="2700000" algn="tl" rotWithShape="0">
            <a:prstClr val="black">
              <a:alpha val="37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88C3C54-0B7B-4F64-A725-2DF0EB3ABB53}" type="TxLink">
            <a:rPr lang="en-US" sz="1800" b="1" i="0" u="none" strike="noStrike">
              <a:solidFill>
                <a:schemeClr val="bg1"/>
              </a:solidFill>
              <a:effectLst>
                <a:outerShdw blurRad="50800" dist="50800" dir="5400000" sx="1000" sy="1000" algn="ctr" rotWithShape="0">
                  <a:srgbClr val="000000">
                    <a:alpha val="43137"/>
                  </a:srgbClr>
                </a:outerShdw>
              </a:effectLst>
              <a:latin typeface="Arial"/>
              <a:cs typeface="Arial"/>
            </a:rPr>
            <a:t>89,850</a:t>
          </a:fld>
          <a:endParaRPr lang="en-US" sz="1800" b="1">
            <a:solidFill>
              <a:schemeClr val="bg1"/>
            </a:solidFill>
            <a:effectLst>
              <a:outerShdw blurRad="50800" dist="50800" dir="5400000" sx="1000" sy="1000" algn="ctr" rotWithShape="0">
                <a:srgbClr val="000000">
                  <a:alpha val="43137"/>
                </a:srgbClr>
              </a:outerShdw>
            </a:effectLst>
            <a:latin typeface="Arial Black" panose="020B0A04020102020204" pitchFamily="34" charset="0"/>
          </a:endParaRPr>
        </a:p>
      </xdr:txBody>
    </xdr:sp>
    <xdr:clientData/>
  </xdr:twoCellAnchor>
  <xdr:twoCellAnchor>
    <xdr:from>
      <xdr:col>2</xdr:col>
      <xdr:colOff>30480</xdr:colOff>
      <xdr:row>18</xdr:row>
      <xdr:rowOff>0</xdr:rowOff>
    </xdr:from>
    <xdr:to>
      <xdr:col>3</xdr:col>
      <xdr:colOff>502920</xdr:colOff>
      <xdr:row>19</xdr:row>
      <xdr:rowOff>99060</xdr:rowOff>
    </xdr:to>
    <xdr:sp macro="" textlink="">
      <xdr:nvSpPr>
        <xdr:cNvPr id="11" name="TextBox 10"/>
        <xdr:cNvSpPr txBox="1"/>
      </xdr:nvSpPr>
      <xdr:spPr>
        <a:xfrm>
          <a:off x="320040" y="2628900"/>
          <a:ext cx="11430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91440" rIns="0" rtlCol="0" anchor="ctr"/>
        <a:lstStyle/>
        <a:p>
          <a:pPr algn="ctr"/>
          <a:r>
            <a:rPr lang="en-US" sz="800" b="1">
              <a:solidFill>
                <a:schemeClr val="tx1"/>
              </a:solidFill>
            </a:rPr>
            <a:t>Total_Duration</a:t>
          </a:r>
        </a:p>
      </xdr:txBody>
    </xdr:sp>
    <xdr:clientData/>
  </xdr:twoCellAnchor>
  <xdr:twoCellAnchor>
    <xdr:from>
      <xdr:col>2</xdr:col>
      <xdr:colOff>0</xdr:colOff>
      <xdr:row>21</xdr:row>
      <xdr:rowOff>0</xdr:rowOff>
    </xdr:from>
    <xdr:to>
      <xdr:col>3</xdr:col>
      <xdr:colOff>495300</xdr:colOff>
      <xdr:row>22</xdr:row>
      <xdr:rowOff>53340</xdr:rowOff>
    </xdr:to>
    <xdr:sp macro="" textlink="pivots!C9">
      <xdr:nvSpPr>
        <xdr:cNvPr id="13" name="TextBox 12"/>
        <xdr:cNvSpPr txBox="1"/>
      </xdr:nvSpPr>
      <xdr:spPr>
        <a:xfrm>
          <a:off x="289560" y="3154680"/>
          <a:ext cx="11658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29BF238-7CCF-4C0D-BD68-780389104B5A}" type="TxLink">
            <a:rPr lang="en-US" sz="800" b="0" i="0" u="none" strike="noStrike">
              <a:solidFill>
                <a:schemeClr val="bg1"/>
              </a:solidFill>
              <a:latin typeface="Arial"/>
              <a:cs typeface="Arial"/>
            </a:rPr>
            <a:t>16,834</a:t>
          </a:fld>
          <a:endParaRPr lang="en-US" sz="800" b="1">
            <a:solidFill>
              <a:schemeClr val="bg1"/>
            </a:solidFill>
          </a:endParaRPr>
        </a:p>
      </xdr:txBody>
    </xdr:sp>
    <xdr:clientData/>
  </xdr:twoCellAnchor>
  <xdr:twoCellAnchor>
    <xdr:from>
      <xdr:col>2</xdr:col>
      <xdr:colOff>0</xdr:colOff>
      <xdr:row>24</xdr:row>
      <xdr:rowOff>53340</xdr:rowOff>
    </xdr:from>
    <xdr:to>
      <xdr:col>3</xdr:col>
      <xdr:colOff>487680</xdr:colOff>
      <xdr:row>28</xdr:row>
      <xdr:rowOff>106680</xdr:rowOff>
    </xdr:to>
    <xdr:sp macro="" textlink="pivots!D4">
      <xdr:nvSpPr>
        <xdr:cNvPr id="14" name="Rectangle 13"/>
        <xdr:cNvSpPr/>
      </xdr:nvSpPr>
      <xdr:spPr>
        <a:xfrm>
          <a:off x="289560" y="3733800"/>
          <a:ext cx="1158240" cy="754380"/>
        </a:xfrm>
        <a:prstGeom prst="rect">
          <a:avLst/>
        </a:prstGeom>
        <a:solidFill>
          <a:schemeClr val="accent6"/>
        </a:solidFill>
        <a:effectLst>
          <a:outerShdw blurRad="215900" dist="127000" dir="2700000" algn="tl" rotWithShape="0">
            <a:prstClr val="black">
              <a:alpha val="37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CF39C43-A939-402C-B42E-8FA6059B1FF7}" type="TxLink">
            <a:rPr lang="en-US" sz="1800" b="1" i="0" u="none" strike="noStrike">
              <a:solidFill>
                <a:schemeClr val="bg1"/>
              </a:solidFill>
              <a:effectLst>
                <a:outerShdw blurRad="50800" dist="50800" dir="5400000" sx="1000" sy="1000" algn="ctr" rotWithShape="0">
                  <a:srgbClr val="000000">
                    <a:alpha val="43137"/>
                  </a:srgbClr>
                </a:outerShdw>
              </a:effectLst>
              <a:latin typeface="Arial"/>
              <a:cs typeface="Arial"/>
            </a:rPr>
            <a:t>3.9</a:t>
          </a:fld>
          <a:endParaRPr lang="en-US" sz="1800" b="1">
            <a:solidFill>
              <a:schemeClr val="bg1"/>
            </a:solidFill>
            <a:effectLst>
              <a:outerShdw blurRad="50800" dist="50800" dir="5400000" sx="1000" sy="1000" algn="ctr" rotWithShape="0">
                <a:srgbClr val="000000">
                  <a:alpha val="43137"/>
                </a:srgbClr>
              </a:outerShdw>
            </a:effectLst>
            <a:latin typeface="Arial Black" panose="020B0A04020102020204" pitchFamily="34" charset="0"/>
          </a:endParaRPr>
        </a:p>
      </xdr:txBody>
    </xdr:sp>
    <xdr:clientData/>
  </xdr:twoCellAnchor>
  <xdr:twoCellAnchor>
    <xdr:from>
      <xdr:col>2</xdr:col>
      <xdr:colOff>22860</xdr:colOff>
      <xdr:row>24</xdr:row>
      <xdr:rowOff>38100</xdr:rowOff>
    </xdr:from>
    <xdr:to>
      <xdr:col>3</xdr:col>
      <xdr:colOff>495300</xdr:colOff>
      <xdr:row>25</xdr:row>
      <xdr:rowOff>137160</xdr:rowOff>
    </xdr:to>
    <xdr:sp macro="" textlink="">
      <xdr:nvSpPr>
        <xdr:cNvPr id="15" name="TextBox 14"/>
        <xdr:cNvSpPr txBox="1"/>
      </xdr:nvSpPr>
      <xdr:spPr>
        <a:xfrm>
          <a:off x="312420" y="3718560"/>
          <a:ext cx="11430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91440" rIns="0" rtlCol="0" anchor="ctr"/>
        <a:lstStyle/>
        <a:p>
          <a:pPr algn="ctr"/>
          <a:r>
            <a:rPr lang="en-US" sz="800" b="1">
              <a:solidFill>
                <a:schemeClr val="tx1"/>
              </a:solidFill>
            </a:rPr>
            <a:t>Average_Rating</a:t>
          </a:r>
        </a:p>
      </xdr:txBody>
    </xdr:sp>
    <xdr:clientData/>
  </xdr:twoCellAnchor>
  <xdr:twoCellAnchor>
    <xdr:from>
      <xdr:col>1</xdr:col>
      <xdr:colOff>152400</xdr:colOff>
      <xdr:row>27</xdr:row>
      <xdr:rowOff>38100</xdr:rowOff>
    </xdr:from>
    <xdr:to>
      <xdr:col>3</xdr:col>
      <xdr:colOff>487680</xdr:colOff>
      <xdr:row>28</xdr:row>
      <xdr:rowOff>91440</xdr:rowOff>
    </xdr:to>
    <xdr:sp macro="" textlink="pivots!D9">
      <xdr:nvSpPr>
        <xdr:cNvPr id="17" name="TextBox 16"/>
        <xdr:cNvSpPr txBox="1"/>
      </xdr:nvSpPr>
      <xdr:spPr>
        <a:xfrm>
          <a:off x="281940" y="4244340"/>
          <a:ext cx="11658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74BA67-E8B0-4368-BB21-F66516F1F716}" type="TxLink">
            <a:rPr lang="en-US" sz="1100" b="0" i="0" u="none" strike="noStrike">
              <a:solidFill>
                <a:schemeClr val="bg1"/>
              </a:solidFill>
              <a:latin typeface="Arial"/>
              <a:cs typeface="Arial"/>
            </a:rPr>
            <a:t>3.9</a:t>
          </a:fld>
          <a:endParaRPr lang="en-US" sz="800" b="1">
            <a:solidFill>
              <a:schemeClr val="bg1"/>
            </a:solidFill>
          </a:endParaRPr>
        </a:p>
      </xdr:txBody>
    </xdr:sp>
    <xdr:clientData/>
  </xdr:twoCellAnchor>
  <xdr:twoCellAnchor>
    <xdr:from>
      <xdr:col>1</xdr:col>
      <xdr:colOff>152400</xdr:colOff>
      <xdr:row>30</xdr:row>
      <xdr:rowOff>91440</xdr:rowOff>
    </xdr:from>
    <xdr:to>
      <xdr:col>3</xdr:col>
      <xdr:colOff>480060</xdr:colOff>
      <xdr:row>34</xdr:row>
      <xdr:rowOff>144780</xdr:rowOff>
    </xdr:to>
    <xdr:sp macro="" textlink="pivots!E4">
      <xdr:nvSpPr>
        <xdr:cNvPr id="18" name="Rectangle 17"/>
        <xdr:cNvSpPr/>
      </xdr:nvSpPr>
      <xdr:spPr>
        <a:xfrm>
          <a:off x="281940" y="4823460"/>
          <a:ext cx="1158240" cy="754380"/>
        </a:xfrm>
        <a:prstGeom prst="rect">
          <a:avLst/>
        </a:prstGeom>
        <a:solidFill>
          <a:schemeClr val="accent6"/>
        </a:solidFill>
        <a:effectLst>
          <a:outerShdw blurRad="215900" dist="127000" dir="2700000" algn="tl" rotWithShape="0">
            <a:prstClr val="black">
              <a:alpha val="37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16D2906-DE26-4E0D-A93D-7228DA5E46A1}" type="TxLink">
            <a:rPr lang="en-US" sz="1800" b="1" i="0" u="none" strike="noStrike">
              <a:solidFill>
                <a:schemeClr val="bg1"/>
              </a:solidFill>
              <a:effectLst>
                <a:outerShdw blurRad="50800" dist="50800" dir="5400000" sx="1000" sy="1000" algn="ctr" rotWithShape="0">
                  <a:srgbClr val="000000">
                    <a:alpha val="43137"/>
                  </a:srgbClr>
                </a:outerShdw>
              </a:effectLst>
              <a:latin typeface="Arial"/>
              <a:cs typeface="Arial"/>
            </a:rPr>
            <a:t>307</a:t>
          </a:fld>
          <a:endParaRPr lang="en-US" sz="1800" b="1">
            <a:solidFill>
              <a:schemeClr val="bg1"/>
            </a:solidFill>
            <a:effectLst>
              <a:outerShdw blurRad="50800" dist="50800" dir="5400000" sx="1000" sy="1000" algn="ctr" rotWithShape="0">
                <a:srgbClr val="000000">
                  <a:alpha val="43137"/>
                </a:srgbClr>
              </a:outerShdw>
            </a:effectLst>
            <a:latin typeface="Arial Black" panose="020B0A04020102020204" pitchFamily="34" charset="0"/>
          </a:endParaRPr>
        </a:p>
      </xdr:txBody>
    </xdr:sp>
    <xdr:clientData/>
  </xdr:twoCellAnchor>
  <xdr:twoCellAnchor>
    <xdr:from>
      <xdr:col>2</xdr:col>
      <xdr:colOff>15240</xdr:colOff>
      <xdr:row>30</xdr:row>
      <xdr:rowOff>76200</xdr:rowOff>
    </xdr:from>
    <xdr:to>
      <xdr:col>3</xdr:col>
      <xdr:colOff>487680</xdr:colOff>
      <xdr:row>32</xdr:row>
      <xdr:rowOff>0</xdr:rowOff>
    </xdr:to>
    <xdr:sp macro="" textlink="">
      <xdr:nvSpPr>
        <xdr:cNvPr id="19" name="TextBox 18"/>
        <xdr:cNvSpPr txBox="1"/>
      </xdr:nvSpPr>
      <xdr:spPr>
        <a:xfrm>
          <a:off x="304800" y="4808220"/>
          <a:ext cx="11430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91440" rIns="0" rtlCol="0" anchor="ctr"/>
        <a:lstStyle/>
        <a:p>
          <a:pPr algn="ctr"/>
          <a:r>
            <a:rPr lang="en-US" sz="800" b="1">
              <a:solidFill>
                <a:schemeClr val="tx1"/>
              </a:solidFill>
            </a:rPr>
            <a:t>5</a:t>
          </a:r>
          <a:r>
            <a:rPr lang="en-US" sz="800" b="1" baseline="0">
              <a:solidFill>
                <a:schemeClr val="tx1"/>
              </a:solidFill>
            </a:rPr>
            <a:t> * Calls</a:t>
          </a:r>
          <a:endParaRPr lang="en-US" sz="800" b="1">
            <a:solidFill>
              <a:schemeClr val="tx1"/>
            </a:solidFill>
          </a:endParaRPr>
        </a:p>
      </xdr:txBody>
    </xdr:sp>
    <xdr:clientData/>
  </xdr:twoCellAnchor>
  <xdr:twoCellAnchor>
    <xdr:from>
      <xdr:col>1</xdr:col>
      <xdr:colOff>144780</xdr:colOff>
      <xdr:row>33</xdr:row>
      <xdr:rowOff>76200</xdr:rowOff>
    </xdr:from>
    <xdr:to>
      <xdr:col>3</xdr:col>
      <xdr:colOff>480060</xdr:colOff>
      <xdr:row>34</xdr:row>
      <xdr:rowOff>129540</xdr:rowOff>
    </xdr:to>
    <xdr:sp macro="" textlink="pivots!E9">
      <xdr:nvSpPr>
        <xdr:cNvPr id="21" name="TextBox 20"/>
        <xdr:cNvSpPr txBox="1"/>
      </xdr:nvSpPr>
      <xdr:spPr>
        <a:xfrm>
          <a:off x="274320" y="5334000"/>
          <a:ext cx="11658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5A8E15-FCBD-44F8-B34E-21C6F2F2F3F5}" type="TxLink">
            <a:rPr lang="en-US" sz="1100" b="0" i="0" u="none" strike="noStrike">
              <a:solidFill>
                <a:schemeClr val="bg1"/>
              </a:solidFill>
              <a:latin typeface="Arial"/>
              <a:cs typeface="Arial"/>
            </a:rPr>
            <a:t>60</a:t>
          </a:fld>
          <a:endParaRPr lang="en-US" sz="800" b="1">
            <a:solidFill>
              <a:schemeClr val="bg1"/>
            </a:solidFill>
          </a:endParaRPr>
        </a:p>
      </xdr:txBody>
    </xdr:sp>
    <xdr:clientData/>
  </xdr:twoCellAnchor>
  <xdr:twoCellAnchor editAs="oneCell">
    <xdr:from>
      <xdr:col>2</xdr:col>
      <xdr:colOff>68580</xdr:colOff>
      <xdr:row>12</xdr:row>
      <xdr:rowOff>99060</xdr:rowOff>
    </xdr:from>
    <xdr:to>
      <xdr:col>2</xdr:col>
      <xdr:colOff>243840</xdr:colOff>
      <xdr:row>13</xdr:row>
      <xdr:rowOff>75673</xdr:rowOff>
    </xdr:to>
    <xdr:pic>
      <xdr:nvPicPr>
        <xdr:cNvPr id="22"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6"/>
            </a:ext>
          </a:extLst>
        </a:blip>
        <a:stretch>
          <a:fillRect/>
        </a:stretch>
      </xdr:blipFill>
      <xdr:spPr>
        <a:xfrm>
          <a:off x="358140" y="1676400"/>
          <a:ext cx="175260" cy="151873"/>
        </a:xfrm>
        <a:prstGeom prst="rect">
          <a:avLst/>
        </a:prstGeom>
      </xdr:spPr>
    </xdr:pic>
    <xdr:clientData/>
  </xdr:twoCellAnchor>
  <xdr:twoCellAnchor editAs="oneCell">
    <xdr:from>
      <xdr:col>2</xdr:col>
      <xdr:colOff>76200</xdr:colOff>
      <xdr:row>18</xdr:row>
      <xdr:rowOff>83821</xdr:rowOff>
    </xdr:from>
    <xdr:to>
      <xdr:col>2</xdr:col>
      <xdr:colOff>235575</xdr:colOff>
      <xdr:row>19</xdr:row>
      <xdr:rowOff>68581</xdr:rowOff>
    </xdr:to>
    <xdr:pic>
      <xdr:nvPicPr>
        <xdr:cNvPr id="2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4"/>
            </a:ext>
          </a:extLst>
        </a:blip>
        <a:stretch>
          <a:fillRect/>
        </a:stretch>
      </xdr:blipFill>
      <xdr:spPr>
        <a:xfrm>
          <a:off x="365760" y="2712721"/>
          <a:ext cx="159375" cy="160020"/>
        </a:xfrm>
        <a:prstGeom prst="rect">
          <a:avLst/>
        </a:prstGeom>
      </xdr:spPr>
    </xdr:pic>
    <xdr:clientData/>
  </xdr:twoCellAnchor>
  <xdr:twoCellAnchor editAs="oneCell">
    <xdr:from>
      <xdr:col>2</xdr:col>
      <xdr:colOff>106680</xdr:colOff>
      <xdr:row>25</xdr:row>
      <xdr:rowOff>129541</xdr:rowOff>
    </xdr:from>
    <xdr:to>
      <xdr:col>2</xdr:col>
      <xdr:colOff>365760</xdr:colOff>
      <xdr:row>27</xdr:row>
      <xdr:rowOff>15155</xdr:rowOff>
    </xdr:to>
    <xdr:pic>
      <xdr:nvPicPr>
        <xdr:cNvPr id="24"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xmlns="" r:embed="rId14"/>
            </a:ext>
          </a:extLst>
        </a:blip>
        <a:srcRect/>
        <a:stretch/>
      </xdr:blipFill>
      <xdr:spPr>
        <a:xfrm>
          <a:off x="396240" y="3985261"/>
          <a:ext cx="259080" cy="236134"/>
        </a:xfrm>
        <a:prstGeom prst="rect">
          <a:avLst/>
        </a:prstGeom>
      </xdr:spPr>
    </xdr:pic>
    <xdr:clientData/>
  </xdr:twoCellAnchor>
  <xdr:twoCellAnchor editAs="oneCell">
    <xdr:from>
      <xdr:col>2</xdr:col>
      <xdr:colOff>76200</xdr:colOff>
      <xdr:row>30</xdr:row>
      <xdr:rowOff>137160</xdr:rowOff>
    </xdr:from>
    <xdr:to>
      <xdr:col>2</xdr:col>
      <xdr:colOff>318759</xdr:colOff>
      <xdr:row>32</xdr:row>
      <xdr:rowOff>7620</xdr:rowOff>
    </xdr:to>
    <xdr:pic>
      <xdr:nvPicPr>
        <xdr:cNvPr id="25"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xmlns="" r:embed="rId2"/>
            </a:ext>
          </a:extLst>
        </a:blip>
        <a:stretch>
          <a:fillRect/>
        </a:stretch>
      </xdr:blipFill>
      <xdr:spPr>
        <a:xfrm>
          <a:off x="365760" y="4869180"/>
          <a:ext cx="242559" cy="220980"/>
        </a:xfrm>
        <a:prstGeom prst="rect">
          <a:avLst/>
        </a:prstGeom>
      </xdr:spPr>
    </xdr:pic>
    <xdr:clientData/>
  </xdr:twoCellAnchor>
  <xdr:twoCellAnchor editAs="oneCell">
    <xdr:from>
      <xdr:col>8</xdr:col>
      <xdr:colOff>575307</xdr:colOff>
      <xdr:row>1</xdr:row>
      <xdr:rowOff>57150</xdr:rowOff>
    </xdr:from>
    <xdr:to>
      <xdr:col>12</xdr:col>
      <xdr:colOff>480059</xdr:colOff>
      <xdr:row>5</xdr:row>
      <xdr:rowOff>9525</xdr:rowOff>
    </xdr:to>
    <mc:AlternateContent xmlns:mc="http://schemas.openxmlformats.org/markup-compatibility/2006">
      <mc:Choice xmlns:a14="http://schemas.microsoft.com/office/drawing/2010/main" Requires="a14">
        <xdr:graphicFrame macro="">
          <xdr:nvGraphicFramePr>
            <xdr:cNvPr id="26" name="Representative"/>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4871082" y="228600"/>
              <a:ext cx="2571752"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647700</xdr:colOff>
      <xdr:row>5</xdr:row>
      <xdr:rowOff>53340</xdr:rowOff>
    </xdr:from>
    <xdr:to>
      <xdr:col>10</xdr:col>
      <xdr:colOff>609600</xdr:colOff>
      <xdr:row>19</xdr:row>
      <xdr:rowOff>22860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320040</xdr:colOff>
      <xdr:row>5</xdr:row>
      <xdr:rowOff>26670</xdr:rowOff>
    </xdr:from>
    <xdr:to>
      <xdr:col>14</xdr:col>
      <xdr:colOff>236220</xdr:colOff>
      <xdr:row>20</xdr:row>
      <xdr:rowOff>80010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624840</xdr:colOff>
      <xdr:row>19</xdr:row>
      <xdr:rowOff>152400</xdr:rowOff>
    </xdr:from>
    <xdr:to>
      <xdr:col>13</xdr:col>
      <xdr:colOff>381000</xdr:colOff>
      <xdr:row>35</xdr:row>
      <xdr:rowOff>76200</xdr:rowOff>
    </xdr:to>
    <xdr:sp macro="" textlink="">
      <xdr:nvSpPr>
        <xdr:cNvPr id="34" name="Rectangle 33"/>
        <xdr:cNvSpPr/>
      </xdr:nvSpPr>
      <xdr:spPr>
        <a:xfrm>
          <a:off x="1584960" y="2956560"/>
          <a:ext cx="6461760" cy="2727960"/>
        </a:xfrm>
        <a:prstGeom prst="rect">
          <a:avLst/>
        </a:prstGeom>
        <a:solidFill>
          <a:schemeClr val="bg1"/>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19050</xdr:colOff>
      <xdr:row>20</xdr:row>
      <xdr:rowOff>0</xdr:rowOff>
    </xdr:from>
    <xdr:to>
      <xdr:col>8</xdr:col>
      <xdr:colOff>541020</xdr:colOff>
      <xdr:row>35</xdr:row>
      <xdr:rowOff>60960</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533399</xdr:colOff>
      <xdr:row>19</xdr:row>
      <xdr:rowOff>160020</xdr:rowOff>
    </xdr:from>
    <xdr:to>
      <xdr:col>13</xdr:col>
      <xdr:colOff>371474</xdr:colOff>
      <xdr:row>35</xdr:row>
      <xdr:rowOff>76200</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443865</xdr:colOff>
      <xdr:row>5</xdr:row>
      <xdr:rowOff>47625</xdr:rowOff>
    </xdr:from>
    <xdr:to>
      <xdr:col>19</xdr:col>
      <xdr:colOff>180975</xdr:colOff>
      <xdr:row>19</xdr:row>
      <xdr:rowOff>85724</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xdr:col>
      <xdr:colOff>600075</xdr:colOff>
      <xdr:row>5</xdr:row>
      <xdr:rowOff>57150</xdr:rowOff>
    </xdr:from>
    <xdr:to>
      <xdr:col>13</xdr:col>
      <xdr:colOff>381000</xdr:colOff>
      <xdr:row>19</xdr:row>
      <xdr:rowOff>85725</xdr:rowOff>
    </xdr:to>
    <xdr:sp macro="" textlink="">
      <xdr:nvSpPr>
        <xdr:cNvPr id="37" name="Rectangle 36"/>
        <xdr:cNvSpPr/>
      </xdr:nvSpPr>
      <xdr:spPr>
        <a:xfrm>
          <a:off x="1562100" y="400050"/>
          <a:ext cx="6448425" cy="24288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447675</xdr:colOff>
      <xdr:row>19</xdr:row>
      <xdr:rowOff>152399</xdr:rowOff>
    </xdr:from>
    <xdr:to>
      <xdr:col>19</xdr:col>
      <xdr:colOff>171450</xdr:colOff>
      <xdr:row>35</xdr:row>
      <xdr:rowOff>85724</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xdr:col>
      <xdr:colOff>57150</xdr:colOff>
      <xdr:row>1</xdr:row>
      <xdr:rowOff>104775</xdr:rowOff>
    </xdr:from>
    <xdr:to>
      <xdr:col>9</xdr:col>
      <xdr:colOff>142875</xdr:colOff>
      <xdr:row>3</xdr:row>
      <xdr:rowOff>152400</xdr:rowOff>
    </xdr:to>
    <xdr:sp macro="" textlink="">
      <xdr:nvSpPr>
        <xdr:cNvPr id="39" name="TextBox 38"/>
        <xdr:cNvSpPr txBox="1"/>
      </xdr:nvSpPr>
      <xdr:spPr>
        <a:xfrm>
          <a:off x="190500" y="276225"/>
          <a:ext cx="49149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CALL</a:t>
          </a:r>
          <a:r>
            <a:rPr lang="en-US" sz="2400" b="1" baseline="0"/>
            <a:t> CENTRE REPORT - 2023</a:t>
          </a:r>
          <a:endParaRPr lang="en-US" sz="2400" b="1"/>
        </a:p>
      </xdr:txBody>
    </xdr:sp>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jayak" refreshedDate="45847.459381250002" backgroundQuery="1" createdVersion="6" refreshedVersion="6" minRefreshableVersion="3" recordCount="0" supportSubquery="1" supportAdvancedDrill="1">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calls]" caption="5* 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jayak" refreshedDate="45847.574989583336" backgroundQuery="1" createdVersion="6" refreshedVersion="6" minRefreshableVersion="3" recordCount="0" supportSubquery="1" supportAdvancedDrill="1">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jayak" refreshedDate="45847.612453009257" backgroundQuery="1" createdVersion="6" refreshedVersion="6" minRefreshableVersion="3" recordCount="0" supportSubquery="1" supportAdvancedDrill="1">
  <cacheSource type="external" connectionId="1"/>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jayak" refreshedDate="45847.635741782404" backgroundQuery="1" createdVersion="6" refreshedVersion="6" minRefreshableVersion="3" recordCount="0" supportSubquery="1" supportAdvancedDrill="1">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jayak" refreshedDate="45847.663683333332" backgroundQuery="1" createdVersion="6" refreshedVersion="6" minRefreshableVersion="3" recordCount="0" supportSubquery="1" supportAdvancedDrill="1">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jayak" refreshedDate="45847.663684027779" backgroundQuery="1" createdVersion="6" refreshedVersion="6" minRefreshableVersion="3" recordCount="0" supportSubquery="1" supportAdvancedDrill="1">
  <cacheSource type="external" connectionId="1"/>
  <cacheFields count="4">
    <cacheField name="[calls].[Date of Call].[Date of Call]" caption="Date of Call" numFmtId="0" hierarchy="4" level="1">
      <sharedItems containsSemiMixedTypes="0" containsNonDate="0" containsDate="1" containsString="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jayak" refreshedDate="45847.663684606479" backgroundQuery="1" createdVersion="6" refreshedVersion="6" minRefreshableVersion="3" recordCount="0" supportSubquery="1" supportAdvancedDrill="1">
  <cacheSource type="external" connectionId="1"/>
  <cacheFields count="3">
    <cacheField name="[Measures].[Call count]" caption="Call count" numFmtId="0" hierarchy="18"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jayak" refreshedDate="45847.663685185187" backgroundQuery="1" createdVersion="6" refreshedVersion="6" minRefreshableVersion="3" recordCount="0" supportSubquery="1" supportAdvancedDrill="1">
  <cacheSource type="external" connectionId="1"/>
  <cacheFields count="1">
    <cacheField name="[calls].[Representative].[Representative]" caption="Representative" numFmtId="0" hierarchy="3" level="1">
      <sharedItems count="1">
        <s v="R01"/>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jayak" refreshedDate="45847.663685648149" backgroundQuery="1" createdVersion="6" refreshedVersion="6" minRefreshableVersion="3" recordCount="0" supportSubquery="1" supportAdvancedDrill="1">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jayak" refreshedDate="45847.666971527775" backgroundQuery="1" createdVersion="6" refreshedVersion="6" minRefreshableVersion="3" recordCount="0" supportSubquery="1" supportAdvancedDrill="1">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saveData="0" refreshedBy="jayak" refreshedDate="45847.459376851853"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4" cacheId="815"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outline="1" outlineData="1" multipleFieldFilters="0" chartFormat="12">
  <location ref="B99:G118" firstHeaderRow="1" firstDataRow="2" firstDataCol="1"/>
  <pivotFields count="4">
    <pivotField axis="axisCol" allDrilled="1" showAll="0" dataSourceSort="1" defaultSubtotal="0" defaultAttributeDrillState="1">
      <items count="5">
        <item x="0"/>
        <item x="1"/>
        <item x="2"/>
        <item x="3"/>
        <item x="4"/>
      </items>
    </pivotField>
    <pivotField axis="axisRow" allDrilled="1" showAll="0" dataSourceSort="1"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dataField="1" showAl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5">
    <i>
      <x/>
    </i>
    <i>
      <x v="1"/>
    </i>
    <i>
      <x v="2"/>
    </i>
    <i>
      <x v="3"/>
    </i>
    <i>
      <x v="4"/>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pivotTables/pivotTable2.xml><?xml version="1.0" encoding="utf-8"?>
<pivotTableDefinition xmlns="http://schemas.openxmlformats.org/spreadsheetml/2006/main" name="rep satisfaction" cacheId="78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B90:C96" firstHeaderRow="1" firstDataRow="1" firstDataCol="1"/>
  <pivotFields count="3">
    <pivotField dataField="1" showAll="0"/>
    <pivotField axis="axisRow" allDrilled="1" showAll="0" dataSourceSort="1"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1" format="3"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pivotTables/pivotTable3.xml><?xml version="1.0" encoding="utf-8"?>
<pivotTableDefinition xmlns="http://schemas.openxmlformats.org/spreadsheetml/2006/main" name="PivotTable12" cacheId="64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B82:E87"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7" format="6" series="1">
      <pivotArea type="data" outline="0" fieldPosition="0">
        <references count="2">
          <reference field="4294967294" count="1" selected="0">
            <x v="0"/>
          </reference>
          <reference field="1" count="1" selected="0">
            <x v="0"/>
          </reference>
        </references>
      </pivotArea>
    </chartFormat>
    <chartFormat chart="7" format="7"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pivotTables/pivotTable4.xml><?xml version="1.0" encoding="utf-8"?>
<pivotTableDefinition xmlns="http://schemas.openxmlformats.org/spreadsheetml/2006/main" name="selected rep2" cacheId="779"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outline="1" outlineData="1" multipleFieldFilters="0">
  <location ref="B77:B78"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formats count="3">
    <format dxfId="0">
      <pivotArea dataOnly="0" labelOnly="1" fieldPosition="0">
        <references count="1">
          <reference field="0" count="0"/>
        </references>
      </pivotArea>
    </format>
    <format dxfId="1">
      <pivotArea dataOnly="0" labelOnly="1" fieldPosition="0">
        <references count="1">
          <reference field="0" count="0"/>
        </references>
      </pivotArea>
    </format>
    <format dxfId="2">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Lst>
</pivotTableDefinition>
</file>

<file path=xl/pivotTables/pivotTable5.xml><?xml version="1.0" encoding="utf-8"?>
<pivotTableDefinition xmlns="http://schemas.openxmlformats.org/spreadsheetml/2006/main" name="reps" cacheId="3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7:C73"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Lst>
</pivotTableDefinition>
</file>

<file path=xl/pivotTables/pivotTable6.xml><?xml version="1.0" encoding="utf-8"?>
<pivotTableDefinition xmlns="http://schemas.openxmlformats.org/spreadsheetml/2006/main" name="selected rep" cacheId="405"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41:C58" firstHeaderRow="1" firstDataRow="1" firstDataCol="0"/>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Lst>
</pivotTableDefinition>
</file>

<file path=xl/pivotTables/pivotTable7.xml><?xml version="1.0" encoding="utf-8"?>
<pivotTableDefinition xmlns="http://schemas.openxmlformats.org/spreadsheetml/2006/main" name="weekly trend" cacheId="776"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8">
  <location ref="E15:F23" firstHeaderRow="1" firstDataRow="1" firstDataCol="1"/>
  <pivotFields count="3">
    <pivotField dataField="1" showAll="0"/>
    <pivotField allDrilled="1" showAll="0" dataSourceSort="1" defaultAttributeDrillState="1"/>
    <pivotField axis="axisRow" allDrilled="1" showAll="0" sortType="ascending" defaultAttributeDrillState="1">
      <items count="8">
        <item x="3"/>
        <item x="1"/>
        <item x="5"/>
        <item x="6"/>
        <item x="4"/>
        <item x="0"/>
        <item x="2"/>
        <item t="default"/>
      </items>
    </pivotField>
  </pivotFields>
  <rowFields count="1">
    <field x="2"/>
  </rowFields>
  <rowItems count="8">
    <i>
      <x/>
    </i>
    <i>
      <x v="1"/>
    </i>
    <i>
      <x v="2"/>
    </i>
    <i>
      <x v="3"/>
    </i>
    <i>
      <x v="4"/>
    </i>
    <i>
      <x v="5"/>
    </i>
    <i>
      <x v="6"/>
    </i>
    <i t="grand">
      <x/>
    </i>
  </rowItems>
  <colItems count="1">
    <i/>
  </colItems>
  <dataFields count="1">
    <dataField fld="0" subtotal="count" baseField="0" baseItem="0"/>
  </dataFields>
  <chartFormats count="7">
    <chartFormat chart="3" format="7"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Lst>
</pivotTableDefinition>
</file>

<file path=xl/pivotTables/pivotTable8.xml><?xml version="1.0" encoding="utf-8"?>
<pivotTableDefinition xmlns="http://schemas.openxmlformats.org/spreadsheetml/2006/main" name="monthly trend" cacheId="773"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9">
  <location ref="A15:B28" firstHeaderRow="1" firstDataRow="1" firstDataCol="1"/>
  <pivotFields count="4">
    <pivotField axis="axisRow" allDrilled="1" showAll="0" dataSourceSort="1" defaultAttributeDrillState="1">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allDrilled="1" showAll="0" dataSourceSort="1" defaultAttributeDrillState="1"/>
  </pivotFields>
  <rowFields count="2">
    <field x="1"/>
    <field x="0"/>
  </rowFields>
  <rowItems count="13">
    <i>
      <x/>
    </i>
    <i>
      <x v="1"/>
    </i>
    <i>
      <x v="2"/>
    </i>
    <i>
      <x v="3"/>
    </i>
    <i>
      <x v="4"/>
    </i>
    <i>
      <x v="5"/>
    </i>
    <i>
      <x v="6"/>
    </i>
    <i>
      <x v="7"/>
    </i>
    <i>
      <x v="8"/>
    </i>
    <i>
      <x v="9"/>
    </i>
    <i>
      <x v="10"/>
    </i>
    <i>
      <x v="11"/>
    </i>
    <i t="grand">
      <x/>
    </i>
  </rowItems>
  <colItems count="1">
    <i/>
  </colItems>
  <dataFields count="1">
    <dataField fld="2" subtotal="count" baseField="0" baseItem="0"/>
  </dataFields>
  <chartFormats count="1">
    <chartFormat chart="8" format="4"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Lst>
</pivotTableDefinition>
</file>

<file path=xl/pivotTables/pivotTable9.xml><?xml version="1.0" encoding="utf-8"?>
<pivotTableDefinition xmlns="http://schemas.openxmlformats.org/spreadsheetml/2006/main" name="rep pivot" cacheId="770"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8:E9"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Lst>
</pivotTableDefinition>
</file>

<file path=xl/pivotTables/pivotTable10.xml><?xml version="1.0" encoding="utf-8"?>
<pivotTableDefinition xmlns="http://schemas.openxmlformats.org/spreadsheetml/2006/main" name="summary_pivot" cacheId="15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0.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presentative" sourceName="[calls].[Representative]">
  <pivotTables>
    <pivotTable tabId="6" name="rep pivot"/>
    <pivotTable tabId="6" name="monthly trend"/>
    <pivotTable tabId="6" name="weekly trend"/>
    <pivotTable tabId="6" name="selected rep2"/>
    <pivotTable tabId="6" name="rep satisfaction"/>
  </pivotTables>
  <data>
    <olap pivotCacheId="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presentative" cache="Slicer_Representative" caption="Representative" columnCount="5" level="1" style="SlicerStyleDark6" rowHeight="182880"/>
</slicers>
</file>

<file path=xl/tables/table1.xml><?xml version="1.0" encoding="utf-8"?>
<table xmlns="http://schemas.openxmlformats.org/spreadsheetml/2006/main" id="1" name="calls" displayName="calls" ref="B3:L1003" totalsRowShown="0">
  <autoFilter ref="B3:L1003"/>
  <tableColumns count="11">
    <tableColumn id="1" name="Call number"/>
    <tableColumn id="2" name="Customer ID"/>
    <tableColumn id="3" name="Duration"/>
    <tableColumn id="4" name="Representative" dataDxfId="18"/>
    <tableColumn id="5" name="Date of Call" dataDxfId="17"/>
    <tableColumn id="6" name="Purchase Amount"/>
    <tableColumn id="7" name="Satisfaction Rating"/>
    <tableColumn id="8" name="FY" dataDxfId="16">
      <calculatedColumnFormula>IF(MONTH(calls[[#This Row],[Date of Call]])&lt;=6, YEAR(calls[[#This Row],[Date of Call]]), YEAR(calls[[#This Row],[Date of Call]])+1)</calculatedColumnFormula>
    </tableColumn>
    <tableColumn id="9" name="Day of week" dataDxfId="15">
      <calculatedColumnFormula>TEXT(calls[[#This Row],[Date of Call]],"DDDD")</calculatedColumnFormula>
    </tableColumn>
    <tableColumn id="10" name="Duration Bucket" dataDxfId="14">
      <calculatedColumnFormula array="1">_xlfn.IFS(calls[[#This Row],[Duration]]&lt;=10,"Under 10 mins", calls[[#This Row],[Duration]]&lt;=30, "10 to 30 mins", calls[[#This Row],[Duration]]&lt;=60, "30 to 60 mins", calls[[#This Row],[Duration]]&lt;=120, "1 to 2 hours", TRUE, "More than 2 hours")</calculatedColumnFormula>
    </tableColumn>
    <tableColumn id="11" name="Rating rounded" dataDxfId="1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customers" displayName="customers" ref="Q3:T18" totalsRowShown="0" headerRowDxfId="12" headerRowBorderDxfId="11" tableBorderDxfId="10" totalsRowBorderDxfId="9">
  <autoFilter ref="Q3:T18"/>
  <tableColumns count="4">
    <tableColumn id="1" name="Customer ID" dataDxfId="8"/>
    <tableColumn id="2" name="Gedner" dataDxfId="7"/>
    <tableColumn id="3" name="Age" dataDxfId="6"/>
    <tableColumn id="4" name="City"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03"/>
  <sheetViews>
    <sheetView topLeftCell="B4" zoomScaleNormal="100" workbookViewId="0">
      <selection activeCell="C18" sqref="C18"/>
    </sheetView>
  </sheetViews>
  <sheetFormatPr defaultRowHeight="13.8"/>
  <cols>
    <col min="1" max="1" width="3.19921875" customWidth="1"/>
    <col min="2" max="2" width="14.59765625" customWidth="1"/>
    <col min="3" max="3" width="12.8984375" customWidth="1"/>
    <col min="4" max="4" width="16.59765625" customWidth="1"/>
    <col min="5" max="5" width="15" customWidth="1"/>
    <col min="6" max="6" width="16.09765625" customWidth="1"/>
    <col min="7" max="7" width="17.296875" customWidth="1"/>
    <col min="8" max="8" width="18.3984375" customWidth="1"/>
    <col min="9" max="9" width="17.296875" customWidth="1"/>
    <col min="10" max="12" width="15.5" customWidth="1"/>
    <col min="13" max="16" width="7.5" customWidth="1"/>
    <col min="17" max="17" width="14.59765625" customWidth="1"/>
    <col min="20" max="20" width="10.597656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18"/>
  <sheetViews>
    <sheetView topLeftCell="A75" zoomScale="85" workbookViewId="0">
      <selection activeCell="I100" sqref="I100"/>
    </sheetView>
  </sheetViews>
  <sheetFormatPr defaultRowHeight="13.8"/>
  <cols>
    <col min="1" max="1" width="13.09765625" customWidth="1"/>
    <col min="2" max="2" width="14" customWidth="1"/>
    <col min="3" max="3" width="17" customWidth="1"/>
    <col min="4" max="7" width="6.796875" customWidth="1"/>
    <col min="8" max="8" width="11.5" bestFit="1" customWidth="1"/>
    <col min="9" max="9" width="11.19921875" customWidth="1"/>
  </cols>
  <sheetData>
    <row r="3" spans="1:6">
      <c r="A3" t="s">
        <v>1040</v>
      </c>
      <c r="B3" t="s">
        <v>1041</v>
      </c>
      <c r="C3" t="s">
        <v>1042</v>
      </c>
      <c r="D3" t="s">
        <v>1043</v>
      </c>
      <c r="E3" t="s">
        <v>1044</v>
      </c>
    </row>
    <row r="4" spans="1:6">
      <c r="A4" s="31">
        <v>1000</v>
      </c>
      <c r="B4" s="32">
        <v>96623</v>
      </c>
      <c r="C4" s="31">
        <v>89850</v>
      </c>
      <c r="D4" s="33">
        <v>3.8854000000000033</v>
      </c>
      <c r="E4" s="31">
        <v>307</v>
      </c>
    </row>
    <row r="8" spans="1:6">
      <c r="A8" t="s">
        <v>1040</v>
      </c>
      <c r="B8" t="s">
        <v>1041</v>
      </c>
      <c r="C8" t="s">
        <v>1042</v>
      </c>
      <c r="D8" t="s">
        <v>1043</v>
      </c>
      <c r="E8" t="s">
        <v>1044</v>
      </c>
    </row>
    <row r="9" spans="1:6">
      <c r="A9" s="31">
        <v>189</v>
      </c>
      <c r="B9" s="32">
        <v>18415</v>
      </c>
      <c r="C9" s="31">
        <v>16834</v>
      </c>
      <c r="D9" s="33">
        <v>3.9227513227513247</v>
      </c>
      <c r="E9" s="31">
        <v>60</v>
      </c>
    </row>
    <row r="15" spans="1:6">
      <c r="A15" s="34" t="s">
        <v>1045</v>
      </c>
      <c r="B15" t="s">
        <v>1040</v>
      </c>
      <c r="E15" s="34" t="s">
        <v>1045</v>
      </c>
      <c r="F15" t="s">
        <v>1040</v>
      </c>
    </row>
    <row r="16" spans="1:6">
      <c r="A16" s="35" t="s">
        <v>1047</v>
      </c>
      <c r="B16" s="31">
        <v>16</v>
      </c>
      <c r="E16" s="35" t="s">
        <v>1062</v>
      </c>
      <c r="F16" s="31">
        <v>36</v>
      </c>
    </row>
    <row r="17" spans="1:6">
      <c r="A17" s="35" t="s">
        <v>1048</v>
      </c>
      <c r="B17" s="31">
        <v>14</v>
      </c>
      <c r="E17" s="35" t="s">
        <v>1060</v>
      </c>
      <c r="F17" s="31">
        <v>30</v>
      </c>
    </row>
    <row r="18" spans="1:6">
      <c r="A18" s="35" t="s">
        <v>1049</v>
      </c>
      <c r="B18" s="31">
        <v>26</v>
      </c>
      <c r="E18" s="35" t="s">
        <v>1064</v>
      </c>
      <c r="F18" s="31">
        <v>13</v>
      </c>
    </row>
    <row r="19" spans="1:6">
      <c r="A19" s="35" t="s">
        <v>1050</v>
      </c>
      <c r="B19" s="31">
        <v>29</v>
      </c>
      <c r="E19" s="35" t="s">
        <v>1065</v>
      </c>
      <c r="F19" s="31">
        <v>23</v>
      </c>
    </row>
    <row r="20" spans="1:6">
      <c r="A20" s="35" t="s">
        <v>1051</v>
      </c>
      <c r="B20" s="31">
        <v>17</v>
      </c>
      <c r="E20" s="35" t="s">
        <v>1063</v>
      </c>
      <c r="F20" s="31">
        <v>23</v>
      </c>
    </row>
    <row r="21" spans="1:6">
      <c r="A21" s="35" t="s">
        <v>1052</v>
      </c>
      <c r="B21" s="31">
        <v>15</v>
      </c>
      <c r="E21" s="35" t="s">
        <v>1059</v>
      </c>
      <c r="F21" s="31">
        <v>24</v>
      </c>
    </row>
    <row r="22" spans="1:6">
      <c r="A22" s="35" t="s">
        <v>1053</v>
      </c>
      <c r="B22" s="31">
        <v>15</v>
      </c>
      <c r="E22" s="35" t="s">
        <v>1061</v>
      </c>
      <c r="F22" s="31">
        <v>40</v>
      </c>
    </row>
    <row r="23" spans="1:6">
      <c r="A23" s="35" t="s">
        <v>1054</v>
      </c>
      <c r="B23" s="31">
        <v>7</v>
      </c>
      <c r="E23" s="35" t="s">
        <v>1046</v>
      </c>
      <c r="F23" s="31">
        <v>189</v>
      </c>
    </row>
    <row r="24" spans="1:6">
      <c r="A24" s="35" t="s">
        <v>1055</v>
      </c>
      <c r="B24" s="31">
        <v>11</v>
      </c>
    </row>
    <row r="25" spans="1:6">
      <c r="A25" s="35" t="s">
        <v>1056</v>
      </c>
      <c r="B25" s="31">
        <v>24</v>
      </c>
    </row>
    <row r="26" spans="1:6">
      <c r="A26" s="35" t="s">
        <v>1057</v>
      </c>
      <c r="B26" s="31">
        <v>9</v>
      </c>
    </row>
    <row r="27" spans="1:6">
      <c r="A27" s="35" t="s">
        <v>1058</v>
      </c>
      <c r="B27" s="31">
        <v>6</v>
      </c>
    </row>
    <row r="28" spans="1:6">
      <c r="A28" s="35" t="s">
        <v>1046</v>
      </c>
      <c r="B28" s="31">
        <v>189</v>
      </c>
    </row>
    <row r="33" spans="1:7">
      <c r="A33" s="35"/>
      <c r="B33" s="31"/>
      <c r="C33" s="32"/>
      <c r="G33" s="36"/>
    </row>
    <row r="34" spans="1:7">
      <c r="A34" s="35"/>
      <c r="B34" s="31"/>
      <c r="C34" s="32"/>
      <c r="G34" s="36"/>
    </row>
    <row r="35" spans="1:7">
      <c r="A35" s="35"/>
      <c r="B35" s="31"/>
      <c r="C35" s="32"/>
      <c r="G35" s="36"/>
    </row>
    <row r="36" spans="1:7">
      <c r="A36" s="35"/>
      <c r="B36" s="31"/>
      <c r="C36" s="32"/>
      <c r="G36" s="36"/>
    </row>
    <row r="37" spans="1:7">
      <c r="A37" s="35"/>
      <c r="B37" s="31"/>
      <c r="C37" s="32"/>
      <c r="G37" s="36"/>
    </row>
    <row r="38" spans="1:7">
      <c r="A38" s="35"/>
      <c r="B38" s="31"/>
      <c r="C38" s="32"/>
    </row>
    <row r="41" spans="1:7">
      <c r="A41" s="21"/>
      <c r="B41" s="22"/>
      <c r="C41" s="23"/>
    </row>
    <row r="42" spans="1:7">
      <c r="A42" s="24"/>
      <c r="B42" s="25"/>
      <c r="C42" s="26"/>
    </row>
    <row r="43" spans="1:7">
      <c r="A43" s="24"/>
      <c r="B43" s="25"/>
      <c r="C43" s="26"/>
      <c r="D43" s="35"/>
    </row>
    <row r="44" spans="1:7">
      <c r="A44" s="24"/>
      <c r="B44" s="25"/>
      <c r="C44" s="26"/>
      <c r="D44" s="35"/>
    </row>
    <row r="45" spans="1:7">
      <c r="A45" s="24"/>
      <c r="B45" s="25"/>
      <c r="C45" s="26"/>
      <c r="D45" s="35"/>
    </row>
    <row r="46" spans="1:7">
      <c r="A46" s="24"/>
      <c r="B46" s="25"/>
      <c r="C46" s="26"/>
      <c r="D46" s="35"/>
    </row>
    <row r="47" spans="1:7">
      <c r="A47" s="24"/>
      <c r="B47" s="25"/>
      <c r="C47" s="26"/>
      <c r="D47" s="35"/>
    </row>
    <row r="48" spans="1:7">
      <c r="A48" s="24"/>
      <c r="B48" s="25"/>
      <c r="C48" s="26"/>
      <c r="D48" s="35"/>
    </row>
    <row r="49" spans="1:3">
      <c r="A49" s="24"/>
      <c r="B49" s="25"/>
      <c r="C49" s="26"/>
    </row>
    <row r="50" spans="1:3">
      <c r="A50" s="24"/>
      <c r="B50" s="25"/>
      <c r="C50" s="26"/>
    </row>
    <row r="51" spans="1:3">
      <c r="A51" s="24"/>
      <c r="B51" s="25"/>
      <c r="C51" s="26"/>
    </row>
    <row r="52" spans="1:3">
      <c r="A52" s="24"/>
      <c r="B52" s="25"/>
      <c r="C52" s="26"/>
    </row>
    <row r="53" spans="1:3">
      <c r="A53" s="24"/>
      <c r="B53" s="25"/>
      <c r="C53" s="26"/>
    </row>
    <row r="54" spans="1:3">
      <c r="A54" s="24"/>
      <c r="B54" s="25"/>
      <c r="C54" s="26"/>
    </row>
    <row r="55" spans="1:3">
      <c r="A55" s="24"/>
      <c r="B55" s="25"/>
      <c r="C55" s="26"/>
    </row>
    <row r="56" spans="1:3">
      <c r="A56" s="24"/>
      <c r="B56" s="25"/>
      <c r="C56" s="26"/>
    </row>
    <row r="57" spans="1:3">
      <c r="A57" s="24"/>
      <c r="B57" s="25"/>
      <c r="C57" s="26"/>
    </row>
    <row r="58" spans="1:3">
      <c r="A58" s="27"/>
      <c r="B58" s="28"/>
      <c r="C58" s="29"/>
    </row>
    <row r="65" spans="1:9">
      <c r="H65" t="s">
        <v>1068</v>
      </c>
      <c r="I65" t="str">
        <f>B78</f>
        <v>R01</v>
      </c>
    </row>
    <row r="67" spans="1:9">
      <c r="A67" s="34" t="s">
        <v>1045</v>
      </c>
      <c r="B67" t="s">
        <v>1040</v>
      </c>
      <c r="C67" t="s">
        <v>1041</v>
      </c>
      <c r="E67" t="s">
        <v>1066</v>
      </c>
      <c r="F67" t="s">
        <v>1069</v>
      </c>
      <c r="G67" t="s">
        <v>1067</v>
      </c>
      <c r="H67" t="s">
        <v>1070</v>
      </c>
      <c r="I67" t="s">
        <v>1071</v>
      </c>
    </row>
    <row r="68" spans="1:9">
      <c r="A68" s="35" t="s">
        <v>11</v>
      </c>
      <c r="B68" s="31">
        <v>189</v>
      </c>
      <c r="C68" s="32">
        <v>18415</v>
      </c>
      <c r="E68" t="str">
        <f>A68</f>
        <v>R01</v>
      </c>
      <c r="F68">
        <f t="shared" ref="F68:G72" si="0">B68</f>
        <v>189</v>
      </c>
      <c r="G68" s="36">
        <f t="shared" si="0"/>
        <v>18415</v>
      </c>
      <c r="H68">
        <f>IF(E68=$I$65,F68,NA())</f>
        <v>189</v>
      </c>
      <c r="I68">
        <f>IF(E68=$I$65,G68,NA())</f>
        <v>18415</v>
      </c>
    </row>
    <row r="69" spans="1:9">
      <c r="A69" s="35" t="s">
        <v>9</v>
      </c>
      <c r="B69" s="31">
        <v>218</v>
      </c>
      <c r="C69" s="32">
        <v>20581</v>
      </c>
      <c r="E69" t="str">
        <f t="shared" ref="E69:E72" si="1">A69</f>
        <v>R02</v>
      </c>
      <c r="F69">
        <f t="shared" si="0"/>
        <v>218</v>
      </c>
      <c r="G69" s="36">
        <f t="shared" si="0"/>
        <v>20581</v>
      </c>
      <c r="H69" t="e">
        <f t="shared" ref="H69:H72" si="2">IF(E69=$I$65,F69,NA())</f>
        <v>#N/A</v>
      </c>
      <c r="I69" t="e">
        <f t="shared" ref="I69:I72" si="3">IF(E69=$I$65,G69,NA())</f>
        <v>#N/A</v>
      </c>
    </row>
    <row r="70" spans="1:9">
      <c r="A70" s="35" t="s">
        <v>6</v>
      </c>
      <c r="B70" s="31">
        <v>207</v>
      </c>
      <c r="C70" s="32">
        <v>20872</v>
      </c>
      <c r="E70" t="str">
        <f t="shared" si="1"/>
        <v>R03</v>
      </c>
      <c r="F70">
        <f t="shared" si="0"/>
        <v>207</v>
      </c>
      <c r="G70" s="36">
        <f t="shared" si="0"/>
        <v>20872</v>
      </c>
      <c r="H70" t="e">
        <f t="shared" si="2"/>
        <v>#N/A</v>
      </c>
      <c r="I70" t="e">
        <f t="shared" si="3"/>
        <v>#N/A</v>
      </c>
    </row>
    <row r="71" spans="1:9">
      <c r="A71" s="35" t="s">
        <v>13</v>
      </c>
      <c r="B71" s="31">
        <v>186</v>
      </c>
      <c r="C71" s="32">
        <v>16651</v>
      </c>
      <c r="E71" t="str">
        <f t="shared" si="1"/>
        <v>R04</v>
      </c>
      <c r="F71">
        <f t="shared" si="0"/>
        <v>186</v>
      </c>
      <c r="G71" s="36">
        <f t="shared" si="0"/>
        <v>16651</v>
      </c>
      <c r="H71" t="e">
        <f t="shared" si="2"/>
        <v>#N/A</v>
      </c>
      <c r="I71" t="e">
        <f t="shared" si="3"/>
        <v>#N/A</v>
      </c>
    </row>
    <row r="72" spans="1:9">
      <c r="A72" s="35" t="s">
        <v>10</v>
      </c>
      <c r="B72" s="31">
        <v>200</v>
      </c>
      <c r="C72" s="32">
        <v>20104</v>
      </c>
      <c r="E72" t="str">
        <f t="shared" si="1"/>
        <v>R05</v>
      </c>
      <c r="F72">
        <f t="shared" si="0"/>
        <v>200</v>
      </c>
      <c r="G72" s="36">
        <f t="shared" si="0"/>
        <v>20104</v>
      </c>
      <c r="H72" t="e">
        <f t="shared" si="2"/>
        <v>#N/A</v>
      </c>
      <c r="I72" t="e">
        <f t="shared" si="3"/>
        <v>#N/A</v>
      </c>
    </row>
    <row r="73" spans="1:9">
      <c r="A73" s="35" t="s">
        <v>1046</v>
      </c>
      <c r="B73" s="31">
        <v>1000</v>
      </c>
      <c r="C73" s="32">
        <v>96623</v>
      </c>
    </row>
    <row r="77" spans="1:9">
      <c r="B77" s="34" t="s">
        <v>1045</v>
      </c>
    </row>
    <row r="78" spans="1:9">
      <c r="B78" s="37" t="s">
        <v>11</v>
      </c>
    </row>
    <row r="82" spans="2:5">
      <c r="B82" s="34" t="s">
        <v>1040</v>
      </c>
      <c r="C82" s="34" t="s">
        <v>1072</v>
      </c>
    </row>
    <row r="83" spans="2:5">
      <c r="B83" s="34" t="s">
        <v>1045</v>
      </c>
      <c r="C83" t="s">
        <v>999</v>
      </c>
      <c r="D83" t="s">
        <v>998</v>
      </c>
      <c r="E83" t="s">
        <v>1046</v>
      </c>
    </row>
    <row r="84" spans="2:5">
      <c r="B84" s="35" t="s">
        <v>1002</v>
      </c>
      <c r="C84" s="31">
        <v>144</v>
      </c>
      <c r="D84" s="31">
        <v>132</v>
      </c>
      <c r="E84" s="31">
        <v>276</v>
      </c>
    </row>
    <row r="85" spans="2:5">
      <c r="B85" s="35" t="s">
        <v>1001</v>
      </c>
      <c r="C85" s="31">
        <v>326</v>
      </c>
      <c r="D85" s="31">
        <v>63</v>
      </c>
      <c r="E85" s="31">
        <v>389</v>
      </c>
    </row>
    <row r="86" spans="2:5">
      <c r="B86" s="35" t="s">
        <v>1000</v>
      </c>
      <c r="C86" s="31">
        <v>129</v>
      </c>
      <c r="D86" s="31">
        <v>206</v>
      </c>
      <c r="E86" s="31">
        <v>335</v>
      </c>
    </row>
    <row r="87" spans="2:5">
      <c r="B87" s="35" t="s">
        <v>1046</v>
      </c>
      <c r="C87" s="31">
        <v>599</v>
      </c>
      <c r="D87" s="31">
        <v>401</v>
      </c>
      <c r="E87" s="31">
        <v>1000</v>
      </c>
    </row>
    <row r="90" spans="2:5">
      <c r="B90" s="34" t="s">
        <v>1045</v>
      </c>
      <c r="C90" t="s">
        <v>1040</v>
      </c>
    </row>
    <row r="91" spans="2:5">
      <c r="B91" s="35">
        <v>1</v>
      </c>
      <c r="C91" s="31">
        <v>1</v>
      </c>
    </row>
    <row r="92" spans="2:5">
      <c r="B92" s="35">
        <v>2</v>
      </c>
      <c r="C92" s="31">
        <v>9</v>
      </c>
    </row>
    <row r="93" spans="2:5">
      <c r="B93" s="35">
        <v>3</v>
      </c>
      <c r="C93" s="31">
        <v>31</v>
      </c>
    </row>
    <row r="94" spans="2:5">
      <c r="B94" s="35">
        <v>4</v>
      </c>
      <c r="C94" s="31">
        <v>88</v>
      </c>
    </row>
    <row r="95" spans="2:5">
      <c r="B95" s="35">
        <v>5</v>
      </c>
      <c r="C95" s="31">
        <v>60</v>
      </c>
    </row>
    <row r="96" spans="2:5">
      <c r="B96" s="35" t="s">
        <v>1046</v>
      </c>
      <c r="C96" s="31">
        <v>189</v>
      </c>
    </row>
    <row r="99" spans="2:7">
      <c r="B99" s="34" t="s">
        <v>1041</v>
      </c>
      <c r="C99" s="34" t="s">
        <v>1072</v>
      </c>
    </row>
    <row r="100" spans="2:7">
      <c r="B100" s="34" t="s">
        <v>1045</v>
      </c>
      <c r="C100" t="s">
        <v>11</v>
      </c>
      <c r="D100" t="s">
        <v>9</v>
      </c>
      <c r="E100" t="s">
        <v>6</v>
      </c>
      <c r="F100" t="s">
        <v>13</v>
      </c>
      <c r="G100" t="s">
        <v>10</v>
      </c>
    </row>
    <row r="101" spans="2:7">
      <c r="B101" s="35" t="s">
        <v>1002</v>
      </c>
      <c r="C101" s="30"/>
      <c r="D101" s="30"/>
      <c r="E101" s="30"/>
      <c r="F101" s="30"/>
      <c r="G101" s="30"/>
    </row>
    <row r="102" spans="2:7">
      <c r="B102" s="38" t="s">
        <v>20</v>
      </c>
      <c r="C102" s="32">
        <v>891</v>
      </c>
      <c r="D102" s="32">
        <v>1332</v>
      </c>
      <c r="E102" s="32">
        <v>1282</v>
      </c>
      <c r="F102" s="32">
        <v>739</v>
      </c>
      <c r="G102" s="32">
        <v>560</v>
      </c>
    </row>
    <row r="103" spans="2:7">
      <c r="B103" s="38" t="s">
        <v>12</v>
      </c>
      <c r="C103" s="32">
        <v>1991</v>
      </c>
      <c r="D103" s="32">
        <v>1886</v>
      </c>
      <c r="E103" s="32">
        <v>1206</v>
      </c>
      <c r="F103" s="32">
        <v>884</v>
      </c>
      <c r="G103" s="32">
        <v>1722</v>
      </c>
    </row>
    <row r="104" spans="2:7">
      <c r="B104" s="38" t="s">
        <v>8</v>
      </c>
      <c r="C104" s="32">
        <v>1163</v>
      </c>
      <c r="D104" s="32">
        <v>1180</v>
      </c>
      <c r="E104" s="32">
        <v>1616</v>
      </c>
      <c r="F104" s="32">
        <v>1043</v>
      </c>
      <c r="G104" s="32">
        <v>1747</v>
      </c>
    </row>
    <row r="105" spans="2:7">
      <c r="B105" s="38" t="s">
        <v>16</v>
      </c>
      <c r="C105" s="32">
        <v>1438</v>
      </c>
      <c r="D105" s="32">
        <v>1616</v>
      </c>
      <c r="E105" s="32">
        <v>866</v>
      </c>
      <c r="F105" s="32">
        <v>829</v>
      </c>
      <c r="G105" s="32">
        <v>2070</v>
      </c>
    </row>
    <row r="106" spans="2:7">
      <c r="B106" s="35" t="s">
        <v>1001</v>
      </c>
      <c r="C106" s="30"/>
      <c r="D106" s="30"/>
      <c r="E106" s="30"/>
      <c r="F106" s="30"/>
      <c r="G106" s="30"/>
    </row>
    <row r="107" spans="2:7">
      <c r="B107" s="38" t="s">
        <v>24</v>
      </c>
      <c r="C107" s="32">
        <v>1233</v>
      </c>
      <c r="D107" s="32">
        <v>223</v>
      </c>
      <c r="E107" s="32">
        <v>1680</v>
      </c>
      <c r="F107" s="32">
        <v>990</v>
      </c>
      <c r="G107" s="32">
        <v>1508</v>
      </c>
    </row>
    <row r="108" spans="2:7">
      <c r="B108" s="38" t="s">
        <v>15</v>
      </c>
      <c r="C108" s="32">
        <v>1598</v>
      </c>
      <c r="D108" s="32">
        <v>1907</v>
      </c>
      <c r="E108" s="32">
        <v>869</v>
      </c>
      <c r="F108" s="32">
        <v>1426</v>
      </c>
      <c r="G108" s="32">
        <v>1416</v>
      </c>
    </row>
    <row r="109" spans="2:7">
      <c r="B109" s="38" t="s">
        <v>5</v>
      </c>
      <c r="C109" s="32">
        <v>900</v>
      </c>
      <c r="D109" s="32">
        <v>1016</v>
      </c>
      <c r="E109" s="32">
        <v>960</v>
      </c>
      <c r="F109" s="32">
        <v>940</v>
      </c>
      <c r="G109" s="32">
        <v>1193</v>
      </c>
    </row>
    <row r="110" spans="2:7">
      <c r="B110" s="38" t="s">
        <v>18</v>
      </c>
      <c r="C110" s="32">
        <v>900</v>
      </c>
      <c r="D110" s="32">
        <v>1470</v>
      </c>
      <c r="E110" s="32">
        <v>1617</v>
      </c>
      <c r="F110" s="32">
        <v>1314</v>
      </c>
      <c r="G110" s="32">
        <v>941</v>
      </c>
    </row>
    <row r="111" spans="2:7">
      <c r="B111" s="38" t="s">
        <v>14</v>
      </c>
      <c r="C111" s="32">
        <v>1255</v>
      </c>
      <c r="D111" s="32">
        <v>516</v>
      </c>
      <c r="E111" s="32">
        <v>1874</v>
      </c>
      <c r="F111" s="32">
        <v>1863</v>
      </c>
      <c r="G111" s="32">
        <v>1722</v>
      </c>
    </row>
    <row r="112" spans="2:7">
      <c r="B112" s="38" t="s">
        <v>19</v>
      </c>
      <c r="C112" s="32">
        <v>1138</v>
      </c>
      <c r="D112" s="32">
        <v>1898</v>
      </c>
      <c r="E112" s="32">
        <v>1482</v>
      </c>
      <c r="F112" s="32">
        <v>846</v>
      </c>
      <c r="G112" s="32">
        <v>1154</v>
      </c>
    </row>
    <row r="113" spans="2:7">
      <c r="B113" s="35" t="s">
        <v>1000</v>
      </c>
      <c r="C113" s="30"/>
      <c r="D113" s="30"/>
      <c r="E113" s="30"/>
      <c r="F113" s="30"/>
      <c r="G113" s="30"/>
    </row>
    <row r="114" spans="2:7">
      <c r="B114" s="38" t="s">
        <v>17</v>
      </c>
      <c r="C114" s="32">
        <v>1655</v>
      </c>
      <c r="D114" s="32">
        <v>805</v>
      </c>
      <c r="E114" s="32">
        <v>2263</v>
      </c>
      <c r="F114" s="32">
        <v>987</v>
      </c>
      <c r="G114" s="32">
        <v>1075</v>
      </c>
    </row>
    <row r="115" spans="2:7">
      <c r="B115" s="38" t="s">
        <v>23</v>
      </c>
      <c r="C115" s="32">
        <v>1104</v>
      </c>
      <c r="D115" s="32">
        <v>2280</v>
      </c>
      <c r="E115" s="32">
        <v>1445</v>
      </c>
      <c r="F115" s="32">
        <v>1722</v>
      </c>
      <c r="G115" s="32">
        <v>1196</v>
      </c>
    </row>
    <row r="116" spans="2:7">
      <c r="B116" s="38" t="s">
        <v>7</v>
      </c>
      <c r="C116" s="32">
        <v>372</v>
      </c>
      <c r="D116" s="32">
        <v>1818</v>
      </c>
      <c r="E116" s="32">
        <v>1346</v>
      </c>
      <c r="F116" s="32">
        <v>1156</v>
      </c>
      <c r="G116" s="32">
        <v>1484</v>
      </c>
    </row>
    <row r="117" spans="2:7">
      <c r="B117" s="38" t="s">
        <v>22</v>
      </c>
      <c r="C117" s="32">
        <v>1415</v>
      </c>
      <c r="D117" s="32">
        <v>1271</v>
      </c>
      <c r="E117" s="32">
        <v>1214</v>
      </c>
      <c r="F117" s="32">
        <v>1135</v>
      </c>
      <c r="G117" s="32">
        <v>1566</v>
      </c>
    </row>
    <row r="118" spans="2:7">
      <c r="B118" s="38" t="s">
        <v>21</v>
      </c>
      <c r="C118" s="32">
        <v>1362</v>
      </c>
      <c r="D118" s="32">
        <v>1363</v>
      </c>
      <c r="E118" s="32">
        <v>1152</v>
      </c>
      <c r="F118" s="32">
        <v>777</v>
      </c>
      <c r="G118" s="32">
        <v>750</v>
      </c>
    </row>
  </sheetData>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7"/>
  <sheetViews>
    <sheetView tabSelected="1" zoomScale="80" zoomScaleNormal="80" workbookViewId="0">
      <selection activeCell="T16" sqref="T16"/>
    </sheetView>
  </sheetViews>
  <sheetFormatPr defaultRowHeight="13.8"/>
  <cols>
    <col min="1" max="1" width="1.69921875" customWidth="1"/>
    <col min="2" max="2" width="2.09765625" customWidth="1"/>
  </cols>
  <sheetData>
    <row r="1" spans="1:28" s="20" customFormat="1"/>
    <row r="2" spans="1:28" s="20" customFormat="1"/>
    <row r="3" spans="1:28" s="20" customFormat="1"/>
    <row r="4" spans="1:28">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row>
    <row r="5" spans="1:28">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row>
    <row r="6" spans="1:28">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row>
    <row r="7" spans="1:28">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row>
    <row r="8" spans="1:28">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row>
    <row r="9" spans="1:28">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row>
    <row r="10" spans="1:28">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row>
    <row r="11" spans="1:28">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row>
    <row r="12" spans="1:28">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row>
    <row r="13" spans="1:28">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row>
    <row r="14" spans="1:28">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row>
    <row r="15" spans="1:28">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row>
    <row r="16" spans="1:28">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row>
    <row r="17" spans="1:28">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row>
    <row r="18" spans="1:2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row>
    <row r="19" spans="1:28">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row>
    <row r="20" spans="1:28">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row>
    <row r="21" spans="1:28">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row>
    <row r="22" spans="1:28">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row>
    <row r="23" spans="1:28">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row>
    <row r="24" spans="1:28">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row>
    <row r="25" spans="1:28">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row>
    <row r="26" spans="1:28">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row>
    <row r="27" spans="1:28">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row>
    <row r="28" spans="1: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row>
    <row r="29" spans="1:28">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row>
    <row r="30" spans="1:28">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row>
    <row r="31" spans="1:28">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row>
    <row r="32" spans="1:28">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row>
    <row r="33" spans="1:28">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row>
    <row r="34" spans="1:28">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row>
    <row r="35" spans="1:28">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row>
    <row r="36" spans="1:28">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row>
    <row r="37" spans="1:28">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row>
    <row r="38" spans="1:2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row>
    <row r="39" spans="1:28">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row>
    <row r="40" spans="1:28">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row>
    <row r="41" spans="1:28">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row>
    <row r="42" spans="1:28">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row>
    <row r="43" spans="1:28">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row>
    <row r="44" spans="1:28">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spans="1:28">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row>
    <row r="46" spans="1:28">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row>
    <row r="47" spans="1:28">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pivots</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jayak</cp:lastModifiedBy>
  <dcterms:created xsi:type="dcterms:W3CDTF">2021-03-14T20:21:32Z</dcterms:created>
  <dcterms:modified xsi:type="dcterms:W3CDTF">2025-07-09T10:50:50Z</dcterms:modified>
</cp:coreProperties>
</file>