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zebzafar/Documents/GitHub/eie_sam3u2_vsc/firmware_dotmatrix/drivers/"/>
    </mc:Choice>
  </mc:AlternateContent>
  <xr:revisionPtr revIDLastSave="0" documentId="13_ncr:1_{1D3D9665-453B-F046-A273-A7B57C7DCDF9}" xr6:coauthVersionLast="47" xr6:coauthVersionMax="47" xr10:uidLastSave="{00000000-0000-0000-0000-000000000000}"/>
  <bookViews>
    <workbookView xWindow="140" yWindow="760" windowWidth="28940" windowHeight="19960" tabRatio="754" firstSheet="1" activeTab="2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44" i="5" l="1"/>
  <c r="BB450" i="5"/>
  <c r="BB451" i="5"/>
  <c r="BI451" i="5" s="1"/>
  <c r="BI450" i="5"/>
  <c r="BB449" i="5"/>
  <c r="BI449" i="5" s="1"/>
  <c r="BB448" i="5"/>
  <c r="BI448" i="5" s="1"/>
  <c r="BB447" i="5"/>
  <c r="BI447" i="5" s="1"/>
  <c r="BB446" i="5"/>
  <c r="BI446" i="5" s="1"/>
  <c r="BB445" i="5"/>
  <c r="BI445" i="5" s="1"/>
  <c r="BB444" i="5"/>
  <c r="BI444" i="5" s="1"/>
  <c r="BB443" i="5"/>
  <c r="BI443" i="5" s="1"/>
  <c r="BB442" i="5"/>
  <c r="BI442" i="5" s="1"/>
  <c r="BB441" i="5"/>
  <c r="BI441" i="5" s="1"/>
  <c r="BB440" i="5"/>
  <c r="BI440" i="5" s="1"/>
  <c r="BI439" i="5"/>
  <c r="BH384" i="5"/>
  <c r="BI384" i="5"/>
  <c r="BH433" i="5"/>
  <c r="BG433" i="5"/>
  <c r="BF433" i="5"/>
  <c r="BE433" i="5"/>
  <c r="BD433" i="5"/>
  <c r="BC433" i="5"/>
  <c r="BB433" i="5"/>
  <c r="BI433" i="5" s="1"/>
  <c r="BH432" i="5"/>
  <c r="BG432" i="5"/>
  <c r="BF432" i="5"/>
  <c r="BE432" i="5"/>
  <c r="BD432" i="5"/>
  <c r="BC432" i="5"/>
  <c r="BB432" i="5"/>
  <c r="BH431" i="5"/>
  <c r="BG431" i="5"/>
  <c r="BF431" i="5"/>
  <c r="BI431" i="5" s="1"/>
  <c r="BE431" i="5"/>
  <c r="BD431" i="5"/>
  <c r="BC431" i="5"/>
  <c r="BB431" i="5"/>
  <c r="BH430" i="5"/>
  <c r="BG430" i="5"/>
  <c r="BF430" i="5"/>
  <c r="BE430" i="5"/>
  <c r="BD430" i="5"/>
  <c r="BC430" i="5"/>
  <c r="BB430" i="5"/>
  <c r="BH429" i="5"/>
  <c r="BG429" i="5"/>
  <c r="BF429" i="5"/>
  <c r="BE429" i="5"/>
  <c r="BD429" i="5"/>
  <c r="BC429" i="5"/>
  <c r="BB429" i="5"/>
  <c r="BI429" i="5" s="1"/>
  <c r="BH428" i="5"/>
  <c r="BG428" i="5"/>
  <c r="BF428" i="5"/>
  <c r="BE428" i="5"/>
  <c r="BD428" i="5"/>
  <c r="BC428" i="5"/>
  <c r="BB428" i="5"/>
  <c r="BI428" i="5" s="1"/>
  <c r="BH427" i="5"/>
  <c r="BI427" i="5" s="1"/>
  <c r="BG427" i="5"/>
  <c r="BF427" i="5"/>
  <c r="BE427" i="5"/>
  <c r="BD427" i="5"/>
  <c r="BC427" i="5"/>
  <c r="BB427" i="5"/>
  <c r="BH426" i="5"/>
  <c r="BG426" i="5"/>
  <c r="BF426" i="5"/>
  <c r="BI426" i="5" s="1"/>
  <c r="BE426" i="5"/>
  <c r="BD426" i="5"/>
  <c r="BC426" i="5"/>
  <c r="BB426" i="5"/>
  <c r="BH425" i="5"/>
  <c r="BG425" i="5"/>
  <c r="BF425" i="5"/>
  <c r="BE425" i="5"/>
  <c r="BD425" i="5"/>
  <c r="BI425" i="5" s="1"/>
  <c r="BC425" i="5"/>
  <c r="BB425" i="5"/>
  <c r="BH424" i="5"/>
  <c r="BG424" i="5"/>
  <c r="BF424" i="5"/>
  <c r="BE424" i="5"/>
  <c r="BD424" i="5"/>
  <c r="BC424" i="5"/>
  <c r="BB424" i="5"/>
  <c r="BI424" i="5" s="1"/>
  <c r="BH423" i="5"/>
  <c r="BG423" i="5"/>
  <c r="BF423" i="5"/>
  <c r="BE423" i="5"/>
  <c r="BD423" i="5"/>
  <c r="BC423" i="5"/>
  <c r="BB423" i="5"/>
  <c r="BI423" i="5" s="1"/>
  <c r="BH422" i="5"/>
  <c r="BI422" i="5" s="1"/>
  <c r="BG422" i="5"/>
  <c r="BF422" i="5"/>
  <c r="BE422" i="5"/>
  <c r="BD422" i="5"/>
  <c r="BC422" i="5"/>
  <c r="BB422" i="5"/>
  <c r="BH421" i="5"/>
  <c r="BG421" i="5"/>
  <c r="BF421" i="5"/>
  <c r="BI421" i="5" s="1"/>
  <c r="BE421" i="5"/>
  <c r="BD421" i="5"/>
  <c r="BC421" i="5"/>
  <c r="BB421" i="5"/>
  <c r="BH420" i="5"/>
  <c r="BG420" i="5"/>
  <c r="BF420" i="5"/>
  <c r="BE420" i="5"/>
  <c r="BD420" i="5"/>
  <c r="BI420" i="5" s="1"/>
  <c r="BC420" i="5"/>
  <c r="BB420" i="5"/>
  <c r="BH419" i="5"/>
  <c r="BG419" i="5"/>
  <c r="BF419" i="5"/>
  <c r="BE419" i="5"/>
  <c r="BD419" i="5"/>
  <c r="BC419" i="5"/>
  <c r="BB419" i="5"/>
  <c r="BI419" i="5" s="1"/>
  <c r="BH418" i="5"/>
  <c r="BG418" i="5"/>
  <c r="BF418" i="5"/>
  <c r="BE418" i="5"/>
  <c r="BD418" i="5"/>
  <c r="BC418" i="5"/>
  <c r="BB418" i="5"/>
  <c r="BI418" i="5" s="1"/>
  <c r="BH417" i="5"/>
  <c r="BI417" i="5" s="1"/>
  <c r="BG417" i="5"/>
  <c r="BF417" i="5"/>
  <c r="BE417" i="5"/>
  <c r="BD417" i="5"/>
  <c r="BC417" i="5"/>
  <c r="BB417" i="5"/>
  <c r="BH416" i="5"/>
  <c r="BG416" i="5"/>
  <c r="BF416" i="5"/>
  <c r="BI416" i="5" s="1"/>
  <c r="BE416" i="5"/>
  <c r="BD416" i="5"/>
  <c r="BC416" i="5"/>
  <c r="BB416" i="5"/>
  <c r="BH415" i="5"/>
  <c r="BG415" i="5"/>
  <c r="BF415" i="5"/>
  <c r="BE415" i="5"/>
  <c r="BD415" i="5"/>
  <c r="BI415" i="5" s="1"/>
  <c r="BC415" i="5"/>
  <c r="BB415" i="5"/>
  <c r="BH414" i="5"/>
  <c r="BG414" i="5"/>
  <c r="BF414" i="5"/>
  <c r="BE414" i="5"/>
  <c r="BD414" i="5"/>
  <c r="BC414" i="5"/>
  <c r="BB414" i="5"/>
  <c r="BI414" i="5" s="1"/>
  <c r="BH413" i="5"/>
  <c r="BG413" i="5"/>
  <c r="BF413" i="5"/>
  <c r="BE413" i="5"/>
  <c r="BD413" i="5"/>
  <c r="BC413" i="5"/>
  <c r="BB413" i="5"/>
  <c r="BI413" i="5" s="1"/>
  <c r="BH412" i="5"/>
  <c r="BI412" i="5" s="1"/>
  <c r="BG412" i="5"/>
  <c r="BF412" i="5"/>
  <c r="BE412" i="5"/>
  <c r="BD412" i="5"/>
  <c r="BC412" i="5"/>
  <c r="BB412" i="5"/>
  <c r="BH411" i="5"/>
  <c r="BG411" i="5"/>
  <c r="BF411" i="5"/>
  <c r="BI411" i="5" s="1"/>
  <c r="BE411" i="5"/>
  <c r="BD411" i="5"/>
  <c r="BC411" i="5"/>
  <c r="BB411" i="5"/>
  <c r="BH410" i="5"/>
  <c r="BG410" i="5"/>
  <c r="BF410" i="5"/>
  <c r="BE410" i="5"/>
  <c r="BD410" i="5"/>
  <c r="BI410" i="5" s="1"/>
  <c r="BC410" i="5"/>
  <c r="BB410" i="5"/>
  <c r="BH409" i="5"/>
  <c r="BG409" i="5"/>
  <c r="BF409" i="5"/>
  <c r="BE409" i="5"/>
  <c r="BD409" i="5"/>
  <c r="BC409" i="5"/>
  <c r="BB409" i="5"/>
  <c r="BI409" i="5" s="1"/>
  <c r="BH408" i="5"/>
  <c r="BG408" i="5"/>
  <c r="BF408" i="5"/>
  <c r="BE408" i="5"/>
  <c r="BD408" i="5"/>
  <c r="BC408" i="5"/>
  <c r="BB408" i="5"/>
  <c r="BI408" i="5" s="1"/>
  <c r="BH407" i="5"/>
  <c r="BI407" i="5" s="1"/>
  <c r="BG407" i="5"/>
  <c r="BF407" i="5"/>
  <c r="BE407" i="5"/>
  <c r="BD407" i="5"/>
  <c r="BC407" i="5"/>
  <c r="BB407" i="5"/>
  <c r="BH406" i="5"/>
  <c r="BG406" i="5"/>
  <c r="BF406" i="5"/>
  <c r="BI406" i="5" s="1"/>
  <c r="BE406" i="5"/>
  <c r="BD406" i="5"/>
  <c r="BC406" i="5"/>
  <c r="BB406" i="5"/>
  <c r="BH405" i="5"/>
  <c r="BG405" i="5"/>
  <c r="BF405" i="5"/>
  <c r="BE405" i="5"/>
  <c r="BD405" i="5"/>
  <c r="BI405" i="5" s="1"/>
  <c r="BC405" i="5"/>
  <c r="BB405" i="5"/>
  <c r="BH404" i="5"/>
  <c r="BG404" i="5"/>
  <c r="BF404" i="5"/>
  <c r="BE404" i="5"/>
  <c r="BD404" i="5"/>
  <c r="BC404" i="5"/>
  <c r="BB404" i="5"/>
  <c r="BI404" i="5" s="1"/>
  <c r="BH403" i="5"/>
  <c r="BG403" i="5"/>
  <c r="BF403" i="5"/>
  <c r="BE403" i="5"/>
  <c r="BD403" i="5"/>
  <c r="BC403" i="5"/>
  <c r="BB403" i="5"/>
  <c r="BI403" i="5" s="1"/>
  <c r="BH402" i="5"/>
  <c r="BI402" i="5" s="1"/>
  <c r="BG402" i="5"/>
  <c r="BF402" i="5"/>
  <c r="BE402" i="5"/>
  <c r="BD402" i="5"/>
  <c r="BC402" i="5"/>
  <c r="BB402" i="5"/>
  <c r="BH401" i="5"/>
  <c r="BG401" i="5"/>
  <c r="BF401" i="5"/>
  <c r="BI401" i="5" s="1"/>
  <c r="BE401" i="5"/>
  <c r="BD401" i="5"/>
  <c r="BC401" i="5"/>
  <c r="BB401" i="5"/>
  <c r="BH400" i="5"/>
  <c r="BG400" i="5"/>
  <c r="BF400" i="5"/>
  <c r="BE400" i="5"/>
  <c r="BD400" i="5"/>
  <c r="BI400" i="5" s="1"/>
  <c r="BC400" i="5"/>
  <c r="BB400" i="5"/>
  <c r="BH399" i="5"/>
  <c r="BG399" i="5"/>
  <c r="BF399" i="5"/>
  <c r="BE399" i="5"/>
  <c r="BD399" i="5"/>
  <c r="BC399" i="5"/>
  <c r="BB399" i="5"/>
  <c r="BI399" i="5" s="1"/>
  <c r="BH398" i="5"/>
  <c r="BG398" i="5"/>
  <c r="BF398" i="5"/>
  <c r="BE398" i="5"/>
  <c r="BD398" i="5"/>
  <c r="BC398" i="5"/>
  <c r="BB398" i="5"/>
  <c r="BI398" i="5" s="1"/>
  <c r="BH397" i="5"/>
  <c r="BI397" i="5" s="1"/>
  <c r="BG397" i="5"/>
  <c r="BF397" i="5"/>
  <c r="BE397" i="5"/>
  <c r="BD397" i="5"/>
  <c r="BC397" i="5"/>
  <c r="BB397" i="5"/>
  <c r="BH396" i="5"/>
  <c r="BG396" i="5"/>
  <c r="BF396" i="5"/>
  <c r="BI396" i="5" s="1"/>
  <c r="BE396" i="5"/>
  <c r="BD396" i="5"/>
  <c r="BC396" i="5"/>
  <c r="BB396" i="5"/>
  <c r="BH395" i="5"/>
  <c r="BG395" i="5"/>
  <c r="BF395" i="5"/>
  <c r="BE395" i="5"/>
  <c r="BD395" i="5"/>
  <c r="BI395" i="5" s="1"/>
  <c r="BC395" i="5"/>
  <c r="BB395" i="5"/>
  <c r="BH394" i="5"/>
  <c r="BG394" i="5"/>
  <c r="BF394" i="5"/>
  <c r="BE394" i="5"/>
  <c r="BD394" i="5"/>
  <c r="BC394" i="5"/>
  <c r="BB394" i="5"/>
  <c r="BI394" i="5" s="1"/>
  <c r="BH393" i="5"/>
  <c r="BG393" i="5"/>
  <c r="BF393" i="5"/>
  <c r="BE393" i="5"/>
  <c r="BD393" i="5"/>
  <c r="BC393" i="5"/>
  <c r="BB393" i="5"/>
  <c r="BI393" i="5" s="1"/>
  <c r="BH392" i="5"/>
  <c r="BI392" i="5" s="1"/>
  <c r="BG392" i="5"/>
  <c r="BF392" i="5"/>
  <c r="BE392" i="5"/>
  <c r="BD392" i="5"/>
  <c r="BC392" i="5"/>
  <c r="BB392" i="5"/>
  <c r="BH391" i="5"/>
  <c r="BG391" i="5"/>
  <c r="BF391" i="5"/>
  <c r="BI391" i="5" s="1"/>
  <c r="BE391" i="5"/>
  <c r="BD391" i="5"/>
  <c r="BC391" i="5"/>
  <c r="BB391" i="5"/>
  <c r="BH390" i="5"/>
  <c r="BG390" i="5"/>
  <c r="BF390" i="5"/>
  <c r="BE390" i="5"/>
  <c r="BD390" i="5"/>
  <c r="BI390" i="5" s="1"/>
  <c r="BC390" i="5"/>
  <c r="BB390" i="5"/>
  <c r="BH389" i="5"/>
  <c r="BG389" i="5"/>
  <c r="BF389" i="5"/>
  <c r="BE389" i="5"/>
  <c r="BD389" i="5"/>
  <c r="BC389" i="5"/>
  <c r="BB389" i="5"/>
  <c r="BI389" i="5" s="1"/>
  <c r="BH388" i="5"/>
  <c r="BG388" i="5"/>
  <c r="BF388" i="5"/>
  <c r="BE388" i="5"/>
  <c r="BD388" i="5"/>
  <c r="BC388" i="5"/>
  <c r="BB388" i="5"/>
  <c r="BI388" i="5" s="1"/>
  <c r="BH387" i="5"/>
  <c r="BG387" i="5"/>
  <c r="BF387" i="5"/>
  <c r="BE387" i="5"/>
  <c r="BD387" i="5"/>
  <c r="BC387" i="5"/>
  <c r="BB387" i="5"/>
  <c r="BH386" i="5"/>
  <c r="BG386" i="5"/>
  <c r="BF386" i="5"/>
  <c r="BE386" i="5"/>
  <c r="BD386" i="5"/>
  <c r="BC386" i="5"/>
  <c r="BB386" i="5"/>
  <c r="BH385" i="5"/>
  <c r="BG385" i="5"/>
  <c r="BF385" i="5"/>
  <c r="BE385" i="5"/>
  <c r="BD385" i="5"/>
  <c r="BC385" i="5"/>
  <c r="BB385" i="5"/>
  <c r="BG384" i="5"/>
  <c r="BF384" i="5"/>
  <c r="BE384" i="5"/>
  <c r="BD384" i="5"/>
  <c r="BC384" i="5"/>
  <c r="BB384" i="5"/>
  <c r="BI383" i="5"/>
  <c r="BB349" i="5"/>
  <c r="BB329" i="5"/>
  <c r="BH378" i="5"/>
  <c r="BG378" i="5"/>
  <c r="BF378" i="5"/>
  <c r="BE378" i="5"/>
  <c r="BD378" i="5"/>
  <c r="BC378" i="5"/>
  <c r="BB378" i="5"/>
  <c r="BH377" i="5"/>
  <c r="BG377" i="5"/>
  <c r="BF377" i="5"/>
  <c r="BE377" i="5"/>
  <c r="BD377" i="5"/>
  <c r="BC377" i="5"/>
  <c r="BB377" i="5"/>
  <c r="BH376" i="5"/>
  <c r="BG376" i="5"/>
  <c r="BF376" i="5"/>
  <c r="BE376" i="5"/>
  <c r="BD376" i="5"/>
  <c r="BC376" i="5"/>
  <c r="BB376" i="5"/>
  <c r="BH375" i="5"/>
  <c r="BG375" i="5"/>
  <c r="BF375" i="5"/>
  <c r="BE375" i="5"/>
  <c r="BD375" i="5"/>
  <c r="BC375" i="5"/>
  <c r="BB375" i="5"/>
  <c r="BH374" i="5"/>
  <c r="BG374" i="5"/>
  <c r="BF374" i="5"/>
  <c r="BE374" i="5"/>
  <c r="BD374" i="5"/>
  <c r="BC374" i="5"/>
  <c r="BB374" i="5"/>
  <c r="BH373" i="5"/>
  <c r="BG373" i="5"/>
  <c r="BF373" i="5"/>
  <c r="BE373" i="5"/>
  <c r="BD373" i="5"/>
  <c r="BC373" i="5"/>
  <c r="BB373" i="5"/>
  <c r="BH372" i="5"/>
  <c r="BG372" i="5"/>
  <c r="BF372" i="5"/>
  <c r="BE372" i="5"/>
  <c r="BD372" i="5"/>
  <c r="BC372" i="5"/>
  <c r="BB372" i="5"/>
  <c r="BH371" i="5"/>
  <c r="BG371" i="5"/>
  <c r="BF371" i="5"/>
  <c r="BE371" i="5"/>
  <c r="BD371" i="5"/>
  <c r="BC371" i="5"/>
  <c r="BB371" i="5"/>
  <c r="BH370" i="5"/>
  <c r="BG370" i="5"/>
  <c r="BF370" i="5"/>
  <c r="BE370" i="5"/>
  <c r="BD370" i="5"/>
  <c r="BC370" i="5"/>
  <c r="BB370" i="5"/>
  <c r="BH369" i="5"/>
  <c r="BG369" i="5"/>
  <c r="BF369" i="5"/>
  <c r="BE369" i="5"/>
  <c r="BD369" i="5"/>
  <c r="BC369" i="5"/>
  <c r="BB369" i="5"/>
  <c r="BH368" i="5"/>
  <c r="BG368" i="5"/>
  <c r="BF368" i="5"/>
  <c r="BE368" i="5"/>
  <c r="BD368" i="5"/>
  <c r="BC368" i="5"/>
  <c r="BB368" i="5"/>
  <c r="BH367" i="5"/>
  <c r="BG367" i="5"/>
  <c r="BF367" i="5"/>
  <c r="BE367" i="5"/>
  <c r="BD367" i="5"/>
  <c r="BC367" i="5"/>
  <c r="BB367" i="5"/>
  <c r="BH366" i="5"/>
  <c r="BG366" i="5"/>
  <c r="BF366" i="5"/>
  <c r="BE366" i="5"/>
  <c r="BD366" i="5"/>
  <c r="BC366" i="5"/>
  <c r="BB366" i="5"/>
  <c r="BH365" i="5"/>
  <c r="BG365" i="5"/>
  <c r="BF365" i="5"/>
  <c r="BE365" i="5"/>
  <c r="BD365" i="5"/>
  <c r="BC365" i="5"/>
  <c r="BB365" i="5"/>
  <c r="BH364" i="5"/>
  <c r="BG364" i="5"/>
  <c r="BF364" i="5"/>
  <c r="BE364" i="5"/>
  <c r="BD364" i="5"/>
  <c r="BC364" i="5"/>
  <c r="BB364" i="5"/>
  <c r="BH363" i="5"/>
  <c r="BG363" i="5"/>
  <c r="BF363" i="5"/>
  <c r="BE363" i="5"/>
  <c r="BD363" i="5"/>
  <c r="BC363" i="5"/>
  <c r="BB363" i="5"/>
  <c r="BH362" i="5"/>
  <c r="BG362" i="5"/>
  <c r="BF362" i="5"/>
  <c r="BE362" i="5"/>
  <c r="BD362" i="5"/>
  <c r="BC362" i="5"/>
  <c r="BB362" i="5"/>
  <c r="BH361" i="5"/>
  <c r="BG361" i="5"/>
  <c r="BF361" i="5"/>
  <c r="BE361" i="5"/>
  <c r="BD361" i="5"/>
  <c r="BC361" i="5"/>
  <c r="BB361" i="5"/>
  <c r="BH360" i="5"/>
  <c r="BG360" i="5"/>
  <c r="BF360" i="5"/>
  <c r="BE360" i="5"/>
  <c r="BD360" i="5"/>
  <c r="BC360" i="5"/>
  <c r="BB360" i="5"/>
  <c r="BH359" i="5"/>
  <c r="BG359" i="5"/>
  <c r="BF359" i="5"/>
  <c r="BE359" i="5"/>
  <c r="BD359" i="5"/>
  <c r="BC359" i="5"/>
  <c r="BB359" i="5"/>
  <c r="BH358" i="5"/>
  <c r="BG358" i="5"/>
  <c r="BF358" i="5"/>
  <c r="BE358" i="5"/>
  <c r="BD358" i="5"/>
  <c r="BC358" i="5"/>
  <c r="BB358" i="5"/>
  <c r="BH357" i="5"/>
  <c r="BG357" i="5"/>
  <c r="BF357" i="5"/>
  <c r="BE357" i="5"/>
  <c r="BD357" i="5"/>
  <c r="BC357" i="5"/>
  <c r="BB357" i="5"/>
  <c r="BH356" i="5"/>
  <c r="BG356" i="5"/>
  <c r="BF356" i="5"/>
  <c r="BE356" i="5"/>
  <c r="BD356" i="5"/>
  <c r="BC356" i="5"/>
  <c r="BB356" i="5"/>
  <c r="BH355" i="5"/>
  <c r="BG355" i="5"/>
  <c r="BF355" i="5"/>
  <c r="BE355" i="5"/>
  <c r="BD355" i="5"/>
  <c r="BC355" i="5"/>
  <c r="BB355" i="5"/>
  <c r="BH354" i="5"/>
  <c r="BG354" i="5"/>
  <c r="BF354" i="5"/>
  <c r="BE354" i="5"/>
  <c r="BD354" i="5"/>
  <c r="BC354" i="5"/>
  <c r="BB354" i="5"/>
  <c r="BH353" i="5"/>
  <c r="BG353" i="5"/>
  <c r="BF353" i="5"/>
  <c r="BE353" i="5"/>
  <c r="BD353" i="5"/>
  <c r="BC353" i="5"/>
  <c r="BB353" i="5"/>
  <c r="BH352" i="5"/>
  <c r="BG352" i="5"/>
  <c r="BF352" i="5"/>
  <c r="BE352" i="5"/>
  <c r="BD352" i="5"/>
  <c r="BC352" i="5"/>
  <c r="BB352" i="5"/>
  <c r="BH351" i="5"/>
  <c r="BG351" i="5"/>
  <c r="BF351" i="5"/>
  <c r="BE351" i="5"/>
  <c r="BD351" i="5"/>
  <c r="BC351" i="5"/>
  <c r="BB351" i="5"/>
  <c r="BH350" i="5"/>
  <c r="BG350" i="5"/>
  <c r="BF350" i="5"/>
  <c r="BE350" i="5"/>
  <c r="BD350" i="5"/>
  <c r="BC350" i="5"/>
  <c r="BB350" i="5"/>
  <c r="BH349" i="5"/>
  <c r="BG349" i="5"/>
  <c r="BF349" i="5"/>
  <c r="BE349" i="5"/>
  <c r="BD349" i="5"/>
  <c r="BC349" i="5"/>
  <c r="BH348" i="5"/>
  <c r="BG348" i="5"/>
  <c r="BF348" i="5"/>
  <c r="BE348" i="5"/>
  <c r="BD348" i="5"/>
  <c r="BC348" i="5"/>
  <c r="BB348" i="5"/>
  <c r="BH347" i="5"/>
  <c r="BG347" i="5"/>
  <c r="BF347" i="5"/>
  <c r="BE347" i="5"/>
  <c r="BD347" i="5"/>
  <c r="BC347" i="5"/>
  <c r="BB347" i="5"/>
  <c r="BH346" i="5"/>
  <c r="BG346" i="5"/>
  <c r="BF346" i="5"/>
  <c r="BE346" i="5"/>
  <c r="BD346" i="5"/>
  <c r="BC346" i="5"/>
  <c r="BB346" i="5"/>
  <c r="BH345" i="5"/>
  <c r="BG345" i="5"/>
  <c r="BF345" i="5"/>
  <c r="BE345" i="5"/>
  <c r="BD345" i="5"/>
  <c r="BC345" i="5"/>
  <c r="BB345" i="5"/>
  <c r="BH344" i="5"/>
  <c r="BG344" i="5"/>
  <c r="BF344" i="5"/>
  <c r="BE344" i="5"/>
  <c r="BC344" i="5"/>
  <c r="BB344" i="5"/>
  <c r="BH343" i="5"/>
  <c r="BG343" i="5"/>
  <c r="BF343" i="5"/>
  <c r="BE343" i="5"/>
  <c r="BD343" i="5"/>
  <c r="BC343" i="5"/>
  <c r="BB343" i="5"/>
  <c r="BH342" i="5"/>
  <c r="BG342" i="5"/>
  <c r="BF342" i="5"/>
  <c r="BE342" i="5"/>
  <c r="BD342" i="5"/>
  <c r="BC342" i="5"/>
  <c r="BB342" i="5"/>
  <c r="BH341" i="5"/>
  <c r="BG341" i="5"/>
  <c r="BF341" i="5"/>
  <c r="BE341" i="5"/>
  <c r="BD341" i="5"/>
  <c r="BC341" i="5"/>
  <c r="BB341" i="5"/>
  <c r="BH340" i="5"/>
  <c r="BG340" i="5"/>
  <c r="BF340" i="5"/>
  <c r="BE340" i="5"/>
  <c r="BD340" i="5"/>
  <c r="BC340" i="5"/>
  <c r="BB340" i="5"/>
  <c r="BH339" i="5"/>
  <c r="BG339" i="5"/>
  <c r="BF339" i="5"/>
  <c r="BE339" i="5"/>
  <c r="BD339" i="5"/>
  <c r="BC339" i="5"/>
  <c r="BB339" i="5"/>
  <c r="BH338" i="5"/>
  <c r="BG338" i="5"/>
  <c r="BF338" i="5"/>
  <c r="BE338" i="5"/>
  <c r="BD338" i="5"/>
  <c r="BC338" i="5"/>
  <c r="BB338" i="5"/>
  <c r="BH337" i="5"/>
  <c r="BG337" i="5"/>
  <c r="BF337" i="5"/>
  <c r="BE337" i="5"/>
  <c r="BD337" i="5"/>
  <c r="BC337" i="5"/>
  <c r="BB337" i="5"/>
  <c r="BH336" i="5"/>
  <c r="BG336" i="5"/>
  <c r="BF336" i="5"/>
  <c r="BE336" i="5"/>
  <c r="BD336" i="5"/>
  <c r="BC336" i="5"/>
  <c r="BB336" i="5"/>
  <c r="BH335" i="5"/>
  <c r="BG335" i="5"/>
  <c r="BF335" i="5"/>
  <c r="BE335" i="5"/>
  <c r="BD335" i="5"/>
  <c r="BC335" i="5"/>
  <c r="BB335" i="5"/>
  <c r="BH334" i="5"/>
  <c r="BG334" i="5"/>
  <c r="BF334" i="5"/>
  <c r="BE334" i="5"/>
  <c r="BD334" i="5"/>
  <c r="BC334" i="5"/>
  <c r="BB334" i="5"/>
  <c r="BH333" i="5"/>
  <c r="BG333" i="5"/>
  <c r="BF333" i="5"/>
  <c r="BE333" i="5"/>
  <c r="BD333" i="5"/>
  <c r="BC333" i="5"/>
  <c r="BB333" i="5"/>
  <c r="BH332" i="5"/>
  <c r="BG332" i="5"/>
  <c r="BF332" i="5"/>
  <c r="BE332" i="5"/>
  <c r="BD332" i="5"/>
  <c r="BC332" i="5"/>
  <c r="BB332" i="5"/>
  <c r="BH331" i="5"/>
  <c r="BG331" i="5"/>
  <c r="BF331" i="5"/>
  <c r="BE331" i="5"/>
  <c r="BD331" i="5"/>
  <c r="BC331" i="5"/>
  <c r="BB331" i="5"/>
  <c r="BH330" i="5"/>
  <c r="BG330" i="5"/>
  <c r="BF330" i="5"/>
  <c r="BE330" i="5"/>
  <c r="BD330" i="5"/>
  <c r="BC330" i="5"/>
  <c r="BB330" i="5"/>
  <c r="BH329" i="5"/>
  <c r="BG329" i="5"/>
  <c r="BF329" i="5"/>
  <c r="BE329" i="5"/>
  <c r="BD329" i="5"/>
  <c r="BC329" i="5"/>
  <c r="BI328" i="5"/>
  <c r="BB114" i="5"/>
  <c r="BB51" i="5"/>
  <c r="BB15" i="5"/>
  <c r="BF105" i="5"/>
  <c r="BB248" i="5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I293" i="5"/>
  <c r="BI287" i="5"/>
  <c r="BI281" i="5"/>
  <c r="BI274" i="5"/>
  <c r="BB278" i="5"/>
  <c r="EF14" i="11"/>
  <c r="EH45" i="11"/>
  <c r="EG45" i="11"/>
  <c r="EF45" i="11"/>
  <c r="EE45" i="11"/>
  <c r="ED45" i="11"/>
  <c r="EC45" i="11"/>
  <c r="EB45" i="11"/>
  <c r="EH44" i="11"/>
  <c r="EG44" i="11"/>
  <c r="EF44" i="11"/>
  <c r="EE44" i="11"/>
  <c r="ED44" i="11"/>
  <c r="EC44" i="11"/>
  <c r="EB44" i="11"/>
  <c r="EH43" i="11"/>
  <c r="EG43" i="11"/>
  <c r="EF43" i="11"/>
  <c r="EE43" i="11"/>
  <c r="ED43" i="11"/>
  <c r="EC43" i="11"/>
  <c r="EB43" i="11"/>
  <c r="EH42" i="11"/>
  <c r="EG42" i="11"/>
  <c r="EF42" i="11"/>
  <c r="EE42" i="11"/>
  <c r="ED42" i="11"/>
  <c r="EC42" i="11"/>
  <c r="EB42" i="11"/>
  <c r="EH41" i="11"/>
  <c r="EG41" i="11"/>
  <c r="EF41" i="11"/>
  <c r="EE41" i="11"/>
  <c r="ED41" i="11"/>
  <c r="EC41" i="11"/>
  <c r="EB41" i="11"/>
  <c r="EH40" i="11"/>
  <c r="EG40" i="11"/>
  <c r="EF40" i="11"/>
  <c r="EE40" i="11"/>
  <c r="ED40" i="11"/>
  <c r="EC40" i="11"/>
  <c r="ES40" i="11" s="1"/>
  <c r="EB40" i="11"/>
  <c r="EH39" i="11"/>
  <c r="EG39" i="11"/>
  <c r="EF39" i="11"/>
  <c r="EE39" i="11"/>
  <c r="ED39" i="11"/>
  <c r="EC39" i="11"/>
  <c r="EB39" i="11"/>
  <c r="EH38" i="11"/>
  <c r="EG38" i="11"/>
  <c r="EF38" i="11"/>
  <c r="EE38" i="11"/>
  <c r="ED38" i="11"/>
  <c r="EC38" i="11"/>
  <c r="EB38" i="11"/>
  <c r="EH37" i="11"/>
  <c r="EG37" i="11"/>
  <c r="EF37" i="11"/>
  <c r="EE37" i="11"/>
  <c r="ED37" i="11"/>
  <c r="EC37" i="11"/>
  <c r="EB37" i="11"/>
  <c r="EH36" i="11"/>
  <c r="EG36" i="11"/>
  <c r="EF36" i="11"/>
  <c r="EE36" i="11"/>
  <c r="ED36" i="11"/>
  <c r="EC36" i="11"/>
  <c r="EB36" i="11"/>
  <c r="EH35" i="11"/>
  <c r="EG35" i="11"/>
  <c r="EF35" i="11"/>
  <c r="EE35" i="11"/>
  <c r="ED35" i="11"/>
  <c r="EC35" i="11"/>
  <c r="EB35" i="11"/>
  <c r="EH34" i="11"/>
  <c r="EG34" i="11"/>
  <c r="EF34" i="11"/>
  <c r="EE34" i="11"/>
  <c r="ED34" i="11"/>
  <c r="EC34" i="11"/>
  <c r="EB34" i="11"/>
  <c r="EH33" i="11"/>
  <c r="EG33" i="11"/>
  <c r="EF33" i="11"/>
  <c r="EE33" i="11"/>
  <c r="ED33" i="11"/>
  <c r="EC33" i="11"/>
  <c r="EB33" i="11"/>
  <c r="EH32" i="11"/>
  <c r="EG32" i="11"/>
  <c r="EF32" i="11"/>
  <c r="EE32" i="11"/>
  <c r="ED32" i="11"/>
  <c r="EC32" i="11"/>
  <c r="EB32" i="11"/>
  <c r="EH31" i="11"/>
  <c r="EG31" i="11"/>
  <c r="EF31" i="11"/>
  <c r="EE31" i="11"/>
  <c r="ED31" i="11"/>
  <c r="EC31" i="11"/>
  <c r="EB31" i="11"/>
  <c r="ES31" i="11" s="1"/>
  <c r="EH30" i="11"/>
  <c r="EG30" i="11"/>
  <c r="EF30" i="11"/>
  <c r="EE30" i="11"/>
  <c r="ED30" i="11"/>
  <c r="EC30" i="11"/>
  <c r="EB30" i="11"/>
  <c r="EH29" i="11"/>
  <c r="EG29" i="11"/>
  <c r="EF29" i="11"/>
  <c r="EE29" i="11"/>
  <c r="ED29" i="11"/>
  <c r="EC29" i="11"/>
  <c r="EB29" i="11"/>
  <c r="EH28" i="11"/>
  <c r="EG28" i="11"/>
  <c r="EF28" i="11"/>
  <c r="EE28" i="11"/>
  <c r="ED28" i="11"/>
  <c r="EC28" i="11"/>
  <c r="EB28" i="11"/>
  <c r="EH27" i="11"/>
  <c r="EG27" i="11"/>
  <c r="EF27" i="11"/>
  <c r="EE27" i="11"/>
  <c r="ED27" i="11"/>
  <c r="EC27" i="11"/>
  <c r="EB27" i="11"/>
  <c r="EH26" i="11"/>
  <c r="EG26" i="11"/>
  <c r="EF26" i="11"/>
  <c r="EE26" i="11"/>
  <c r="ED26" i="11"/>
  <c r="EC26" i="11"/>
  <c r="EB26" i="11"/>
  <c r="EH25" i="11"/>
  <c r="EG25" i="11"/>
  <c r="EF25" i="11"/>
  <c r="EE25" i="11"/>
  <c r="ED25" i="11"/>
  <c r="EC25" i="11"/>
  <c r="EB25" i="11"/>
  <c r="EH24" i="11"/>
  <c r="EG24" i="11"/>
  <c r="EF24" i="11"/>
  <c r="EE24" i="11"/>
  <c r="ED24" i="11"/>
  <c r="EC24" i="11"/>
  <c r="EB24" i="11"/>
  <c r="EH23" i="11"/>
  <c r="EG23" i="11"/>
  <c r="EF23" i="11"/>
  <c r="EE23" i="11"/>
  <c r="ED23" i="11"/>
  <c r="EC23" i="11"/>
  <c r="EB23" i="11"/>
  <c r="EH22" i="11"/>
  <c r="EG22" i="11"/>
  <c r="EF22" i="11"/>
  <c r="EE22" i="11"/>
  <c r="ED22" i="11"/>
  <c r="EC22" i="11"/>
  <c r="EB22" i="11"/>
  <c r="EH21" i="11"/>
  <c r="EG21" i="11"/>
  <c r="EF21" i="11"/>
  <c r="EE21" i="11"/>
  <c r="ED21" i="11"/>
  <c r="EC21" i="11"/>
  <c r="EB21" i="11"/>
  <c r="EH20" i="11"/>
  <c r="EG20" i="11"/>
  <c r="EF20" i="11"/>
  <c r="EE20" i="11"/>
  <c r="ED20" i="11"/>
  <c r="EC20" i="11"/>
  <c r="EB20" i="11"/>
  <c r="EH19" i="11"/>
  <c r="EG19" i="11"/>
  <c r="EF19" i="11"/>
  <c r="EE19" i="11"/>
  <c r="ED19" i="11"/>
  <c r="EC19" i="11"/>
  <c r="EB19" i="11"/>
  <c r="EH18" i="11"/>
  <c r="EG18" i="11"/>
  <c r="EF18" i="11"/>
  <c r="EE18" i="11"/>
  <c r="ED18" i="11"/>
  <c r="EC18" i="11"/>
  <c r="EB18" i="11"/>
  <c r="EH17" i="11"/>
  <c r="EG17" i="11"/>
  <c r="EF17" i="11"/>
  <c r="EE17" i="11"/>
  <c r="ED17" i="11"/>
  <c r="EC17" i="11"/>
  <c r="EB17" i="11"/>
  <c r="EH16" i="11"/>
  <c r="EG16" i="11"/>
  <c r="EF16" i="11"/>
  <c r="EE16" i="11"/>
  <c r="ED16" i="11"/>
  <c r="EC16" i="11"/>
  <c r="EB16" i="11"/>
  <c r="EH15" i="11"/>
  <c r="EG15" i="11"/>
  <c r="EF15" i="11"/>
  <c r="EE15" i="11"/>
  <c r="ED15" i="11"/>
  <c r="EC15" i="11"/>
  <c r="EB15" i="11"/>
  <c r="EE14" i="11"/>
  <c r="ED14" i="11"/>
  <c r="EC14" i="11"/>
  <c r="EB14" i="11"/>
  <c r="ES13" i="11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E105" i="5"/>
  <c r="BD105" i="5"/>
  <c r="BC105" i="5"/>
  <c r="BB105" i="5"/>
  <c r="BI104" i="5"/>
  <c r="B63" i="10"/>
  <c r="B64" i="10" s="1"/>
  <c r="B65" i="10" s="1"/>
  <c r="B66" i="10" s="1"/>
  <c r="B67" i="10" s="1"/>
  <c r="B68" i="10" s="1"/>
  <c r="B62" i="10"/>
  <c r="B54" i="10"/>
  <c r="B55" i="10" s="1"/>
  <c r="B56" i="10" s="1"/>
  <c r="B57" i="10" s="1"/>
  <c r="B58" i="10" s="1"/>
  <c r="B59" i="10" s="1"/>
  <c r="B60" i="10" s="1"/>
  <c r="B47" i="10"/>
  <c r="B48" i="10" s="1"/>
  <c r="B49" i="10" s="1"/>
  <c r="B50" i="10" s="1"/>
  <c r="B51" i="10" s="1"/>
  <c r="B52" i="10" s="1"/>
  <c r="B46" i="10"/>
  <c r="B38" i="10"/>
  <c r="B39" i="10" s="1"/>
  <c r="B40" i="10" s="1"/>
  <c r="B41" i="10" s="1"/>
  <c r="B42" i="10" s="1"/>
  <c r="B43" i="10" s="1"/>
  <c r="B44" i="10" s="1"/>
  <c r="B30" i="10"/>
  <c r="B31" i="10" s="1"/>
  <c r="B32" i="10" s="1"/>
  <c r="B33" i="10" s="1"/>
  <c r="B34" i="10" s="1"/>
  <c r="B35" i="10" s="1"/>
  <c r="B36" i="10" s="1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I50" i="5"/>
  <c r="J1074" i="1"/>
  <c r="K1074" i="1" s="1"/>
  <c r="J1073" i="1"/>
  <c r="K1073" i="1" s="1"/>
  <c r="K1072" i="1"/>
  <c r="J1072" i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K1061" i="1"/>
  <c r="J1061" i="1"/>
  <c r="J1060" i="1"/>
  <c r="K1060" i="1" s="1"/>
  <c r="J1059" i="1"/>
  <c r="K1059" i="1" s="1"/>
  <c r="J1058" i="1"/>
  <c r="K1058" i="1" s="1"/>
  <c r="J1057" i="1"/>
  <c r="K1057" i="1" s="1"/>
  <c r="K1052" i="1"/>
  <c r="J1052" i="1"/>
  <c r="K1051" i="1"/>
  <c r="J1051" i="1"/>
  <c r="J1050" i="1"/>
  <c r="K1050" i="1" s="1"/>
  <c r="J1049" i="1"/>
  <c r="K1049" i="1" s="1"/>
  <c r="K1048" i="1"/>
  <c r="J1048" i="1"/>
  <c r="K1047" i="1"/>
  <c r="J1047" i="1"/>
  <c r="J1046" i="1"/>
  <c r="K1046" i="1" s="1"/>
  <c r="J1041" i="1"/>
  <c r="K1041" i="1" s="1"/>
  <c r="J1040" i="1"/>
  <c r="K1040" i="1" s="1"/>
  <c r="K1039" i="1"/>
  <c r="J1039" i="1"/>
  <c r="K1038" i="1"/>
  <c r="J1038" i="1"/>
  <c r="K1037" i="1"/>
  <c r="J1037" i="1"/>
  <c r="J1036" i="1"/>
  <c r="K1036" i="1" s="1"/>
  <c r="J1035" i="1"/>
  <c r="K1035" i="1" s="1"/>
  <c r="J1030" i="1"/>
  <c r="K1030" i="1" s="1"/>
  <c r="J1029" i="1"/>
  <c r="K1029" i="1" s="1"/>
  <c r="J1028" i="1"/>
  <c r="K1028" i="1" s="1"/>
  <c r="J1027" i="1"/>
  <c r="K1027" i="1" s="1"/>
  <c r="K1026" i="1"/>
  <c r="J1026" i="1"/>
  <c r="K1025" i="1"/>
  <c r="J1025" i="1"/>
  <c r="K1024" i="1"/>
  <c r="J1024" i="1"/>
  <c r="K1019" i="1"/>
  <c r="J1019" i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08" i="1"/>
  <c r="K1008" i="1" s="1"/>
  <c r="J1007" i="1"/>
  <c r="K1007" i="1" s="1"/>
  <c r="K1006" i="1"/>
  <c r="J1006" i="1"/>
  <c r="K1005" i="1"/>
  <c r="J1005" i="1"/>
  <c r="K1004" i="1"/>
  <c r="J1004" i="1"/>
  <c r="J1003" i="1"/>
  <c r="K1003" i="1" s="1"/>
  <c r="J1002" i="1"/>
  <c r="K1002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86" i="1"/>
  <c r="K986" i="1" s="1"/>
  <c r="J985" i="1"/>
  <c r="K985" i="1" s="1"/>
  <c r="K984" i="1"/>
  <c r="J984" i="1"/>
  <c r="J983" i="1"/>
  <c r="K983" i="1" s="1"/>
  <c r="J982" i="1"/>
  <c r="K982" i="1" s="1"/>
  <c r="J981" i="1"/>
  <c r="K981" i="1" s="1"/>
  <c r="K980" i="1"/>
  <c r="J980" i="1"/>
  <c r="K975" i="1"/>
  <c r="J975" i="1"/>
  <c r="J974" i="1"/>
  <c r="K974" i="1" s="1"/>
  <c r="J973" i="1"/>
  <c r="K973" i="1" s="1"/>
  <c r="K972" i="1"/>
  <c r="J972" i="1"/>
  <c r="K971" i="1"/>
  <c r="J971" i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K960" i="1"/>
  <c r="J960" i="1"/>
  <c r="J959" i="1"/>
  <c r="K959" i="1" s="1"/>
  <c r="J958" i="1"/>
  <c r="K958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K947" i="1"/>
  <c r="J947" i="1"/>
  <c r="K942" i="1"/>
  <c r="J942" i="1"/>
  <c r="J941" i="1"/>
  <c r="K941" i="1" s="1"/>
  <c r="J940" i="1"/>
  <c r="K940" i="1" s="1"/>
  <c r="J939" i="1"/>
  <c r="K939" i="1" s="1"/>
  <c r="K938" i="1"/>
  <c r="J938" i="1"/>
  <c r="J937" i="1"/>
  <c r="K937" i="1" s="1"/>
  <c r="J936" i="1"/>
  <c r="K936" i="1" s="1"/>
  <c r="J931" i="1"/>
  <c r="K931" i="1" s="1"/>
  <c r="J930" i="1"/>
  <c r="K930" i="1" s="1"/>
  <c r="K929" i="1"/>
  <c r="J929" i="1"/>
  <c r="J928" i="1"/>
  <c r="K928" i="1" s="1"/>
  <c r="J927" i="1"/>
  <c r="K927" i="1" s="1"/>
  <c r="J926" i="1"/>
  <c r="K926" i="1" s="1"/>
  <c r="K925" i="1"/>
  <c r="J925" i="1"/>
  <c r="K920" i="1"/>
  <c r="J920" i="1"/>
  <c r="J919" i="1"/>
  <c r="K919" i="1" s="1"/>
  <c r="J918" i="1"/>
  <c r="K918" i="1" s="1"/>
  <c r="J917" i="1"/>
  <c r="K917" i="1" s="1"/>
  <c r="K916" i="1"/>
  <c r="J916" i="1"/>
  <c r="J915" i="1"/>
  <c r="K915" i="1" s="1"/>
  <c r="J914" i="1"/>
  <c r="K914" i="1" s="1"/>
  <c r="J909" i="1"/>
  <c r="K909" i="1" s="1"/>
  <c r="J908" i="1"/>
  <c r="K908" i="1" s="1"/>
  <c r="K907" i="1"/>
  <c r="J907" i="1"/>
  <c r="J906" i="1"/>
  <c r="K906" i="1" s="1"/>
  <c r="J905" i="1"/>
  <c r="K905" i="1" s="1"/>
  <c r="J904" i="1"/>
  <c r="K904" i="1" s="1"/>
  <c r="K903" i="1"/>
  <c r="J903" i="1"/>
  <c r="K898" i="1"/>
  <c r="J898" i="1"/>
  <c r="J897" i="1"/>
  <c r="K897" i="1" s="1"/>
  <c r="J896" i="1"/>
  <c r="K896" i="1" s="1"/>
  <c r="J895" i="1"/>
  <c r="K895" i="1" s="1"/>
  <c r="K894" i="1"/>
  <c r="J894" i="1"/>
  <c r="J893" i="1"/>
  <c r="K893" i="1" s="1"/>
  <c r="J892" i="1"/>
  <c r="K892" i="1" s="1"/>
  <c r="J887" i="1"/>
  <c r="K887" i="1" s="1"/>
  <c r="J886" i="1"/>
  <c r="K886" i="1" s="1"/>
  <c r="K885" i="1"/>
  <c r="J885" i="1"/>
  <c r="J884" i="1"/>
  <c r="K884" i="1" s="1"/>
  <c r="J883" i="1"/>
  <c r="K883" i="1" s="1"/>
  <c r="J882" i="1"/>
  <c r="K882" i="1" s="1"/>
  <c r="K881" i="1"/>
  <c r="J881" i="1"/>
  <c r="K876" i="1"/>
  <c r="J876" i="1"/>
  <c r="K875" i="1"/>
  <c r="J875" i="1"/>
  <c r="K874" i="1"/>
  <c r="J874" i="1"/>
  <c r="J873" i="1"/>
  <c r="K873" i="1" s="1"/>
  <c r="J872" i="1"/>
  <c r="K872" i="1" s="1"/>
  <c r="J871" i="1"/>
  <c r="K871" i="1" s="1"/>
  <c r="J870" i="1"/>
  <c r="K870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K859" i="1"/>
  <c r="J859" i="1"/>
  <c r="K854" i="1"/>
  <c r="J854" i="1"/>
  <c r="J853" i="1"/>
  <c r="K853" i="1" s="1"/>
  <c r="J852" i="1"/>
  <c r="K852" i="1" s="1"/>
  <c r="J851" i="1"/>
  <c r="K851" i="1" s="1"/>
  <c r="K850" i="1"/>
  <c r="J850" i="1"/>
  <c r="J849" i="1"/>
  <c r="K849" i="1" s="1"/>
  <c r="J848" i="1"/>
  <c r="K848" i="1" s="1"/>
  <c r="J843" i="1"/>
  <c r="K843" i="1" s="1"/>
  <c r="J842" i="1"/>
  <c r="K842" i="1" s="1"/>
  <c r="K841" i="1"/>
  <c r="J841" i="1"/>
  <c r="J840" i="1"/>
  <c r="K840" i="1" s="1"/>
  <c r="J839" i="1"/>
  <c r="K839" i="1" s="1"/>
  <c r="J838" i="1"/>
  <c r="K838" i="1" s="1"/>
  <c r="K837" i="1"/>
  <c r="J837" i="1"/>
  <c r="K832" i="1"/>
  <c r="J832" i="1"/>
  <c r="K831" i="1"/>
  <c r="J831" i="1"/>
  <c r="K830" i="1"/>
  <c r="J830" i="1"/>
  <c r="J829" i="1"/>
  <c r="K829" i="1" s="1"/>
  <c r="J828" i="1"/>
  <c r="K828" i="1" s="1"/>
  <c r="J827" i="1"/>
  <c r="K827" i="1" s="1"/>
  <c r="J826" i="1"/>
  <c r="K826" i="1" s="1"/>
  <c r="J821" i="1"/>
  <c r="K821" i="1" s="1"/>
  <c r="J820" i="1"/>
  <c r="K820" i="1" s="1"/>
  <c r="K819" i="1"/>
  <c r="J819" i="1"/>
  <c r="J818" i="1"/>
  <c r="K818" i="1" s="1"/>
  <c r="J817" i="1"/>
  <c r="K817" i="1" s="1"/>
  <c r="J816" i="1"/>
  <c r="K816" i="1" s="1"/>
  <c r="K815" i="1"/>
  <c r="J815" i="1"/>
  <c r="K810" i="1"/>
  <c r="J810" i="1"/>
  <c r="J809" i="1"/>
  <c r="K809" i="1" s="1"/>
  <c r="J808" i="1"/>
  <c r="K808" i="1" s="1"/>
  <c r="J807" i="1"/>
  <c r="K807" i="1" s="1"/>
  <c r="K806" i="1"/>
  <c r="J806" i="1"/>
  <c r="J805" i="1"/>
  <c r="K805" i="1" s="1"/>
  <c r="J804" i="1"/>
  <c r="K804" i="1" s="1"/>
  <c r="J799" i="1"/>
  <c r="K799" i="1" s="1"/>
  <c r="J798" i="1"/>
  <c r="K798" i="1" s="1"/>
  <c r="K797" i="1"/>
  <c r="J797" i="1"/>
  <c r="J796" i="1"/>
  <c r="K796" i="1" s="1"/>
  <c r="J795" i="1"/>
  <c r="K795" i="1" s="1"/>
  <c r="J794" i="1"/>
  <c r="K794" i="1" s="1"/>
  <c r="K793" i="1"/>
  <c r="J793" i="1"/>
  <c r="K788" i="1"/>
  <c r="J788" i="1"/>
  <c r="J787" i="1"/>
  <c r="K787" i="1" s="1"/>
  <c r="J786" i="1"/>
  <c r="K786" i="1" s="1"/>
  <c r="J785" i="1"/>
  <c r="K785" i="1" s="1"/>
  <c r="K784" i="1"/>
  <c r="J784" i="1"/>
  <c r="J783" i="1"/>
  <c r="K783" i="1" s="1"/>
  <c r="J782" i="1"/>
  <c r="K782" i="1" s="1"/>
  <c r="J777" i="1"/>
  <c r="K777" i="1" s="1"/>
  <c r="J776" i="1"/>
  <c r="K776" i="1" s="1"/>
  <c r="K775" i="1"/>
  <c r="J775" i="1"/>
  <c r="J774" i="1"/>
  <c r="K774" i="1" s="1"/>
  <c r="J773" i="1"/>
  <c r="K773" i="1" s="1"/>
  <c r="J772" i="1"/>
  <c r="K772" i="1" s="1"/>
  <c r="K771" i="1"/>
  <c r="J771" i="1"/>
  <c r="K766" i="1"/>
  <c r="J766" i="1"/>
  <c r="J765" i="1"/>
  <c r="K765" i="1" s="1"/>
  <c r="J764" i="1"/>
  <c r="K764" i="1" s="1"/>
  <c r="J763" i="1"/>
  <c r="K763" i="1" s="1"/>
  <c r="K762" i="1"/>
  <c r="J762" i="1"/>
  <c r="J761" i="1"/>
  <c r="K761" i="1" s="1"/>
  <c r="J760" i="1"/>
  <c r="K760" i="1" s="1"/>
  <c r="J755" i="1"/>
  <c r="K755" i="1" s="1"/>
  <c r="J754" i="1"/>
  <c r="K754" i="1" s="1"/>
  <c r="J753" i="1"/>
  <c r="K753" i="1" s="1"/>
  <c r="J752" i="1"/>
  <c r="K752" i="1" s="1"/>
  <c r="K751" i="1"/>
  <c r="J751" i="1"/>
  <c r="K750" i="1"/>
  <c r="J750" i="1"/>
  <c r="K749" i="1"/>
  <c r="J749" i="1"/>
  <c r="K744" i="1"/>
  <c r="J744" i="1"/>
  <c r="J743" i="1"/>
  <c r="K743" i="1" s="1"/>
  <c r="J742" i="1"/>
  <c r="K742" i="1" s="1"/>
  <c r="J741" i="1"/>
  <c r="K741" i="1" s="1"/>
  <c r="K740" i="1"/>
  <c r="J740" i="1"/>
  <c r="J739" i="1"/>
  <c r="K739" i="1" s="1"/>
  <c r="J738" i="1"/>
  <c r="K738" i="1" s="1"/>
  <c r="J733" i="1"/>
  <c r="K733" i="1" s="1"/>
  <c r="J732" i="1"/>
  <c r="K732" i="1" s="1"/>
  <c r="K731" i="1"/>
  <c r="J731" i="1"/>
  <c r="J730" i="1"/>
  <c r="K730" i="1" s="1"/>
  <c r="J729" i="1"/>
  <c r="K729" i="1" s="1"/>
  <c r="J728" i="1"/>
  <c r="K728" i="1" s="1"/>
  <c r="K727" i="1"/>
  <c r="J727" i="1"/>
  <c r="K722" i="1"/>
  <c r="J722" i="1"/>
  <c r="J721" i="1"/>
  <c r="K721" i="1" s="1"/>
  <c r="J720" i="1"/>
  <c r="K720" i="1" s="1"/>
  <c r="K719" i="1"/>
  <c r="J719" i="1"/>
  <c r="K718" i="1"/>
  <c r="J718" i="1"/>
  <c r="J717" i="1"/>
  <c r="K717" i="1" s="1"/>
  <c r="J716" i="1"/>
  <c r="K716" i="1" s="1"/>
  <c r="K711" i="1"/>
  <c r="J711" i="1"/>
  <c r="J710" i="1"/>
  <c r="K710" i="1" s="1"/>
  <c r="J709" i="1"/>
  <c r="K709" i="1" s="1"/>
  <c r="J708" i="1"/>
  <c r="K708" i="1" s="1"/>
  <c r="K707" i="1"/>
  <c r="J707" i="1"/>
  <c r="J706" i="1"/>
  <c r="K706" i="1" s="1"/>
  <c r="J705" i="1"/>
  <c r="K705" i="1" s="1"/>
  <c r="J700" i="1"/>
  <c r="K700" i="1" s="1"/>
  <c r="J699" i="1"/>
  <c r="K699" i="1" s="1"/>
  <c r="K698" i="1"/>
  <c r="J698" i="1"/>
  <c r="J697" i="1"/>
  <c r="K697" i="1" s="1"/>
  <c r="J696" i="1"/>
  <c r="K696" i="1" s="1"/>
  <c r="J695" i="1"/>
  <c r="K695" i="1" s="1"/>
  <c r="K694" i="1"/>
  <c r="J694" i="1"/>
  <c r="K689" i="1"/>
  <c r="J689" i="1"/>
  <c r="J688" i="1"/>
  <c r="K688" i="1" s="1"/>
  <c r="J687" i="1"/>
  <c r="K687" i="1" s="1"/>
  <c r="J686" i="1"/>
  <c r="K686" i="1" s="1"/>
  <c r="K685" i="1"/>
  <c r="J685" i="1"/>
  <c r="J684" i="1"/>
  <c r="K684" i="1" s="1"/>
  <c r="J683" i="1"/>
  <c r="K683" i="1" s="1"/>
  <c r="J678" i="1"/>
  <c r="K678" i="1" s="1"/>
  <c r="K677" i="1"/>
  <c r="J677" i="1"/>
  <c r="J676" i="1"/>
  <c r="K676" i="1" s="1"/>
  <c r="J675" i="1"/>
  <c r="K675" i="1" s="1"/>
  <c r="J674" i="1"/>
  <c r="K674" i="1" s="1"/>
  <c r="K673" i="1"/>
  <c r="J673" i="1"/>
  <c r="J672" i="1"/>
  <c r="K672" i="1" s="1"/>
  <c r="J667" i="1"/>
  <c r="K667" i="1" s="1"/>
  <c r="J666" i="1"/>
  <c r="K666" i="1" s="1"/>
  <c r="K665" i="1"/>
  <c r="J665" i="1"/>
  <c r="J664" i="1"/>
  <c r="K664" i="1" s="1"/>
  <c r="J663" i="1"/>
  <c r="K663" i="1" s="1"/>
  <c r="J662" i="1"/>
  <c r="K662" i="1" s="1"/>
  <c r="K661" i="1"/>
  <c r="J661" i="1"/>
  <c r="K656" i="1"/>
  <c r="J656" i="1"/>
  <c r="J655" i="1"/>
  <c r="K655" i="1" s="1"/>
  <c r="J654" i="1"/>
  <c r="K654" i="1" s="1"/>
  <c r="J653" i="1"/>
  <c r="K653" i="1" s="1"/>
  <c r="K652" i="1"/>
  <c r="J652" i="1"/>
  <c r="J651" i="1"/>
  <c r="K651" i="1" s="1"/>
  <c r="J650" i="1"/>
  <c r="K650" i="1" s="1"/>
  <c r="J645" i="1"/>
  <c r="K645" i="1" s="1"/>
  <c r="J644" i="1"/>
  <c r="K644" i="1" s="1"/>
  <c r="K643" i="1"/>
  <c r="J643" i="1"/>
  <c r="J642" i="1"/>
  <c r="K642" i="1" s="1"/>
  <c r="J641" i="1"/>
  <c r="K641" i="1" s="1"/>
  <c r="J640" i="1"/>
  <c r="K640" i="1" s="1"/>
  <c r="K639" i="1"/>
  <c r="J639" i="1"/>
  <c r="K634" i="1"/>
  <c r="J634" i="1"/>
  <c r="J633" i="1"/>
  <c r="K633" i="1" s="1"/>
  <c r="J632" i="1"/>
  <c r="K632" i="1" s="1"/>
  <c r="J631" i="1"/>
  <c r="K631" i="1" s="1"/>
  <c r="K630" i="1"/>
  <c r="J630" i="1"/>
  <c r="J629" i="1"/>
  <c r="K629" i="1" s="1"/>
  <c r="J628" i="1"/>
  <c r="K628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2" i="1"/>
  <c r="K612" i="1" s="1"/>
  <c r="J611" i="1"/>
  <c r="K611" i="1" s="1"/>
  <c r="K610" i="1"/>
  <c r="J610" i="1"/>
  <c r="J609" i="1"/>
  <c r="K609" i="1" s="1"/>
  <c r="J608" i="1"/>
  <c r="K608" i="1" s="1"/>
  <c r="J607" i="1"/>
  <c r="K607" i="1" s="1"/>
  <c r="K606" i="1"/>
  <c r="J606" i="1"/>
  <c r="K601" i="1"/>
  <c r="J601" i="1"/>
  <c r="J600" i="1"/>
  <c r="K600" i="1" s="1"/>
  <c r="J599" i="1"/>
  <c r="K599" i="1" s="1"/>
  <c r="J598" i="1"/>
  <c r="K598" i="1" s="1"/>
  <c r="K597" i="1"/>
  <c r="J597" i="1"/>
  <c r="J596" i="1"/>
  <c r="K596" i="1" s="1"/>
  <c r="J595" i="1"/>
  <c r="K595" i="1" s="1"/>
  <c r="J590" i="1"/>
  <c r="K590" i="1" s="1"/>
  <c r="J589" i="1"/>
  <c r="K589" i="1" s="1"/>
  <c r="J588" i="1"/>
  <c r="K588" i="1" s="1"/>
  <c r="J587" i="1"/>
  <c r="K587" i="1" s="1"/>
  <c r="K586" i="1"/>
  <c r="J586" i="1"/>
  <c r="K585" i="1"/>
  <c r="J585" i="1"/>
  <c r="K584" i="1"/>
  <c r="J584" i="1"/>
  <c r="K579" i="1"/>
  <c r="J579" i="1"/>
  <c r="K578" i="1"/>
  <c r="J578" i="1"/>
  <c r="K577" i="1"/>
  <c r="J577" i="1"/>
  <c r="J576" i="1"/>
  <c r="K576" i="1" s="1"/>
  <c r="J575" i="1"/>
  <c r="K575" i="1" s="1"/>
  <c r="J574" i="1"/>
  <c r="K574" i="1" s="1"/>
  <c r="J573" i="1"/>
  <c r="K573" i="1" s="1"/>
  <c r="J568" i="1"/>
  <c r="K568" i="1" s="1"/>
  <c r="J567" i="1"/>
  <c r="K567" i="1" s="1"/>
  <c r="K566" i="1"/>
  <c r="J566" i="1"/>
  <c r="J565" i="1"/>
  <c r="K565" i="1" s="1"/>
  <c r="J564" i="1"/>
  <c r="K564" i="1" s="1"/>
  <c r="J563" i="1"/>
  <c r="K563" i="1" s="1"/>
  <c r="K562" i="1"/>
  <c r="J562" i="1"/>
  <c r="K557" i="1"/>
  <c r="J557" i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K540" i="1"/>
  <c r="J540" i="1"/>
  <c r="K535" i="1"/>
  <c r="J535" i="1"/>
  <c r="K534" i="1"/>
  <c r="J534" i="1"/>
  <c r="K533" i="1"/>
  <c r="J533" i="1"/>
  <c r="J532" i="1"/>
  <c r="K532" i="1" s="1"/>
  <c r="J531" i="1"/>
  <c r="K531" i="1" s="1"/>
  <c r="J530" i="1"/>
  <c r="K530" i="1" s="1"/>
  <c r="J529" i="1"/>
  <c r="K529" i="1" s="1"/>
  <c r="J524" i="1"/>
  <c r="K524" i="1" s="1"/>
  <c r="J523" i="1"/>
  <c r="K523" i="1" s="1"/>
  <c r="K522" i="1"/>
  <c r="J522" i="1"/>
  <c r="J521" i="1"/>
  <c r="K521" i="1" s="1"/>
  <c r="J520" i="1"/>
  <c r="K520" i="1" s="1"/>
  <c r="J519" i="1"/>
  <c r="K519" i="1" s="1"/>
  <c r="K518" i="1"/>
  <c r="J518" i="1"/>
  <c r="K513" i="1"/>
  <c r="J513" i="1"/>
  <c r="J512" i="1"/>
  <c r="K512" i="1" s="1"/>
  <c r="J511" i="1"/>
  <c r="K511" i="1" s="1"/>
  <c r="J510" i="1"/>
  <c r="K510" i="1" s="1"/>
  <c r="K509" i="1"/>
  <c r="J509" i="1"/>
  <c r="J508" i="1"/>
  <c r="K508" i="1" s="1"/>
  <c r="J507" i="1"/>
  <c r="K507" i="1" s="1"/>
  <c r="J502" i="1"/>
  <c r="K502" i="1" s="1"/>
  <c r="J501" i="1"/>
  <c r="K501" i="1" s="1"/>
  <c r="K500" i="1"/>
  <c r="J500" i="1"/>
  <c r="J499" i="1"/>
  <c r="K499" i="1" s="1"/>
  <c r="J498" i="1"/>
  <c r="K498" i="1" s="1"/>
  <c r="J497" i="1"/>
  <c r="K497" i="1" s="1"/>
  <c r="K496" i="1"/>
  <c r="J496" i="1"/>
  <c r="K491" i="1"/>
  <c r="J491" i="1"/>
  <c r="J490" i="1"/>
  <c r="K490" i="1" s="1"/>
  <c r="J489" i="1"/>
  <c r="K489" i="1" s="1"/>
  <c r="J488" i="1"/>
  <c r="K488" i="1" s="1"/>
  <c r="K487" i="1"/>
  <c r="J487" i="1"/>
  <c r="J486" i="1"/>
  <c r="K486" i="1" s="1"/>
  <c r="J485" i="1"/>
  <c r="K485" i="1" s="1"/>
  <c r="J480" i="1"/>
  <c r="K480" i="1" s="1"/>
  <c r="J479" i="1"/>
  <c r="K479" i="1" s="1"/>
  <c r="K478" i="1"/>
  <c r="J478" i="1"/>
  <c r="J477" i="1"/>
  <c r="K477" i="1" s="1"/>
  <c r="J476" i="1"/>
  <c r="K476" i="1" s="1"/>
  <c r="J475" i="1"/>
  <c r="K475" i="1" s="1"/>
  <c r="K474" i="1"/>
  <c r="J474" i="1"/>
  <c r="J469" i="1"/>
  <c r="K469" i="1" s="1"/>
  <c r="J468" i="1"/>
  <c r="K468" i="1" s="1"/>
  <c r="K467" i="1"/>
  <c r="J467" i="1"/>
  <c r="J466" i="1"/>
  <c r="K466" i="1" s="1"/>
  <c r="J465" i="1"/>
  <c r="K465" i="1" s="1"/>
  <c r="J464" i="1"/>
  <c r="K464" i="1" s="1"/>
  <c r="J463" i="1"/>
  <c r="K463" i="1" s="1"/>
  <c r="J458" i="1"/>
  <c r="K458" i="1" s="1"/>
  <c r="J457" i="1"/>
  <c r="K457" i="1" s="1"/>
  <c r="K456" i="1"/>
  <c r="J456" i="1"/>
  <c r="J455" i="1"/>
  <c r="K455" i="1" s="1"/>
  <c r="J454" i="1"/>
  <c r="K454" i="1" s="1"/>
  <c r="J453" i="1"/>
  <c r="K453" i="1" s="1"/>
  <c r="K452" i="1"/>
  <c r="J452" i="1"/>
  <c r="K447" i="1"/>
  <c r="J447" i="1"/>
  <c r="J446" i="1"/>
  <c r="K446" i="1" s="1"/>
  <c r="J445" i="1"/>
  <c r="K445" i="1" s="1"/>
  <c r="J444" i="1"/>
  <c r="K444" i="1" s="1"/>
  <c r="K443" i="1"/>
  <c r="J443" i="1"/>
  <c r="J442" i="1"/>
  <c r="K442" i="1" s="1"/>
  <c r="J441" i="1"/>
  <c r="K441" i="1" s="1"/>
  <c r="J436" i="1"/>
  <c r="K436" i="1" s="1"/>
  <c r="J435" i="1"/>
  <c r="K435" i="1" s="1"/>
  <c r="K434" i="1"/>
  <c r="J434" i="1"/>
  <c r="J433" i="1"/>
  <c r="K433" i="1" s="1"/>
  <c r="J432" i="1"/>
  <c r="K432" i="1" s="1"/>
  <c r="J431" i="1"/>
  <c r="K431" i="1" s="1"/>
  <c r="K430" i="1"/>
  <c r="J430" i="1"/>
  <c r="K425" i="1"/>
  <c r="J425" i="1"/>
  <c r="K424" i="1"/>
  <c r="J424" i="1"/>
  <c r="K423" i="1"/>
  <c r="J423" i="1"/>
  <c r="J422" i="1"/>
  <c r="K422" i="1" s="1"/>
  <c r="J421" i="1"/>
  <c r="K421" i="1" s="1"/>
  <c r="J420" i="1"/>
  <c r="K420" i="1" s="1"/>
  <c r="J419" i="1"/>
  <c r="K419" i="1" s="1"/>
  <c r="J414" i="1"/>
  <c r="K414" i="1" s="1"/>
  <c r="J413" i="1"/>
  <c r="K413" i="1" s="1"/>
  <c r="J412" i="1"/>
  <c r="K412" i="1" s="1"/>
  <c r="J411" i="1"/>
  <c r="K411" i="1" s="1"/>
  <c r="K410" i="1"/>
  <c r="J410" i="1"/>
  <c r="K409" i="1"/>
  <c r="J409" i="1"/>
  <c r="K408" i="1"/>
  <c r="J408" i="1"/>
  <c r="K403" i="1"/>
  <c r="J403" i="1"/>
  <c r="J402" i="1"/>
  <c r="K402" i="1" s="1"/>
  <c r="J401" i="1"/>
  <c r="K401" i="1" s="1"/>
  <c r="K400" i="1"/>
  <c r="J400" i="1"/>
  <c r="K399" i="1"/>
  <c r="J399" i="1"/>
  <c r="J398" i="1"/>
  <c r="K398" i="1" s="1"/>
  <c r="J397" i="1"/>
  <c r="K397" i="1" s="1"/>
  <c r="K392" i="1"/>
  <c r="J392" i="1"/>
  <c r="J391" i="1"/>
  <c r="K391" i="1" s="1"/>
  <c r="J390" i="1"/>
  <c r="K390" i="1" s="1"/>
  <c r="J389" i="1"/>
  <c r="K389" i="1" s="1"/>
  <c r="K388" i="1"/>
  <c r="J388" i="1"/>
  <c r="J387" i="1"/>
  <c r="K387" i="1" s="1"/>
  <c r="J386" i="1"/>
  <c r="K386" i="1" s="1"/>
  <c r="J381" i="1"/>
  <c r="K381" i="1" s="1"/>
  <c r="J380" i="1"/>
  <c r="K380" i="1" s="1"/>
  <c r="K379" i="1"/>
  <c r="J379" i="1"/>
  <c r="J378" i="1"/>
  <c r="K378" i="1" s="1"/>
  <c r="J377" i="1"/>
  <c r="K377" i="1" s="1"/>
  <c r="J376" i="1"/>
  <c r="K376" i="1" s="1"/>
  <c r="K375" i="1"/>
  <c r="J375" i="1"/>
  <c r="K370" i="1"/>
  <c r="J370" i="1"/>
  <c r="J369" i="1"/>
  <c r="K369" i="1" s="1"/>
  <c r="J368" i="1"/>
  <c r="K368" i="1" s="1"/>
  <c r="J367" i="1"/>
  <c r="K367" i="1" s="1"/>
  <c r="K366" i="1"/>
  <c r="J366" i="1"/>
  <c r="J365" i="1"/>
  <c r="K365" i="1" s="1"/>
  <c r="J364" i="1"/>
  <c r="K364" i="1" s="1"/>
  <c r="J359" i="1"/>
  <c r="K359" i="1" s="1"/>
  <c r="J358" i="1"/>
  <c r="K358" i="1" s="1"/>
  <c r="K357" i="1"/>
  <c r="J357" i="1"/>
  <c r="J356" i="1"/>
  <c r="K356" i="1" s="1"/>
  <c r="J355" i="1"/>
  <c r="K355" i="1" s="1"/>
  <c r="J354" i="1"/>
  <c r="K354" i="1" s="1"/>
  <c r="K353" i="1"/>
  <c r="J353" i="1"/>
  <c r="K348" i="1"/>
  <c r="J348" i="1"/>
  <c r="J347" i="1"/>
  <c r="K347" i="1" s="1"/>
  <c r="J346" i="1"/>
  <c r="K346" i="1" s="1"/>
  <c r="J345" i="1"/>
  <c r="K345" i="1" s="1"/>
  <c r="K344" i="1"/>
  <c r="J344" i="1"/>
  <c r="J343" i="1"/>
  <c r="K343" i="1" s="1"/>
  <c r="J342" i="1"/>
  <c r="K342" i="1" s="1"/>
  <c r="J337" i="1"/>
  <c r="K337" i="1" s="1"/>
  <c r="J336" i="1"/>
  <c r="K336" i="1" s="1"/>
  <c r="K335" i="1"/>
  <c r="J335" i="1"/>
  <c r="J334" i="1"/>
  <c r="K334" i="1" s="1"/>
  <c r="J333" i="1"/>
  <c r="K333" i="1" s="1"/>
  <c r="J332" i="1"/>
  <c r="K332" i="1" s="1"/>
  <c r="K331" i="1"/>
  <c r="J331" i="1"/>
  <c r="K326" i="1"/>
  <c r="J326" i="1"/>
  <c r="J325" i="1"/>
  <c r="K325" i="1" s="1"/>
  <c r="J324" i="1"/>
  <c r="K324" i="1" s="1"/>
  <c r="J323" i="1"/>
  <c r="K323" i="1" s="1"/>
  <c r="K322" i="1"/>
  <c r="J322" i="1"/>
  <c r="J321" i="1"/>
  <c r="K321" i="1" s="1"/>
  <c r="J320" i="1"/>
  <c r="K320" i="1" s="1"/>
  <c r="J315" i="1"/>
  <c r="K315" i="1" s="1"/>
  <c r="J314" i="1"/>
  <c r="K314" i="1" s="1"/>
  <c r="K313" i="1"/>
  <c r="J313" i="1"/>
  <c r="J312" i="1"/>
  <c r="K312" i="1" s="1"/>
  <c r="J311" i="1"/>
  <c r="K311" i="1" s="1"/>
  <c r="J310" i="1"/>
  <c r="K310" i="1" s="1"/>
  <c r="K309" i="1"/>
  <c r="J309" i="1"/>
  <c r="K304" i="1"/>
  <c r="J304" i="1"/>
  <c r="J303" i="1"/>
  <c r="K303" i="1" s="1"/>
  <c r="J302" i="1"/>
  <c r="K302" i="1" s="1"/>
  <c r="K301" i="1"/>
  <c r="J301" i="1"/>
  <c r="K300" i="1"/>
  <c r="J300" i="1"/>
  <c r="J299" i="1"/>
  <c r="K299" i="1" s="1"/>
  <c r="J298" i="1"/>
  <c r="K298" i="1" s="1"/>
  <c r="K293" i="1"/>
  <c r="J293" i="1"/>
  <c r="J292" i="1"/>
  <c r="K292" i="1" s="1"/>
  <c r="J291" i="1"/>
  <c r="K291" i="1" s="1"/>
  <c r="J290" i="1"/>
  <c r="K290" i="1" s="1"/>
  <c r="K289" i="1"/>
  <c r="J289" i="1"/>
  <c r="J288" i="1"/>
  <c r="K288" i="1" s="1"/>
  <c r="J287" i="1"/>
  <c r="K287" i="1" s="1"/>
  <c r="J282" i="1"/>
  <c r="K282" i="1" s="1"/>
  <c r="J281" i="1"/>
  <c r="K281" i="1" s="1"/>
  <c r="K280" i="1"/>
  <c r="J280" i="1"/>
  <c r="J279" i="1"/>
  <c r="K279" i="1" s="1"/>
  <c r="J278" i="1"/>
  <c r="K278" i="1" s="1"/>
  <c r="J277" i="1"/>
  <c r="K277" i="1" s="1"/>
  <c r="K276" i="1"/>
  <c r="J276" i="1"/>
  <c r="K271" i="1"/>
  <c r="J271" i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J260" i="1"/>
  <c r="K260" i="1" s="1"/>
  <c r="J259" i="1"/>
  <c r="K259" i="1" s="1"/>
  <c r="K258" i="1"/>
  <c r="J258" i="1"/>
  <c r="J257" i="1"/>
  <c r="K257" i="1" s="1"/>
  <c r="J256" i="1"/>
  <c r="K256" i="1" s="1"/>
  <c r="J255" i="1"/>
  <c r="K255" i="1" s="1"/>
  <c r="K254" i="1"/>
  <c r="J254" i="1"/>
  <c r="K249" i="1"/>
  <c r="J249" i="1"/>
  <c r="J248" i="1"/>
  <c r="K248" i="1" s="1"/>
  <c r="J247" i="1"/>
  <c r="K247" i="1" s="1"/>
  <c r="J246" i="1"/>
  <c r="K246" i="1" s="1"/>
  <c r="K245" i="1"/>
  <c r="J245" i="1"/>
  <c r="J244" i="1"/>
  <c r="K244" i="1" s="1"/>
  <c r="J243" i="1"/>
  <c r="K243" i="1" s="1"/>
  <c r="J238" i="1"/>
  <c r="K238" i="1" s="1"/>
  <c r="J237" i="1"/>
  <c r="K237" i="1" s="1"/>
  <c r="K236" i="1"/>
  <c r="J236" i="1"/>
  <c r="J235" i="1"/>
  <c r="K235" i="1" s="1"/>
  <c r="J234" i="1"/>
  <c r="K234" i="1" s="1"/>
  <c r="J233" i="1"/>
  <c r="K233" i="1" s="1"/>
  <c r="K232" i="1"/>
  <c r="J232" i="1"/>
  <c r="K227" i="1"/>
  <c r="J227" i="1"/>
  <c r="J226" i="1"/>
  <c r="K226" i="1" s="1"/>
  <c r="J225" i="1"/>
  <c r="K225" i="1" s="1"/>
  <c r="J224" i="1"/>
  <c r="K224" i="1" s="1"/>
  <c r="K223" i="1"/>
  <c r="J223" i="1"/>
  <c r="J222" i="1"/>
  <c r="K222" i="1" s="1"/>
  <c r="J221" i="1"/>
  <c r="K221" i="1" s="1"/>
  <c r="J216" i="1"/>
  <c r="K216" i="1" s="1"/>
  <c r="J215" i="1"/>
  <c r="K215" i="1" s="1"/>
  <c r="K214" i="1"/>
  <c r="J214" i="1"/>
  <c r="J213" i="1"/>
  <c r="K213" i="1" s="1"/>
  <c r="J212" i="1"/>
  <c r="K212" i="1" s="1"/>
  <c r="J211" i="1"/>
  <c r="K211" i="1" s="1"/>
  <c r="K210" i="1"/>
  <c r="J210" i="1"/>
  <c r="K205" i="1"/>
  <c r="J205" i="1"/>
  <c r="J204" i="1"/>
  <c r="K204" i="1" s="1"/>
  <c r="J203" i="1"/>
  <c r="K203" i="1" s="1"/>
  <c r="J202" i="1"/>
  <c r="K202" i="1" s="1"/>
  <c r="K201" i="1"/>
  <c r="J201" i="1"/>
  <c r="J200" i="1"/>
  <c r="K200" i="1" s="1"/>
  <c r="J199" i="1"/>
  <c r="K199" i="1" s="1"/>
  <c r="J194" i="1"/>
  <c r="K194" i="1" s="1"/>
  <c r="J193" i="1"/>
  <c r="K193" i="1" s="1"/>
  <c r="K192" i="1"/>
  <c r="J192" i="1"/>
  <c r="J191" i="1"/>
  <c r="K191" i="1" s="1"/>
  <c r="J190" i="1"/>
  <c r="K190" i="1" s="1"/>
  <c r="J189" i="1"/>
  <c r="K189" i="1" s="1"/>
  <c r="K188" i="1"/>
  <c r="J188" i="1"/>
  <c r="K183" i="1"/>
  <c r="J183" i="1"/>
  <c r="J182" i="1"/>
  <c r="K182" i="1" s="1"/>
  <c r="J181" i="1"/>
  <c r="K181" i="1" s="1"/>
  <c r="J180" i="1"/>
  <c r="K180" i="1" s="1"/>
  <c r="K179" i="1"/>
  <c r="J179" i="1"/>
  <c r="J178" i="1"/>
  <c r="K178" i="1" s="1"/>
  <c r="J177" i="1"/>
  <c r="K177" i="1" s="1"/>
  <c r="J172" i="1"/>
  <c r="K172" i="1" s="1"/>
  <c r="J171" i="1"/>
  <c r="K171" i="1" s="1"/>
  <c r="J170" i="1"/>
  <c r="K170" i="1" s="1"/>
  <c r="J169" i="1"/>
  <c r="K169" i="1" s="1"/>
  <c r="K168" i="1"/>
  <c r="J168" i="1"/>
  <c r="K167" i="1"/>
  <c r="J167" i="1"/>
  <c r="K166" i="1"/>
  <c r="J166" i="1"/>
  <c r="K161" i="1"/>
  <c r="J161" i="1"/>
  <c r="K160" i="1"/>
  <c r="J160" i="1"/>
  <c r="J159" i="1"/>
  <c r="K159" i="1" s="1"/>
  <c r="J158" i="1"/>
  <c r="K158" i="1" s="1"/>
  <c r="K157" i="1"/>
  <c r="J157" i="1"/>
  <c r="K156" i="1"/>
  <c r="J156" i="1"/>
  <c r="J155" i="1"/>
  <c r="K155" i="1" s="1"/>
  <c r="J150" i="1"/>
  <c r="K150" i="1" s="1"/>
  <c r="J149" i="1"/>
  <c r="K149" i="1" s="1"/>
  <c r="K148" i="1"/>
  <c r="J148" i="1"/>
  <c r="J147" i="1"/>
  <c r="K147" i="1" s="1"/>
  <c r="J146" i="1"/>
  <c r="K146" i="1" s="1"/>
  <c r="J145" i="1"/>
  <c r="K145" i="1" s="1"/>
  <c r="K144" i="1"/>
  <c r="J144" i="1"/>
  <c r="K139" i="1"/>
  <c r="J139" i="1"/>
  <c r="J138" i="1"/>
  <c r="K138" i="1" s="1"/>
  <c r="J137" i="1"/>
  <c r="K137" i="1" s="1"/>
  <c r="J136" i="1"/>
  <c r="K136" i="1" s="1"/>
  <c r="K135" i="1"/>
  <c r="J135" i="1"/>
  <c r="J134" i="1"/>
  <c r="K134" i="1" s="1"/>
  <c r="J133" i="1"/>
  <c r="K133" i="1" s="1"/>
  <c r="J128" i="1"/>
  <c r="K128" i="1" s="1"/>
  <c r="J127" i="1"/>
  <c r="K127" i="1" s="1"/>
  <c r="J126" i="1"/>
  <c r="K126" i="1" s="1"/>
  <c r="J125" i="1"/>
  <c r="K125" i="1" s="1"/>
  <c r="K124" i="1"/>
  <c r="J124" i="1"/>
  <c r="K123" i="1"/>
  <c r="J123" i="1"/>
  <c r="K122" i="1"/>
  <c r="J122" i="1"/>
  <c r="K117" i="1"/>
  <c r="J117" i="1"/>
  <c r="K116" i="1"/>
  <c r="J116" i="1"/>
  <c r="K115" i="1"/>
  <c r="J115" i="1"/>
  <c r="J114" i="1"/>
  <c r="K114" i="1" s="1"/>
  <c r="J113" i="1"/>
  <c r="K113" i="1" s="1"/>
  <c r="J112" i="1"/>
  <c r="K112" i="1" s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K95" i="1"/>
  <c r="J95" i="1"/>
  <c r="J94" i="1"/>
  <c r="K94" i="1" s="1"/>
  <c r="J93" i="1"/>
  <c r="K93" i="1" s="1"/>
  <c r="J92" i="1"/>
  <c r="K92" i="1" s="1"/>
  <c r="K91" i="1"/>
  <c r="J91" i="1"/>
  <c r="J90" i="1"/>
  <c r="K90" i="1" s="1"/>
  <c r="J89" i="1"/>
  <c r="K89" i="1" s="1"/>
  <c r="J84" i="1"/>
  <c r="K84" i="1" s="1"/>
  <c r="J83" i="1"/>
  <c r="K83" i="1" s="1"/>
  <c r="K82" i="1"/>
  <c r="J82" i="1"/>
  <c r="J81" i="1"/>
  <c r="K81" i="1" s="1"/>
  <c r="J80" i="1"/>
  <c r="K80" i="1" s="1"/>
  <c r="J79" i="1"/>
  <c r="K79" i="1" s="1"/>
  <c r="K78" i="1"/>
  <c r="J78" i="1"/>
  <c r="K73" i="1"/>
  <c r="J73" i="1"/>
  <c r="J72" i="1"/>
  <c r="K72" i="1" s="1"/>
  <c r="J71" i="1"/>
  <c r="K71" i="1" s="1"/>
  <c r="J70" i="1"/>
  <c r="K70" i="1" s="1"/>
  <c r="K69" i="1"/>
  <c r="J69" i="1"/>
  <c r="J68" i="1"/>
  <c r="K68" i="1" s="1"/>
  <c r="J67" i="1"/>
  <c r="K67" i="1" s="1"/>
  <c r="J62" i="1"/>
  <c r="K62" i="1" s="1"/>
  <c r="J61" i="1"/>
  <c r="K61" i="1" s="1"/>
  <c r="K60" i="1"/>
  <c r="J60" i="1"/>
  <c r="J59" i="1"/>
  <c r="K59" i="1" s="1"/>
  <c r="J58" i="1"/>
  <c r="K58" i="1" s="1"/>
  <c r="J57" i="1"/>
  <c r="K57" i="1" s="1"/>
  <c r="K56" i="1"/>
  <c r="J56" i="1"/>
  <c r="K51" i="1"/>
  <c r="J51" i="1"/>
  <c r="J50" i="1"/>
  <c r="K50" i="1" s="1"/>
  <c r="J49" i="1"/>
  <c r="K49" i="1" s="1"/>
  <c r="J48" i="1"/>
  <c r="K48" i="1" s="1"/>
  <c r="K47" i="1"/>
  <c r="J47" i="1"/>
  <c r="J46" i="1"/>
  <c r="K46" i="1" s="1"/>
  <c r="J45" i="1"/>
  <c r="K45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K34" i="1"/>
  <c r="J34" i="1"/>
  <c r="K29" i="1"/>
  <c r="J29" i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P205" i="9"/>
  <c r="Q205" i="9" s="1"/>
  <c r="O205" i="9"/>
  <c r="Q204" i="9"/>
  <c r="P204" i="9"/>
  <c r="O204" i="9"/>
  <c r="P203" i="9"/>
  <c r="O203" i="9"/>
  <c r="Q203" i="9" s="1"/>
  <c r="P202" i="9"/>
  <c r="O202" i="9"/>
  <c r="Q202" i="9" s="1"/>
  <c r="P201" i="9"/>
  <c r="Q201" i="9" s="1"/>
  <c r="O201" i="9"/>
  <c r="P200" i="9"/>
  <c r="O200" i="9"/>
  <c r="P199" i="9"/>
  <c r="O199" i="9"/>
  <c r="P198" i="9"/>
  <c r="O198" i="9"/>
  <c r="P197" i="9"/>
  <c r="O197" i="9"/>
  <c r="Q197" i="9" s="1"/>
  <c r="P196" i="9"/>
  <c r="Q196" i="9" s="1"/>
  <c r="O196" i="9"/>
  <c r="P195" i="9"/>
  <c r="O195" i="9"/>
  <c r="P194" i="9"/>
  <c r="O194" i="9"/>
  <c r="P193" i="9"/>
  <c r="O193" i="9"/>
  <c r="Q193" i="9" s="1"/>
  <c r="P192" i="9"/>
  <c r="O192" i="9"/>
  <c r="Q192" i="9" s="1"/>
  <c r="P187" i="9"/>
  <c r="O187" i="9"/>
  <c r="Q187" i="9" s="1"/>
  <c r="P186" i="9"/>
  <c r="O186" i="9"/>
  <c r="Q186" i="9" s="1"/>
  <c r="P185" i="9"/>
  <c r="O185" i="9"/>
  <c r="Q185" i="9" s="1"/>
  <c r="P184" i="9"/>
  <c r="O184" i="9"/>
  <c r="Q184" i="9" s="1"/>
  <c r="P183" i="9"/>
  <c r="O183" i="9"/>
  <c r="Q183" i="9" s="1"/>
  <c r="P182" i="9"/>
  <c r="O182" i="9"/>
  <c r="P181" i="9"/>
  <c r="O181" i="9"/>
  <c r="P180" i="9"/>
  <c r="O180" i="9"/>
  <c r="Q179" i="9"/>
  <c r="P179" i="9"/>
  <c r="O179" i="9"/>
  <c r="P178" i="9"/>
  <c r="O178" i="9"/>
  <c r="Q178" i="9" s="1"/>
  <c r="P177" i="9"/>
  <c r="O177" i="9"/>
  <c r="P176" i="9"/>
  <c r="O176" i="9"/>
  <c r="Q175" i="9"/>
  <c r="P175" i="9"/>
  <c r="O175" i="9"/>
  <c r="P174" i="9"/>
  <c r="O174" i="9"/>
  <c r="Q174" i="9" s="1"/>
  <c r="P169" i="9"/>
  <c r="O169" i="9"/>
  <c r="Q169" i="9" s="1"/>
  <c r="Q168" i="9"/>
  <c r="P168" i="9"/>
  <c r="O168" i="9"/>
  <c r="P167" i="9"/>
  <c r="O167" i="9"/>
  <c r="Q167" i="9" s="1"/>
  <c r="P166" i="9"/>
  <c r="O166" i="9"/>
  <c r="Q166" i="9" s="1"/>
  <c r="P165" i="9"/>
  <c r="O165" i="9"/>
  <c r="Q165" i="9" s="1"/>
  <c r="P164" i="9"/>
  <c r="O164" i="9"/>
  <c r="P163" i="9"/>
  <c r="O163" i="9"/>
  <c r="P162" i="9"/>
  <c r="O162" i="9"/>
  <c r="Q162" i="9" s="1"/>
  <c r="P161" i="9"/>
  <c r="O161" i="9"/>
  <c r="Q161" i="9" s="1"/>
  <c r="Q160" i="9"/>
  <c r="P160" i="9"/>
  <c r="O160" i="9"/>
  <c r="P159" i="9"/>
  <c r="O159" i="9"/>
  <c r="Q159" i="9" s="1"/>
  <c r="P158" i="9"/>
  <c r="O158" i="9"/>
  <c r="Q158" i="9" s="1"/>
  <c r="P157" i="9"/>
  <c r="O157" i="9"/>
  <c r="Q157" i="9" s="1"/>
  <c r="P156" i="9"/>
  <c r="O156" i="9"/>
  <c r="P151" i="9"/>
  <c r="O151" i="9"/>
  <c r="P150" i="9"/>
  <c r="O150" i="9"/>
  <c r="Q150" i="9" s="1"/>
  <c r="P149" i="9"/>
  <c r="O149" i="9"/>
  <c r="Q149" i="9" s="1"/>
  <c r="Q148" i="9"/>
  <c r="P148" i="9"/>
  <c r="O148" i="9"/>
  <c r="P147" i="9"/>
  <c r="O147" i="9"/>
  <c r="Q147" i="9" s="1"/>
  <c r="P146" i="9"/>
  <c r="O146" i="9"/>
  <c r="Q146" i="9" s="1"/>
  <c r="P145" i="9"/>
  <c r="O145" i="9"/>
  <c r="Q145" i="9" s="1"/>
  <c r="P144" i="9"/>
  <c r="O144" i="9"/>
  <c r="P143" i="9"/>
  <c r="O143" i="9"/>
  <c r="P142" i="9"/>
  <c r="O142" i="9"/>
  <c r="Q142" i="9" s="1"/>
  <c r="P141" i="9"/>
  <c r="O141" i="9"/>
  <c r="Q141" i="9" s="1"/>
  <c r="Q140" i="9"/>
  <c r="P140" i="9"/>
  <c r="O140" i="9"/>
  <c r="P139" i="9"/>
  <c r="O139" i="9"/>
  <c r="Q139" i="9" s="1"/>
  <c r="P138" i="9"/>
  <c r="O138" i="9"/>
  <c r="Q138" i="9" s="1"/>
  <c r="P133" i="9"/>
  <c r="O133" i="9"/>
  <c r="Q133" i="9" s="1"/>
  <c r="Q132" i="9"/>
  <c r="P132" i="9"/>
  <c r="O132" i="9"/>
  <c r="P131" i="9"/>
  <c r="O131" i="9"/>
  <c r="Q131" i="9" s="1"/>
  <c r="P130" i="9"/>
  <c r="O130" i="9"/>
  <c r="Q130" i="9" s="1"/>
  <c r="P129" i="9"/>
  <c r="O129" i="9"/>
  <c r="Q129" i="9" s="1"/>
  <c r="P128" i="9"/>
  <c r="O128" i="9"/>
  <c r="P127" i="9"/>
  <c r="O127" i="9"/>
  <c r="P126" i="9"/>
  <c r="O126" i="9"/>
  <c r="P125" i="9"/>
  <c r="O125" i="9"/>
  <c r="Q125" i="9" s="1"/>
  <c r="P124" i="9"/>
  <c r="Q124" i="9" s="1"/>
  <c r="O124" i="9"/>
  <c r="P123" i="9"/>
  <c r="O123" i="9"/>
  <c r="P122" i="9"/>
  <c r="O122" i="9"/>
  <c r="P121" i="9"/>
  <c r="O121" i="9"/>
  <c r="Q121" i="9" s="1"/>
  <c r="P120" i="9"/>
  <c r="O120" i="9"/>
  <c r="Q120" i="9" s="1"/>
  <c r="P115" i="9"/>
  <c r="Q115" i="9" s="1"/>
  <c r="O115" i="9"/>
  <c r="P114" i="9"/>
  <c r="O114" i="9"/>
  <c r="Q114" i="9" s="1"/>
  <c r="P113" i="9"/>
  <c r="O113" i="9"/>
  <c r="Q113" i="9" s="1"/>
  <c r="P112" i="9"/>
  <c r="O112" i="9"/>
  <c r="Q112" i="9" s="1"/>
  <c r="P111" i="9"/>
  <c r="Q111" i="9" s="1"/>
  <c r="O111" i="9"/>
  <c r="P110" i="9"/>
  <c r="O110" i="9"/>
  <c r="P109" i="9"/>
  <c r="O109" i="9"/>
  <c r="P108" i="9"/>
  <c r="O108" i="9"/>
  <c r="Q107" i="9"/>
  <c r="P107" i="9"/>
  <c r="O107" i="9"/>
  <c r="P106" i="9"/>
  <c r="O106" i="9"/>
  <c r="Q106" i="9" s="1"/>
  <c r="P105" i="9"/>
  <c r="O105" i="9"/>
  <c r="P104" i="9"/>
  <c r="O104" i="9"/>
  <c r="Q103" i="9"/>
  <c r="P103" i="9"/>
  <c r="O103" i="9"/>
  <c r="P102" i="9"/>
  <c r="O102" i="9"/>
  <c r="Q102" i="9" s="1"/>
  <c r="P97" i="9"/>
  <c r="O97" i="9"/>
  <c r="Q97" i="9" s="1"/>
  <c r="P96" i="9"/>
  <c r="O96" i="9"/>
  <c r="P95" i="9"/>
  <c r="O95" i="9"/>
  <c r="Q94" i="9"/>
  <c r="P94" i="9"/>
  <c r="O94" i="9"/>
  <c r="P93" i="9"/>
  <c r="O93" i="9"/>
  <c r="Q93" i="9" s="1"/>
  <c r="P92" i="9"/>
  <c r="O92" i="9"/>
  <c r="Q92" i="9" s="1"/>
  <c r="P91" i="9"/>
  <c r="O91" i="9"/>
  <c r="P90" i="9"/>
  <c r="Q90" i="9" s="1"/>
  <c r="O90" i="9"/>
  <c r="P89" i="9"/>
  <c r="O89" i="9"/>
  <c r="Q89" i="9" s="1"/>
  <c r="P88" i="9"/>
  <c r="O88" i="9"/>
  <c r="Q88" i="9" s="1"/>
  <c r="P87" i="9"/>
  <c r="O87" i="9"/>
  <c r="Q87" i="9" s="1"/>
  <c r="P86" i="9"/>
  <c r="Q86" i="9" s="1"/>
  <c r="O86" i="9"/>
  <c r="P85" i="9"/>
  <c r="O85" i="9"/>
  <c r="P84" i="9"/>
  <c r="O84" i="9"/>
  <c r="P79" i="9"/>
  <c r="O79" i="9"/>
  <c r="Q79" i="9" s="1"/>
  <c r="P78" i="9"/>
  <c r="Q78" i="9" s="1"/>
  <c r="O78" i="9"/>
  <c r="P77" i="9"/>
  <c r="O77" i="9"/>
  <c r="P76" i="9"/>
  <c r="O76" i="9"/>
  <c r="Q76" i="9" s="1"/>
  <c r="P75" i="9"/>
  <c r="O75" i="9"/>
  <c r="P74" i="9"/>
  <c r="O74" i="9"/>
  <c r="Q74" i="9" s="1"/>
  <c r="P73" i="9"/>
  <c r="O73" i="9"/>
  <c r="Q73" i="9" s="1"/>
  <c r="P72" i="9"/>
  <c r="O72" i="9"/>
  <c r="Q72" i="9" s="1"/>
  <c r="P71" i="9"/>
  <c r="Q71" i="9" s="1"/>
  <c r="O71" i="9"/>
  <c r="Q70" i="9"/>
  <c r="P70" i="9"/>
  <c r="O70" i="9"/>
  <c r="P69" i="9"/>
  <c r="O69" i="9"/>
  <c r="Q69" i="9" s="1"/>
  <c r="P68" i="9"/>
  <c r="O68" i="9"/>
  <c r="Q68" i="9" s="1"/>
  <c r="P67" i="9"/>
  <c r="Q67" i="9" s="1"/>
  <c r="O67" i="9"/>
  <c r="P66" i="9"/>
  <c r="O66" i="9"/>
  <c r="P61" i="9"/>
  <c r="O61" i="9"/>
  <c r="Q61" i="9" s="1"/>
  <c r="P60" i="9"/>
  <c r="O60" i="9"/>
  <c r="Q60" i="9" s="1"/>
  <c r="P59" i="9"/>
  <c r="O59" i="9"/>
  <c r="Q58" i="9"/>
  <c r="P58" i="9"/>
  <c r="O58" i="9"/>
  <c r="P57" i="9"/>
  <c r="O57" i="9"/>
  <c r="Q57" i="9" s="1"/>
  <c r="P56" i="9"/>
  <c r="O56" i="9"/>
  <c r="Q55" i="9"/>
  <c r="P55" i="9"/>
  <c r="O55" i="9"/>
  <c r="P54" i="9"/>
  <c r="O54" i="9"/>
  <c r="Q54" i="9" s="1"/>
  <c r="P53" i="9"/>
  <c r="O53" i="9"/>
  <c r="Q53" i="9" s="1"/>
  <c r="P52" i="9"/>
  <c r="Q52" i="9" s="1"/>
  <c r="O52" i="9"/>
  <c r="P51" i="9"/>
  <c r="O51" i="9"/>
  <c r="P50" i="9"/>
  <c r="O50" i="9"/>
  <c r="Q50" i="9" s="1"/>
  <c r="P49" i="9"/>
  <c r="O49" i="9"/>
  <c r="Q49" i="9" s="1"/>
  <c r="P48" i="9"/>
  <c r="O48" i="9"/>
  <c r="Q43" i="9"/>
  <c r="P43" i="9"/>
  <c r="O43" i="9"/>
  <c r="P42" i="9"/>
  <c r="O42" i="9"/>
  <c r="Q42" i="9" s="1"/>
  <c r="P41" i="9"/>
  <c r="O41" i="9"/>
  <c r="P40" i="9"/>
  <c r="O40" i="9"/>
  <c r="Q39" i="9"/>
  <c r="P39" i="9"/>
  <c r="O39" i="9"/>
  <c r="P38" i="9"/>
  <c r="O38" i="9"/>
  <c r="Q38" i="9" s="1"/>
  <c r="P37" i="9"/>
  <c r="O37" i="9"/>
  <c r="Q37" i="9" s="1"/>
  <c r="P36" i="9"/>
  <c r="O36" i="9"/>
  <c r="Q36" i="9" s="1"/>
  <c r="P35" i="9"/>
  <c r="Q35" i="9" s="1"/>
  <c r="O35" i="9"/>
  <c r="P34" i="9"/>
  <c r="O34" i="9"/>
  <c r="Q34" i="9" s="1"/>
  <c r="P33" i="9"/>
  <c r="O33" i="9"/>
  <c r="Q33" i="9" s="1"/>
  <c r="P32" i="9"/>
  <c r="O32" i="9"/>
  <c r="Q32" i="9" s="1"/>
  <c r="P31" i="9"/>
  <c r="Q31" i="9" s="1"/>
  <c r="O31" i="9"/>
  <c r="P30" i="9"/>
  <c r="O30" i="9"/>
  <c r="O13" i="9"/>
  <c r="Q13" i="9" s="1"/>
  <c r="P13" i="9"/>
  <c r="O14" i="9"/>
  <c r="Q14" i="9" s="1"/>
  <c r="P14" i="9"/>
  <c r="O15" i="9"/>
  <c r="Q15" i="9" s="1"/>
  <c r="P15" i="9"/>
  <c r="O16" i="9"/>
  <c r="P16" i="9"/>
  <c r="Q16" i="9" s="1"/>
  <c r="O17" i="9"/>
  <c r="Q17" i="9" s="1"/>
  <c r="P17" i="9"/>
  <c r="O18" i="9"/>
  <c r="P18" i="9"/>
  <c r="O19" i="9"/>
  <c r="P19" i="9"/>
  <c r="O20" i="9"/>
  <c r="Q20" i="9" s="1"/>
  <c r="P20" i="9"/>
  <c r="O21" i="9"/>
  <c r="Q21" i="9" s="1"/>
  <c r="P21" i="9"/>
  <c r="O22" i="9"/>
  <c r="Q22" i="9" s="1"/>
  <c r="P22" i="9"/>
  <c r="O23" i="9"/>
  <c r="P23" i="9"/>
  <c r="Q23" i="9"/>
  <c r="O24" i="9"/>
  <c r="Q24" i="9" s="1"/>
  <c r="P24" i="9"/>
  <c r="O25" i="9"/>
  <c r="Q25" i="9" s="1"/>
  <c r="P25" i="9"/>
  <c r="P12" i="9"/>
  <c r="O12" i="9"/>
  <c r="BB16" i="5"/>
  <c r="BC16" i="5"/>
  <c r="BD16" i="5"/>
  <c r="BE16" i="5"/>
  <c r="BF16" i="5"/>
  <c r="BG16" i="5"/>
  <c r="BH16" i="5"/>
  <c r="BB17" i="5"/>
  <c r="BI17" i="5" s="1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I14" i="5"/>
  <c r="C5" i="2"/>
  <c r="Q191" i="9"/>
  <c r="B22" i="10"/>
  <c r="B23" i="10" s="1"/>
  <c r="B24" i="10" s="1"/>
  <c r="B25" i="10" s="1"/>
  <c r="B26" i="10" s="1"/>
  <c r="B27" i="10" s="1"/>
  <c r="B28" i="10" s="1"/>
  <c r="B14" i="10"/>
  <c r="B15" i="10" s="1"/>
  <c r="B16" i="10" s="1"/>
  <c r="B17" i="10" s="1"/>
  <c r="B18" i="10" s="1"/>
  <c r="B19" i="10" s="1"/>
  <c r="B20" i="10" s="1"/>
  <c r="B6" i="10"/>
  <c r="B7" i="10" s="1"/>
  <c r="B8" i="10" s="1"/>
  <c r="B9" i="10" s="1"/>
  <c r="B10" i="10" s="1"/>
  <c r="B11" i="10" s="1"/>
  <c r="B12" i="10" s="1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B62" i="6"/>
  <c r="B63" i="6" s="1"/>
  <c r="B64" i="6" s="1"/>
  <c r="B65" i="6" s="1"/>
  <c r="B66" i="6" s="1"/>
  <c r="B67" i="6" s="1"/>
  <c r="B68" i="6" s="1"/>
  <c r="B54" i="6"/>
  <c r="B55" i="6" s="1"/>
  <c r="B56" i="6" s="1"/>
  <c r="B57" i="6" s="1"/>
  <c r="B58" i="6" s="1"/>
  <c r="B59" i="6" s="1"/>
  <c r="B60" i="6" s="1"/>
  <c r="B46" i="6"/>
  <c r="B47" i="6" s="1"/>
  <c r="B48" i="6" s="1"/>
  <c r="B49" i="6" s="1"/>
  <c r="B50" i="6" s="1"/>
  <c r="B51" i="6" s="1"/>
  <c r="B52" i="6" s="1"/>
  <c r="B38" i="6"/>
  <c r="B39" i="6" s="1"/>
  <c r="B40" i="6" s="1"/>
  <c r="B41" i="6" s="1"/>
  <c r="B42" i="6" s="1"/>
  <c r="B43" i="6" s="1"/>
  <c r="B44" i="6" s="1"/>
  <c r="B30" i="6"/>
  <c r="B31" i="6" s="1"/>
  <c r="B32" i="6" s="1"/>
  <c r="B33" i="6" s="1"/>
  <c r="B34" i="6" s="1"/>
  <c r="B35" i="6" s="1"/>
  <c r="B36" i="6" s="1"/>
  <c r="B22" i="6"/>
  <c r="B23" i="6" s="1"/>
  <c r="B24" i="6" s="1"/>
  <c r="B25" i="6" s="1"/>
  <c r="B26" i="6" s="1"/>
  <c r="B27" i="6" s="1"/>
  <c r="B28" i="6" s="1"/>
  <c r="B14" i="6"/>
  <c r="B15" i="6" s="1"/>
  <c r="B16" i="6" s="1"/>
  <c r="B17" i="6" s="1"/>
  <c r="B18" i="6" s="1"/>
  <c r="B19" i="6" s="1"/>
  <c r="B20" i="6" s="1"/>
  <c r="B6" i="6"/>
  <c r="B7" i="6" s="1"/>
  <c r="B8" i="6" s="1"/>
  <c r="B9" i="6" s="1"/>
  <c r="B10" i="6" s="1"/>
  <c r="B11" i="6" s="1"/>
  <c r="B12" i="6" s="1"/>
  <c r="BI430" i="5" l="1"/>
  <c r="BI432" i="5"/>
  <c r="BI386" i="5"/>
  <c r="BI387" i="5"/>
  <c r="BI385" i="5"/>
  <c r="BI338" i="5"/>
  <c r="BI283" i="5"/>
  <c r="BI348" i="5"/>
  <c r="BI356" i="5"/>
  <c r="BI358" i="5"/>
  <c r="BI366" i="5"/>
  <c r="BI368" i="5"/>
  <c r="BI376" i="5"/>
  <c r="BI378" i="5"/>
  <c r="BI357" i="5"/>
  <c r="BI377" i="5"/>
  <c r="BI336" i="5"/>
  <c r="BI346" i="5"/>
  <c r="BI335" i="5"/>
  <c r="BI345" i="5"/>
  <c r="BI355" i="5"/>
  <c r="BI365" i="5"/>
  <c r="BI375" i="5"/>
  <c r="BI347" i="5"/>
  <c r="BI344" i="5"/>
  <c r="BI354" i="5"/>
  <c r="BI364" i="5"/>
  <c r="BI334" i="5"/>
  <c r="BI374" i="5"/>
  <c r="BI332" i="5"/>
  <c r="BI342" i="5"/>
  <c r="BI352" i="5"/>
  <c r="BI362" i="5"/>
  <c r="BI372" i="5"/>
  <c r="BI367" i="5"/>
  <c r="BI331" i="5"/>
  <c r="BI333" i="5"/>
  <c r="BI341" i="5"/>
  <c r="BI343" i="5"/>
  <c r="BI351" i="5"/>
  <c r="BI353" i="5"/>
  <c r="BI361" i="5"/>
  <c r="BI363" i="5"/>
  <c r="BI371" i="5"/>
  <c r="BI373" i="5"/>
  <c r="BI337" i="5"/>
  <c r="BI340" i="5"/>
  <c r="BI350" i="5"/>
  <c r="BI360" i="5"/>
  <c r="BI370" i="5"/>
  <c r="BI339" i="5"/>
  <c r="BI349" i="5"/>
  <c r="BI359" i="5"/>
  <c r="BI369" i="5"/>
  <c r="BI330" i="5"/>
  <c r="BI329" i="5"/>
  <c r="Q19" i="9"/>
  <c r="Q40" i="9"/>
  <c r="Q48" i="9"/>
  <c r="Q59" i="9"/>
  <c r="Q95" i="9"/>
  <c r="Q128" i="9"/>
  <c r="Q144" i="9"/>
  <c r="Q156" i="9"/>
  <c r="Q164" i="9"/>
  <c r="Q176" i="9"/>
  <c r="Q180" i="9"/>
  <c r="ES15" i="11"/>
  <c r="Q18" i="9"/>
  <c r="Q41" i="9"/>
  <c r="Q56" i="9"/>
  <c r="Q75" i="9"/>
  <c r="Q91" i="9"/>
  <c r="Q96" i="9"/>
  <c r="Q104" i="9"/>
  <c r="Q108" i="9"/>
  <c r="Q177" i="9"/>
  <c r="Q181" i="9"/>
  <c r="Q84" i="9"/>
  <c r="Q105" i="9"/>
  <c r="Q109" i="9"/>
  <c r="Q182" i="9"/>
  <c r="Q194" i="9"/>
  <c r="Q198" i="9"/>
  <c r="Q30" i="9"/>
  <c r="Q77" i="9"/>
  <c r="Q85" i="9"/>
  <c r="Q110" i="9"/>
  <c r="Q122" i="9"/>
  <c r="Q126" i="9"/>
  <c r="Q195" i="9"/>
  <c r="Q199" i="9"/>
  <c r="ES23" i="11"/>
  <c r="Q51" i="9"/>
  <c r="Q66" i="9"/>
  <c r="Q123" i="9"/>
  <c r="Q127" i="9"/>
  <c r="Q143" i="9"/>
  <c r="Q151" i="9"/>
  <c r="Q163" i="9"/>
  <c r="Q200" i="9"/>
  <c r="BI282" i="5"/>
  <c r="ES41" i="11"/>
  <c r="ES33" i="11"/>
  <c r="ES34" i="11"/>
  <c r="ES17" i="11"/>
  <c r="ES16" i="11"/>
  <c r="ES24" i="11"/>
  <c r="ES42" i="11"/>
  <c r="ES18" i="11"/>
  <c r="ES32" i="11"/>
  <c r="ES25" i="11"/>
  <c r="ES26" i="11"/>
  <c r="ES19" i="11"/>
  <c r="ES27" i="11"/>
  <c r="ES35" i="11"/>
  <c r="ES44" i="11"/>
  <c r="ES20" i="11"/>
  <c r="ES28" i="11"/>
  <c r="ES36" i="11"/>
  <c r="ES37" i="11"/>
  <c r="ES45" i="11"/>
  <c r="ES43" i="11"/>
  <c r="ES21" i="11"/>
  <c r="ES29" i="11"/>
  <c r="ES38" i="11"/>
  <c r="ES14" i="11"/>
  <c r="ES22" i="11"/>
  <c r="ES30" i="11"/>
  <c r="ES39" i="11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8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  <c r="F3" i="2"/>
  <c r="B5" i="2"/>
  <c r="D62" i="2"/>
  <c r="D63" i="2" s="1"/>
  <c r="D64" i="2" s="1"/>
  <c r="D65" i="2" s="1"/>
  <c r="D66" i="2" s="1"/>
  <c r="D67" i="2" s="1"/>
  <c r="D68" i="2" s="1"/>
  <c r="D54" i="2"/>
  <c r="D55" i="2" s="1"/>
  <c r="D56" i="2" s="1"/>
  <c r="D57" i="2" s="1"/>
  <c r="D58" i="2" s="1"/>
  <c r="D59" i="2" s="1"/>
  <c r="D60" i="2" s="1"/>
  <c r="D46" i="2"/>
  <c r="D47" i="2" s="1"/>
  <c r="D48" i="2" s="1"/>
  <c r="D49" i="2" s="1"/>
  <c r="D50" i="2" s="1"/>
  <c r="D51" i="2" s="1"/>
  <c r="D52" i="2" s="1"/>
  <c r="D38" i="2"/>
  <c r="D39" i="2" s="1"/>
  <c r="D40" i="2" s="1"/>
  <c r="D41" i="2" s="1"/>
  <c r="D42" i="2" s="1"/>
  <c r="D43" i="2" s="1"/>
  <c r="D44" i="2" s="1"/>
  <c r="D30" i="2"/>
  <c r="D31" i="2" s="1"/>
  <c r="D32" i="2" s="1"/>
  <c r="D33" i="2" s="1"/>
  <c r="D34" i="2" s="1"/>
  <c r="D35" i="2" s="1"/>
  <c r="D36" i="2" s="1"/>
  <c r="D22" i="2"/>
  <c r="D23" i="2" s="1"/>
  <c r="D24" i="2" s="1"/>
  <c r="D25" i="2" s="1"/>
  <c r="D26" i="2" s="1"/>
  <c r="D27" i="2" s="1"/>
  <c r="D28" i="2" s="1"/>
  <c r="D14" i="2"/>
  <c r="D15" i="2" s="1"/>
  <c r="D16" i="2" s="1"/>
  <c r="D17" i="2" s="1"/>
  <c r="D18" i="2" s="1"/>
  <c r="D19" i="2" s="1"/>
  <c r="D20" i="2" s="1"/>
  <c r="D6" i="2"/>
  <c r="D7" i="2" s="1"/>
  <c r="D8" i="2" s="1"/>
  <c r="D9" i="2" s="1"/>
  <c r="D10" i="2" s="1"/>
  <c r="D11" i="2" s="1"/>
  <c r="D12" i="2" s="1"/>
  <c r="C6" i="2"/>
  <c r="C13" i="2" l="1"/>
  <c r="C11" i="2"/>
  <c r="C9" i="2"/>
  <c r="C7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C12" i="2"/>
  <c r="C10" i="2"/>
  <c r="C8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H3" i="2"/>
  <c r="G3" i="2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  <c r="BL3" i="2" l="1"/>
  <c r="BM3" i="2" l="1"/>
  <c r="BN3" i="2" l="1"/>
  <c r="BO3" i="2" l="1"/>
  <c r="BP3" i="2" l="1"/>
  <c r="BQ3" i="2" l="1"/>
  <c r="BR3" i="2" l="1"/>
  <c r="BS3" i="2" l="1"/>
  <c r="BT3" i="2" l="1"/>
  <c r="BU3" i="2" l="1"/>
  <c r="BV3" i="2" l="1"/>
  <c r="BW3" i="2" l="1"/>
  <c r="BX3" i="2" l="1"/>
  <c r="BY3" i="2" l="1"/>
  <c r="BZ3" i="2" l="1"/>
  <c r="CA3" i="2" l="1"/>
  <c r="CB3" i="2" l="1"/>
  <c r="CC3" i="2" l="1"/>
  <c r="CD3" i="2" l="1"/>
  <c r="CE3" i="2" l="1"/>
  <c r="CF3" i="2" l="1"/>
  <c r="CG3" i="2" l="1"/>
  <c r="CH3" i="2" l="1"/>
  <c r="CI3" i="2" l="1"/>
  <c r="CJ3" i="2" l="1"/>
  <c r="CK3" i="2" l="1"/>
  <c r="CL3" i="2" l="1"/>
  <c r="CM3" i="2" l="1"/>
  <c r="CN3" i="2" l="1"/>
  <c r="CO3" i="2" l="1"/>
  <c r="CP3" i="2" l="1"/>
  <c r="CQ3" i="2" l="1"/>
  <c r="CR3" i="2" l="1"/>
  <c r="CS3" i="2" l="1"/>
  <c r="CT3" i="2" l="1"/>
  <c r="CU3" i="2" l="1"/>
  <c r="CV3" i="2" l="1"/>
  <c r="CW3" i="2" l="1"/>
  <c r="CX3" i="2" l="1"/>
  <c r="CY3" i="2" l="1"/>
  <c r="CZ3" i="2" l="1"/>
  <c r="DA3" i="2" l="1"/>
  <c r="DB3" i="2" l="1"/>
  <c r="DC3" i="2" l="1"/>
  <c r="DD3" i="2" l="1"/>
  <c r="DE3" i="2" l="1"/>
  <c r="DF3" i="2" l="1"/>
  <c r="DG3" i="2" l="1"/>
  <c r="DH3" i="2" l="1"/>
  <c r="DI3" i="2" l="1"/>
  <c r="DJ3" i="2" l="1"/>
  <c r="DK3" i="2" l="1"/>
  <c r="DL3" i="2" l="1"/>
  <c r="DM3" i="2" l="1"/>
  <c r="DN3" i="2" l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</calcChain>
</file>

<file path=xl/sharedStrings.xml><?xml version="1.0" encoding="utf-8"?>
<sst xmlns="http://schemas.openxmlformats.org/spreadsheetml/2006/main" count="1160" uniqueCount="188">
  <si>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</si>
  <si>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</si>
  <si>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</si>
  <si>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</si>
  <si>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</si>
  <si>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</si>
  <si>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</si>
  <si>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</si>
  <si>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</si>
  <si>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</si>
  <si>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</si>
  <si>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</si>
  <si>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</si>
  <si>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</si>
  <si>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</si>
  <si>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</si>
  <si>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</si>
  <si>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</si>
  <si>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</si>
  <si>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</si>
  <si>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</si>
  <si>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</si>
  <si>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</si>
  <si>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</si>
  <si>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</si>
  <si>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</si>
  <si>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</si>
  <si>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</si>
  <si>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</si>
  <si>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</si>
  <si>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</si>
  <si>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</si>
  <si>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</si>
  <si>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</si>
  <si>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</si>
  <si>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</si>
  <si>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</si>
  <si>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</si>
  <si>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</si>
  <si>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</si>
  <si>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</si>
  <si>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</si>
  <si>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</si>
  <si>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</si>
  <si>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</si>
  <si>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</si>
  <si>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</si>
  <si>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</si>
  <si>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</si>
  <si>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</si>
  <si>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</si>
  <si>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</si>
  <si>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</si>
  <si>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</si>
  <si>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</si>
  <si>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</si>
  <si>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</si>
  <si>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</si>
  <si>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</si>
  <si>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</si>
  <si>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</si>
  <si>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</si>
  <si>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</si>
  <si>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</si>
  <si>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</si>
  <si>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</si>
  <si>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</si>
  <si>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</si>
  <si>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</si>
  <si>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</si>
  <si>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</si>
  <si>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</si>
  <si>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</si>
  <si>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</si>
  <si>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</si>
  <si>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</si>
  <si>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</si>
  <si>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</si>
  <si>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</si>
  <si>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</si>
  <si>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</si>
  <si>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</si>
  <si>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</si>
  <si>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</si>
  <si>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</si>
  <si>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</si>
  <si>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</si>
  <si>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</si>
  <si>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</si>
  <si>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</si>
  <si>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</si>
  <si>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</si>
  <si>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</si>
  <si>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</si>
  <si>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</si>
  <si>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</si>
  <si>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</si>
  <si>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</si>
  <si>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</si>
  <si>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</si>
  <si>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</si>
  <si>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</si>
  <si>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</si>
  <si>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</si>
  <si>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</si>
  <si>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</si>
  <si>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</si>
  <si>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</si>
  <si>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</si>
  <si>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</si>
  <si>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</si>
  <si>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</si>
  <si>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</si>
  <si>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</si>
  <si>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</si>
  <si>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</si>
  <si>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</si>
  <si>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</si>
  <si>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</si>
  <si>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</si>
  <si>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</si>
  <si>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</si>
  <si>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</si>
  <si>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</si>
  <si>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</si>
  <si>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</si>
  <si>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</si>
  <si>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</si>
  <si>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</si>
  <si>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</si>
  <si>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</si>
  <si>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</si>
  <si>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</si>
  <si>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</si>
  <si>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</si>
  <si>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</si>
  <si>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</si>
  <si>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</si>
  <si>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</si>
  <si>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</si>
  <si>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</si>
  <si>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</si>
  <si>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</si>
  <si>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</si>
  <si>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</si>
  <si>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</si>
  <si>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</si>
  <si>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</si>
  <si>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</si>
  <si>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</si>
  <si>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</si>
  <si>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</si>
  <si>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</si>
  <si>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</si>
  <si>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</si>
  <si>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</si>
  <si>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</si>
  <si>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</si>
  <si>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</si>
  <si>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</si>
  <si>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</si>
  <si>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</si>
  <si>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</si>
  <si>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</si>
  <si>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</si>
  <si>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</si>
  <si>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</si>
  <si>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</si>
  <si>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</si>
  <si>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</si>
  <si>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</si>
  <si>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</si>
  <si>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</si>
  <si>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</si>
  <si>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</si>
  <si>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</si>
  <si>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</si>
  <si>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</si>
  <si>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</si>
  <si>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</si>
  <si>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</si>
  <si>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</si>
  <si>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</si>
  <si>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</si>
  <si>
    <t>Main Game Logo</t>
  </si>
  <si>
    <t>Logo</t>
  </si>
  <si>
    <t>Platform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</si>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</sst>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/>
    <xf numFmtId="0" fontId="12" fillId="2" borderId="0" xfId="0" applyFont="1" applyFill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9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11" xfId="0" applyFont="1" applyFill="1" applyBorder="1"/>
    <xf numFmtId="0" fontId="11" fillId="0" borderId="0" xfId="0" applyFont="1" applyFill="1" applyBorder="1"/>
  </cellXfs>
  <cellStyles count="1">
    <cellStyle name="Normal" xfId="0" builtinId="0"/>
  </cellStyles>
  <dxfs count="355"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baseColWidth="10" defaultColWidth="2.83203125" defaultRowHeight="15" customHeight="1" x14ac:dyDescent="0.2"/>
  <cols>
    <col min="1" max="1" width="3.6640625" customWidth="1"/>
    <col min="9" max="9" width="6.5" customWidth="1"/>
    <col min="10" max="10" width="7.83203125" customWidth="1"/>
    <col min="11" max="11" width="39" customWidth="1"/>
    <col min="12" max="12" width="57.1640625" customWidth="1"/>
    <col min="13" max="13" width="3.6640625" customWidth="1"/>
  </cols>
  <sheetData>
    <row r="1" spans="1:14" s="67" customFormat="1" ht="19.5" customHeight="1" x14ac:dyDescent="0.2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s="11" customFormat="1" ht="15" customHeight="1" x14ac:dyDescent="0.2">
      <c r="A2" s="14"/>
      <c r="M2" s="14"/>
    </row>
    <row r="3" spans="1:14" s="11" customFormat="1" ht="15" customHeight="1" x14ac:dyDescent="0.2">
      <c r="A3" s="14"/>
      <c r="B3" t="s">
        <v>24</v>
      </c>
      <c r="L3"/>
      <c r="M3" s="14"/>
    </row>
    <row r="4" spans="1:14" s="11" customFormat="1" ht="15" customHeight="1" x14ac:dyDescent="0.2">
      <c r="A4" s="14"/>
      <c r="B4" t="s">
        <v>11</v>
      </c>
      <c r="L4"/>
      <c r="M4" s="14"/>
    </row>
    <row r="5" spans="1:14" s="11" customFormat="1" ht="15" customHeight="1" x14ac:dyDescent="0.2">
      <c r="A5" s="14"/>
      <c r="M5" s="14"/>
    </row>
    <row r="6" spans="1:14" s="11" customFormat="1" ht="15" customHeight="1" x14ac:dyDescent="0.2">
      <c r="A6" s="14"/>
      <c r="B6" t="s">
        <v>136</v>
      </c>
      <c r="L6"/>
      <c r="M6" s="14"/>
    </row>
    <row r="7" spans="1:14" ht="15" customHeight="1" x14ac:dyDescent="0.2">
      <c r="A7" s="1"/>
      <c r="M7" s="1"/>
    </row>
    <row r="8" spans="1:14" ht="19.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9.5" customHeight="1" x14ac:dyDescent="0.2"/>
    <row r="10" spans="1:14" ht="15" customHeight="1" x14ac:dyDescent="0.2">
      <c r="B10" s="11" t="s">
        <v>7</v>
      </c>
      <c r="J10" t="s">
        <v>135</v>
      </c>
    </row>
    <row r="11" spans="1:14" ht="15" customHeight="1" x14ac:dyDescent="0.2">
      <c r="B11" s="7"/>
      <c r="C11" s="7"/>
      <c r="D11" s="7"/>
      <c r="E11" s="7"/>
      <c r="F11" s="7"/>
      <c r="G11" s="7"/>
      <c r="H11" s="7"/>
      <c r="K11" s="12" t="str">
        <f>CONCATENATE("{ /* ",J10," */")</f>
        <v>{ /* SmallFontSpace */</v>
      </c>
      <c r="N11" s="12"/>
    </row>
    <row r="12" spans="1:14" ht="15" customHeight="1" x14ac:dyDescent="0.2">
      <c r="B12" s="7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7"/>
      <c r="J12" s="78">
        <f>C12*POWER(2,0)+D12*POWER(2,1)+E12*POWER(2,2)+F12*POWER(2,3)+G12*POWER(2,4)</f>
        <v>0</v>
      </c>
      <c r="K12" s="13" t="str">
        <f>CONCATENATE(" {0x",DEC2HEX(J12,2),"},")</f>
        <v xml:space="preserve"> {0x00},</v>
      </c>
    </row>
    <row r="13" spans="1:14" ht="15" customHeight="1" x14ac:dyDescent="0.2">
      <c r="B13" s="7"/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7"/>
      <c r="J13" s="78">
        <f t="shared" ref="J13:J18" si="0">C13*POWER(2,0)+D13*POWER(2,1)+E13*POWER(2,2)+F13*POWER(2,3)+G13*POWER(2,4)</f>
        <v>0</v>
      </c>
      <c r="K13" s="13" t="str">
        <f t="shared" ref="K13:K18" si="1">CONCATENATE(" {0x",DEC2HEX(J13,2),"},")</f>
        <v xml:space="preserve"> {0x00},</v>
      </c>
    </row>
    <row r="14" spans="1:14" ht="15" customHeight="1" x14ac:dyDescent="0.2">
      <c r="B14" s="7"/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7"/>
      <c r="J14" s="78">
        <f t="shared" si="0"/>
        <v>0</v>
      </c>
      <c r="K14" s="13" t="str">
        <f t="shared" si="1"/>
        <v xml:space="preserve"> {0x00},</v>
      </c>
    </row>
    <row r="15" spans="1:14" ht="15" customHeight="1" x14ac:dyDescent="0.2">
      <c r="B15" s="7"/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7"/>
      <c r="J15" s="78">
        <f t="shared" si="0"/>
        <v>0</v>
      </c>
      <c r="K15" s="13" t="str">
        <f t="shared" si="1"/>
        <v xml:space="preserve"> {0x00},</v>
      </c>
    </row>
    <row r="16" spans="1:14" ht="15" customHeight="1" x14ac:dyDescent="0.2">
      <c r="B16" s="7"/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7"/>
      <c r="J16" s="78">
        <f t="shared" si="0"/>
        <v>0</v>
      </c>
      <c r="K16" s="13" t="str">
        <f t="shared" si="1"/>
        <v xml:space="preserve"> {0x00},</v>
      </c>
    </row>
    <row r="17" spans="2:14" ht="15" customHeight="1" x14ac:dyDescent="0.2">
      <c r="B17" s="7"/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7"/>
      <c r="J17" s="78">
        <f t="shared" si="0"/>
        <v>0</v>
      </c>
      <c r="K17" s="13" t="str">
        <f t="shared" si="1"/>
        <v xml:space="preserve"> {0x00},</v>
      </c>
    </row>
    <row r="18" spans="2:14" ht="15" customHeight="1" x14ac:dyDescent="0.2">
      <c r="B18" s="7"/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7"/>
      <c r="J18" s="78">
        <f t="shared" si="0"/>
        <v>0</v>
      </c>
      <c r="K18" s="13" t="str">
        <f t="shared" si="1"/>
        <v xml:space="preserve"> {0x00},</v>
      </c>
    </row>
    <row r="19" spans="2:14" ht="15" customHeight="1" x14ac:dyDescent="0.2">
      <c r="B19" s="7"/>
      <c r="C19" s="7"/>
      <c r="D19" s="7"/>
      <c r="E19" s="7"/>
      <c r="F19" s="7"/>
      <c r="G19" s="7"/>
      <c r="H19" s="7"/>
      <c r="K19" s="13" t="s">
        <v>134</v>
      </c>
    </row>
    <row r="20" spans="2:14" ht="15" customHeight="1" x14ac:dyDescent="0.2">
      <c r="B20" s="11"/>
    </row>
    <row r="21" spans="2:14" ht="15" customHeight="1" x14ac:dyDescent="0.2">
      <c r="B21" s="11" t="s">
        <v>7</v>
      </c>
      <c r="J21" t="s">
        <v>27</v>
      </c>
    </row>
    <row r="22" spans="2:14" ht="15" customHeight="1" x14ac:dyDescent="0.2">
      <c r="B22" s="7"/>
      <c r="C22" s="7"/>
      <c r="D22" s="7"/>
      <c r="E22" s="7"/>
      <c r="F22" s="7"/>
      <c r="G22" s="7"/>
      <c r="H22" s="7"/>
      <c r="K22" s="12" t="str">
        <f>CONCATENATE("{ /* ",J21," */")</f>
        <v>{ /* SmallFontExclamation */</v>
      </c>
      <c r="N22" s="12"/>
    </row>
    <row r="23" spans="2:14" ht="15" customHeight="1" x14ac:dyDescent="0.2">
      <c r="B23" s="7"/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7"/>
      <c r="J23" s="78">
        <f>C23*POWER(2,0)+D23*POWER(2,1)+E23*POWER(2,2)+F23*POWER(2,3)+G23*POWER(2,4)</f>
        <v>4</v>
      </c>
      <c r="K23" s="13" t="str">
        <f>CONCATENATE(" {0x",DEC2HEX(J23,2),"},")</f>
        <v xml:space="preserve"> {0x04},</v>
      </c>
    </row>
    <row r="24" spans="2:14" ht="15" customHeight="1" x14ac:dyDescent="0.2">
      <c r="B24" s="7"/>
      <c r="C24" s="8">
        <v>0</v>
      </c>
      <c r="D24" s="8">
        <v>0</v>
      </c>
      <c r="E24" s="8">
        <v>1</v>
      </c>
      <c r="F24" s="8">
        <v>0</v>
      </c>
      <c r="G24" s="8">
        <v>0</v>
      </c>
      <c r="H24" s="7"/>
      <c r="J24" s="78">
        <f t="shared" ref="J24:J29" si="2">C24*POWER(2,0)+D24*POWER(2,1)+E24*POWER(2,2)+F24*POWER(2,3)+G24*POWER(2,4)</f>
        <v>4</v>
      </c>
      <c r="K24" s="13" t="str">
        <f t="shared" ref="K24:K29" si="3">CONCATENATE(" {0x",DEC2HEX(J24,2),"},")</f>
        <v xml:space="preserve"> {0x04},</v>
      </c>
    </row>
    <row r="25" spans="2:14" ht="15" customHeight="1" x14ac:dyDescent="0.2">
      <c r="B25" s="7"/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7"/>
      <c r="J25" s="78">
        <f t="shared" si="2"/>
        <v>4</v>
      </c>
      <c r="K25" s="13" t="str">
        <f t="shared" si="3"/>
        <v xml:space="preserve"> {0x04},</v>
      </c>
    </row>
    <row r="26" spans="2:14" ht="15" customHeight="1" x14ac:dyDescent="0.2">
      <c r="B26" s="7"/>
      <c r="C26" s="8">
        <v>0</v>
      </c>
      <c r="D26" s="8">
        <v>0</v>
      </c>
      <c r="E26" s="8">
        <v>1</v>
      </c>
      <c r="F26" s="8">
        <v>0</v>
      </c>
      <c r="G26" s="8">
        <v>0</v>
      </c>
      <c r="H26" s="7"/>
      <c r="J26" s="78">
        <f t="shared" si="2"/>
        <v>4</v>
      </c>
      <c r="K26" s="13" t="str">
        <f t="shared" si="3"/>
        <v xml:space="preserve"> {0x04},</v>
      </c>
    </row>
    <row r="27" spans="2:14" ht="15" customHeight="1" x14ac:dyDescent="0.2">
      <c r="B27" s="7"/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7"/>
      <c r="J27" s="78">
        <f t="shared" si="2"/>
        <v>0</v>
      </c>
      <c r="K27" s="13" t="str">
        <f t="shared" si="3"/>
        <v xml:space="preserve"> {0x00},</v>
      </c>
    </row>
    <row r="28" spans="2:14" ht="15" customHeight="1" x14ac:dyDescent="0.2">
      <c r="B28" s="7"/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7"/>
      <c r="J28" s="78">
        <f t="shared" si="2"/>
        <v>0</v>
      </c>
      <c r="K28" s="13" t="str">
        <f t="shared" si="3"/>
        <v xml:space="preserve"> {0x00},</v>
      </c>
    </row>
    <row r="29" spans="2:14" ht="15" customHeight="1" x14ac:dyDescent="0.2">
      <c r="B29" s="7"/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7"/>
      <c r="J29" s="78">
        <f t="shared" si="2"/>
        <v>4</v>
      </c>
      <c r="K29" s="13" t="str">
        <f t="shared" si="3"/>
        <v xml:space="preserve"> {0x04},</v>
      </c>
    </row>
    <row r="30" spans="2:14" ht="15" customHeight="1" x14ac:dyDescent="0.2">
      <c r="B30" s="7"/>
      <c r="C30" s="7"/>
      <c r="D30" s="7"/>
      <c r="E30" s="7"/>
      <c r="F30" s="7"/>
      <c r="G30" s="7"/>
      <c r="H30" s="7"/>
      <c r="K30" s="13" t="s">
        <v>134</v>
      </c>
    </row>
    <row r="32" spans="2:14" ht="15" customHeight="1" x14ac:dyDescent="0.2">
      <c r="B32" s="11" t="s">
        <v>7</v>
      </c>
      <c r="J32" t="s">
        <v>28</v>
      </c>
    </row>
    <row r="33" spans="2:11" ht="15" customHeight="1" x14ac:dyDescent="0.2">
      <c r="B33" s="7"/>
      <c r="C33" s="7"/>
      <c r="D33" s="7"/>
      <c r="E33" s="7"/>
      <c r="F33" s="7"/>
      <c r="G33" s="7"/>
      <c r="H33" s="7"/>
      <c r="K33" s="12" t="str">
        <f>CONCATENATE("{ /* ",J32," */")</f>
        <v>{ /* SmallFontQuote */</v>
      </c>
    </row>
    <row r="34" spans="2:11" ht="15" customHeight="1" x14ac:dyDescent="0.2">
      <c r="B34" s="7"/>
      <c r="C34" s="8">
        <v>0</v>
      </c>
      <c r="D34" s="8">
        <v>1</v>
      </c>
      <c r="E34" s="8">
        <v>0</v>
      </c>
      <c r="F34" s="8">
        <v>1</v>
      </c>
      <c r="G34" s="8">
        <v>0</v>
      </c>
      <c r="H34" s="7"/>
      <c r="J34" s="78">
        <f>C34*POWER(2,0)+D34*POWER(2,1)+E34*POWER(2,2)+F34*POWER(2,3)+G34*POWER(2,4)</f>
        <v>10</v>
      </c>
      <c r="K34" s="13" t="str">
        <f>CONCATENATE(" {0x",DEC2HEX(J34,2),"},")</f>
        <v xml:space="preserve"> {0x0A},</v>
      </c>
    </row>
    <row r="35" spans="2:11" ht="15" customHeight="1" x14ac:dyDescent="0.2">
      <c r="B35" s="7"/>
      <c r="C35" s="8">
        <v>0</v>
      </c>
      <c r="D35" s="8">
        <v>1</v>
      </c>
      <c r="E35" s="8">
        <v>0</v>
      </c>
      <c r="F35" s="8">
        <v>1</v>
      </c>
      <c r="G35" s="8">
        <v>0</v>
      </c>
      <c r="H35" s="7"/>
      <c r="J35" s="78">
        <f t="shared" ref="J35:J40" si="4">C35*POWER(2,0)+D35*POWER(2,1)+E35*POWER(2,2)+F35*POWER(2,3)+G35*POWER(2,4)</f>
        <v>10</v>
      </c>
      <c r="K35" s="13" t="str">
        <f t="shared" ref="K35:K40" si="5">CONCATENATE(" {0x",DEC2HEX(J35,2),"},")</f>
        <v xml:space="preserve"> {0x0A},</v>
      </c>
    </row>
    <row r="36" spans="2:11" ht="15" customHeight="1" x14ac:dyDescent="0.2">
      <c r="B36" s="7"/>
      <c r="C36" s="8">
        <v>0</v>
      </c>
      <c r="D36" s="8">
        <v>1</v>
      </c>
      <c r="E36" s="8">
        <v>0</v>
      </c>
      <c r="F36" s="8">
        <v>1</v>
      </c>
      <c r="G36" s="8">
        <v>0</v>
      </c>
      <c r="H36" s="7"/>
      <c r="J36" s="78">
        <f t="shared" si="4"/>
        <v>10</v>
      </c>
      <c r="K36" s="13" t="str">
        <f t="shared" si="5"/>
        <v xml:space="preserve"> {0x0A},</v>
      </c>
    </row>
    <row r="37" spans="2:11" ht="15" customHeight="1" x14ac:dyDescent="0.2">
      <c r="B37" s="7"/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7"/>
      <c r="J37" s="78">
        <f t="shared" si="4"/>
        <v>0</v>
      </c>
      <c r="K37" s="13" t="str">
        <f t="shared" si="5"/>
        <v xml:space="preserve"> {0x00},</v>
      </c>
    </row>
    <row r="38" spans="2:11" ht="15" customHeight="1" x14ac:dyDescent="0.2">
      <c r="B38" s="7"/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7"/>
      <c r="J38" s="78">
        <f t="shared" si="4"/>
        <v>0</v>
      </c>
      <c r="K38" s="13" t="str">
        <f t="shared" si="5"/>
        <v xml:space="preserve"> {0x00},</v>
      </c>
    </row>
    <row r="39" spans="2:11" ht="15" customHeight="1" x14ac:dyDescent="0.2">
      <c r="B39" s="7"/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7"/>
      <c r="J39" s="78">
        <f t="shared" si="4"/>
        <v>0</v>
      </c>
      <c r="K39" s="13" t="str">
        <f t="shared" si="5"/>
        <v xml:space="preserve"> {0x00},</v>
      </c>
    </row>
    <row r="40" spans="2:11" ht="15" customHeight="1" x14ac:dyDescent="0.2">
      <c r="B40" s="7"/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7"/>
      <c r="J40" s="78">
        <f t="shared" si="4"/>
        <v>0</v>
      </c>
      <c r="K40" s="13" t="str">
        <f t="shared" si="5"/>
        <v xml:space="preserve"> {0x00},</v>
      </c>
    </row>
    <row r="41" spans="2:11" ht="15" customHeight="1" x14ac:dyDescent="0.2">
      <c r="B41" s="7"/>
      <c r="C41" s="7"/>
      <c r="D41" s="7"/>
      <c r="E41" s="7"/>
      <c r="F41" s="7"/>
      <c r="G41" s="7"/>
      <c r="H41" s="7"/>
      <c r="K41" s="13" t="s">
        <v>134</v>
      </c>
    </row>
    <row r="43" spans="2:11" ht="15" customHeight="1" x14ac:dyDescent="0.2">
      <c r="B43" s="11" t="s">
        <v>7</v>
      </c>
      <c r="J43" t="s">
        <v>29</v>
      </c>
    </row>
    <row r="44" spans="2:11" ht="15" customHeight="1" x14ac:dyDescent="0.2">
      <c r="B44" s="7"/>
      <c r="C44" s="7"/>
      <c r="D44" s="7"/>
      <c r="E44" s="7"/>
      <c r="F44" s="7"/>
      <c r="G44" s="7"/>
      <c r="H44" s="7"/>
      <c r="K44" s="12" t="str">
        <f>CONCATENATE("{ /* ",J43," */")</f>
        <v>{ /* SmallFontPound */</v>
      </c>
    </row>
    <row r="45" spans="2:11" ht="15" customHeight="1" x14ac:dyDescent="0.2">
      <c r="B45" s="7"/>
      <c r="C45" s="8">
        <v>0</v>
      </c>
      <c r="D45" s="8">
        <v>1</v>
      </c>
      <c r="E45" s="8">
        <v>0</v>
      </c>
      <c r="F45" s="8">
        <v>1</v>
      </c>
      <c r="G45" s="8">
        <v>0</v>
      </c>
      <c r="H45" s="7"/>
      <c r="J45" s="78">
        <f>C45*POWER(2,0)+D45*POWER(2,1)+E45*POWER(2,2)+F45*POWER(2,3)+G45*POWER(2,4)</f>
        <v>10</v>
      </c>
      <c r="K45" s="13" t="str">
        <f>CONCATENATE(" {0x",DEC2HEX(J45,2),"},")</f>
        <v xml:space="preserve"> {0x0A},</v>
      </c>
    </row>
    <row r="46" spans="2:11" ht="15" customHeight="1" x14ac:dyDescent="0.2">
      <c r="B46" s="7"/>
      <c r="C46" s="8">
        <v>0</v>
      </c>
      <c r="D46" s="8">
        <v>1</v>
      </c>
      <c r="E46" s="8">
        <v>0</v>
      </c>
      <c r="F46" s="8">
        <v>1</v>
      </c>
      <c r="G46" s="8">
        <v>0</v>
      </c>
      <c r="H46" s="7"/>
      <c r="J46" s="78">
        <f t="shared" ref="J46:J51" si="6">C46*POWER(2,0)+D46*POWER(2,1)+E46*POWER(2,2)+F46*POWER(2,3)+G46*POWER(2,4)</f>
        <v>10</v>
      </c>
      <c r="K46" s="13" t="str">
        <f t="shared" ref="K46:K51" si="7">CONCATENATE(" {0x",DEC2HEX(J46,2),"},")</f>
        <v xml:space="preserve"> {0x0A},</v>
      </c>
    </row>
    <row r="47" spans="2:11" ht="15" customHeight="1" x14ac:dyDescent="0.2">
      <c r="B47" s="7"/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7"/>
      <c r="J47" s="78">
        <f t="shared" si="6"/>
        <v>31</v>
      </c>
      <c r="K47" s="13" t="str">
        <f t="shared" si="7"/>
        <v xml:space="preserve"> {0x1F},</v>
      </c>
    </row>
    <row r="48" spans="2:11" ht="15" customHeight="1" x14ac:dyDescent="0.2">
      <c r="B48" s="7"/>
      <c r="C48" s="8">
        <v>0</v>
      </c>
      <c r="D48" s="8">
        <v>1</v>
      </c>
      <c r="E48" s="8">
        <v>0</v>
      </c>
      <c r="F48" s="8">
        <v>1</v>
      </c>
      <c r="G48" s="8">
        <v>0</v>
      </c>
      <c r="H48" s="7"/>
      <c r="J48" s="78">
        <f t="shared" si="6"/>
        <v>10</v>
      </c>
      <c r="K48" s="13" t="str">
        <f t="shared" si="7"/>
        <v xml:space="preserve"> {0x0A},</v>
      </c>
    </row>
    <row r="49" spans="2:11" ht="15" customHeight="1" x14ac:dyDescent="0.2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7"/>
      <c r="J49" s="78">
        <f t="shared" si="6"/>
        <v>31</v>
      </c>
      <c r="K49" s="13" t="str">
        <f t="shared" si="7"/>
        <v xml:space="preserve"> {0x1F},</v>
      </c>
    </row>
    <row r="50" spans="2:11" ht="15" customHeight="1" x14ac:dyDescent="0.2">
      <c r="B50" s="7"/>
      <c r="C50" s="8">
        <v>0</v>
      </c>
      <c r="D50" s="8">
        <v>1</v>
      </c>
      <c r="E50" s="8">
        <v>0</v>
      </c>
      <c r="F50" s="8">
        <v>1</v>
      </c>
      <c r="G50" s="8">
        <v>0</v>
      </c>
      <c r="H50" s="7"/>
      <c r="J50" s="78">
        <f t="shared" si="6"/>
        <v>10</v>
      </c>
      <c r="K50" s="13" t="str">
        <f t="shared" si="7"/>
        <v xml:space="preserve"> {0x0A},</v>
      </c>
    </row>
    <row r="51" spans="2:11" ht="15" customHeight="1" x14ac:dyDescent="0.2">
      <c r="B51" s="7"/>
      <c r="C51" s="8">
        <v>0</v>
      </c>
      <c r="D51" s="8">
        <v>1</v>
      </c>
      <c r="E51" s="8">
        <v>0</v>
      </c>
      <c r="F51" s="8">
        <v>1</v>
      </c>
      <c r="G51" s="8">
        <v>0</v>
      </c>
      <c r="H51" s="7"/>
      <c r="J51" s="78">
        <f t="shared" si="6"/>
        <v>10</v>
      </c>
      <c r="K51" s="13" t="str">
        <f t="shared" si="7"/>
        <v xml:space="preserve"> {0x0A},</v>
      </c>
    </row>
    <row r="52" spans="2:11" ht="15" customHeight="1" x14ac:dyDescent="0.2">
      <c r="B52" s="7"/>
      <c r="C52" s="7"/>
      <c r="D52" s="7"/>
      <c r="E52" s="7"/>
      <c r="F52" s="7"/>
      <c r="G52" s="7"/>
      <c r="H52" s="7"/>
      <c r="K52" s="13" t="s">
        <v>134</v>
      </c>
    </row>
    <row r="54" spans="2:11" ht="15" customHeight="1" x14ac:dyDescent="0.2">
      <c r="B54" s="11" t="s">
        <v>7</v>
      </c>
      <c r="J54" t="s">
        <v>30</v>
      </c>
    </row>
    <row r="55" spans="2:11" ht="15" customHeight="1" x14ac:dyDescent="0.2">
      <c r="B55" s="7"/>
      <c r="C55" s="7"/>
      <c r="D55" s="7"/>
      <c r="E55" s="7"/>
      <c r="F55" s="7"/>
      <c r="G55" s="7"/>
      <c r="H55" s="7"/>
      <c r="K55" s="12" t="str">
        <f>CONCATENATE("{ /* ",J54," */")</f>
        <v>{ /* SmallFontDollar */</v>
      </c>
    </row>
    <row r="56" spans="2:11" ht="15" customHeight="1" x14ac:dyDescent="0.2">
      <c r="B56" s="7"/>
      <c r="C56" s="8">
        <v>0</v>
      </c>
      <c r="D56" s="8">
        <v>0</v>
      </c>
      <c r="E56" s="8">
        <v>1</v>
      </c>
      <c r="F56" s="8">
        <v>0</v>
      </c>
      <c r="G56" s="8">
        <v>0</v>
      </c>
      <c r="H56" s="7"/>
      <c r="J56" s="78">
        <f>C56*POWER(2,0)+D56*POWER(2,1)+E56*POWER(2,2)+F56*POWER(2,3)+G56*POWER(2,4)</f>
        <v>4</v>
      </c>
      <c r="K56" s="13" t="str">
        <f>CONCATENATE(" {0x",DEC2HEX(J56,2),"},")</f>
        <v xml:space="preserve"> {0x04},</v>
      </c>
    </row>
    <row r="57" spans="2:11" ht="15" customHeight="1" x14ac:dyDescent="0.2">
      <c r="B57" s="7"/>
      <c r="C57" s="8">
        <v>0</v>
      </c>
      <c r="D57" s="8">
        <v>1</v>
      </c>
      <c r="E57" s="8">
        <v>1</v>
      </c>
      <c r="F57" s="8">
        <v>1</v>
      </c>
      <c r="G57" s="8">
        <v>1</v>
      </c>
      <c r="H57" s="7"/>
      <c r="J57" s="78">
        <f t="shared" ref="J57:J62" si="8">C57*POWER(2,0)+D57*POWER(2,1)+E57*POWER(2,2)+F57*POWER(2,3)+G57*POWER(2,4)</f>
        <v>30</v>
      </c>
      <c r="K57" s="13" t="str">
        <f t="shared" ref="K57:K62" si="9">CONCATENATE(" {0x",DEC2HEX(J57,2),"},")</f>
        <v xml:space="preserve"> {0x1E},</v>
      </c>
    </row>
    <row r="58" spans="2:11" ht="15" customHeight="1" x14ac:dyDescent="0.2">
      <c r="B58" s="7"/>
      <c r="C58" s="8">
        <v>1</v>
      </c>
      <c r="D58" s="8">
        <v>0</v>
      </c>
      <c r="E58" s="8">
        <v>1</v>
      </c>
      <c r="F58" s="8">
        <v>0</v>
      </c>
      <c r="G58" s="8">
        <v>0</v>
      </c>
      <c r="H58" s="7"/>
      <c r="J58" s="78">
        <f t="shared" si="8"/>
        <v>5</v>
      </c>
      <c r="K58" s="13" t="str">
        <f t="shared" si="9"/>
        <v xml:space="preserve"> {0x05},</v>
      </c>
    </row>
    <row r="59" spans="2:11" ht="15" customHeight="1" x14ac:dyDescent="0.2">
      <c r="B59" s="7"/>
      <c r="C59" s="8">
        <v>0</v>
      </c>
      <c r="D59" s="8">
        <v>1</v>
      </c>
      <c r="E59" s="8">
        <v>1</v>
      </c>
      <c r="F59" s="8">
        <v>1</v>
      </c>
      <c r="G59" s="8">
        <v>0</v>
      </c>
      <c r="H59" s="7"/>
      <c r="J59" s="78">
        <f t="shared" si="8"/>
        <v>14</v>
      </c>
      <c r="K59" s="13" t="str">
        <f t="shared" si="9"/>
        <v xml:space="preserve"> {0x0E},</v>
      </c>
    </row>
    <row r="60" spans="2:11" ht="15" customHeight="1" x14ac:dyDescent="0.2">
      <c r="B60" s="7"/>
      <c r="C60" s="8">
        <v>0</v>
      </c>
      <c r="D60" s="8">
        <v>0</v>
      </c>
      <c r="E60" s="8">
        <v>1</v>
      </c>
      <c r="F60" s="8">
        <v>0</v>
      </c>
      <c r="G60" s="8">
        <v>1</v>
      </c>
      <c r="H60" s="7"/>
      <c r="J60" s="78">
        <f t="shared" si="8"/>
        <v>20</v>
      </c>
      <c r="K60" s="13" t="str">
        <f t="shared" si="9"/>
        <v xml:space="preserve"> {0x14},</v>
      </c>
    </row>
    <row r="61" spans="2:11" ht="15" customHeight="1" x14ac:dyDescent="0.2">
      <c r="B61" s="7"/>
      <c r="C61" s="8">
        <v>1</v>
      </c>
      <c r="D61" s="8">
        <v>1</v>
      </c>
      <c r="E61" s="8">
        <v>1</v>
      </c>
      <c r="F61" s="8">
        <v>1</v>
      </c>
      <c r="G61" s="8">
        <v>0</v>
      </c>
      <c r="H61" s="7"/>
      <c r="J61" s="78">
        <f t="shared" si="8"/>
        <v>15</v>
      </c>
      <c r="K61" s="13" t="str">
        <f t="shared" si="9"/>
        <v xml:space="preserve"> {0x0F},</v>
      </c>
    </row>
    <row r="62" spans="2:11" ht="15" customHeight="1" x14ac:dyDescent="0.2">
      <c r="B62" s="7"/>
      <c r="C62" s="8">
        <v>0</v>
      </c>
      <c r="D62" s="8">
        <v>0</v>
      </c>
      <c r="E62" s="8">
        <v>1</v>
      </c>
      <c r="F62" s="8">
        <v>0</v>
      </c>
      <c r="G62" s="8">
        <v>0</v>
      </c>
      <c r="H62" s="7"/>
      <c r="J62" s="78">
        <f t="shared" si="8"/>
        <v>4</v>
      </c>
      <c r="K62" s="13" t="str">
        <f t="shared" si="9"/>
        <v xml:space="preserve"> {0x04},</v>
      </c>
    </row>
    <row r="63" spans="2:11" ht="15" customHeight="1" x14ac:dyDescent="0.2">
      <c r="B63" s="7"/>
      <c r="C63" s="7"/>
      <c r="D63" s="7"/>
      <c r="E63" s="7"/>
      <c r="F63" s="7"/>
      <c r="G63" s="7"/>
      <c r="H63" s="7"/>
      <c r="K63" s="13" t="s">
        <v>134</v>
      </c>
    </row>
    <row r="65" spans="2:11" ht="15" customHeight="1" x14ac:dyDescent="0.2">
      <c r="B65" s="11" t="s">
        <v>7</v>
      </c>
      <c r="J65" t="s">
        <v>31</v>
      </c>
    </row>
    <row r="66" spans="2:11" ht="15" customHeight="1" x14ac:dyDescent="0.2">
      <c r="B66" s="7"/>
      <c r="C66" s="7"/>
      <c r="D66" s="7"/>
      <c r="E66" s="7"/>
      <c r="F66" s="7"/>
      <c r="G66" s="7"/>
      <c r="H66" s="7"/>
      <c r="K66" s="12" t="str">
        <f>CONCATENATE("{ /* ",J65," */")</f>
        <v>{ /* SmallFontPercent */</v>
      </c>
    </row>
    <row r="67" spans="2:11" ht="15" customHeight="1" x14ac:dyDescent="0.2">
      <c r="B67" s="7"/>
      <c r="C67" s="8">
        <v>1</v>
      </c>
      <c r="D67" s="8">
        <v>1</v>
      </c>
      <c r="E67" s="8">
        <v>0</v>
      </c>
      <c r="F67" s="8">
        <v>0</v>
      </c>
      <c r="G67" s="8">
        <v>0</v>
      </c>
      <c r="H67" s="7"/>
      <c r="J67" s="78">
        <f>C67*POWER(2,0)+D67*POWER(2,1)+E67*POWER(2,2)+F67*POWER(2,3)+G67*POWER(2,4)</f>
        <v>3</v>
      </c>
      <c r="K67" s="13" t="str">
        <f>CONCATENATE(" {0x",DEC2HEX(J67,2),"},")</f>
        <v xml:space="preserve"> {0x03},</v>
      </c>
    </row>
    <row r="68" spans="2:11" ht="15" customHeight="1" x14ac:dyDescent="0.2">
      <c r="B68" s="7"/>
      <c r="C68" s="8">
        <v>1</v>
      </c>
      <c r="D68" s="8">
        <v>1</v>
      </c>
      <c r="E68" s="8">
        <v>0</v>
      </c>
      <c r="F68" s="8">
        <v>0</v>
      </c>
      <c r="G68" s="8">
        <v>1</v>
      </c>
      <c r="H68" s="7"/>
      <c r="J68" s="78">
        <f t="shared" ref="J68:J73" si="10">C68*POWER(2,0)+D68*POWER(2,1)+E68*POWER(2,2)+F68*POWER(2,3)+G68*POWER(2,4)</f>
        <v>19</v>
      </c>
      <c r="K68" s="13" t="str">
        <f t="shared" ref="K68:K73" si="11">CONCATENATE(" {0x",DEC2HEX(J68,2),"},")</f>
        <v xml:space="preserve"> {0x13},</v>
      </c>
    </row>
    <row r="69" spans="2:11" ht="15" customHeight="1" x14ac:dyDescent="0.2">
      <c r="B69" s="7"/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7"/>
      <c r="J69" s="78">
        <f t="shared" si="10"/>
        <v>8</v>
      </c>
      <c r="K69" s="13" t="str">
        <f t="shared" si="11"/>
        <v xml:space="preserve"> {0x08},</v>
      </c>
    </row>
    <row r="70" spans="2:11" ht="15" customHeight="1" x14ac:dyDescent="0.2">
      <c r="B70" s="7"/>
      <c r="C70" s="8">
        <v>0</v>
      </c>
      <c r="D70" s="8">
        <v>0</v>
      </c>
      <c r="E70" s="8">
        <v>1</v>
      </c>
      <c r="F70" s="8">
        <v>0</v>
      </c>
      <c r="G70" s="8">
        <v>0</v>
      </c>
      <c r="H70" s="7"/>
      <c r="J70" s="78">
        <f t="shared" si="10"/>
        <v>4</v>
      </c>
      <c r="K70" s="13" t="str">
        <f t="shared" si="11"/>
        <v xml:space="preserve"> {0x04},</v>
      </c>
    </row>
    <row r="71" spans="2:11" ht="15" customHeight="1" x14ac:dyDescent="0.2">
      <c r="B71" s="7"/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7"/>
      <c r="J71" s="78">
        <f t="shared" si="10"/>
        <v>2</v>
      </c>
      <c r="K71" s="13" t="str">
        <f t="shared" si="11"/>
        <v xml:space="preserve"> {0x02},</v>
      </c>
    </row>
    <row r="72" spans="2:11" ht="15" customHeight="1" x14ac:dyDescent="0.2">
      <c r="B72" s="7"/>
      <c r="C72" s="8">
        <v>1</v>
      </c>
      <c r="D72" s="8">
        <v>0</v>
      </c>
      <c r="E72" s="8">
        <v>0</v>
      </c>
      <c r="F72" s="8">
        <v>1</v>
      </c>
      <c r="G72" s="8">
        <v>1</v>
      </c>
      <c r="H72" s="7"/>
      <c r="J72" s="78">
        <f t="shared" si="10"/>
        <v>25</v>
      </c>
      <c r="K72" s="13" t="str">
        <f t="shared" si="11"/>
        <v xml:space="preserve"> {0x19},</v>
      </c>
    </row>
    <row r="73" spans="2:11" ht="15" customHeight="1" x14ac:dyDescent="0.2">
      <c r="B73" s="7"/>
      <c r="C73" s="8">
        <v>0</v>
      </c>
      <c r="D73" s="8">
        <v>0</v>
      </c>
      <c r="E73" s="8">
        <v>0</v>
      </c>
      <c r="F73" s="8">
        <v>1</v>
      </c>
      <c r="G73" s="8">
        <v>1</v>
      </c>
      <c r="H73" s="7"/>
      <c r="J73" s="78">
        <f t="shared" si="10"/>
        <v>24</v>
      </c>
      <c r="K73" s="13" t="str">
        <f t="shared" si="11"/>
        <v xml:space="preserve"> {0x18},</v>
      </c>
    </row>
    <row r="74" spans="2:11" ht="15" customHeight="1" x14ac:dyDescent="0.2">
      <c r="B74" s="7"/>
      <c r="C74" s="7"/>
      <c r="D74" s="7"/>
      <c r="E74" s="7"/>
      <c r="F74" s="7"/>
      <c r="G74" s="7"/>
      <c r="H74" s="7"/>
      <c r="K74" s="13" t="s">
        <v>134</v>
      </c>
    </row>
    <row r="76" spans="2:11" ht="15" customHeight="1" x14ac:dyDescent="0.2">
      <c r="B76" s="11" t="s">
        <v>7</v>
      </c>
      <c r="J76" t="s">
        <v>32</v>
      </c>
    </row>
    <row r="77" spans="2:11" ht="15" customHeight="1" x14ac:dyDescent="0.2">
      <c r="B77" s="7"/>
      <c r="C77" s="7"/>
      <c r="D77" s="7"/>
      <c r="E77" s="7"/>
      <c r="F77" s="7"/>
      <c r="G77" s="7"/>
      <c r="H77" s="7"/>
      <c r="K77" s="12" t="str">
        <f>CONCATENATE("{ /* ",J76," */")</f>
        <v>{ /* SmallFontAmpersand */</v>
      </c>
    </row>
    <row r="78" spans="2:11" ht="15" customHeight="1" x14ac:dyDescent="0.2">
      <c r="B78" s="7"/>
      <c r="C78" s="8">
        <v>0</v>
      </c>
      <c r="D78" s="8">
        <v>1</v>
      </c>
      <c r="E78" s="8">
        <v>1</v>
      </c>
      <c r="F78" s="8">
        <v>0</v>
      </c>
      <c r="G78" s="8">
        <v>0</v>
      </c>
      <c r="H78" s="7"/>
      <c r="J78" s="78">
        <f>C78*POWER(2,0)+D78*POWER(2,1)+E78*POWER(2,2)+F78*POWER(2,3)+G78*POWER(2,4)</f>
        <v>6</v>
      </c>
      <c r="K78" s="13" t="str">
        <f>CONCATENATE(" {0x",DEC2HEX(J78,2),"},")</f>
        <v xml:space="preserve"> {0x06},</v>
      </c>
    </row>
    <row r="79" spans="2:11" ht="15" customHeight="1" x14ac:dyDescent="0.2">
      <c r="B79" s="7"/>
      <c r="C79" s="8">
        <v>1</v>
      </c>
      <c r="D79" s="8">
        <v>0</v>
      </c>
      <c r="E79" s="8">
        <v>0</v>
      </c>
      <c r="F79" s="8">
        <v>1</v>
      </c>
      <c r="G79" s="8">
        <v>0</v>
      </c>
      <c r="H79" s="7"/>
      <c r="J79" s="78">
        <f t="shared" ref="J79:J84" si="12">C79*POWER(2,0)+D79*POWER(2,1)+E79*POWER(2,2)+F79*POWER(2,3)+G79*POWER(2,4)</f>
        <v>9</v>
      </c>
      <c r="K79" s="13" t="str">
        <f t="shared" ref="K79:K84" si="13">CONCATENATE(" {0x",DEC2HEX(J79,2),"},")</f>
        <v xml:space="preserve"> {0x09},</v>
      </c>
    </row>
    <row r="80" spans="2:11" ht="15" customHeight="1" x14ac:dyDescent="0.2">
      <c r="B80" s="7"/>
      <c r="C80" s="8">
        <v>1</v>
      </c>
      <c r="D80" s="8">
        <v>0</v>
      </c>
      <c r="E80" s="8">
        <v>1</v>
      </c>
      <c r="F80" s="8">
        <v>0</v>
      </c>
      <c r="G80" s="8">
        <v>0</v>
      </c>
      <c r="H80" s="7"/>
      <c r="J80" s="78">
        <f t="shared" si="12"/>
        <v>5</v>
      </c>
      <c r="K80" s="13" t="str">
        <f t="shared" si="13"/>
        <v xml:space="preserve"> {0x05},</v>
      </c>
    </row>
    <row r="81" spans="2:11" ht="15" customHeight="1" x14ac:dyDescent="0.2">
      <c r="B81" s="7"/>
      <c r="C81" s="8">
        <v>0</v>
      </c>
      <c r="D81" s="8">
        <v>1</v>
      </c>
      <c r="E81" s="8">
        <v>0</v>
      </c>
      <c r="F81" s="8">
        <v>0</v>
      </c>
      <c r="G81" s="8">
        <v>0</v>
      </c>
      <c r="H81" s="7"/>
      <c r="J81" s="78">
        <f t="shared" si="12"/>
        <v>2</v>
      </c>
      <c r="K81" s="13" t="str">
        <f t="shared" si="13"/>
        <v xml:space="preserve"> {0x02},</v>
      </c>
    </row>
    <row r="82" spans="2:11" ht="15" customHeight="1" x14ac:dyDescent="0.2">
      <c r="B82" s="7"/>
      <c r="C82" s="8">
        <v>1</v>
      </c>
      <c r="D82" s="8">
        <v>0</v>
      </c>
      <c r="E82" s="8">
        <v>1</v>
      </c>
      <c r="F82" s="8">
        <v>0</v>
      </c>
      <c r="G82" s="8">
        <v>0</v>
      </c>
      <c r="H82" s="7"/>
      <c r="J82" s="78">
        <f t="shared" si="12"/>
        <v>5</v>
      </c>
      <c r="K82" s="13" t="str">
        <f t="shared" si="13"/>
        <v xml:space="preserve"> {0x05},</v>
      </c>
    </row>
    <row r="83" spans="2:11" ht="15" customHeight="1" x14ac:dyDescent="0.2">
      <c r="B83" s="7"/>
      <c r="C83" s="8">
        <v>1</v>
      </c>
      <c r="D83" s="8">
        <v>0</v>
      </c>
      <c r="E83" s="8">
        <v>0</v>
      </c>
      <c r="F83" s="8">
        <v>1</v>
      </c>
      <c r="G83" s="8">
        <v>0</v>
      </c>
      <c r="H83" s="7"/>
      <c r="J83" s="78">
        <f t="shared" si="12"/>
        <v>9</v>
      </c>
      <c r="K83" s="13" t="str">
        <f t="shared" si="13"/>
        <v xml:space="preserve"> {0x09},</v>
      </c>
    </row>
    <row r="84" spans="2:11" ht="15" customHeight="1" x14ac:dyDescent="0.2">
      <c r="B84" s="7"/>
      <c r="C84" s="8">
        <v>0</v>
      </c>
      <c r="D84" s="8">
        <v>1</v>
      </c>
      <c r="E84" s="8">
        <v>1</v>
      </c>
      <c r="F84" s="8">
        <v>0</v>
      </c>
      <c r="G84" s="8">
        <v>1</v>
      </c>
      <c r="H84" s="7"/>
      <c r="J84" s="78">
        <f t="shared" si="12"/>
        <v>22</v>
      </c>
      <c r="K84" s="13" t="str">
        <f t="shared" si="13"/>
        <v xml:space="preserve"> {0x16},</v>
      </c>
    </row>
    <row r="85" spans="2:11" ht="15" customHeight="1" x14ac:dyDescent="0.2">
      <c r="B85" s="7"/>
      <c r="C85" s="7"/>
      <c r="D85" s="7"/>
      <c r="E85" s="7"/>
      <c r="F85" s="7"/>
      <c r="G85" s="7"/>
      <c r="H85" s="7"/>
      <c r="K85" s="13" t="s">
        <v>134</v>
      </c>
    </row>
    <row r="87" spans="2:11" ht="15" customHeight="1" x14ac:dyDescent="0.2">
      <c r="B87" s="11" t="s">
        <v>7</v>
      </c>
      <c r="J87" t="s">
        <v>33</v>
      </c>
    </row>
    <row r="88" spans="2:11" ht="15" customHeight="1" x14ac:dyDescent="0.2">
      <c r="B88" s="7"/>
      <c r="C88" s="7"/>
      <c r="D88" s="7"/>
      <c r="E88" s="7"/>
      <c r="F88" s="7"/>
      <c r="G88" s="7"/>
      <c r="H88" s="7"/>
      <c r="K88" s="12" t="str">
        <f>CONCATENATE("{ /* ",J87," */")</f>
        <v>{ /* SmallFontApostrophe */</v>
      </c>
    </row>
    <row r="89" spans="2:11" ht="15" customHeight="1" x14ac:dyDescent="0.2">
      <c r="B89" s="7"/>
      <c r="C89" s="8">
        <v>0</v>
      </c>
      <c r="D89" s="8">
        <v>1</v>
      </c>
      <c r="E89" s="8">
        <v>1</v>
      </c>
      <c r="F89" s="8">
        <v>0</v>
      </c>
      <c r="G89" s="8">
        <v>0</v>
      </c>
      <c r="H89" s="7"/>
      <c r="J89" s="78">
        <f>C89*POWER(2,0)+D89*POWER(2,1)+E89*POWER(2,2)+F89*POWER(2,3)+G89*POWER(2,4)</f>
        <v>6</v>
      </c>
      <c r="K89" s="13" t="str">
        <f>CONCATENATE(" {0x",DEC2HEX(J89,2),"},")</f>
        <v xml:space="preserve"> {0x06},</v>
      </c>
    </row>
    <row r="90" spans="2:11" ht="15" customHeight="1" x14ac:dyDescent="0.2">
      <c r="B90" s="7"/>
      <c r="C90" s="8">
        <v>0</v>
      </c>
      <c r="D90" s="8">
        <v>0</v>
      </c>
      <c r="E90" s="8">
        <v>1</v>
      </c>
      <c r="F90" s="8">
        <v>0</v>
      </c>
      <c r="G90" s="8">
        <v>0</v>
      </c>
      <c r="H90" s="7"/>
      <c r="J90" s="78">
        <f t="shared" ref="J90:J95" si="14">C90*POWER(2,0)+D90*POWER(2,1)+E90*POWER(2,2)+F90*POWER(2,3)+G90*POWER(2,4)</f>
        <v>4</v>
      </c>
      <c r="K90" s="13" t="str">
        <f t="shared" ref="K90:K95" si="15">CONCATENATE(" {0x",DEC2HEX(J90,2),"},")</f>
        <v xml:space="preserve"> {0x04},</v>
      </c>
    </row>
    <row r="91" spans="2:11" ht="15" customHeight="1" x14ac:dyDescent="0.2">
      <c r="B91" s="7"/>
      <c r="C91" s="8">
        <v>0</v>
      </c>
      <c r="D91" s="8">
        <v>1</v>
      </c>
      <c r="E91" s="8">
        <v>0</v>
      </c>
      <c r="F91" s="8">
        <v>0</v>
      </c>
      <c r="G91" s="8">
        <v>0</v>
      </c>
      <c r="H91" s="7"/>
      <c r="J91" s="78">
        <f t="shared" si="14"/>
        <v>2</v>
      </c>
      <c r="K91" s="13" t="str">
        <f t="shared" si="15"/>
        <v xml:space="preserve"> {0x02},</v>
      </c>
    </row>
    <row r="92" spans="2:11" ht="15" customHeight="1" x14ac:dyDescent="0.2">
      <c r="B92" s="7"/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7"/>
      <c r="J92" s="78">
        <f t="shared" si="14"/>
        <v>0</v>
      </c>
      <c r="K92" s="13" t="str">
        <f t="shared" si="15"/>
        <v xml:space="preserve"> {0x00},</v>
      </c>
    </row>
    <row r="93" spans="2:11" ht="15" customHeight="1" x14ac:dyDescent="0.2">
      <c r="B93" s="7"/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7"/>
      <c r="J93" s="78">
        <f t="shared" si="14"/>
        <v>0</v>
      </c>
      <c r="K93" s="13" t="str">
        <f t="shared" si="15"/>
        <v xml:space="preserve"> {0x00},</v>
      </c>
    </row>
    <row r="94" spans="2:11" ht="15" customHeight="1" x14ac:dyDescent="0.2">
      <c r="B94" s="7"/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7"/>
      <c r="J94" s="78">
        <f t="shared" si="14"/>
        <v>0</v>
      </c>
      <c r="K94" s="13" t="str">
        <f t="shared" si="15"/>
        <v xml:space="preserve"> {0x00},</v>
      </c>
    </row>
    <row r="95" spans="2:11" ht="15" customHeight="1" x14ac:dyDescent="0.2">
      <c r="B95" s="7"/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7"/>
      <c r="J95" s="78">
        <f t="shared" si="14"/>
        <v>0</v>
      </c>
      <c r="K95" s="13" t="str">
        <f t="shared" si="15"/>
        <v xml:space="preserve"> {0x00},</v>
      </c>
    </row>
    <row r="96" spans="2:11" ht="15" customHeight="1" x14ac:dyDescent="0.2">
      <c r="B96" s="7"/>
      <c r="C96" s="7"/>
      <c r="D96" s="7"/>
      <c r="E96" s="7"/>
      <c r="F96" s="7"/>
      <c r="G96" s="7"/>
      <c r="H96" s="7"/>
      <c r="K96" s="13" t="s">
        <v>134</v>
      </c>
    </row>
    <row r="98" spans="2:11" ht="15" customHeight="1" x14ac:dyDescent="0.2">
      <c r="B98" s="11" t="s">
        <v>7</v>
      </c>
      <c r="J98" t="s">
        <v>34</v>
      </c>
    </row>
    <row r="99" spans="2:11" ht="15" customHeight="1" x14ac:dyDescent="0.2">
      <c r="B99" s="7"/>
      <c r="C99" s="7"/>
      <c r="D99" s="7"/>
      <c r="E99" s="7"/>
      <c r="F99" s="7"/>
      <c r="G99" s="7"/>
      <c r="H99" s="7"/>
      <c r="K99" s="12" t="str">
        <f>CONCATENATE("{ /* ",J98," */")</f>
        <v>{ /* SmallFontLeftbracket */</v>
      </c>
    </row>
    <row r="100" spans="2:11" ht="15" customHeight="1" x14ac:dyDescent="0.2">
      <c r="B100" s="7"/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7"/>
      <c r="J100" s="78">
        <f>C100*POWER(2,0)+D100*POWER(2,1)+E100*POWER(2,2)+F100*POWER(2,3)+G100*POWER(2,4)</f>
        <v>8</v>
      </c>
      <c r="K100" s="13" t="str">
        <f>CONCATENATE(" {0x",DEC2HEX(J100,2),"},")</f>
        <v xml:space="preserve"> {0x08},</v>
      </c>
    </row>
    <row r="101" spans="2:11" ht="15" customHeight="1" x14ac:dyDescent="0.2">
      <c r="B101" s="7"/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7"/>
      <c r="J101" s="78">
        <f t="shared" ref="J101:J106" si="16">C101*POWER(2,0)+D101*POWER(2,1)+E101*POWER(2,2)+F101*POWER(2,3)+G101*POWER(2,4)</f>
        <v>4</v>
      </c>
      <c r="K101" s="13" t="str">
        <f t="shared" ref="K101:K106" si="17">CONCATENATE(" {0x",DEC2HEX(J101,2),"},")</f>
        <v xml:space="preserve"> {0x04},</v>
      </c>
    </row>
    <row r="102" spans="2:11" ht="15" customHeight="1" x14ac:dyDescent="0.2">
      <c r="B102" s="7"/>
      <c r="C102" s="8">
        <v>0</v>
      </c>
      <c r="D102" s="8">
        <v>1</v>
      </c>
      <c r="E102" s="8">
        <v>0</v>
      </c>
      <c r="F102" s="8">
        <v>0</v>
      </c>
      <c r="G102" s="8">
        <v>0</v>
      </c>
      <c r="H102" s="7"/>
      <c r="J102" s="78">
        <f t="shared" si="16"/>
        <v>2</v>
      </c>
      <c r="K102" s="13" t="str">
        <f t="shared" si="17"/>
        <v xml:space="preserve"> {0x02},</v>
      </c>
    </row>
    <row r="103" spans="2:11" ht="15" customHeight="1" x14ac:dyDescent="0.2">
      <c r="B103" s="7"/>
      <c r="C103" s="8">
        <v>0</v>
      </c>
      <c r="D103" s="8">
        <v>1</v>
      </c>
      <c r="E103" s="8">
        <v>0</v>
      </c>
      <c r="F103" s="8">
        <v>0</v>
      </c>
      <c r="G103" s="8">
        <v>0</v>
      </c>
      <c r="H103" s="7"/>
      <c r="J103" s="78">
        <f t="shared" si="16"/>
        <v>2</v>
      </c>
      <c r="K103" s="13" t="str">
        <f t="shared" si="17"/>
        <v xml:space="preserve"> {0x02},</v>
      </c>
    </row>
    <row r="104" spans="2:11" ht="15" customHeight="1" x14ac:dyDescent="0.2">
      <c r="B104" s="7"/>
      <c r="C104" s="8">
        <v>0</v>
      </c>
      <c r="D104" s="8">
        <v>1</v>
      </c>
      <c r="E104" s="8">
        <v>0</v>
      </c>
      <c r="F104" s="8">
        <v>0</v>
      </c>
      <c r="G104" s="8">
        <v>0</v>
      </c>
      <c r="H104" s="7"/>
      <c r="J104" s="78">
        <f t="shared" si="16"/>
        <v>2</v>
      </c>
      <c r="K104" s="13" t="str">
        <f t="shared" si="17"/>
        <v xml:space="preserve"> {0x02},</v>
      </c>
    </row>
    <row r="105" spans="2:11" ht="15" customHeight="1" x14ac:dyDescent="0.2">
      <c r="B105" s="7"/>
      <c r="C105" s="8">
        <v>0</v>
      </c>
      <c r="D105" s="8">
        <v>0</v>
      </c>
      <c r="E105" s="8">
        <v>1</v>
      </c>
      <c r="F105" s="8">
        <v>0</v>
      </c>
      <c r="G105" s="8">
        <v>0</v>
      </c>
      <c r="H105" s="7"/>
      <c r="J105" s="78">
        <f t="shared" si="16"/>
        <v>4</v>
      </c>
      <c r="K105" s="13" t="str">
        <f t="shared" si="17"/>
        <v xml:space="preserve"> {0x04},</v>
      </c>
    </row>
    <row r="106" spans="2:11" ht="15" customHeight="1" x14ac:dyDescent="0.2">
      <c r="B106" s="7"/>
      <c r="C106" s="8">
        <v>0</v>
      </c>
      <c r="D106" s="8">
        <v>0</v>
      </c>
      <c r="E106" s="8">
        <v>0</v>
      </c>
      <c r="F106" s="8">
        <v>1</v>
      </c>
      <c r="G106" s="8">
        <v>0</v>
      </c>
      <c r="H106" s="7"/>
      <c r="J106" s="78">
        <f t="shared" si="16"/>
        <v>8</v>
      </c>
      <c r="K106" s="13" t="str">
        <f t="shared" si="17"/>
        <v xml:space="preserve"> {0x08},</v>
      </c>
    </row>
    <row r="107" spans="2:11" ht="15" customHeight="1" x14ac:dyDescent="0.2">
      <c r="B107" s="7"/>
      <c r="C107" s="7"/>
      <c r="D107" s="7"/>
      <c r="E107" s="7"/>
      <c r="F107" s="7"/>
      <c r="G107" s="7"/>
      <c r="H107" s="7"/>
      <c r="K107" s="13" t="s">
        <v>134</v>
      </c>
    </row>
    <row r="109" spans="2:11" ht="15" customHeight="1" x14ac:dyDescent="0.2">
      <c r="B109" s="11" t="s">
        <v>7</v>
      </c>
      <c r="J109" t="s">
        <v>35</v>
      </c>
    </row>
    <row r="110" spans="2:11" ht="15" customHeight="1" x14ac:dyDescent="0.2">
      <c r="B110" s="7"/>
      <c r="C110" s="7"/>
      <c r="D110" s="7"/>
      <c r="E110" s="7"/>
      <c r="F110" s="7"/>
      <c r="G110" s="7"/>
      <c r="H110" s="7"/>
      <c r="K110" s="12" t="str">
        <f>CONCATENATE("{ /* ",J109," */")</f>
        <v>{ /* SmallFontRightbracket */</v>
      </c>
    </row>
    <row r="111" spans="2:11" ht="15" customHeight="1" x14ac:dyDescent="0.2">
      <c r="B111" s="7"/>
      <c r="C111" s="8">
        <v>0</v>
      </c>
      <c r="D111" s="8">
        <v>1</v>
      </c>
      <c r="E111" s="8">
        <v>0</v>
      </c>
      <c r="F111" s="8">
        <v>0</v>
      </c>
      <c r="G111" s="8">
        <v>0</v>
      </c>
      <c r="H111" s="7"/>
      <c r="J111" s="78">
        <f>C111*POWER(2,0)+D111*POWER(2,1)+E111*POWER(2,2)+F111*POWER(2,3)+G111*POWER(2,4)</f>
        <v>2</v>
      </c>
      <c r="K111" s="13" t="str">
        <f>CONCATENATE(" {0x",DEC2HEX(J111,2),"},")</f>
        <v xml:space="preserve"> {0x02},</v>
      </c>
    </row>
    <row r="112" spans="2:11" ht="15" customHeight="1" x14ac:dyDescent="0.2">
      <c r="B112" s="7"/>
      <c r="C112" s="8">
        <v>0</v>
      </c>
      <c r="D112" s="8">
        <v>0</v>
      </c>
      <c r="E112" s="8">
        <v>1</v>
      </c>
      <c r="F112" s="8">
        <v>0</v>
      </c>
      <c r="G112" s="8">
        <v>0</v>
      </c>
      <c r="H112" s="7"/>
      <c r="J112" s="78">
        <f t="shared" ref="J112:J117" si="18">C112*POWER(2,0)+D112*POWER(2,1)+E112*POWER(2,2)+F112*POWER(2,3)+G112*POWER(2,4)</f>
        <v>4</v>
      </c>
      <c r="K112" s="13" t="str">
        <f t="shared" ref="K112:K117" si="19">CONCATENATE(" {0x",DEC2HEX(J112,2),"},")</f>
        <v xml:space="preserve"> {0x04},</v>
      </c>
    </row>
    <row r="113" spans="2:11" ht="15" customHeight="1" x14ac:dyDescent="0.2">
      <c r="B113" s="7"/>
      <c r="C113" s="8">
        <v>0</v>
      </c>
      <c r="D113" s="8">
        <v>0</v>
      </c>
      <c r="E113" s="8">
        <v>0</v>
      </c>
      <c r="F113" s="8">
        <v>1</v>
      </c>
      <c r="G113" s="8">
        <v>0</v>
      </c>
      <c r="H113" s="7"/>
      <c r="J113" s="78">
        <f t="shared" si="18"/>
        <v>8</v>
      </c>
      <c r="K113" s="13" t="str">
        <f t="shared" si="19"/>
        <v xml:space="preserve"> {0x08},</v>
      </c>
    </row>
    <row r="114" spans="2:11" ht="15" customHeight="1" x14ac:dyDescent="0.2">
      <c r="B114" s="7"/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7"/>
      <c r="J114" s="78">
        <f t="shared" si="18"/>
        <v>8</v>
      </c>
      <c r="K114" s="13" t="str">
        <f t="shared" si="19"/>
        <v xml:space="preserve"> {0x08},</v>
      </c>
    </row>
    <row r="115" spans="2:11" ht="15" customHeight="1" x14ac:dyDescent="0.2">
      <c r="B115" s="7"/>
      <c r="C115" s="8">
        <v>0</v>
      </c>
      <c r="D115" s="8">
        <v>0</v>
      </c>
      <c r="E115" s="8">
        <v>0</v>
      </c>
      <c r="F115" s="8">
        <v>1</v>
      </c>
      <c r="G115" s="8">
        <v>0</v>
      </c>
      <c r="H115" s="7"/>
      <c r="J115" s="78">
        <f t="shared" si="18"/>
        <v>8</v>
      </c>
      <c r="K115" s="13" t="str">
        <f t="shared" si="19"/>
        <v xml:space="preserve"> {0x08},</v>
      </c>
    </row>
    <row r="116" spans="2:11" ht="15" customHeight="1" x14ac:dyDescent="0.2">
      <c r="B116" s="7"/>
      <c r="C116" s="8">
        <v>0</v>
      </c>
      <c r="D116" s="8">
        <v>0</v>
      </c>
      <c r="E116" s="8">
        <v>1</v>
      </c>
      <c r="F116" s="8">
        <v>0</v>
      </c>
      <c r="G116" s="8">
        <v>0</v>
      </c>
      <c r="H116" s="7"/>
      <c r="J116" s="78">
        <f t="shared" si="18"/>
        <v>4</v>
      </c>
      <c r="K116" s="13" t="str">
        <f t="shared" si="19"/>
        <v xml:space="preserve"> {0x04},</v>
      </c>
    </row>
    <row r="117" spans="2:11" ht="15" customHeight="1" x14ac:dyDescent="0.2">
      <c r="B117" s="7"/>
      <c r="C117" s="8">
        <v>0</v>
      </c>
      <c r="D117" s="8">
        <v>1</v>
      </c>
      <c r="E117" s="8">
        <v>0</v>
      </c>
      <c r="F117" s="8">
        <v>0</v>
      </c>
      <c r="G117" s="8">
        <v>0</v>
      </c>
      <c r="H117" s="7"/>
      <c r="J117" s="78">
        <f t="shared" si="18"/>
        <v>2</v>
      </c>
      <c r="K117" s="13" t="str">
        <f t="shared" si="19"/>
        <v xml:space="preserve"> {0x02},</v>
      </c>
    </row>
    <row r="118" spans="2:11" ht="15" customHeight="1" x14ac:dyDescent="0.2">
      <c r="B118" s="7"/>
      <c r="C118" s="7"/>
      <c r="D118" s="7"/>
      <c r="E118" s="7"/>
      <c r="F118" s="7"/>
      <c r="G118" s="7"/>
      <c r="H118" s="7"/>
      <c r="K118" s="13" t="s">
        <v>134</v>
      </c>
    </row>
    <row r="120" spans="2:11" ht="15" customHeight="1" x14ac:dyDescent="0.2">
      <c r="B120" s="11" t="s">
        <v>7</v>
      </c>
      <c r="J120" t="s">
        <v>36</v>
      </c>
    </row>
    <row r="121" spans="2:11" ht="15" customHeight="1" x14ac:dyDescent="0.2">
      <c r="B121" s="7"/>
      <c r="C121" s="7"/>
      <c r="D121" s="7"/>
      <c r="E121" s="7"/>
      <c r="F121" s="7"/>
      <c r="G121" s="7"/>
      <c r="H121" s="7"/>
      <c r="K121" s="12" t="str">
        <f>CONCATENATE("{ /* ",J120," */")</f>
        <v>{ /* SmallFontStar */</v>
      </c>
    </row>
    <row r="122" spans="2:11" ht="15" customHeight="1" x14ac:dyDescent="0.2">
      <c r="B122" s="7"/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7"/>
      <c r="J122" s="78">
        <f>C122*POWER(2,0)+D122*POWER(2,1)+E122*POWER(2,2)+F122*POWER(2,3)+G122*POWER(2,4)</f>
        <v>0</v>
      </c>
      <c r="K122" s="13" t="str">
        <f>CONCATENATE(" {0x",DEC2HEX(J122,2),"},")</f>
        <v xml:space="preserve"> {0x00},</v>
      </c>
    </row>
    <row r="123" spans="2:11" ht="15" customHeight="1" x14ac:dyDescent="0.2">
      <c r="B123" s="7"/>
      <c r="C123" s="8">
        <v>0</v>
      </c>
      <c r="D123" s="8">
        <v>0</v>
      </c>
      <c r="E123" s="8">
        <v>1</v>
      </c>
      <c r="F123" s="8">
        <v>0</v>
      </c>
      <c r="G123" s="8">
        <v>0</v>
      </c>
      <c r="H123" s="7"/>
      <c r="J123" s="78">
        <f t="shared" ref="J123:J128" si="20">C123*POWER(2,0)+D123*POWER(2,1)+E123*POWER(2,2)+F123*POWER(2,3)+G123*POWER(2,4)</f>
        <v>4</v>
      </c>
      <c r="K123" s="13" t="str">
        <f t="shared" ref="K123:K128" si="21">CONCATENATE(" {0x",DEC2HEX(J123,2),"},")</f>
        <v xml:space="preserve"> {0x04},</v>
      </c>
    </row>
    <row r="124" spans="2:11" ht="15" customHeight="1" x14ac:dyDescent="0.2">
      <c r="B124" s="7"/>
      <c r="C124" s="8">
        <v>1</v>
      </c>
      <c r="D124" s="8">
        <v>0</v>
      </c>
      <c r="E124" s="8">
        <v>1</v>
      </c>
      <c r="F124" s="8">
        <v>0</v>
      </c>
      <c r="G124" s="8">
        <v>1</v>
      </c>
      <c r="H124" s="7"/>
      <c r="J124" s="78">
        <f t="shared" si="20"/>
        <v>21</v>
      </c>
      <c r="K124" s="13" t="str">
        <f t="shared" si="21"/>
        <v xml:space="preserve"> {0x15},</v>
      </c>
    </row>
    <row r="125" spans="2:11" ht="15" customHeight="1" x14ac:dyDescent="0.2">
      <c r="B125" s="7"/>
      <c r="C125" s="8">
        <v>0</v>
      </c>
      <c r="D125" s="8">
        <v>1</v>
      </c>
      <c r="E125" s="8">
        <v>1</v>
      </c>
      <c r="F125" s="8">
        <v>1</v>
      </c>
      <c r="G125" s="8">
        <v>0</v>
      </c>
      <c r="H125" s="7"/>
      <c r="J125" s="78">
        <f t="shared" si="20"/>
        <v>14</v>
      </c>
      <c r="K125" s="13" t="str">
        <f t="shared" si="21"/>
        <v xml:space="preserve"> {0x0E},</v>
      </c>
    </row>
    <row r="126" spans="2:11" ht="15" customHeight="1" x14ac:dyDescent="0.2">
      <c r="B126" s="7"/>
      <c r="C126" s="8">
        <v>1</v>
      </c>
      <c r="D126" s="8">
        <v>0</v>
      </c>
      <c r="E126" s="8">
        <v>1</v>
      </c>
      <c r="F126" s="8">
        <v>0</v>
      </c>
      <c r="G126" s="8">
        <v>1</v>
      </c>
      <c r="H126" s="7"/>
      <c r="J126" s="78">
        <f t="shared" si="20"/>
        <v>21</v>
      </c>
      <c r="K126" s="13" t="str">
        <f t="shared" si="21"/>
        <v xml:space="preserve"> {0x15},</v>
      </c>
    </row>
    <row r="127" spans="2:11" ht="15" customHeight="1" x14ac:dyDescent="0.2">
      <c r="B127" s="7"/>
      <c r="C127" s="8">
        <v>0</v>
      </c>
      <c r="D127" s="8">
        <v>0</v>
      </c>
      <c r="E127" s="8">
        <v>1</v>
      </c>
      <c r="F127" s="8">
        <v>0</v>
      </c>
      <c r="G127" s="8">
        <v>0</v>
      </c>
      <c r="H127" s="7"/>
      <c r="J127" s="78">
        <f t="shared" si="20"/>
        <v>4</v>
      </c>
      <c r="K127" s="13" t="str">
        <f t="shared" si="21"/>
        <v xml:space="preserve"> {0x04},</v>
      </c>
    </row>
    <row r="128" spans="2:11" ht="15" customHeight="1" x14ac:dyDescent="0.2">
      <c r="B128" s="7"/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7"/>
      <c r="J128" s="78">
        <f t="shared" si="20"/>
        <v>0</v>
      </c>
      <c r="K128" s="13" t="str">
        <f t="shared" si="21"/>
        <v xml:space="preserve"> {0x00},</v>
      </c>
    </row>
    <row r="129" spans="2:11" ht="15" customHeight="1" x14ac:dyDescent="0.2">
      <c r="B129" s="7"/>
      <c r="C129" s="7"/>
      <c r="D129" s="7"/>
      <c r="E129" s="7"/>
      <c r="F129" s="7"/>
      <c r="G129" s="7"/>
      <c r="H129" s="7"/>
      <c r="K129" s="13" t="s">
        <v>134</v>
      </c>
    </row>
    <row r="131" spans="2:11" ht="15" customHeight="1" x14ac:dyDescent="0.2">
      <c r="B131" s="11" t="s">
        <v>7</v>
      </c>
      <c r="J131" t="s">
        <v>37</v>
      </c>
    </row>
    <row r="132" spans="2:11" ht="15" customHeight="1" x14ac:dyDescent="0.2">
      <c r="B132" s="7"/>
      <c r="C132" s="7"/>
      <c r="D132" s="7"/>
      <c r="E132" s="7"/>
      <c r="F132" s="7"/>
      <c r="G132" s="7"/>
      <c r="H132" s="7"/>
      <c r="K132" s="12" t="str">
        <f>CONCATENATE("{ /* ",J131," */")</f>
        <v>{ /* SmallFontPlus */</v>
      </c>
    </row>
    <row r="133" spans="2:11" ht="15" customHeight="1" x14ac:dyDescent="0.2"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7"/>
      <c r="J133" s="78">
        <f>C133*POWER(2,0)+D133*POWER(2,1)+E133*POWER(2,2)+F133*POWER(2,3)+G133*POWER(2,4)</f>
        <v>0</v>
      </c>
      <c r="K133" s="13" t="str">
        <f>CONCATENATE(" {0x",DEC2HEX(J133,2),"},")</f>
        <v xml:space="preserve"> {0x00},</v>
      </c>
    </row>
    <row r="134" spans="2:11" ht="15" customHeight="1" x14ac:dyDescent="0.2">
      <c r="B134" s="7"/>
      <c r="C134" s="8">
        <v>0</v>
      </c>
      <c r="D134" s="8">
        <v>0</v>
      </c>
      <c r="E134" s="8">
        <v>1</v>
      </c>
      <c r="F134" s="8">
        <v>0</v>
      </c>
      <c r="G134" s="8">
        <v>0</v>
      </c>
      <c r="H134" s="7"/>
      <c r="J134" s="78">
        <f t="shared" ref="J134:J139" si="22">C134*POWER(2,0)+D134*POWER(2,1)+E134*POWER(2,2)+F134*POWER(2,3)+G134*POWER(2,4)</f>
        <v>4</v>
      </c>
      <c r="K134" s="13" t="str">
        <f t="shared" ref="K134:K139" si="23">CONCATENATE(" {0x",DEC2HEX(J134,2),"},")</f>
        <v xml:space="preserve"> {0x04},</v>
      </c>
    </row>
    <row r="135" spans="2:11" ht="15" customHeight="1" x14ac:dyDescent="0.2">
      <c r="B135" s="7"/>
      <c r="C135" s="8">
        <v>0</v>
      </c>
      <c r="D135" s="8">
        <v>0</v>
      </c>
      <c r="E135" s="8">
        <v>1</v>
      </c>
      <c r="F135" s="8">
        <v>0</v>
      </c>
      <c r="G135" s="8">
        <v>0</v>
      </c>
      <c r="H135" s="7"/>
      <c r="J135" s="78">
        <f t="shared" si="22"/>
        <v>4</v>
      </c>
      <c r="K135" s="13" t="str">
        <f t="shared" si="23"/>
        <v xml:space="preserve"> {0x04},</v>
      </c>
    </row>
    <row r="136" spans="2:11" ht="15" customHeight="1" x14ac:dyDescent="0.2">
      <c r="B136" s="7"/>
      <c r="C136" s="8">
        <v>1</v>
      </c>
      <c r="D136" s="8">
        <v>1</v>
      </c>
      <c r="E136" s="8">
        <v>1</v>
      </c>
      <c r="F136" s="8">
        <v>1</v>
      </c>
      <c r="G136" s="8">
        <v>1</v>
      </c>
      <c r="H136" s="7"/>
      <c r="J136" s="78">
        <f t="shared" si="22"/>
        <v>31</v>
      </c>
      <c r="K136" s="13" t="str">
        <f t="shared" si="23"/>
        <v xml:space="preserve"> {0x1F},</v>
      </c>
    </row>
    <row r="137" spans="2:11" ht="15" customHeight="1" x14ac:dyDescent="0.2">
      <c r="B137" s="7"/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7"/>
      <c r="J137" s="78">
        <f t="shared" si="22"/>
        <v>4</v>
      </c>
      <c r="K137" s="13" t="str">
        <f t="shared" si="23"/>
        <v xml:space="preserve"> {0x04},</v>
      </c>
    </row>
    <row r="138" spans="2:11" ht="15" customHeight="1" x14ac:dyDescent="0.2">
      <c r="B138" s="7"/>
      <c r="C138" s="8">
        <v>0</v>
      </c>
      <c r="D138" s="8">
        <v>0</v>
      </c>
      <c r="E138" s="8">
        <v>1</v>
      </c>
      <c r="F138" s="8">
        <v>0</v>
      </c>
      <c r="G138" s="8">
        <v>0</v>
      </c>
      <c r="H138" s="7"/>
      <c r="J138" s="78">
        <f t="shared" si="22"/>
        <v>4</v>
      </c>
      <c r="K138" s="13" t="str">
        <f t="shared" si="23"/>
        <v xml:space="preserve"> {0x04},</v>
      </c>
    </row>
    <row r="139" spans="2:11" ht="15" customHeight="1" x14ac:dyDescent="0.2">
      <c r="B139" s="7"/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7"/>
      <c r="J139" s="78">
        <f t="shared" si="22"/>
        <v>0</v>
      </c>
      <c r="K139" s="13" t="str">
        <f t="shared" si="23"/>
        <v xml:space="preserve"> {0x00},</v>
      </c>
    </row>
    <row r="140" spans="2:11" ht="15" customHeight="1" x14ac:dyDescent="0.2">
      <c r="B140" s="7"/>
      <c r="C140" s="7"/>
      <c r="D140" s="7"/>
      <c r="E140" s="7"/>
      <c r="F140" s="7"/>
      <c r="G140" s="7"/>
      <c r="H140" s="7"/>
      <c r="K140" s="13" t="s">
        <v>134</v>
      </c>
    </row>
    <row r="142" spans="2:11" ht="15" customHeight="1" x14ac:dyDescent="0.2">
      <c r="B142" s="11" t="s">
        <v>7</v>
      </c>
      <c r="J142" t="s">
        <v>38</v>
      </c>
    </row>
    <row r="143" spans="2:11" ht="15" customHeight="1" x14ac:dyDescent="0.2">
      <c r="B143" s="7"/>
      <c r="C143" s="7"/>
      <c r="D143" s="7"/>
      <c r="E143" s="7"/>
      <c r="F143" s="7"/>
      <c r="G143" s="7"/>
      <c r="H143" s="7"/>
      <c r="K143" s="12" t="str">
        <f>CONCATENATE("{ /* ",J142," */")</f>
        <v>{ /* SmallFontComma */</v>
      </c>
    </row>
    <row r="144" spans="2:11" ht="15" customHeight="1" x14ac:dyDescent="0.2">
      <c r="B144" s="7"/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7"/>
      <c r="J144" s="78">
        <f>C144*POWER(2,0)+D144*POWER(2,1)+E144*POWER(2,2)+F144*POWER(2,3)+G144*POWER(2,4)</f>
        <v>0</v>
      </c>
      <c r="K144" s="13" t="str">
        <f>CONCATENATE(" {0x",DEC2HEX(J144,2),"},")</f>
        <v xml:space="preserve"> {0x00},</v>
      </c>
    </row>
    <row r="145" spans="2:11" ht="15" customHeight="1" x14ac:dyDescent="0.2">
      <c r="B145" s="7"/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7"/>
      <c r="J145" s="78">
        <f t="shared" ref="J145:J150" si="24">C145*POWER(2,0)+D145*POWER(2,1)+E145*POWER(2,2)+F145*POWER(2,3)+G145*POWER(2,4)</f>
        <v>0</v>
      </c>
      <c r="K145" s="13" t="str">
        <f t="shared" ref="K145:K150" si="25">CONCATENATE(" {0x",DEC2HEX(J145,2),"},")</f>
        <v xml:space="preserve"> {0x00},</v>
      </c>
    </row>
    <row r="146" spans="2:11" ht="15" customHeight="1" x14ac:dyDescent="0.2">
      <c r="B146" s="7"/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7"/>
      <c r="J146" s="78">
        <f t="shared" si="24"/>
        <v>0</v>
      </c>
      <c r="K146" s="13" t="str">
        <f t="shared" si="25"/>
        <v xml:space="preserve"> {0x00},</v>
      </c>
    </row>
    <row r="147" spans="2:11" ht="15" customHeight="1" x14ac:dyDescent="0.2">
      <c r="B147" s="7"/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7"/>
      <c r="J147" s="78">
        <f t="shared" si="24"/>
        <v>0</v>
      </c>
      <c r="K147" s="13" t="str">
        <f t="shared" si="25"/>
        <v xml:space="preserve"> {0x00},</v>
      </c>
    </row>
    <row r="148" spans="2:11" ht="15" customHeight="1" x14ac:dyDescent="0.2">
      <c r="B148" s="7"/>
      <c r="C148" s="8">
        <v>0</v>
      </c>
      <c r="D148" s="8">
        <v>1</v>
      </c>
      <c r="E148" s="8">
        <v>1</v>
      </c>
      <c r="F148" s="8">
        <v>0</v>
      </c>
      <c r="G148" s="8">
        <v>0</v>
      </c>
      <c r="H148" s="7"/>
      <c r="J148" s="78">
        <f t="shared" si="24"/>
        <v>6</v>
      </c>
      <c r="K148" s="13" t="str">
        <f t="shared" si="25"/>
        <v xml:space="preserve"> {0x06},</v>
      </c>
    </row>
    <row r="149" spans="2:11" ht="15" customHeight="1" x14ac:dyDescent="0.2">
      <c r="B149" s="7"/>
      <c r="C149" s="8">
        <v>0</v>
      </c>
      <c r="D149" s="8">
        <v>0</v>
      </c>
      <c r="E149" s="8">
        <v>1</v>
      </c>
      <c r="F149" s="8">
        <v>0</v>
      </c>
      <c r="G149" s="8">
        <v>0</v>
      </c>
      <c r="H149" s="7"/>
      <c r="J149" s="78">
        <f t="shared" si="24"/>
        <v>4</v>
      </c>
      <c r="K149" s="13" t="str">
        <f t="shared" si="25"/>
        <v xml:space="preserve"> {0x04},</v>
      </c>
    </row>
    <row r="150" spans="2:11" ht="15" customHeight="1" x14ac:dyDescent="0.2">
      <c r="B150" s="7"/>
      <c r="C150" s="8">
        <v>0</v>
      </c>
      <c r="D150" s="8">
        <v>1</v>
      </c>
      <c r="E150" s="8">
        <v>0</v>
      </c>
      <c r="F150" s="8">
        <v>0</v>
      </c>
      <c r="G150" s="8">
        <v>0</v>
      </c>
      <c r="H150" s="7"/>
      <c r="J150" s="78">
        <f t="shared" si="24"/>
        <v>2</v>
      </c>
      <c r="K150" s="13" t="str">
        <f t="shared" si="25"/>
        <v xml:space="preserve"> {0x02},</v>
      </c>
    </row>
    <row r="151" spans="2:11" ht="15" customHeight="1" x14ac:dyDescent="0.2">
      <c r="B151" s="7"/>
      <c r="C151" s="7"/>
      <c r="D151" s="7"/>
      <c r="E151" s="7"/>
      <c r="F151" s="7"/>
      <c r="G151" s="7"/>
      <c r="H151" s="7"/>
      <c r="K151" s="13" t="s">
        <v>134</v>
      </c>
    </row>
    <row r="153" spans="2:11" ht="15" customHeight="1" x14ac:dyDescent="0.2">
      <c r="B153" s="11" t="s">
        <v>7</v>
      </c>
      <c r="J153" t="s">
        <v>39</v>
      </c>
    </row>
    <row r="154" spans="2:11" ht="15" customHeight="1" x14ac:dyDescent="0.2">
      <c r="B154" s="7"/>
      <c r="C154" s="7"/>
      <c r="D154" s="7"/>
      <c r="E154" s="7"/>
      <c r="F154" s="7"/>
      <c r="G154" s="7"/>
      <c r="H154" s="7"/>
      <c r="K154" s="12" t="str">
        <f>CONCATENATE("{ /* ",J153," */")</f>
        <v>{ /* SmallFontMinus */</v>
      </c>
    </row>
    <row r="155" spans="2:11" ht="15" customHeight="1" x14ac:dyDescent="0.2">
      <c r="B155" s="7"/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7"/>
      <c r="J155" s="78">
        <f>C155*POWER(2,0)+D155*POWER(2,1)+E155*POWER(2,2)+F155*POWER(2,3)+G155*POWER(2,4)</f>
        <v>0</v>
      </c>
      <c r="K155" s="13" t="str">
        <f>CONCATENATE(" {0x",DEC2HEX(J155,2),"},")</f>
        <v xml:space="preserve"> {0x00},</v>
      </c>
    </row>
    <row r="156" spans="2:11" ht="15" customHeight="1" x14ac:dyDescent="0.2">
      <c r="B156" s="7"/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7"/>
      <c r="J156" s="78">
        <f t="shared" ref="J156:J161" si="26">C156*POWER(2,0)+D156*POWER(2,1)+E156*POWER(2,2)+F156*POWER(2,3)+G156*POWER(2,4)</f>
        <v>0</v>
      </c>
      <c r="K156" s="13" t="str">
        <f t="shared" ref="K156:K161" si="27">CONCATENATE(" {0x",DEC2HEX(J156,2),"},")</f>
        <v xml:space="preserve"> {0x00},</v>
      </c>
    </row>
    <row r="157" spans="2:11" ht="15" customHeight="1" x14ac:dyDescent="0.2">
      <c r="B157" s="7"/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7"/>
      <c r="J157" s="78">
        <f t="shared" si="26"/>
        <v>0</v>
      </c>
      <c r="K157" s="13" t="str">
        <f t="shared" si="27"/>
        <v xml:space="preserve"> {0x00},</v>
      </c>
    </row>
    <row r="158" spans="2:11" ht="15" customHeight="1" x14ac:dyDescent="0.2">
      <c r="B158" s="7"/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7"/>
      <c r="J158" s="78">
        <f t="shared" si="26"/>
        <v>31</v>
      </c>
      <c r="K158" s="13" t="str">
        <f t="shared" si="27"/>
        <v xml:space="preserve"> {0x1F},</v>
      </c>
    </row>
    <row r="159" spans="2:11" ht="15" customHeight="1" x14ac:dyDescent="0.2">
      <c r="B159" s="7"/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7"/>
      <c r="J159" s="78">
        <f t="shared" si="26"/>
        <v>0</v>
      </c>
      <c r="K159" s="13" t="str">
        <f t="shared" si="27"/>
        <v xml:space="preserve"> {0x00},</v>
      </c>
    </row>
    <row r="160" spans="2:11" ht="15" customHeight="1" x14ac:dyDescent="0.2">
      <c r="B160" s="7"/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7"/>
      <c r="J160" s="78">
        <f t="shared" si="26"/>
        <v>0</v>
      </c>
      <c r="K160" s="13" t="str">
        <f t="shared" si="27"/>
        <v xml:space="preserve"> {0x00},</v>
      </c>
    </row>
    <row r="161" spans="2:11" ht="15" customHeight="1" x14ac:dyDescent="0.2">
      <c r="B161" s="7"/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7"/>
      <c r="J161" s="78">
        <f t="shared" si="26"/>
        <v>0</v>
      </c>
      <c r="K161" s="13" t="str">
        <f t="shared" si="27"/>
        <v xml:space="preserve"> {0x00},</v>
      </c>
    </row>
    <row r="162" spans="2:11" ht="15" customHeight="1" x14ac:dyDescent="0.2">
      <c r="B162" s="7"/>
      <c r="C162" s="7"/>
      <c r="D162" s="7"/>
      <c r="E162" s="7"/>
      <c r="F162" s="7"/>
      <c r="G162" s="7"/>
      <c r="H162" s="7"/>
      <c r="K162" s="13" t="s">
        <v>134</v>
      </c>
    </row>
    <row r="164" spans="2:11" ht="15" customHeight="1" x14ac:dyDescent="0.2">
      <c r="B164" s="11" t="s">
        <v>7</v>
      </c>
      <c r="J164" t="s">
        <v>40</v>
      </c>
    </row>
    <row r="165" spans="2:11" ht="15" customHeight="1" x14ac:dyDescent="0.2">
      <c r="B165" s="7"/>
      <c r="C165" s="7"/>
      <c r="D165" s="7"/>
      <c r="E165" s="7"/>
      <c r="F165" s="7"/>
      <c r="G165" s="7"/>
      <c r="H165" s="7"/>
      <c r="K165" s="12" t="str">
        <f>CONCATENATE("{ /* ",J164," */")</f>
        <v>{ /* SmallFontPeriod */</v>
      </c>
    </row>
    <row r="166" spans="2:11" ht="15" customHeight="1" x14ac:dyDescent="0.2">
      <c r="B166" s="7"/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7"/>
      <c r="J166" s="78">
        <f>C166*POWER(2,0)+D166*POWER(2,1)+E166*POWER(2,2)+F166*POWER(2,3)+G166*POWER(2,4)</f>
        <v>0</v>
      </c>
      <c r="K166" s="13" t="str">
        <f>CONCATENATE(" {0x",DEC2HEX(J166,2),"},")</f>
        <v xml:space="preserve"> {0x00},</v>
      </c>
    </row>
    <row r="167" spans="2:11" ht="15" customHeight="1" x14ac:dyDescent="0.2">
      <c r="B167" s="7"/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7"/>
      <c r="J167" s="78">
        <f t="shared" ref="J167:J172" si="28">C167*POWER(2,0)+D167*POWER(2,1)+E167*POWER(2,2)+F167*POWER(2,3)+G167*POWER(2,4)</f>
        <v>0</v>
      </c>
      <c r="K167" s="13" t="str">
        <f t="shared" ref="K167:K172" si="29">CONCATENATE(" {0x",DEC2HEX(J167,2),"},")</f>
        <v xml:space="preserve"> {0x00},</v>
      </c>
    </row>
    <row r="168" spans="2:11" ht="15" customHeight="1" x14ac:dyDescent="0.2">
      <c r="B168" s="7"/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7"/>
      <c r="J168" s="78">
        <f t="shared" si="28"/>
        <v>0</v>
      </c>
      <c r="K168" s="13" t="str">
        <f t="shared" si="29"/>
        <v xml:space="preserve"> {0x00},</v>
      </c>
    </row>
    <row r="169" spans="2:11" ht="15" customHeight="1" x14ac:dyDescent="0.2">
      <c r="B169" s="7"/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7"/>
      <c r="J169" s="78">
        <f t="shared" si="28"/>
        <v>0</v>
      </c>
      <c r="K169" s="13" t="str">
        <f t="shared" si="29"/>
        <v xml:space="preserve"> {0x00},</v>
      </c>
    </row>
    <row r="170" spans="2:11" ht="15" customHeight="1" x14ac:dyDescent="0.2">
      <c r="B170" s="7"/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7"/>
      <c r="J170" s="78">
        <f t="shared" si="28"/>
        <v>0</v>
      </c>
      <c r="K170" s="13" t="str">
        <f t="shared" si="29"/>
        <v xml:space="preserve"> {0x00},</v>
      </c>
    </row>
    <row r="171" spans="2:11" ht="15" customHeight="1" x14ac:dyDescent="0.2">
      <c r="B171" s="7"/>
      <c r="C171" s="8">
        <v>0</v>
      </c>
      <c r="D171" s="8">
        <v>1</v>
      </c>
      <c r="E171" s="8">
        <v>1</v>
      </c>
      <c r="F171" s="8">
        <v>0</v>
      </c>
      <c r="G171" s="8">
        <v>0</v>
      </c>
      <c r="H171" s="7"/>
      <c r="J171" s="78">
        <f t="shared" si="28"/>
        <v>6</v>
      </c>
      <c r="K171" s="13" t="str">
        <f t="shared" si="29"/>
        <v xml:space="preserve"> {0x06},</v>
      </c>
    </row>
    <row r="172" spans="2:11" ht="15" customHeight="1" x14ac:dyDescent="0.2">
      <c r="B172" s="7"/>
      <c r="C172" s="8">
        <v>0</v>
      </c>
      <c r="D172" s="8">
        <v>1</v>
      </c>
      <c r="E172" s="8">
        <v>1</v>
      </c>
      <c r="F172" s="8">
        <v>0</v>
      </c>
      <c r="G172" s="8">
        <v>0</v>
      </c>
      <c r="H172" s="7"/>
      <c r="J172" s="78">
        <f t="shared" si="28"/>
        <v>6</v>
      </c>
      <c r="K172" s="13" t="str">
        <f t="shared" si="29"/>
        <v xml:space="preserve"> {0x06},</v>
      </c>
    </row>
    <row r="173" spans="2:11" ht="15" customHeight="1" x14ac:dyDescent="0.2">
      <c r="B173" s="7"/>
      <c r="C173" s="7"/>
      <c r="D173" s="7"/>
      <c r="E173" s="7"/>
      <c r="F173" s="7"/>
      <c r="G173" s="7"/>
      <c r="H173" s="7"/>
      <c r="K173" s="13" t="s">
        <v>134</v>
      </c>
    </row>
    <row r="175" spans="2:11" ht="15" customHeight="1" x14ac:dyDescent="0.2">
      <c r="B175" s="11" t="s">
        <v>7</v>
      </c>
      <c r="J175" t="s">
        <v>41</v>
      </c>
    </row>
    <row r="176" spans="2:11" ht="15" customHeight="1" x14ac:dyDescent="0.2">
      <c r="B176" s="7"/>
      <c r="C176" s="7"/>
      <c r="D176" s="7"/>
      <c r="E176" s="7"/>
      <c r="F176" s="7"/>
      <c r="G176" s="7"/>
      <c r="H176" s="7"/>
      <c r="K176" s="12" t="str">
        <f>CONCATENATE("{ /* ",J175," */")</f>
        <v>{ /* SmallFontForwardslash */</v>
      </c>
    </row>
    <row r="177" spans="2:11" ht="15" customHeight="1" x14ac:dyDescent="0.2">
      <c r="B177" s="7"/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7"/>
      <c r="J177" s="78">
        <f>C177*POWER(2,0)+D177*POWER(2,1)+E177*POWER(2,2)+F177*POWER(2,3)+G177*POWER(2,4)</f>
        <v>0</v>
      </c>
      <c r="K177" s="13" t="str">
        <f>CONCATENATE(" {0x",DEC2HEX(J177,2),"},")</f>
        <v xml:space="preserve"> {0x00},</v>
      </c>
    </row>
    <row r="178" spans="2:11" ht="15" customHeight="1" x14ac:dyDescent="0.2">
      <c r="B178" s="7"/>
      <c r="C178" s="8">
        <v>0</v>
      </c>
      <c r="D178" s="8">
        <v>0</v>
      </c>
      <c r="E178" s="8">
        <v>0</v>
      </c>
      <c r="F178" s="8">
        <v>0</v>
      </c>
      <c r="G178" s="8">
        <v>1</v>
      </c>
      <c r="H178" s="7"/>
      <c r="J178" s="78">
        <f t="shared" ref="J178:J183" si="30">C178*POWER(2,0)+D178*POWER(2,1)+E178*POWER(2,2)+F178*POWER(2,3)+G178*POWER(2,4)</f>
        <v>16</v>
      </c>
      <c r="K178" s="13" t="str">
        <f t="shared" ref="K178:K183" si="31">CONCATENATE(" {0x",DEC2HEX(J178,2),"},")</f>
        <v xml:space="preserve"> {0x10},</v>
      </c>
    </row>
    <row r="179" spans="2:11" ht="15" customHeight="1" x14ac:dyDescent="0.2">
      <c r="B179" s="7"/>
      <c r="C179" s="8">
        <v>0</v>
      </c>
      <c r="D179" s="8">
        <v>0</v>
      </c>
      <c r="E179" s="8">
        <v>0</v>
      </c>
      <c r="F179" s="8">
        <v>1</v>
      </c>
      <c r="G179" s="8">
        <v>0</v>
      </c>
      <c r="H179" s="7"/>
      <c r="J179" s="78">
        <f t="shared" si="30"/>
        <v>8</v>
      </c>
      <c r="K179" s="13" t="str">
        <f t="shared" si="31"/>
        <v xml:space="preserve"> {0x08},</v>
      </c>
    </row>
    <row r="180" spans="2:11" ht="15" customHeight="1" x14ac:dyDescent="0.2">
      <c r="B180" s="7"/>
      <c r="C180" s="8">
        <v>0</v>
      </c>
      <c r="D180" s="8">
        <v>0</v>
      </c>
      <c r="E180" s="8">
        <v>1</v>
      </c>
      <c r="F180" s="8">
        <v>0</v>
      </c>
      <c r="G180" s="8">
        <v>0</v>
      </c>
      <c r="H180" s="7"/>
      <c r="J180" s="78">
        <f t="shared" si="30"/>
        <v>4</v>
      </c>
      <c r="K180" s="13" t="str">
        <f t="shared" si="31"/>
        <v xml:space="preserve"> {0x04},</v>
      </c>
    </row>
    <row r="181" spans="2:11" ht="15" customHeight="1" x14ac:dyDescent="0.2">
      <c r="B181" s="7"/>
      <c r="C181" s="8">
        <v>0</v>
      </c>
      <c r="D181" s="8">
        <v>1</v>
      </c>
      <c r="E181" s="8">
        <v>0</v>
      </c>
      <c r="F181" s="8">
        <v>0</v>
      </c>
      <c r="G181" s="8">
        <v>0</v>
      </c>
      <c r="H181" s="7"/>
      <c r="J181" s="78">
        <f t="shared" si="30"/>
        <v>2</v>
      </c>
      <c r="K181" s="13" t="str">
        <f t="shared" si="31"/>
        <v xml:space="preserve"> {0x02},</v>
      </c>
    </row>
    <row r="182" spans="2:11" ht="15" customHeight="1" x14ac:dyDescent="0.2">
      <c r="B182" s="7"/>
      <c r="C182" s="8">
        <v>1</v>
      </c>
      <c r="D182" s="8">
        <v>0</v>
      </c>
      <c r="E182" s="8">
        <v>0</v>
      </c>
      <c r="F182" s="8">
        <v>0</v>
      </c>
      <c r="G182" s="8">
        <v>0</v>
      </c>
      <c r="H182" s="7"/>
      <c r="J182" s="78">
        <f t="shared" si="30"/>
        <v>1</v>
      </c>
      <c r="K182" s="13" t="str">
        <f t="shared" si="31"/>
        <v xml:space="preserve"> {0x01},</v>
      </c>
    </row>
    <row r="183" spans="2:11" ht="15" customHeight="1" x14ac:dyDescent="0.2">
      <c r="B183" s="7"/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7"/>
      <c r="J183" s="78">
        <f t="shared" si="30"/>
        <v>0</v>
      </c>
      <c r="K183" s="13" t="str">
        <f t="shared" si="31"/>
        <v xml:space="preserve"> {0x00},</v>
      </c>
    </row>
    <row r="184" spans="2:11" ht="15" customHeight="1" x14ac:dyDescent="0.2">
      <c r="B184" s="7"/>
      <c r="C184" s="7"/>
      <c r="D184" s="7"/>
      <c r="E184" s="7"/>
      <c r="F184" s="7"/>
      <c r="G184" s="7"/>
      <c r="H184" s="7"/>
      <c r="K184" s="13" t="s">
        <v>134</v>
      </c>
    </row>
    <row r="186" spans="2:11" ht="15" customHeight="1" x14ac:dyDescent="0.2">
      <c r="B186" s="11" t="s">
        <v>7</v>
      </c>
      <c r="J186" t="s">
        <v>42</v>
      </c>
    </row>
    <row r="187" spans="2:11" ht="15" customHeight="1" x14ac:dyDescent="0.2">
      <c r="B187" s="7"/>
      <c r="C187" s="7"/>
      <c r="D187" s="7"/>
      <c r="E187" s="7"/>
      <c r="F187" s="7"/>
      <c r="G187" s="7"/>
      <c r="H187" s="7"/>
      <c r="K187" s="12" t="str">
        <f>CONCATENATE("{ /* ",J186," */")</f>
        <v>{ /* SmallFont0 */</v>
      </c>
    </row>
    <row r="188" spans="2:11" ht="15" customHeight="1" x14ac:dyDescent="0.2">
      <c r="B188" s="7"/>
      <c r="C188" s="8">
        <v>0</v>
      </c>
      <c r="D188" s="8">
        <v>1</v>
      </c>
      <c r="E188" s="8">
        <v>1</v>
      </c>
      <c r="F188" s="8">
        <v>1</v>
      </c>
      <c r="G188" s="8">
        <v>0</v>
      </c>
      <c r="H188" s="7"/>
      <c r="J188" s="78">
        <f>C188*POWER(2,0)+D188*POWER(2,1)+E188*POWER(2,2)+F188*POWER(2,3)+G188*POWER(2,4)</f>
        <v>14</v>
      </c>
      <c r="K188" s="13" t="str">
        <f>CONCATENATE(" {0x",DEC2HEX(J188,2),"},")</f>
        <v xml:space="preserve"> {0x0E},</v>
      </c>
    </row>
    <row r="189" spans="2:11" ht="15" customHeight="1" x14ac:dyDescent="0.2">
      <c r="B189" s="7"/>
      <c r="C189" s="8">
        <v>1</v>
      </c>
      <c r="D189" s="8">
        <v>0</v>
      </c>
      <c r="E189" s="8">
        <v>0</v>
      </c>
      <c r="F189" s="8">
        <v>0</v>
      </c>
      <c r="G189" s="8">
        <v>1</v>
      </c>
      <c r="H189" s="7"/>
      <c r="J189" s="78">
        <f t="shared" ref="J189:J194" si="32">C189*POWER(2,0)+D189*POWER(2,1)+E189*POWER(2,2)+F189*POWER(2,3)+G189*POWER(2,4)</f>
        <v>17</v>
      </c>
      <c r="K189" s="13" t="str">
        <f t="shared" ref="K189:K194" si="33">CONCATENATE(" {0x",DEC2HEX(J189,2),"},")</f>
        <v xml:space="preserve"> {0x11},</v>
      </c>
    </row>
    <row r="190" spans="2:11" ht="15" customHeight="1" x14ac:dyDescent="0.2">
      <c r="B190" s="7"/>
      <c r="C190" s="8">
        <v>1</v>
      </c>
      <c r="D190" s="8">
        <v>0</v>
      </c>
      <c r="E190" s="8">
        <v>0</v>
      </c>
      <c r="F190" s="8">
        <v>1</v>
      </c>
      <c r="G190" s="8">
        <v>1</v>
      </c>
      <c r="H190" s="7"/>
      <c r="J190" s="78">
        <f t="shared" si="32"/>
        <v>25</v>
      </c>
      <c r="K190" s="13" t="str">
        <f t="shared" si="33"/>
        <v xml:space="preserve"> {0x19},</v>
      </c>
    </row>
    <row r="191" spans="2:11" ht="15" customHeight="1" x14ac:dyDescent="0.2">
      <c r="B191" s="7"/>
      <c r="C191" s="8">
        <v>1</v>
      </c>
      <c r="D191" s="8">
        <v>0</v>
      </c>
      <c r="E191" s="8">
        <v>1</v>
      </c>
      <c r="F191" s="8">
        <v>0</v>
      </c>
      <c r="G191" s="8">
        <v>1</v>
      </c>
      <c r="H191" s="7"/>
      <c r="J191" s="78">
        <f t="shared" si="32"/>
        <v>21</v>
      </c>
      <c r="K191" s="13" t="str">
        <f t="shared" si="33"/>
        <v xml:space="preserve"> {0x15},</v>
      </c>
    </row>
    <row r="192" spans="2:11" ht="15" customHeight="1" x14ac:dyDescent="0.2">
      <c r="B192" s="7"/>
      <c r="C192" s="8">
        <v>1</v>
      </c>
      <c r="D192" s="8">
        <v>1</v>
      </c>
      <c r="E192" s="8">
        <v>0</v>
      </c>
      <c r="F192" s="8">
        <v>0</v>
      </c>
      <c r="G192" s="8">
        <v>1</v>
      </c>
      <c r="H192" s="7"/>
      <c r="J192" s="78">
        <f t="shared" si="32"/>
        <v>19</v>
      </c>
      <c r="K192" s="13" t="str">
        <f t="shared" si="33"/>
        <v xml:space="preserve"> {0x13},</v>
      </c>
    </row>
    <row r="193" spans="2:11" ht="15" customHeight="1" x14ac:dyDescent="0.2">
      <c r="B193" s="7"/>
      <c r="C193" s="8">
        <v>1</v>
      </c>
      <c r="D193" s="8">
        <v>0</v>
      </c>
      <c r="E193" s="8">
        <v>0</v>
      </c>
      <c r="F193" s="8">
        <v>0</v>
      </c>
      <c r="G193" s="8">
        <v>1</v>
      </c>
      <c r="H193" s="7"/>
      <c r="J193" s="78">
        <f t="shared" si="32"/>
        <v>17</v>
      </c>
      <c r="K193" s="13" t="str">
        <f t="shared" si="33"/>
        <v xml:space="preserve"> {0x11},</v>
      </c>
    </row>
    <row r="194" spans="2:11" ht="15" customHeight="1" x14ac:dyDescent="0.2">
      <c r="B194" s="7"/>
      <c r="C194" s="8">
        <v>0</v>
      </c>
      <c r="D194" s="8">
        <v>1</v>
      </c>
      <c r="E194" s="8">
        <v>1</v>
      </c>
      <c r="F194" s="8">
        <v>1</v>
      </c>
      <c r="G194" s="8">
        <v>0</v>
      </c>
      <c r="H194" s="7"/>
      <c r="J194" s="78">
        <f t="shared" si="32"/>
        <v>14</v>
      </c>
      <c r="K194" s="13" t="str">
        <f t="shared" si="33"/>
        <v xml:space="preserve"> {0x0E},</v>
      </c>
    </row>
    <row r="195" spans="2:11" ht="15" customHeight="1" x14ac:dyDescent="0.2">
      <c r="B195" s="7"/>
      <c r="C195" s="7"/>
      <c r="D195" s="7"/>
      <c r="E195" s="7"/>
      <c r="F195" s="7"/>
      <c r="G195" s="7"/>
      <c r="H195" s="7"/>
      <c r="K195" s="13" t="s">
        <v>134</v>
      </c>
    </row>
    <row r="197" spans="2:11" ht="15" customHeight="1" x14ac:dyDescent="0.2">
      <c r="B197" s="11" t="s">
        <v>7</v>
      </c>
      <c r="J197" t="s">
        <v>43</v>
      </c>
    </row>
    <row r="198" spans="2:11" ht="15" customHeight="1" x14ac:dyDescent="0.2">
      <c r="B198" s="7"/>
      <c r="C198" s="7"/>
      <c r="D198" s="7"/>
      <c r="E198" s="7"/>
      <c r="F198" s="7"/>
      <c r="G198" s="7"/>
      <c r="H198" s="7"/>
      <c r="K198" s="12" t="str">
        <f>CONCATENATE("{ /* ",J197," */")</f>
        <v>{ /* SmallFont1 */</v>
      </c>
    </row>
    <row r="199" spans="2:11" ht="15" customHeight="1" x14ac:dyDescent="0.2">
      <c r="B199" s="7"/>
      <c r="C199" s="8">
        <v>0</v>
      </c>
      <c r="D199" s="8">
        <v>0</v>
      </c>
      <c r="E199" s="8">
        <v>1</v>
      </c>
      <c r="F199" s="8">
        <v>0</v>
      </c>
      <c r="G199" s="8">
        <v>0</v>
      </c>
      <c r="H199" s="7"/>
      <c r="J199" s="78">
        <f>C199*POWER(2,0)+D199*POWER(2,1)+E199*POWER(2,2)+F199*POWER(2,3)+G199*POWER(2,4)</f>
        <v>4</v>
      </c>
      <c r="K199" s="13" t="str">
        <f>CONCATENATE(" {0x",DEC2HEX(J199,2),"},")</f>
        <v xml:space="preserve"> {0x04},</v>
      </c>
    </row>
    <row r="200" spans="2:11" ht="15" customHeight="1" x14ac:dyDescent="0.2">
      <c r="B200" s="7"/>
      <c r="C200" s="8">
        <v>0</v>
      </c>
      <c r="D200" s="8">
        <v>1</v>
      </c>
      <c r="E200" s="8">
        <v>1</v>
      </c>
      <c r="F200" s="8">
        <v>0</v>
      </c>
      <c r="G200" s="8">
        <v>0</v>
      </c>
      <c r="H200" s="7"/>
      <c r="J200" s="78">
        <f t="shared" ref="J200:J205" si="34">C200*POWER(2,0)+D200*POWER(2,1)+E200*POWER(2,2)+F200*POWER(2,3)+G200*POWER(2,4)</f>
        <v>6</v>
      </c>
      <c r="K200" s="13" t="str">
        <f t="shared" ref="K200:K205" si="35">CONCATENATE(" {0x",DEC2HEX(J200,2),"},")</f>
        <v xml:space="preserve"> {0x06},</v>
      </c>
    </row>
    <row r="201" spans="2:11" ht="15" customHeight="1" x14ac:dyDescent="0.2">
      <c r="B201" s="7"/>
      <c r="C201" s="8">
        <v>0</v>
      </c>
      <c r="D201" s="8">
        <v>0</v>
      </c>
      <c r="E201" s="8">
        <v>1</v>
      </c>
      <c r="F201" s="8">
        <v>0</v>
      </c>
      <c r="G201" s="8">
        <v>0</v>
      </c>
      <c r="H201" s="7"/>
      <c r="J201" s="78">
        <f t="shared" si="34"/>
        <v>4</v>
      </c>
      <c r="K201" s="13" t="str">
        <f t="shared" si="35"/>
        <v xml:space="preserve"> {0x04},</v>
      </c>
    </row>
    <row r="202" spans="2:11" ht="15" customHeight="1" x14ac:dyDescent="0.2">
      <c r="B202" s="7"/>
      <c r="C202" s="8">
        <v>0</v>
      </c>
      <c r="D202" s="8">
        <v>0</v>
      </c>
      <c r="E202" s="8">
        <v>1</v>
      </c>
      <c r="F202" s="8">
        <v>0</v>
      </c>
      <c r="G202" s="8">
        <v>0</v>
      </c>
      <c r="H202" s="7"/>
      <c r="J202" s="78">
        <f t="shared" si="34"/>
        <v>4</v>
      </c>
      <c r="K202" s="13" t="str">
        <f t="shared" si="35"/>
        <v xml:space="preserve"> {0x04},</v>
      </c>
    </row>
    <row r="203" spans="2:11" ht="15" customHeight="1" x14ac:dyDescent="0.2">
      <c r="B203" s="7"/>
      <c r="C203" s="8">
        <v>0</v>
      </c>
      <c r="D203" s="8">
        <v>0</v>
      </c>
      <c r="E203" s="8">
        <v>1</v>
      </c>
      <c r="F203" s="8">
        <v>0</v>
      </c>
      <c r="G203" s="8">
        <v>0</v>
      </c>
      <c r="H203" s="7"/>
      <c r="J203" s="78">
        <f t="shared" si="34"/>
        <v>4</v>
      </c>
      <c r="K203" s="13" t="str">
        <f t="shared" si="35"/>
        <v xml:space="preserve"> {0x04},</v>
      </c>
    </row>
    <row r="204" spans="2:11" ht="15" customHeight="1" x14ac:dyDescent="0.2">
      <c r="B204" s="7"/>
      <c r="C204" s="8">
        <v>0</v>
      </c>
      <c r="D204" s="8">
        <v>0</v>
      </c>
      <c r="E204" s="8">
        <v>1</v>
      </c>
      <c r="F204" s="8">
        <v>0</v>
      </c>
      <c r="G204" s="8">
        <v>0</v>
      </c>
      <c r="H204" s="7"/>
      <c r="J204" s="78">
        <f t="shared" si="34"/>
        <v>4</v>
      </c>
      <c r="K204" s="13" t="str">
        <f t="shared" si="35"/>
        <v xml:space="preserve"> {0x04},</v>
      </c>
    </row>
    <row r="205" spans="2:11" ht="15" customHeight="1" x14ac:dyDescent="0.2">
      <c r="B205" s="7"/>
      <c r="C205" s="8">
        <v>0</v>
      </c>
      <c r="D205" s="8">
        <v>1</v>
      </c>
      <c r="E205" s="8">
        <v>1</v>
      </c>
      <c r="F205" s="8">
        <v>1</v>
      </c>
      <c r="G205" s="8">
        <v>0</v>
      </c>
      <c r="H205" s="7"/>
      <c r="J205" s="78">
        <f t="shared" si="34"/>
        <v>14</v>
      </c>
      <c r="K205" s="13" t="str">
        <f t="shared" si="35"/>
        <v xml:space="preserve"> {0x0E},</v>
      </c>
    </row>
    <row r="206" spans="2:11" ht="15" customHeight="1" x14ac:dyDescent="0.2">
      <c r="B206" s="7"/>
      <c r="C206" s="7"/>
      <c r="D206" s="7"/>
      <c r="E206" s="7"/>
      <c r="F206" s="7"/>
      <c r="G206" s="7"/>
      <c r="H206" s="7"/>
      <c r="K206" s="13" t="s">
        <v>134</v>
      </c>
    </row>
    <row r="208" spans="2:11" ht="15" customHeight="1" x14ac:dyDescent="0.2">
      <c r="B208" s="11" t="s">
        <v>7</v>
      </c>
      <c r="J208" t="s">
        <v>44</v>
      </c>
    </row>
    <row r="209" spans="2:11" ht="15" customHeight="1" x14ac:dyDescent="0.2">
      <c r="B209" s="7"/>
      <c r="C209" s="7"/>
      <c r="D209" s="7"/>
      <c r="E209" s="7"/>
      <c r="F209" s="7"/>
      <c r="G209" s="7"/>
      <c r="H209" s="7"/>
      <c r="K209" s="12" t="str">
        <f>CONCATENATE("{ /* ",J208," */")</f>
        <v>{ /* SmallFont2 */</v>
      </c>
    </row>
    <row r="210" spans="2:11" ht="15" customHeight="1" x14ac:dyDescent="0.2">
      <c r="B210" s="7"/>
      <c r="C210" s="8">
        <v>0</v>
      </c>
      <c r="D210" s="8">
        <v>1</v>
      </c>
      <c r="E210" s="8">
        <v>1</v>
      </c>
      <c r="F210" s="8">
        <v>1</v>
      </c>
      <c r="G210" s="8">
        <v>0</v>
      </c>
      <c r="H210" s="7"/>
      <c r="J210" s="78">
        <f>C210*POWER(2,0)+D210*POWER(2,1)+E210*POWER(2,2)+F210*POWER(2,3)+G210*POWER(2,4)</f>
        <v>14</v>
      </c>
      <c r="K210" s="13" t="str">
        <f>CONCATENATE(" {0x",DEC2HEX(J210,2),"},")</f>
        <v xml:space="preserve"> {0x0E},</v>
      </c>
    </row>
    <row r="211" spans="2:11" ht="15" customHeight="1" x14ac:dyDescent="0.2">
      <c r="B211" s="7"/>
      <c r="C211" s="8">
        <v>1</v>
      </c>
      <c r="D211" s="8">
        <v>0</v>
      </c>
      <c r="E211" s="8">
        <v>0</v>
      </c>
      <c r="F211" s="8">
        <v>0</v>
      </c>
      <c r="G211" s="8">
        <v>1</v>
      </c>
      <c r="H211" s="7"/>
      <c r="J211" s="78">
        <f t="shared" ref="J211:J216" si="36">C211*POWER(2,0)+D211*POWER(2,1)+E211*POWER(2,2)+F211*POWER(2,3)+G211*POWER(2,4)</f>
        <v>17</v>
      </c>
      <c r="K211" s="13" t="str">
        <f t="shared" ref="K211:K216" si="37">CONCATENATE(" {0x",DEC2HEX(J211,2),"},")</f>
        <v xml:space="preserve"> {0x11},</v>
      </c>
    </row>
    <row r="212" spans="2:11" ht="15" customHeight="1" x14ac:dyDescent="0.2">
      <c r="B212" s="7"/>
      <c r="C212" s="8">
        <v>0</v>
      </c>
      <c r="D212" s="8">
        <v>0</v>
      </c>
      <c r="E212" s="8">
        <v>0</v>
      </c>
      <c r="F212" s="8">
        <v>0</v>
      </c>
      <c r="G212" s="8">
        <v>1</v>
      </c>
      <c r="H212" s="7"/>
      <c r="J212" s="78">
        <f t="shared" si="36"/>
        <v>16</v>
      </c>
      <c r="K212" s="13" t="str">
        <f t="shared" si="37"/>
        <v xml:space="preserve"> {0x10},</v>
      </c>
    </row>
    <row r="213" spans="2:11" ht="15" customHeight="1" x14ac:dyDescent="0.2">
      <c r="B213" s="7"/>
      <c r="C213" s="8">
        <v>0</v>
      </c>
      <c r="D213" s="8">
        <v>0</v>
      </c>
      <c r="E213" s="8">
        <v>0</v>
      </c>
      <c r="F213" s="8">
        <v>1</v>
      </c>
      <c r="G213" s="8">
        <v>0</v>
      </c>
      <c r="H213" s="7"/>
      <c r="J213" s="78">
        <f t="shared" si="36"/>
        <v>8</v>
      </c>
      <c r="K213" s="13" t="str">
        <f t="shared" si="37"/>
        <v xml:space="preserve"> {0x08},</v>
      </c>
    </row>
    <row r="214" spans="2:11" ht="15" customHeight="1" x14ac:dyDescent="0.2">
      <c r="B214" s="7"/>
      <c r="C214" s="8">
        <v>0</v>
      </c>
      <c r="D214" s="8">
        <v>0</v>
      </c>
      <c r="E214" s="8">
        <v>1</v>
      </c>
      <c r="F214" s="8">
        <v>0</v>
      </c>
      <c r="G214" s="8">
        <v>0</v>
      </c>
      <c r="H214" s="7"/>
      <c r="J214" s="78">
        <f t="shared" si="36"/>
        <v>4</v>
      </c>
      <c r="K214" s="13" t="str">
        <f t="shared" si="37"/>
        <v xml:space="preserve"> {0x04},</v>
      </c>
    </row>
    <row r="215" spans="2:11" ht="15" customHeight="1" x14ac:dyDescent="0.2">
      <c r="B215" s="7"/>
      <c r="C215" s="8">
        <v>0</v>
      </c>
      <c r="D215" s="8">
        <v>1</v>
      </c>
      <c r="E215" s="8">
        <v>0</v>
      </c>
      <c r="F215" s="8">
        <v>0</v>
      </c>
      <c r="G215" s="8">
        <v>0</v>
      </c>
      <c r="H215" s="7"/>
      <c r="J215" s="78">
        <f t="shared" si="36"/>
        <v>2</v>
      </c>
      <c r="K215" s="13" t="str">
        <f t="shared" si="37"/>
        <v xml:space="preserve"> {0x02},</v>
      </c>
    </row>
    <row r="216" spans="2:11" ht="15" customHeight="1" x14ac:dyDescent="0.2">
      <c r="B216" s="7"/>
      <c r="C216" s="8">
        <v>1</v>
      </c>
      <c r="D216" s="8">
        <v>1</v>
      </c>
      <c r="E216" s="8">
        <v>1</v>
      </c>
      <c r="F216" s="8">
        <v>1</v>
      </c>
      <c r="G216" s="8">
        <v>1</v>
      </c>
      <c r="H216" s="7"/>
      <c r="J216" s="78">
        <f t="shared" si="36"/>
        <v>31</v>
      </c>
      <c r="K216" s="13" t="str">
        <f t="shared" si="37"/>
        <v xml:space="preserve"> {0x1F},</v>
      </c>
    </row>
    <row r="217" spans="2:11" ht="15" customHeight="1" x14ac:dyDescent="0.2">
      <c r="B217" s="7"/>
      <c r="C217" s="7"/>
      <c r="D217" s="7"/>
      <c r="E217" s="7"/>
      <c r="F217" s="7"/>
      <c r="G217" s="7"/>
      <c r="H217" s="7"/>
      <c r="K217" s="13" t="s">
        <v>134</v>
      </c>
    </row>
    <row r="219" spans="2:11" ht="15" customHeight="1" x14ac:dyDescent="0.2">
      <c r="B219" s="11" t="s">
        <v>7</v>
      </c>
      <c r="J219" t="s">
        <v>45</v>
      </c>
    </row>
    <row r="220" spans="2:11" ht="15" customHeight="1" x14ac:dyDescent="0.2">
      <c r="B220" s="7"/>
      <c r="C220" s="7"/>
      <c r="D220" s="7"/>
      <c r="E220" s="7"/>
      <c r="F220" s="7"/>
      <c r="G220" s="7"/>
      <c r="H220" s="7"/>
      <c r="K220" s="12" t="str">
        <f>CONCATENATE("{ /* ",J219," */")</f>
        <v>{ /* SmallFont3 */</v>
      </c>
    </row>
    <row r="221" spans="2:11" ht="15" customHeight="1" x14ac:dyDescent="0.2">
      <c r="B221" s="7"/>
      <c r="C221" s="8">
        <v>1</v>
      </c>
      <c r="D221" s="8">
        <v>1</v>
      </c>
      <c r="E221" s="8">
        <v>1</v>
      </c>
      <c r="F221" s="8">
        <v>1</v>
      </c>
      <c r="G221" s="8">
        <v>1</v>
      </c>
      <c r="H221" s="7"/>
      <c r="J221" s="78">
        <f>C221*POWER(2,0)+D221*POWER(2,1)+E221*POWER(2,2)+F221*POWER(2,3)+G221*POWER(2,4)</f>
        <v>31</v>
      </c>
      <c r="K221" s="13" t="str">
        <f>CONCATENATE(" {0x",DEC2HEX(J221,2),"},")</f>
        <v xml:space="preserve"> {0x1F},</v>
      </c>
    </row>
    <row r="222" spans="2:11" ht="15" customHeight="1" x14ac:dyDescent="0.2">
      <c r="B222" s="7"/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7"/>
      <c r="J222" s="78">
        <f t="shared" ref="J222:J227" si="38">C222*POWER(2,0)+D222*POWER(2,1)+E222*POWER(2,2)+F222*POWER(2,3)+G222*POWER(2,4)</f>
        <v>8</v>
      </c>
      <c r="K222" s="13" t="str">
        <f t="shared" ref="K222:K227" si="39">CONCATENATE(" {0x",DEC2HEX(J222,2),"},")</f>
        <v xml:space="preserve"> {0x08},</v>
      </c>
    </row>
    <row r="223" spans="2:11" ht="15" customHeight="1" x14ac:dyDescent="0.2">
      <c r="B223" s="7"/>
      <c r="C223" s="8">
        <v>0</v>
      </c>
      <c r="D223" s="8">
        <v>0</v>
      </c>
      <c r="E223" s="8">
        <v>1</v>
      </c>
      <c r="F223" s="8">
        <v>0</v>
      </c>
      <c r="G223" s="8">
        <v>0</v>
      </c>
      <c r="H223" s="7"/>
      <c r="J223" s="78">
        <f t="shared" si="38"/>
        <v>4</v>
      </c>
      <c r="K223" s="13" t="str">
        <f t="shared" si="39"/>
        <v xml:space="preserve"> {0x04},</v>
      </c>
    </row>
    <row r="224" spans="2:11" ht="15" customHeight="1" x14ac:dyDescent="0.2">
      <c r="B224" s="7"/>
      <c r="C224" s="8">
        <v>0</v>
      </c>
      <c r="D224" s="8">
        <v>0</v>
      </c>
      <c r="E224" s="8">
        <v>0</v>
      </c>
      <c r="F224" s="8">
        <v>1</v>
      </c>
      <c r="G224" s="8">
        <v>0</v>
      </c>
      <c r="H224" s="7"/>
      <c r="J224" s="78">
        <f t="shared" si="38"/>
        <v>8</v>
      </c>
      <c r="K224" s="13" t="str">
        <f t="shared" si="39"/>
        <v xml:space="preserve"> {0x08},</v>
      </c>
    </row>
    <row r="225" spans="2:11" ht="15" customHeight="1" x14ac:dyDescent="0.2">
      <c r="B225" s="7"/>
      <c r="C225" s="8">
        <v>0</v>
      </c>
      <c r="D225" s="8">
        <v>0</v>
      </c>
      <c r="E225" s="8">
        <v>0</v>
      </c>
      <c r="F225" s="8">
        <v>0</v>
      </c>
      <c r="G225" s="8">
        <v>1</v>
      </c>
      <c r="H225" s="7"/>
      <c r="J225" s="78">
        <f t="shared" si="38"/>
        <v>16</v>
      </c>
      <c r="K225" s="13" t="str">
        <f t="shared" si="39"/>
        <v xml:space="preserve"> {0x10},</v>
      </c>
    </row>
    <row r="226" spans="2:11" ht="15" customHeight="1" x14ac:dyDescent="0.2">
      <c r="B226" s="7"/>
      <c r="C226" s="8">
        <v>1</v>
      </c>
      <c r="D226" s="8">
        <v>0</v>
      </c>
      <c r="E226" s="8">
        <v>0</v>
      </c>
      <c r="F226" s="8">
        <v>0</v>
      </c>
      <c r="G226" s="8">
        <v>1</v>
      </c>
      <c r="H226" s="7"/>
      <c r="J226" s="78">
        <f t="shared" si="38"/>
        <v>17</v>
      </c>
      <c r="K226" s="13" t="str">
        <f t="shared" si="39"/>
        <v xml:space="preserve"> {0x11},</v>
      </c>
    </row>
    <row r="227" spans="2:11" ht="15" customHeight="1" x14ac:dyDescent="0.2">
      <c r="B227" s="7"/>
      <c r="C227" s="8">
        <v>0</v>
      </c>
      <c r="D227" s="8">
        <v>1</v>
      </c>
      <c r="E227" s="8">
        <v>1</v>
      </c>
      <c r="F227" s="8">
        <v>1</v>
      </c>
      <c r="G227" s="8">
        <v>0</v>
      </c>
      <c r="H227" s="7"/>
      <c r="J227" s="78">
        <f t="shared" si="38"/>
        <v>14</v>
      </c>
      <c r="K227" s="13" t="str">
        <f t="shared" si="39"/>
        <v xml:space="preserve"> {0x0E},</v>
      </c>
    </row>
    <row r="228" spans="2:11" ht="15" customHeight="1" x14ac:dyDescent="0.2">
      <c r="B228" s="7"/>
      <c r="C228" s="7"/>
      <c r="D228" s="7"/>
      <c r="E228" s="7"/>
      <c r="F228" s="7"/>
      <c r="G228" s="7"/>
      <c r="H228" s="7"/>
      <c r="K228" s="13" t="s">
        <v>134</v>
      </c>
    </row>
    <row r="230" spans="2:11" ht="15" customHeight="1" x14ac:dyDescent="0.2">
      <c r="B230" s="11" t="s">
        <v>7</v>
      </c>
      <c r="J230" t="s">
        <v>46</v>
      </c>
    </row>
    <row r="231" spans="2:11" ht="15" customHeight="1" x14ac:dyDescent="0.2">
      <c r="B231" s="7"/>
      <c r="C231" s="7"/>
      <c r="D231" s="7"/>
      <c r="E231" s="7"/>
      <c r="F231" s="7"/>
      <c r="G231" s="7"/>
      <c r="H231" s="7"/>
      <c r="K231" s="12" t="str">
        <f>CONCATENATE("{ /* ",J230," */")</f>
        <v>{ /* SmallFont4 */</v>
      </c>
    </row>
    <row r="232" spans="2:11" ht="15" customHeight="1" x14ac:dyDescent="0.2">
      <c r="B232" s="7"/>
      <c r="C232" s="8">
        <v>0</v>
      </c>
      <c r="D232" s="8">
        <v>0</v>
      </c>
      <c r="E232" s="8">
        <v>0</v>
      </c>
      <c r="F232" s="8">
        <v>1</v>
      </c>
      <c r="G232" s="8">
        <v>0</v>
      </c>
      <c r="H232" s="7"/>
      <c r="J232" s="78">
        <f>C232*POWER(2,0)+D232*POWER(2,1)+E232*POWER(2,2)+F232*POWER(2,3)+G232*POWER(2,4)</f>
        <v>8</v>
      </c>
      <c r="K232" s="13" t="str">
        <f>CONCATENATE(" {0x",DEC2HEX(J232,2),"},")</f>
        <v xml:space="preserve"> {0x08},</v>
      </c>
    </row>
    <row r="233" spans="2:11" ht="15" customHeight="1" x14ac:dyDescent="0.2">
      <c r="B233" s="7"/>
      <c r="C233" s="8">
        <v>0</v>
      </c>
      <c r="D233" s="8">
        <v>0</v>
      </c>
      <c r="E233" s="8">
        <v>1</v>
      </c>
      <c r="F233" s="8">
        <v>1</v>
      </c>
      <c r="G233" s="8">
        <v>0</v>
      </c>
      <c r="H233" s="7"/>
      <c r="J233" s="78">
        <f t="shared" ref="J233:J238" si="40">C233*POWER(2,0)+D233*POWER(2,1)+E233*POWER(2,2)+F233*POWER(2,3)+G233*POWER(2,4)</f>
        <v>12</v>
      </c>
      <c r="K233" s="13" t="str">
        <f t="shared" ref="K233:K238" si="41">CONCATENATE(" {0x",DEC2HEX(J233,2),"},")</f>
        <v xml:space="preserve"> {0x0C},</v>
      </c>
    </row>
    <row r="234" spans="2:11" ht="15" customHeight="1" x14ac:dyDescent="0.2">
      <c r="B234" s="7"/>
      <c r="C234" s="8">
        <v>0</v>
      </c>
      <c r="D234" s="8">
        <v>1</v>
      </c>
      <c r="E234" s="8">
        <v>0</v>
      </c>
      <c r="F234" s="8">
        <v>1</v>
      </c>
      <c r="G234" s="8">
        <v>0</v>
      </c>
      <c r="H234" s="7"/>
      <c r="J234" s="78">
        <f t="shared" si="40"/>
        <v>10</v>
      </c>
      <c r="K234" s="13" t="str">
        <f t="shared" si="41"/>
        <v xml:space="preserve"> {0x0A},</v>
      </c>
    </row>
    <row r="235" spans="2:11" ht="15" customHeight="1" x14ac:dyDescent="0.2">
      <c r="B235" s="7"/>
      <c r="C235" s="8">
        <v>1</v>
      </c>
      <c r="D235" s="8">
        <v>0</v>
      </c>
      <c r="E235" s="8">
        <v>0</v>
      </c>
      <c r="F235" s="8">
        <v>1</v>
      </c>
      <c r="G235" s="8">
        <v>0</v>
      </c>
      <c r="H235" s="7"/>
      <c r="J235" s="78">
        <f t="shared" si="40"/>
        <v>9</v>
      </c>
      <c r="K235" s="13" t="str">
        <f t="shared" si="41"/>
        <v xml:space="preserve"> {0x09},</v>
      </c>
    </row>
    <row r="236" spans="2:11" ht="15" customHeight="1" x14ac:dyDescent="0.2">
      <c r="B236" s="7"/>
      <c r="C236" s="8">
        <v>1</v>
      </c>
      <c r="D236" s="8">
        <v>1</v>
      </c>
      <c r="E236" s="8">
        <v>1</v>
      </c>
      <c r="F236" s="8">
        <v>1</v>
      </c>
      <c r="G236" s="8">
        <v>1</v>
      </c>
      <c r="H236" s="7"/>
      <c r="J236" s="78">
        <f t="shared" si="40"/>
        <v>31</v>
      </c>
      <c r="K236" s="13" t="str">
        <f t="shared" si="41"/>
        <v xml:space="preserve"> {0x1F},</v>
      </c>
    </row>
    <row r="237" spans="2:11" ht="15" customHeight="1" x14ac:dyDescent="0.2">
      <c r="B237" s="7"/>
      <c r="C237" s="8">
        <v>0</v>
      </c>
      <c r="D237" s="8">
        <v>0</v>
      </c>
      <c r="E237" s="8">
        <v>0</v>
      </c>
      <c r="F237" s="8">
        <v>1</v>
      </c>
      <c r="G237" s="8">
        <v>0</v>
      </c>
      <c r="H237" s="7"/>
      <c r="J237" s="78">
        <f t="shared" si="40"/>
        <v>8</v>
      </c>
      <c r="K237" s="13" t="str">
        <f t="shared" si="41"/>
        <v xml:space="preserve"> {0x08},</v>
      </c>
    </row>
    <row r="238" spans="2:11" ht="15" customHeight="1" x14ac:dyDescent="0.2">
      <c r="B238" s="7"/>
      <c r="C238" s="8">
        <v>0</v>
      </c>
      <c r="D238" s="8">
        <v>0</v>
      </c>
      <c r="E238" s="8">
        <v>0</v>
      </c>
      <c r="F238" s="8">
        <v>1</v>
      </c>
      <c r="G238" s="8">
        <v>0</v>
      </c>
      <c r="H238" s="7"/>
      <c r="J238" s="78">
        <f t="shared" si="40"/>
        <v>8</v>
      </c>
      <c r="K238" s="13" t="str">
        <f t="shared" si="41"/>
        <v xml:space="preserve"> {0x08},</v>
      </c>
    </row>
    <row r="239" spans="2:11" ht="15" customHeight="1" x14ac:dyDescent="0.2">
      <c r="B239" s="7"/>
      <c r="C239" s="7"/>
      <c r="D239" s="7"/>
      <c r="E239" s="7"/>
      <c r="F239" s="7"/>
      <c r="G239" s="7"/>
      <c r="H239" s="7"/>
      <c r="K239" s="13" t="s">
        <v>134</v>
      </c>
    </row>
    <row r="241" spans="2:11" ht="15" customHeight="1" x14ac:dyDescent="0.2">
      <c r="B241" s="11" t="s">
        <v>7</v>
      </c>
      <c r="J241" t="s">
        <v>47</v>
      </c>
    </row>
    <row r="242" spans="2:11" ht="15" customHeight="1" x14ac:dyDescent="0.2">
      <c r="B242" s="7"/>
      <c r="C242" s="7"/>
      <c r="D242" s="7"/>
      <c r="E242" s="7"/>
      <c r="F242" s="7"/>
      <c r="G242" s="7"/>
      <c r="H242" s="7"/>
      <c r="K242" s="12" t="str">
        <f>CONCATENATE("{ /* ",J241," */")</f>
        <v>{ /* SmallFont5 */</v>
      </c>
    </row>
    <row r="243" spans="2:11" ht="15" customHeight="1" x14ac:dyDescent="0.2">
      <c r="B243" s="7"/>
      <c r="C243" s="8">
        <v>1</v>
      </c>
      <c r="D243" s="8">
        <v>1</v>
      </c>
      <c r="E243" s="8">
        <v>1</v>
      </c>
      <c r="F243" s="8">
        <v>1</v>
      </c>
      <c r="G243" s="8">
        <v>1</v>
      </c>
      <c r="H243" s="7"/>
      <c r="J243" s="78">
        <f>C243*POWER(2,0)+D243*POWER(2,1)+E243*POWER(2,2)+F243*POWER(2,3)+G243*POWER(2,4)</f>
        <v>31</v>
      </c>
      <c r="K243" s="13" t="str">
        <f>CONCATENATE(" {0x",DEC2HEX(J243,2),"},")</f>
        <v xml:space="preserve"> {0x1F},</v>
      </c>
    </row>
    <row r="244" spans="2:11" ht="15" customHeight="1" x14ac:dyDescent="0.2">
      <c r="B244" s="7"/>
      <c r="C244" s="8">
        <v>1</v>
      </c>
      <c r="D244" s="8">
        <v>0</v>
      </c>
      <c r="E244" s="8">
        <v>0</v>
      </c>
      <c r="F244" s="8">
        <v>0</v>
      </c>
      <c r="G244" s="8">
        <v>0</v>
      </c>
      <c r="H244" s="7"/>
      <c r="J244" s="78">
        <f t="shared" ref="J244:J249" si="42">C244*POWER(2,0)+D244*POWER(2,1)+E244*POWER(2,2)+F244*POWER(2,3)+G244*POWER(2,4)</f>
        <v>1</v>
      </c>
      <c r="K244" s="13" t="str">
        <f t="shared" ref="K244:K249" si="43">CONCATENATE(" {0x",DEC2HEX(J244,2),"},")</f>
        <v xml:space="preserve"> {0x01},</v>
      </c>
    </row>
    <row r="245" spans="2:11" ht="15" customHeight="1" x14ac:dyDescent="0.2">
      <c r="B245" s="7"/>
      <c r="C245" s="8">
        <v>1</v>
      </c>
      <c r="D245" s="8">
        <v>1</v>
      </c>
      <c r="E245" s="8">
        <v>1</v>
      </c>
      <c r="F245" s="8">
        <v>1</v>
      </c>
      <c r="G245" s="8">
        <v>0</v>
      </c>
      <c r="H245" s="7"/>
      <c r="J245" s="78">
        <f t="shared" si="42"/>
        <v>15</v>
      </c>
      <c r="K245" s="13" t="str">
        <f t="shared" si="43"/>
        <v xml:space="preserve"> {0x0F},</v>
      </c>
    </row>
    <row r="246" spans="2:11" ht="15" customHeight="1" x14ac:dyDescent="0.2">
      <c r="B246" s="7"/>
      <c r="C246" s="8">
        <v>0</v>
      </c>
      <c r="D246" s="8">
        <v>0</v>
      </c>
      <c r="E246" s="8">
        <v>0</v>
      </c>
      <c r="F246" s="8">
        <v>0</v>
      </c>
      <c r="G246" s="8">
        <v>1</v>
      </c>
      <c r="H246" s="7"/>
      <c r="J246" s="78">
        <f t="shared" si="42"/>
        <v>16</v>
      </c>
      <c r="K246" s="13" t="str">
        <f t="shared" si="43"/>
        <v xml:space="preserve"> {0x10},</v>
      </c>
    </row>
    <row r="247" spans="2:11" ht="15" customHeight="1" x14ac:dyDescent="0.2">
      <c r="B247" s="7"/>
      <c r="C247" s="8">
        <v>0</v>
      </c>
      <c r="D247" s="8">
        <v>0</v>
      </c>
      <c r="E247" s="8">
        <v>0</v>
      </c>
      <c r="F247" s="8">
        <v>0</v>
      </c>
      <c r="G247" s="8">
        <v>1</v>
      </c>
      <c r="H247" s="7"/>
      <c r="J247" s="78">
        <f t="shared" si="42"/>
        <v>16</v>
      </c>
      <c r="K247" s="13" t="str">
        <f t="shared" si="43"/>
        <v xml:space="preserve"> {0x10},</v>
      </c>
    </row>
    <row r="248" spans="2:11" ht="15" customHeight="1" x14ac:dyDescent="0.2">
      <c r="B248" s="7"/>
      <c r="C248" s="8">
        <v>1</v>
      </c>
      <c r="D248" s="8">
        <v>0</v>
      </c>
      <c r="E248" s="8">
        <v>0</v>
      </c>
      <c r="F248" s="8">
        <v>0</v>
      </c>
      <c r="G248" s="8">
        <v>1</v>
      </c>
      <c r="H248" s="7"/>
      <c r="J248" s="78">
        <f t="shared" si="42"/>
        <v>17</v>
      </c>
      <c r="K248" s="13" t="str">
        <f t="shared" si="43"/>
        <v xml:space="preserve"> {0x11},</v>
      </c>
    </row>
    <row r="249" spans="2:11" ht="15" customHeight="1" x14ac:dyDescent="0.2">
      <c r="B249" s="7"/>
      <c r="C249" s="8">
        <v>0</v>
      </c>
      <c r="D249" s="8">
        <v>1</v>
      </c>
      <c r="E249" s="8">
        <v>1</v>
      </c>
      <c r="F249" s="8">
        <v>1</v>
      </c>
      <c r="G249" s="8">
        <v>0</v>
      </c>
      <c r="H249" s="7"/>
      <c r="J249" s="78">
        <f t="shared" si="42"/>
        <v>14</v>
      </c>
      <c r="K249" s="13" t="str">
        <f t="shared" si="43"/>
        <v xml:space="preserve"> {0x0E},</v>
      </c>
    </row>
    <row r="250" spans="2:11" ht="15" customHeight="1" x14ac:dyDescent="0.2">
      <c r="B250" s="7"/>
      <c r="C250" s="7"/>
      <c r="D250" s="7"/>
      <c r="E250" s="7"/>
      <c r="F250" s="7"/>
      <c r="G250" s="7"/>
      <c r="H250" s="7"/>
      <c r="K250" s="13" t="s">
        <v>134</v>
      </c>
    </row>
    <row r="252" spans="2:11" ht="15" customHeight="1" x14ac:dyDescent="0.2">
      <c r="B252" s="11" t="s">
        <v>7</v>
      </c>
      <c r="J252" t="s">
        <v>48</v>
      </c>
    </row>
    <row r="253" spans="2:11" ht="15" customHeight="1" x14ac:dyDescent="0.2">
      <c r="B253" s="7"/>
      <c r="C253" s="7"/>
      <c r="D253" s="7"/>
      <c r="E253" s="7"/>
      <c r="F253" s="7"/>
      <c r="G253" s="7"/>
      <c r="H253" s="7"/>
      <c r="K253" s="12" t="str">
        <f>CONCATENATE("{ /* ",J252," */")</f>
        <v>{ /* SmallFont6 */</v>
      </c>
    </row>
    <row r="254" spans="2:11" ht="15" customHeight="1" x14ac:dyDescent="0.2">
      <c r="B254" s="7"/>
      <c r="C254" s="8">
        <v>0</v>
      </c>
      <c r="D254" s="8">
        <v>0</v>
      </c>
      <c r="E254" s="8">
        <v>1</v>
      </c>
      <c r="F254" s="8">
        <v>1</v>
      </c>
      <c r="G254" s="8">
        <v>0</v>
      </c>
      <c r="H254" s="7"/>
      <c r="J254" s="78">
        <f>C254*POWER(2,0)+D254*POWER(2,1)+E254*POWER(2,2)+F254*POWER(2,3)+G254*POWER(2,4)</f>
        <v>12</v>
      </c>
      <c r="K254" s="13" t="str">
        <f>CONCATENATE(" {0x",DEC2HEX(J254,2),"},")</f>
        <v xml:space="preserve"> {0x0C},</v>
      </c>
    </row>
    <row r="255" spans="2:11" ht="15" customHeight="1" x14ac:dyDescent="0.2">
      <c r="B255" s="7"/>
      <c r="C255" s="8">
        <v>0</v>
      </c>
      <c r="D255" s="8">
        <v>1</v>
      </c>
      <c r="E255" s="8">
        <v>0</v>
      </c>
      <c r="F255" s="8">
        <v>0</v>
      </c>
      <c r="G255" s="8">
        <v>0</v>
      </c>
      <c r="H255" s="7"/>
      <c r="J255" s="78">
        <f t="shared" ref="J255:J260" si="44">C255*POWER(2,0)+D255*POWER(2,1)+E255*POWER(2,2)+F255*POWER(2,3)+G255*POWER(2,4)</f>
        <v>2</v>
      </c>
      <c r="K255" s="13" t="str">
        <f t="shared" ref="K255:K260" si="45">CONCATENATE(" {0x",DEC2HEX(J255,2),"},")</f>
        <v xml:space="preserve"> {0x02},</v>
      </c>
    </row>
    <row r="256" spans="2:11" ht="15" customHeight="1" x14ac:dyDescent="0.2">
      <c r="B256" s="7"/>
      <c r="C256" s="8">
        <v>1</v>
      </c>
      <c r="D256" s="8">
        <v>0</v>
      </c>
      <c r="E256" s="8">
        <v>0</v>
      </c>
      <c r="F256" s="8">
        <v>0</v>
      </c>
      <c r="G256" s="8">
        <v>0</v>
      </c>
      <c r="H256" s="7"/>
      <c r="J256" s="78">
        <f t="shared" si="44"/>
        <v>1</v>
      </c>
      <c r="K256" s="13" t="str">
        <f t="shared" si="45"/>
        <v xml:space="preserve"> {0x01},</v>
      </c>
    </row>
    <row r="257" spans="2:11" ht="15" customHeight="1" x14ac:dyDescent="0.2">
      <c r="B257" s="7"/>
      <c r="C257" s="8">
        <v>1</v>
      </c>
      <c r="D257" s="8">
        <v>1</v>
      </c>
      <c r="E257" s="8">
        <v>1</v>
      </c>
      <c r="F257" s="8">
        <v>1</v>
      </c>
      <c r="G257" s="8">
        <v>0</v>
      </c>
      <c r="H257" s="7"/>
      <c r="J257" s="78">
        <f t="shared" si="44"/>
        <v>15</v>
      </c>
      <c r="K257" s="13" t="str">
        <f t="shared" si="45"/>
        <v xml:space="preserve"> {0x0F},</v>
      </c>
    </row>
    <row r="258" spans="2:11" ht="15" customHeight="1" x14ac:dyDescent="0.2">
      <c r="B258" s="7"/>
      <c r="C258" s="8">
        <v>1</v>
      </c>
      <c r="D258" s="8">
        <v>0</v>
      </c>
      <c r="E258" s="8">
        <v>0</v>
      </c>
      <c r="F258" s="8">
        <v>0</v>
      </c>
      <c r="G258" s="8">
        <v>1</v>
      </c>
      <c r="H258" s="7"/>
      <c r="J258" s="78">
        <f t="shared" si="44"/>
        <v>17</v>
      </c>
      <c r="K258" s="13" t="str">
        <f t="shared" si="45"/>
        <v xml:space="preserve"> {0x11},</v>
      </c>
    </row>
    <row r="259" spans="2:11" ht="15" customHeight="1" x14ac:dyDescent="0.2">
      <c r="B259" s="7"/>
      <c r="C259" s="8">
        <v>1</v>
      </c>
      <c r="D259" s="8">
        <v>0</v>
      </c>
      <c r="E259" s="8">
        <v>0</v>
      </c>
      <c r="F259" s="8">
        <v>0</v>
      </c>
      <c r="G259" s="8">
        <v>1</v>
      </c>
      <c r="H259" s="7"/>
      <c r="J259" s="78">
        <f t="shared" si="44"/>
        <v>17</v>
      </c>
      <c r="K259" s="13" t="str">
        <f t="shared" si="45"/>
        <v xml:space="preserve"> {0x11},</v>
      </c>
    </row>
    <row r="260" spans="2:11" ht="15" customHeight="1" x14ac:dyDescent="0.2">
      <c r="B260" s="7"/>
      <c r="C260" s="8">
        <v>0</v>
      </c>
      <c r="D260" s="8">
        <v>1</v>
      </c>
      <c r="E260" s="8">
        <v>1</v>
      </c>
      <c r="F260" s="8">
        <v>1</v>
      </c>
      <c r="G260" s="8">
        <v>0</v>
      </c>
      <c r="H260" s="7"/>
      <c r="J260" s="78">
        <f t="shared" si="44"/>
        <v>14</v>
      </c>
      <c r="K260" s="13" t="str">
        <f t="shared" si="45"/>
        <v xml:space="preserve"> {0x0E},</v>
      </c>
    </row>
    <row r="261" spans="2:11" ht="15" customHeight="1" x14ac:dyDescent="0.2">
      <c r="B261" s="7"/>
      <c r="C261" s="7"/>
      <c r="D261" s="7"/>
      <c r="E261" s="7"/>
      <c r="F261" s="7"/>
      <c r="G261" s="7"/>
      <c r="H261" s="7"/>
      <c r="K261" s="13" t="s">
        <v>134</v>
      </c>
    </row>
    <row r="263" spans="2:11" ht="15" customHeight="1" x14ac:dyDescent="0.2">
      <c r="B263" s="11" t="s">
        <v>7</v>
      </c>
      <c r="J263" t="s">
        <v>49</v>
      </c>
    </row>
    <row r="264" spans="2:11" ht="15" customHeight="1" x14ac:dyDescent="0.2">
      <c r="B264" s="7"/>
      <c r="C264" s="7"/>
      <c r="D264" s="7"/>
      <c r="E264" s="7"/>
      <c r="F264" s="7"/>
      <c r="G264" s="7"/>
      <c r="H264" s="7"/>
      <c r="K264" s="12" t="str">
        <f>CONCATENATE("{ /* ",J263," */")</f>
        <v>{ /* SmallFont7 */</v>
      </c>
    </row>
    <row r="265" spans="2:11" ht="15" customHeight="1" x14ac:dyDescent="0.2">
      <c r="B265" s="7"/>
      <c r="C265" s="8">
        <v>1</v>
      </c>
      <c r="D265" s="8">
        <v>1</v>
      </c>
      <c r="E265" s="8">
        <v>1</v>
      </c>
      <c r="F265" s="8">
        <v>1</v>
      </c>
      <c r="G265" s="8">
        <v>1</v>
      </c>
      <c r="H265" s="7"/>
      <c r="J265" s="78">
        <f>C265*POWER(2,0)+D265*POWER(2,1)+E265*POWER(2,2)+F265*POWER(2,3)+G265*POWER(2,4)</f>
        <v>31</v>
      </c>
      <c r="K265" s="13" t="str">
        <f>CONCATENATE(" {0x",DEC2HEX(J265,2),"},")</f>
        <v xml:space="preserve"> {0x1F},</v>
      </c>
    </row>
    <row r="266" spans="2:11" ht="15" customHeight="1" x14ac:dyDescent="0.2">
      <c r="B266" s="7"/>
      <c r="C266" s="8">
        <v>0</v>
      </c>
      <c r="D266" s="8">
        <v>0</v>
      </c>
      <c r="E266" s="8">
        <v>0</v>
      </c>
      <c r="F266" s="8">
        <v>0</v>
      </c>
      <c r="G266" s="8">
        <v>1</v>
      </c>
      <c r="H266" s="7"/>
      <c r="J266" s="78">
        <f t="shared" ref="J266:J271" si="46">C266*POWER(2,0)+D266*POWER(2,1)+E266*POWER(2,2)+F266*POWER(2,3)+G266*POWER(2,4)</f>
        <v>16</v>
      </c>
      <c r="K266" s="13" t="str">
        <f t="shared" ref="K266:K271" si="47">CONCATENATE(" {0x",DEC2HEX(J266,2),"},")</f>
        <v xml:space="preserve"> {0x10},</v>
      </c>
    </row>
    <row r="267" spans="2:11" ht="15" customHeight="1" x14ac:dyDescent="0.2">
      <c r="B267" s="7"/>
      <c r="C267" s="8">
        <v>0</v>
      </c>
      <c r="D267" s="8">
        <v>0</v>
      </c>
      <c r="E267" s="8">
        <v>0</v>
      </c>
      <c r="F267" s="8">
        <v>1</v>
      </c>
      <c r="G267" s="8">
        <v>0</v>
      </c>
      <c r="H267" s="7"/>
      <c r="J267" s="78">
        <f t="shared" si="46"/>
        <v>8</v>
      </c>
      <c r="K267" s="13" t="str">
        <f t="shared" si="47"/>
        <v xml:space="preserve"> {0x08},</v>
      </c>
    </row>
    <row r="268" spans="2:11" ht="15" customHeight="1" x14ac:dyDescent="0.2">
      <c r="B268" s="7"/>
      <c r="C268" s="8">
        <v>0</v>
      </c>
      <c r="D268" s="8">
        <v>0</v>
      </c>
      <c r="E268" s="8">
        <v>1</v>
      </c>
      <c r="F268" s="8">
        <v>0</v>
      </c>
      <c r="G268" s="8">
        <v>0</v>
      </c>
      <c r="H268" s="7"/>
      <c r="J268" s="78">
        <f t="shared" si="46"/>
        <v>4</v>
      </c>
      <c r="K268" s="13" t="str">
        <f t="shared" si="47"/>
        <v xml:space="preserve"> {0x04},</v>
      </c>
    </row>
    <row r="269" spans="2:11" ht="15" customHeight="1" x14ac:dyDescent="0.2">
      <c r="B269" s="7"/>
      <c r="C269" s="8">
        <v>0</v>
      </c>
      <c r="D269" s="8">
        <v>1</v>
      </c>
      <c r="E269" s="8">
        <v>0</v>
      </c>
      <c r="F269" s="8">
        <v>0</v>
      </c>
      <c r="G269" s="8">
        <v>0</v>
      </c>
      <c r="H269" s="7"/>
      <c r="J269" s="78">
        <f t="shared" si="46"/>
        <v>2</v>
      </c>
      <c r="K269" s="13" t="str">
        <f t="shared" si="47"/>
        <v xml:space="preserve"> {0x02},</v>
      </c>
    </row>
    <row r="270" spans="2:11" ht="15" customHeight="1" x14ac:dyDescent="0.2">
      <c r="B270" s="7"/>
      <c r="C270" s="8">
        <v>0</v>
      </c>
      <c r="D270" s="8">
        <v>1</v>
      </c>
      <c r="E270" s="8">
        <v>0</v>
      </c>
      <c r="F270" s="8">
        <v>0</v>
      </c>
      <c r="G270" s="8">
        <v>0</v>
      </c>
      <c r="H270" s="7"/>
      <c r="J270" s="78">
        <f t="shared" si="46"/>
        <v>2</v>
      </c>
      <c r="K270" s="13" t="str">
        <f t="shared" si="47"/>
        <v xml:space="preserve"> {0x02},</v>
      </c>
    </row>
    <row r="271" spans="2:11" ht="15" customHeight="1" x14ac:dyDescent="0.2">
      <c r="B271" s="7"/>
      <c r="C271" s="8">
        <v>0</v>
      </c>
      <c r="D271" s="8">
        <v>1</v>
      </c>
      <c r="E271" s="8">
        <v>0</v>
      </c>
      <c r="F271" s="8">
        <v>0</v>
      </c>
      <c r="G271" s="8">
        <v>0</v>
      </c>
      <c r="H271" s="7"/>
      <c r="J271" s="78">
        <f t="shared" si="46"/>
        <v>2</v>
      </c>
      <c r="K271" s="13" t="str">
        <f t="shared" si="47"/>
        <v xml:space="preserve"> {0x02},</v>
      </c>
    </row>
    <row r="272" spans="2:11" ht="15" customHeight="1" x14ac:dyDescent="0.2">
      <c r="B272" s="7"/>
      <c r="C272" s="7"/>
      <c r="D272" s="7"/>
      <c r="E272" s="7"/>
      <c r="F272" s="7"/>
      <c r="G272" s="7"/>
      <c r="H272" s="7"/>
      <c r="K272" s="13" t="s">
        <v>134</v>
      </c>
    </row>
    <row r="274" spans="2:11" ht="15" customHeight="1" x14ac:dyDescent="0.2">
      <c r="B274" s="11" t="s">
        <v>7</v>
      </c>
      <c r="J274" t="s">
        <v>50</v>
      </c>
    </row>
    <row r="275" spans="2:11" ht="15" customHeight="1" x14ac:dyDescent="0.2">
      <c r="B275" s="7"/>
      <c r="C275" s="7"/>
      <c r="D275" s="7"/>
      <c r="E275" s="7"/>
      <c r="F275" s="7"/>
      <c r="G275" s="7"/>
      <c r="H275" s="7"/>
      <c r="K275" s="12" t="str">
        <f>CONCATENATE("{ /* ",J274," */")</f>
        <v>{ /* SmallFont8 */</v>
      </c>
    </row>
    <row r="276" spans="2:11" ht="15" customHeight="1" x14ac:dyDescent="0.2">
      <c r="B276" s="7"/>
      <c r="C276" s="8">
        <v>0</v>
      </c>
      <c r="D276" s="8">
        <v>1</v>
      </c>
      <c r="E276" s="8">
        <v>1</v>
      </c>
      <c r="F276" s="8">
        <v>1</v>
      </c>
      <c r="G276" s="8">
        <v>0</v>
      </c>
      <c r="H276" s="7"/>
      <c r="J276" s="78">
        <f>C276*POWER(2,0)+D276*POWER(2,1)+E276*POWER(2,2)+F276*POWER(2,3)+G276*POWER(2,4)</f>
        <v>14</v>
      </c>
      <c r="K276" s="13" t="str">
        <f>CONCATENATE(" {0x",DEC2HEX(J276,2),"},")</f>
        <v xml:space="preserve"> {0x0E},</v>
      </c>
    </row>
    <row r="277" spans="2:11" ht="15" customHeight="1" x14ac:dyDescent="0.2">
      <c r="B277" s="7"/>
      <c r="C277" s="8">
        <v>1</v>
      </c>
      <c r="D277" s="8">
        <v>0</v>
      </c>
      <c r="E277" s="8">
        <v>0</v>
      </c>
      <c r="F277" s="8">
        <v>0</v>
      </c>
      <c r="G277" s="8">
        <v>1</v>
      </c>
      <c r="H277" s="7"/>
      <c r="J277" s="78">
        <f t="shared" ref="J277:J282" si="48">C277*POWER(2,0)+D277*POWER(2,1)+E277*POWER(2,2)+F277*POWER(2,3)+G277*POWER(2,4)</f>
        <v>17</v>
      </c>
      <c r="K277" s="13" t="str">
        <f t="shared" ref="K277:K282" si="49">CONCATENATE(" {0x",DEC2HEX(J277,2),"},")</f>
        <v xml:space="preserve"> {0x11},</v>
      </c>
    </row>
    <row r="278" spans="2:11" ht="15" customHeight="1" x14ac:dyDescent="0.2">
      <c r="B278" s="7"/>
      <c r="C278" s="8">
        <v>1</v>
      </c>
      <c r="D278" s="8">
        <v>0</v>
      </c>
      <c r="E278" s="8">
        <v>0</v>
      </c>
      <c r="F278" s="8">
        <v>0</v>
      </c>
      <c r="G278" s="8">
        <v>1</v>
      </c>
      <c r="H278" s="7"/>
      <c r="J278" s="78">
        <f t="shared" si="48"/>
        <v>17</v>
      </c>
      <c r="K278" s="13" t="str">
        <f t="shared" si="49"/>
        <v xml:space="preserve"> {0x11},</v>
      </c>
    </row>
    <row r="279" spans="2:11" ht="15" customHeight="1" x14ac:dyDescent="0.2">
      <c r="B279" s="7"/>
      <c r="C279" s="8">
        <v>0</v>
      </c>
      <c r="D279" s="8">
        <v>1</v>
      </c>
      <c r="E279" s="8">
        <v>1</v>
      </c>
      <c r="F279" s="8">
        <v>1</v>
      </c>
      <c r="G279" s="8">
        <v>0</v>
      </c>
      <c r="H279" s="7"/>
      <c r="J279" s="78">
        <f t="shared" si="48"/>
        <v>14</v>
      </c>
      <c r="K279" s="13" t="str">
        <f t="shared" si="49"/>
        <v xml:space="preserve"> {0x0E},</v>
      </c>
    </row>
    <row r="280" spans="2:11" ht="15" customHeight="1" x14ac:dyDescent="0.2">
      <c r="B280" s="7"/>
      <c r="C280" s="8">
        <v>1</v>
      </c>
      <c r="D280" s="8">
        <v>0</v>
      </c>
      <c r="E280" s="8">
        <v>0</v>
      </c>
      <c r="F280" s="8">
        <v>0</v>
      </c>
      <c r="G280" s="8">
        <v>1</v>
      </c>
      <c r="H280" s="7"/>
      <c r="J280" s="78">
        <f t="shared" si="48"/>
        <v>17</v>
      </c>
      <c r="K280" s="13" t="str">
        <f t="shared" si="49"/>
        <v xml:space="preserve"> {0x11},</v>
      </c>
    </row>
    <row r="281" spans="2:11" ht="15" customHeight="1" x14ac:dyDescent="0.2">
      <c r="B281" s="7"/>
      <c r="C281" s="8">
        <v>1</v>
      </c>
      <c r="D281" s="8">
        <v>0</v>
      </c>
      <c r="E281" s="8">
        <v>0</v>
      </c>
      <c r="F281" s="8">
        <v>0</v>
      </c>
      <c r="G281" s="8">
        <v>1</v>
      </c>
      <c r="H281" s="7"/>
      <c r="J281" s="78">
        <f t="shared" si="48"/>
        <v>17</v>
      </c>
      <c r="K281" s="13" t="str">
        <f t="shared" si="49"/>
        <v xml:space="preserve"> {0x11},</v>
      </c>
    </row>
    <row r="282" spans="2:11" ht="15" customHeight="1" x14ac:dyDescent="0.2">
      <c r="B282" s="7"/>
      <c r="C282" s="8">
        <v>0</v>
      </c>
      <c r="D282" s="8">
        <v>1</v>
      </c>
      <c r="E282" s="8">
        <v>1</v>
      </c>
      <c r="F282" s="8">
        <v>1</v>
      </c>
      <c r="G282" s="8">
        <v>0</v>
      </c>
      <c r="H282" s="7"/>
      <c r="J282" s="78">
        <f t="shared" si="48"/>
        <v>14</v>
      </c>
      <c r="K282" s="13" t="str">
        <f t="shared" si="49"/>
        <v xml:space="preserve"> {0x0E},</v>
      </c>
    </row>
    <row r="283" spans="2:11" ht="15" customHeight="1" x14ac:dyDescent="0.2">
      <c r="B283" s="7"/>
      <c r="C283" s="7"/>
      <c r="D283" s="7"/>
      <c r="E283" s="7"/>
      <c r="F283" s="7"/>
      <c r="G283" s="7"/>
      <c r="H283" s="7"/>
      <c r="K283" s="13" t="s">
        <v>134</v>
      </c>
    </row>
    <row r="285" spans="2:11" ht="15" customHeight="1" x14ac:dyDescent="0.2">
      <c r="B285" s="11" t="s">
        <v>7</v>
      </c>
      <c r="J285" t="s">
        <v>51</v>
      </c>
    </row>
    <row r="286" spans="2:11" ht="15" customHeight="1" x14ac:dyDescent="0.2">
      <c r="B286" s="7"/>
      <c r="C286" s="7"/>
      <c r="D286" s="7"/>
      <c r="E286" s="7"/>
      <c r="F286" s="7"/>
      <c r="G286" s="7"/>
      <c r="H286" s="7"/>
      <c r="K286" s="12" t="str">
        <f>CONCATENATE("{ /* ",J285," */")</f>
        <v>{ /* SmallFont9 */</v>
      </c>
    </row>
    <row r="287" spans="2:11" ht="15" customHeight="1" x14ac:dyDescent="0.2">
      <c r="B287" s="7"/>
      <c r="C287" s="8">
        <v>0</v>
      </c>
      <c r="D287" s="8">
        <v>1</v>
      </c>
      <c r="E287" s="8">
        <v>1</v>
      </c>
      <c r="F287" s="8">
        <v>1</v>
      </c>
      <c r="G287" s="8">
        <v>0</v>
      </c>
      <c r="H287" s="7"/>
      <c r="J287" s="78">
        <f>C287*POWER(2,0)+D287*POWER(2,1)+E287*POWER(2,2)+F287*POWER(2,3)+G287*POWER(2,4)</f>
        <v>14</v>
      </c>
      <c r="K287" s="13" t="str">
        <f>CONCATENATE(" {0x",DEC2HEX(J287,2),"},")</f>
        <v xml:space="preserve"> {0x0E},</v>
      </c>
    </row>
    <row r="288" spans="2:11" ht="15" customHeight="1" x14ac:dyDescent="0.2">
      <c r="B288" s="7"/>
      <c r="C288" s="8">
        <v>1</v>
      </c>
      <c r="D288" s="8">
        <v>0</v>
      </c>
      <c r="E288" s="8">
        <v>0</v>
      </c>
      <c r="F288" s="8">
        <v>0</v>
      </c>
      <c r="G288" s="8">
        <v>1</v>
      </c>
      <c r="H288" s="7"/>
      <c r="J288" s="78">
        <f t="shared" ref="J288:J293" si="50">C288*POWER(2,0)+D288*POWER(2,1)+E288*POWER(2,2)+F288*POWER(2,3)+G288*POWER(2,4)</f>
        <v>17</v>
      </c>
      <c r="K288" s="13" t="str">
        <f t="shared" ref="K288:K293" si="51">CONCATENATE(" {0x",DEC2HEX(J288,2),"},")</f>
        <v xml:space="preserve"> {0x11},</v>
      </c>
    </row>
    <row r="289" spans="2:11" ht="15" customHeight="1" x14ac:dyDescent="0.2">
      <c r="B289" s="7"/>
      <c r="C289" s="8">
        <v>1</v>
      </c>
      <c r="D289" s="8">
        <v>0</v>
      </c>
      <c r="E289" s="8">
        <v>0</v>
      </c>
      <c r="F289" s="8">
        <v>0</v>
      </c>
      <c r="G289" s="8">
        <v>1</v>
      </c>
      <c r="H289" s="7"/>
      <c r="J289" s="78">
        <f t="shared" si="50"/>
        <v>17</v>
      </c>
      <c r="K289" s="13" t="str">
        <f t="shared" si="51"/>
        <v xml:space="preserve"> {0x11},</v>
      </c>
    </row>
    <row r="290" spans="2:11" ht="15" customHeight="1" x14ac:dyDescent="0.2">
      <c r="B290" s="7"/>
      <c r="C290" s="8">
        <v>0</v>
      </c>
      <c r="D290" s="8">
        <v>1</v>
      </c>
      <c r="E290" s="8">
        <v>1</v>
      </c>
      <c r="F290" s="8">
        <v>1</v>
      </c>
      <c r="G290" s="8">
        <v>1</v>
      </c>
      <c r="H290" s="7"/>
      <c r="J290" s="78">
        <f t="shared" si="50"/>
        <v>30</v>
      </c>
      <c r="K290" s="13" t="str">
        <f t="shared" si="51"/>
        <v xml:space="preserve"> {0x1E},</v>
      </c>
    </row>
    <row r="291" spans="2:11" ht="15" customHeight="1" x14ac:dyDescent="0.2">
      <c r="B291" s="7"/>
      <c r="C291" s="8">
        <v>0</v>
      </c>
      <c r="D291" s="8">
        <v>0</v>
      </c>
      <c r="E291" s="8">
        <v>0</v>
      </c>
      <c r="F291" s="8">
        <v>0</v>
      </c>
      <c r="G291" s="8">
        <v>1</v>
      </c>
      <c r="H291" s="7"/>
      <c r="J291" s="78">
        <f t="shared" si="50"/>
        <v>16</v>
      </c>
      <c r="K291" s="13" t="str">
        <f t="shared" si="51"/>
        <v xml:space="preserve"> {0x10},</v>
      </c>
    </row>
    <row r="292" spans="2:11" ht="15" customHeight="1" x14ac:dyDescent="0.2">
      <c r="B292" s="7"/>
      <c r="C292" s="8">
        <v>0</v>
      </c>
      <c r="D292" s="8">
        <v>0</v>
      </c>
      <c r="E292" s="8">
        <v>0</v>
      </c>
      <c r="F292" s="8">
        <v>1</v>
      </c>
      <c r="G292" s="8">
        <v>0</v>
      </c>
      <c r="H292" s="7"/>
      <c r="J292" s="78">
        <f t="shared" si="50"/>
        <v>8</v>
      </c>
      <c r="K292" s="13" t="str">
        <f t="shared" si="51"/>
        <v xml:space="preserve"> {0x08},</v>
      </c>
    </row>
    <row r="293" spans="2:11" ht="15" customHeight="1" x14ac:dyDescent="0.2">
      <c r="B293" s="7"/>
      <c r="C293" s="8">
        <v>0</v>
      </c>
      <c r="D293" s="8">
        <v>1</v>
      </c>
      <c r="E293" s="8">
        <v>1</v>
      </c>
      <c r="F293" s="8">
        <v>0</v>
      </c>
      <c r="G293" s="8">
        <v>0</v>
      </c>
      <c r="H293" s="7"/>
      <c r="J293" s="78">
        <f t="shared" si="50"/>
        <v>6</v>
      </c>
      <c r="K293" s="13" t="str">
        <f t="shared" si="51"/>
        <v xml:space="preserve"> {0x06},</v>
      </c>
    </row>
    <row r="294" spans="2:11" ht="15" customHeight="1" x14ac:dyDescent="0.2">
      <c r="B294" s="7"/>
      <c r="C294" s="7"/>
      <c r="D294" s="7"/>
      <c r="E294" s="7"/>
      <c r="F294" s="7"/>
      <c r="G294" s="7"/>
      <c r="H294" s="7"/>
      <c r="K294" s="13" t="s">
        <v>134</v>
      </c>
    </row>
    <row r="296" spans="2:11" ht="15" customHeight="1" x14ac:dyDescent="0.2">
      <c r="B296" s="11" t="s">
        <v>7</v>
      </c>
      <c r="J296" t="s">
        <v>52</v>
      </c>
    </row>
    <row r="297" spans="2:11" ht="15" customHeight="1" x14ac:dyDescent="0.2">
      <c r="B297" s="7"/>
      <c r="C297" s="7"/>
      <c r="D297" s="7"/>
      <c r="E297" s="7"/>
      <c r="F297" s="7"/>
      <c r="G297" s="7"/>
      <c r="H297" s="7"/>
      <c r="K297" s="12" t="str">
        <f>CONCATENATE("{ /* ",J296," */")</f>
        <v>{ /* SmallFontColon */</v>
      </c>
    </row>
    <row r="298" spans="2:11" ht="15" customHeight="1" x14ac:dyDescent="0.2">
      <c r="B298" s="7"/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7"/>
      <c r="J298" s="78">
        <f>C298*POWER(2,0)+D298*POWER(2,1)+E298*POWER(2,2)+F298*POWER(2,3)+G298*POWER(2,4)</f>
        <v>0</v>
      </c>
      <c r="K298" s="13" t="str">
        <f>CONCATENATE(" {0x",DEC2HEX(J298,2),"},")</f>
        <v xml:space="preserve"> {0x00},</v>
      </c>
    </row>
    <row r="299" spans="2:11" ht="15" customHeight="1" x14ac:dyDescent="0.2">
      <c r="B299" s="7"/>
      <c r="C299" s="8">
        <v>0</v>
      </c>
      <c r="D299" s="8">
        <v>1</v>
      </c>
      <c r="E299" s="8">
        <v>1</v>
      </c>
      <c r="F299" s="8">
        <v>0</v>
      </c>
      <c r="G299" s="8">
        <v>0</v>
      </c>
      <c r="H299" s="7"/>
      <c r="J299" s="78">
        <f t="shared" ref="J299:J304" si="52">C299*POWER(2,0)+D299*POWER(2,1)+E299*POWER(2,2)+F299*POWER(2,3)+G299*POWER(2,4)</f>
        <v>6</v>
      </c>
      <c r="K299" s="13" t="str">
        <f t="shared" ref="K299:K304" si="53">CONCATENATE(" {0x",DEC2HEX(J299,2),"},")</f>
        <v xml:space="preserve"> {0x06},</v>
      </c>
    </row>
    <row r="300" spans="2:11" ht="15" customHeight="1" x14ac:dyDescent="0.2">
      <c r="B300" s="7"/>
      <c r="C300" s="8">
        <v>0</v>
      </c>
      <c r="D300" s="8">
        <v>1</v>
      </c>
      <c r="E300" s="8">
        <v>1</v>
      </c>
      <c r="F300" s="8">
        <v>0</v>
      </c>
      <c r="G300" s="8">
        <v>0</v>
      </c>
      <c r="H300" s="7"/>
      <c r="J300" s="78">
        <f t="shared" si="52"/>
        <v>6</v>
      </c>
      <c r="K300" s="13" t="str">
        <f t="shared" si="53"/>
        <v xml:space="preserve"> {0x06},</v>
      </c>
    </row>
    <row r="301" spans="2:11" ht="15" customHeight="1" x14ac:dyDescent="0.2">
      <c r="B301" s="7"/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7"/>
      <c r="J301" s="78">
        <f t="shared" si="52"/>
        <v>0</v>
      </c>
      <c r="K301" s="13" t="str">
        <f t="shared" si="53"/>
        <v xml:space="preserve"> {0x00},</v>
      </c>
    </row>
    <row r="302" spans="2:11" ht="15" customHeight="1" x14ac:dyDescent="0.2">
      <c r="B302" s="7"/>
      <c r="C302" s="8">
        <v>0</v>
      </c>
      <c r="D302" s="8">
        <v>1</v>
      </c>
      <c r="E302" s="8">
        <v>1</v>
      </c>
      <c r="F302" s="8">
        <v>0</v>
      </c>
      <c r="G302" s="8">
        <v>0</v>
      </c>
      <c r="H302" s="7"/>
      <c r="J302" s="78">
        <f t="shared" si="52"/>
        <v>6</v>
      </c>
      <c r="K302" s="13" t="str">
        <f t="shared" si="53"/>
        <v xml:space="preserve"> {0x06},</v>
      </c>
    </row>
    <row r="303" spans="2:11" ht="15" customHeight="1" x14ac:dyDescent="0.2">
      <c r="B303" s="7"/>
      <c r="C303" s="8">
        <v>0</v>
      </c>
      <c r="D303" s="8">
        <v>1</v>
      </c>
      <c r="E303" s="8">
        <v>1</v>
      </c>
      <c r="F303" s="8">
        <v>0</v>
      </c>
      <c r="G303" s="8">
        <v>0</v>
      </c>
      <c r="H303" s="7"/>
      <c r="J303" s="78">
        <f t="shared" si="52"/>
        <v>6</v>
      </c>
      <c r="K303" s="13" t="str">
        <f t="shared" si="53"/>
        <v xml:space="preserve"> {0x06},</v>
      </c>
    </row>
    <row r="304" spans="2:11" ht="15" customHeight="1" x14ac:dyDescent="0.2">
      <c r="B304" s="7"/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7"/>
      <c r="J304" s="78">
        <f t="shared" si="52"/>
        <v>0</v>
      </c>
      <c r="K304" s="13" t="str">
        <f t="shared" si="53"/>
        <v xml:space="preserve"> {0x00},</v>
      </c>
    </row>
    <row r="305" spans="2:11" ht="15" customHeight="1" x14ac:dyDescent="0.2">
      <c r="B305" s="7"/>
      <c r="C305" s="7"/>
      <c r="D305" s="7"/>
      <c r="E305" s="7"/>
      <c r="F305" s="7"/>
      <c r="G305" s="7"/>
      <c r="H305" s="7"/>
      <c r="K305" s="13" t="s">
        <v>134</v>
      </c>
    </row>
    <row r="307" spans="2:11" ht="15" customHeight="1" x14ac:dyDescent="0.2">
      <c r="B307" s="11" t="s">
        <v>7</v>
      </c>
      <c r="J307" t="s">
        <v>53</v>
      </c>
    </row>
    <row r="308" spans="2:11" ht="15" customHeight="1" x14ac:dyDescent="0.2">
      <c r="B308" s="7"/>
      <c r="C308" s="7"/>
      <c r="D308" s="7"/>
      <c r="E308" s="7"/>
      <c r="F308" s="7"/>
      <c r="G308" s="7"/>
      <c r="H308" s="7"/>
      <c r="K308" s="12" t="str">
        <f>CONCATENATE("{ /* ",J307," */")</f>
        <v>{ /* SmallFontSemicolon */</v>
      </c>
    </row>
    <row r="309" spans="2:11" ht="15" customHeight="1" x14ac:dyDescent="0.2">
      <c r="B309" s="7"/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7"/>
      <c r="J309" s="78">
        <f>C309*POWER(2,0)+D309*POWER(2,1)+E309*POWER(2,2)+F309*POWER(2,3)+G309*POWER(2,4)</f>
        <v>0</v>
      </c>
      <c r="K309" s="13" t="str">
        <f>CONCATENATE(" {0x",DEC2HEX(J309,2),"},")</f>
        <v xml:space="preserve"> {0x00},</v>
      </c>
    </row>
    <row r="310" spans="2:11" ht="15" customHeight="1" x14ac:dyDescent="0.2">
      <c r="B310" s="7"/>
      <c r="C310" s="8">
        <v>0</v>
      </c>
      <c r="D310" s="8">
        <v>1</v>
      </c>
      <c r="E310" s="8">
        <v>1</v>
      </c>
      <c r="F310" s="8">
        <v>0</v>
      </c>
      <c r="G310" s="8">
        <v>0</v>
      </c>
      <c r="H310" s="7"/>
      <c r="J310" s="78">
        <f t="shared" ref="J310:J315" si="54">C310*POWER(2,0)+D310*POWER(2,1)+E310*POWER(2,2)+F310*POWER(2,3)+G310*POWER(2,4)</f>
        <v>6</v>
      </c>
      <c r="K310" s="13" t="str">
        <f t="shared" ref="K310:K315" si="55">CONCATENATE(" {0x",DEC2HEX(J310,2),"},")</f>
        <v xml:space="preserve"> {0x06},</v>
      </c>
    </row>
    <row r="311" spans="2:11" ht="15" customHeight="1" x14ac:dyDescent="0.2">
      <c r="B311" s="7"/>
      <c r="C311" s="8">
        <v>0</v>
      </c>
      <c r="D311" s="8">
        <v>1</v>
      </c>
      <c r="E311" s="8">
        <v>1</v>
      </c>
      <c r="F311" s="8">
        <v>0</v>
      </c>
      <c r="G311" s="8">
        <v>0</v>
      </c>
      <c r="H311" s="7"/>
      <c r="J311" s="78">
        <f t="shared" si="54"/>
        <v>6</v>
      </c>
      <c r="K311" s="13" t="str">
        <f t="shared" si="55"/>
        <v xml:space="preserve"> {0x06},</v>
      </c>
    </row>
    <row r="312" spans="2:11" ht="15" customHeight="1" x14ac:dyDescent="0.2">
      <c r="B312" s="7"/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7"/>
      <c r="J312" s="78">
        <f t="shared" si="54"/>
        <v>0</v>
      </c>
      <c r="K312" s="13" t="str">
        <f t="shared" si="55"/>
        <v xml:space="preserve"> {0x00},</v>
      </c>
    </row>
    <row r="313" spans="2:11" ht="15" customHeight="1" x14ac:dyDescent="0.2">
      <c r="B313" s="7"/>
      <c r="C313" s="8">
        <v>0</v>
      </c>
      <c r="D313" s="8">
        <v>1</v>
      </c>
      <c r="E313" s="8">
        <v>1</v>
      </c>
      <c r="F313" s="8">
        <v>0</v>
      </c>
      <c r="G313" s="8">
        <v>0</v>
      </c>
      <c r="H313" s="7"/>
      <c r="J313" s="78">
        <f t="shared" si="54"/>
        <v>6</v>
      </c>
      <c r="K313" s="13" t="str">
        <f t="shared" si="55"/>
        <v xml:space="preserve"> {0x06},</v>
      </c>
    </row>
    <row r="314" spans="2:11" ht="15" customHeight="1" x14ac:dyDescent="0.2">
      <c r="B314" s="7"/>
      <c r="C314" s="8">
        <v>0</v>
      </c>
      <c r="D314" s="8">
        <v>0</v>
      </c>
      <c r="E314" s="8">
        <v>1</v>
      </c>
      <c r="F314" s="8">
        <v>0</v>
      </c>
      <c r="G314" s="8">
        <v>0</v>
      </c>
      <c r="H314" s="7"/>
      <c r="J314" s="78">
        <f t="shared" si="54"/>
        <v>4</v>
      </c>
      <c r="K314" s="13" t="str">
        <f t="shared" si="55"/>
        <v xml:space="preserve"> {0x04},</v>
      </c>
    </row>
    <row r="315" spans="2:11" ht="15" customHeight="1" x14ac:dyDescent="0.2">
      <c r="B315" s="7"/>
      <c r="C315" s="8">
        <v>0</v>
      </c>
      <c r="D315" s="8">
        <v>1</v>
      </c>
      <c r="E315" s="8">
        <v>0</v>
      </c>
      <c r="F315" s="8">
        <v>0</v>
      </c>
      <c r="G315" s="8">
        <v>0</v>
      </c>
      <c r="H315" s="7"/>
      <c r="J315" s="78">
        <f t="shared" si="54"/>
        <v>2</v>
      </c>
      <c r="K315" s="13" t="str">
        <f t="shared" si="55"/>
        <v xml:space="preserve"> {0x02},</v>
      </c>
    </row>
    <row r="316" spans="2:11" ht="15" customHeight="1" x14ac:dyDescent="0.2">
      <c r="B316" s="7"/>
      <c r="C316" s="7"/>
      <c r="D316" s="7"/>
      <c r="E316" s="7"/>
      <c r="F316" s="7"/>
      <c r="G316" s="7"/>
      <c r="H316" s="7"/>
      <c r="K316" s="13" t="s">
        <v>134</v>
      </c>
    </row>
    <row r="318" spans="2:11" ht="15" customHeight="1" x14ac:dyDescent="0.2">
      <c r="B318" s="11" t="s">
        <v>7</v>
      </c>
      <c r="J318" t="s">
        <v>54</v>
      </c>
    </row>
    <row r="319" spans="2:11" ht="15" customHeight="1" x14ac:dyDescent="0.2">
      <c r="B319" s="7"/>
      <c r="C319" s="7"/>
      <c r="D319" s="7"/>
      <c r="E319" s="7"/>
      <c r="F319" s="7"/>
      <c r="G319" s="7"/>
      <c r="H319" s="7"/>
      <c r="K319" s="12" t="str">
        <f>CONCATENATE("{ /* ",J318," */")</f>
        <v>{ /* SmallFontLessthan */</v>
      </c>
    </row>
    <row r="320" spans="2:11" ht="15" customHeight="1" x14ac:dyDescent="0.2">
      <c r="B320" s="7"/>
      <c r="C320" s="8">
        <v>0</v>
      </c>
      <c r="D320" s="8">
        <v>0</v>
      </c>
      <c r="E320" s="8">
        <v>0</v>
      </c>
      <c r="F320" s="8">
        <v>1</v>
      </c>
      <c r="G320" s="8">
        <v>0</v>
      </c>
      <c r="H320" s="7"/>
      <c r="J320" s="78">
        <f>C320*POWER(2,0)+D320*POWER(2,1)+E320*POWER(2,2)+F320*POWER(2,3)+G320*POWER(2,4)</f>
        <v>8</v>
      </c>
      <c r="K320" s="13" t="str">
        <f>CONCATENATE(" {0x",DEC2HEX(J320,2),"},")</f>
        <v xml:space="preserve"> {0x08},</v>
      </c>
    </row>
    <row r="321" spans="2:11" ht="15" customHeight="1" x14ac:dyDescent="0.2">
      <c r="B321" s="7"/>
      <c r="C321" s="8">
        <v>0</v>
      </c>
      <c r="D321" s="8">
        <v>0</v>
      </c>
      <c r="E321" s="8">
        <v>1</v>
      </c>
      <c r="F321" s="8">
        <v>0</v>
      </c>
      <c r="G321" s="8">
        <v>0</v>
      </c>
      <c r="H321" s="7"/>
      <c r="J321" s="78">
        <f t="shared" ref="J321:J326" si="56">C321*POWER(2,0)+D321*POWER(2,1)+E321*POWER(2,2)+F321*POWER(2,3)+G321*POWER(2,4)</f>
        <v>4</v>
      </c>
      <c r="K321" s="13" t="str">
        <f t="shared" ref="K321:K326" si="57">CONCATENATE(" {0x",DEC2HEX(J321,2),"},")</f>
        <v xml:space="preserve"> {0x04},</v>
      </c>
    </row>
    <row r="322" spans="2:11" ht="15" customHeight="1" x14ac:dyDescent="0.2">
      <c r="B322" s="7"/>
      <c r="C322" s="8">
        <v>0</v>
      </c>
      <c r="D322" s="8">
        <v>1</v>
      </c>
      <c r="E322" s="8">
        <v>0</v>
      </c>
      <c r="F322" s="8">
        <v>0</v>
      </c>
      <c r="G322" s="8">
        <v>0</v>
      </c>
      <c r="H322" s="7"/>
      <c r="J322" s="78">
        <f t="shared" si="56"/>
        <v>2</v>
      </c>
      <c r="K322" s="13" t="str">
        <f t="shared" si="57"/>
        <v xml:space="preserve"> {0x02},</v>
      </c>
    </row>
    <row r="323" spans="2:11" ht="15" customHeight="1" x14ac:dyDescent="0.2">
      <c r="B323" s="7"/>
      <c r="C323" s="8">
        <v>1</v>
      </c>
      <c r="D323" s="8">
        <v>0</v>
      </c>
      <c r="E323" s="8">
        <v>0</v>
      </c>
      <c r="F323" s="8">
        <v>0</v>
      </c>
      <c r="G323" s="8">
        <v>0</v>
      </c>
      <c r="H323" s="7"/>
      <c r="J323" s="78">
        <f t="shared" si="56"/>
        <v>1</v>
      </c>
      <c r="K323" s="13" t="str">
        <f t="shared" si="57"/>
        <v xml:space="preserve"> {0x01},</v>
      </c>
    </row>
    <row r="324" spans="2:11" ht="15" customHeight="1" x14ac:dyDescent="0.2">
      <c r="B324" s="7"/>
      <c r="C324" s="8">
        <v>0</v>
      </c>
      <c r="D324" s="8">
        <v>1</v>
      </c>
      <c r="E324" s="8">
        <v>0</v>
      </c>
      <c r="F324" s="8">
        <v>0</v>
      </c>
      <c r="G324" s="8">
        <v>0</v>
      </c>
      <c r="H324" s="7"/>
      <c r="J324" s="78">
        <f t="shared" si="56"/>
        <v>2</v>
      </c>
      <c r="K324" s="13" t="str">
        <f t="shared" si="57"/>
        <v xml:space="preserve"> {0x02},</v>
      </c>
    </row>
    <row r="325" spans="2:11" ht="15" customHeight="1" x14ac:dyDescent="0.2">
      <c r="B325" s="7"/>
      <c r="C325" s="8">
        <v>0</v>
      </c>
      <c r="D325" s="8">
        <v>0</v>
      </c>
      <c r="E325" s="8">
        <v>1</v>
      </c>
      <c r="F325" s="8">
        <v>0</v>
      </c>
      <c r="G325" s="8">
        <v>0</v>
      </c>
      <c r="H325" s="7"/>
      <c r="J325" s="78">
        <f t="shared" si="56"/>
        <v>4</v>
      </c>
      <c r="K325" s="13" t="str">
        <f t="shared" si="57"/>
        <v xml:space="preserve"> {0x04},</v>
      </c>
    </row>
    <row r="326" spans="2:11" ht="15" customHeight="1" x14ac:dyDescent="0.2">
      <c r="B326" s="7"/>
      <c r="C326" s="8">
        <v>0</v>
      </c>
      <c r="D326" s="8">
        <v>0</v>
      </c>
      <c r="E326" s="8">
        <v>0</v>
      </c>
      <c r="F326" s="8">
        <v>1</v>
      </c>
      <c r="G326" s="8">
        <v>0</v>
      </c>
      <c r="H326" s="7"/>
      <c r="J326" s="78">
        <f t="shared" si="56"/>
        <v>8</v>
      </c>
      <c r="K326" s="13" t="str">
        <f t="shared" si="57"/>
        <v xml:space="preserve"> {0x08},</v>
      </c>
    </row>
    <row r="327" spans="2:11" ht="15" customHeight="1" x14ac:dyDescent="0.2">
      <c r="B327" s="7"/>
      <c r="C327" s="7"/>
      <c r="D327" s="7"/>
      <c r="E327" s="7"/>
      <c r="F327" s="7"/>
      <c r="G327" s="7"/>
      <c r="H327" s="7"/>
      <c r="K327" s="13" t="s">
        <v>134</v>
      </c>
    </row>
    <row r="329" spans="2:11" ht="15" customHeight="1" x14ac:dyDescent="0.2">
      <c r="B329" s="11" t="s">
        <v>7</v>
      </c>
      <c r="J329" t="s">
        <v>55</v>
      </c>
    </row>
    <row r="330" spans="2:11" ht="15" customHeight="1" x14ac:dyDescent="0.2">
      <c r="B330" s="7"/>
      <c r="C330" s="7"/>
      <c r="D330" s="7"/>
      <c r="E330" s="7"/>
      <c r="F330" s="7"/>
      <c r="G330" s="7"/>
      <c r="H330" s="7"/>
      <c r="K330" s="12" t="str">
        <f>CONCATENATE("{ /* ",J329," */")</f>
        <v>{ /* SmallFontEqual */</v>
      </c>
    </row>
    <row r="331" spans="2:11" ht="15" customHeight="1" x14ac:dyDescent="0.2">
      <c r="B331" s="7"/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7"/>
      <c r="J331" s="78">
        <f>C331*POWER(2,0)+D331*POWER(2,1)+E331*POWER(2,2)+F331*POWER(2,3)+G331*POWER(2,4)</f>
        <v>0</v>
      </c>
      <c r="K331" s="13" t="str">
        <f>CONCATENATE(" {0x",DEC2HEX(J331,2),"},")</f>
        <v xml:space="preserve"> {0x00},</v>
      </c>
    </row>
    <row r="332" spans="2:11" ht="15" customHeight="1" x14ac:dyDescent="0.2">
      <c r="B332" s="7"/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7"/>
      <c r="J332" s="78">
        <f t="shared" ref="J332:J337" si="58">C332*POWER(2,0)+D332*POWER(2,1)+E332*POWER(2,2)+F332*POWER(2,3)+G332*POWER(2,4)</f>
        <v>0</v>
      </c>
      <c r="K332" s="13" t="str">
        <f t="shared" ref="K332:K337" si="59">CONCATENATE(" {0x",DEC2HEX(J332,2),"},")</f>
        <v xml:space="preserve"> {0x00},</v>
      </c>
    </row>
    <row r="333" spans="2:11" ht="15" customHeight="1" x14ac:dyDescent="0.2">
      <c r="B333" s="7"/>
      <c r="C333" s="8">
        <v>1</v>
      </c>
      <c r="D333" s="8">
        <v>1</v>
      </c>
      <c r="E333" s="8">
        <v>1</v>
      </c>
      <c r="F333" s="8">
        <v>1</v>
      </c>
      <c r="G333" s="8">
        <v>1</v>
      </c>
      <c r="H333" s="7"/>
      <c r="J333" s="78">
        <f t="shared" si="58"/>
        <v>31</v>
      </c>
      <c r="K333" s="13" t="str">
        <f t="shared" si="59"/>
        <v xml:space="preserve"> {0x1F},</v>
      </c>
    </row>
    <row r="334" spans="2:11" ht="15" customHeight="1" x14ac:dyDescent="0.2">
      <c r="B334" s="7"/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7"/>
      <c r="J334" s="78">
        <f t="shared" si="58"/>
        <v>0</v>
      </c>
      <c r="K334" s="13" t="str">
        <f t="shared" si="59"/>
        <v xml:space="preserve"> {0x00},</v>
      </c>
    </row>
    <row r="335" spans="2:11" ht="15" customHeight="1" x14ac:dyDescent="0.2">
      <c r="B335" s="7"/>
      <c r="C335" s="8">
        <v>1</v>
      </c>
      <c r="D335" s="8">
        <v>1</v>
      </c>
      <c r="E335" s="8">
        <v>1</v>
      </c>
      <c r="F335" s="8">
        <v>1</v>
      </c>
      <c r="G335" s="8">
        <v>1</v>
      </c>
      <c r="H335" s="7"/>
      <c r="J335" s="78">
        <f t="shared" si="58"/>
        <v>31</v>
      </c>
      <c r="K335" s="13" t="str">
        <f t="shared" si="59"/>
        <v xml:space="preserve"> {0x1F},</v>
      </c>
    </row>
    <row r="336" spans="2:11" ht="15" customHeight="1" x14ac:dyDescent="0.2">
      <c r="B336" s="7"/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7"/>
      <c r="J336" s="78">
        <f t="shared" si="58"/>
        <v>0</v>
      </c>
      <c r="K336" s="13" t="str">
        <f t="shared" si="59"/>
        <v xml:space="preserve"> {0x00},</v>
      </c>
    </row>
    <row r="337" spans="2:11" ht="15" customHeight="1" x14ac:dyDescent="0.2">
      <c r="B337" s="7"/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7"/>
      <c r="J337" s="78">
        <f t="shared" si="58"/>
        <v>0</v>
      </c>
      <c r="K337" s="13" t="str">
        <f t="shared" si="59"/>
        <v xml:space="preserve"> {0x00},</v>
      </c>
    </row>
    <row r="338" spans="2:11" ht="15" customHeight="1" x14ac:dyDescent="0.2">
      <c r="B338" s="7"/>
      <c r="C338" s="7"/>
      <c r="D338" s="7"/>
      <c r="E338" s="7"/>
      <c r="F338" s="7"/>
      <c r="G338" s="7"/>
      <c r="H338" s="7"/>
      <c r="K338" s="13" t="s">
        <v>134</v>
      </c>
    </row>
    <row r="340" spans="2:11" ht="15" customHeight="1" x14ac:dyDescent="0.2">
      <c r="B340" s="11" t="s">
        <v>7</v>
      </c>
      <c r="J340" t="s">
        <v>56</v>
      </c>
    </row>
    <row r="341" spans="2:11" ht="15" customHeight="1" x14ac:dyDescent="0.2">
      <c r="B341" s="7"/>
      <c r="C341" s="7"/>
      <c r="D341" s="7"/>
      <c r="E341" s="7"/>
      <c r="F341" s="7"/>
      <c r="G341" s="7"/>
      <c r="H341" s="7"/>
      <c r="K341" s="12" t="str">
        <f>CONCATENATE("{ /* ",J340," */")</f>
        <v>{ /* SmallFontGreaterthan */</v>
      </c>
    </row>
    <row r="342" spans="2:11" ht="15" customHeight="1" x14ac:dyDescent="0.2">
      <c r="B342" s="7"/>
      <c r="C342" s="8">
        <v>0</v>
      </c>
      <c r="D342" s="8">
        <v>1</v>
      </c>
      <c r="E342" s="8">
        <v>0</v>
      </c>
      <c r="F342" s="8">
        <v>0</v>
      </c>
      <c r="G342" s="8">
        <v>0</v>
      </c>
      <c r="H342" s="7"/>
      <c r="J342" s="78">
        <f>C342*POWER(2,0)+D342*POWER(2,1)+E342*POWER(2,2)+F342*POWER(2,3)+G342*POWER(2,4)</f>
        <v>2</v>
      </c>
      <c r="K342" s="13" t="str">
        <f>CONCATENATE(" {0x",DEC2HEX(J342,2),"},")</f>
        <v xml:space="preserve"> {0x02},</v>
      </c>
    </row>
    <row r="343" spans="2:11" ht="15" customHeight="1" x14ac:dyDescent="0.2">
      <c r="B343" s="7"/>
      <c r="C343" s="8">
        <v>0</v>
      </c>
      <c r="D343" s="8">
        <v>0</v>
      </c>
      <c r="E343" s="8">
        <v>1</v>
      </c>
      <c r="F343" s="8">
        <v>0</v>
      </c>
      <c r="G343" s="8">
        <v>0</v>
      </c>
      <c r="H343" s="7"/>
      <c r="J343" s="78">
        <f t="shared" ref="J343:J348" si="60">C343*POWER(2,0)+D343*POWER(2,1)+E343*POWER(2,2)+F343*POWER(2,3)+G343*POWER(2,4)</f>
        <v>4</v>
      </c>
      <c r="K343" s="13" t="str">
        <f t="shared" ref="K343:K348" si="61">CONCATENATE(" {0x",DEC2HEX(J343,2),"},")</f>
        <v xml:space="preserve"> {0x04},</v>
      </c>
    </row>
    <row r="344" spans="2:11" ht="15" customHeight="1" x14ac:dyDescent="0.2">
      <c r="B344" s="7"/>
      <c r="C344" s="8">
        <v>0</v>
      </c>
      <c r="D344" s="8">
        <v>0</v>
      </c>
      <c r="E344" s="8">
        <v>0</v>
      </c>
      <c r="F344" s="8">
        <v>1</v>
      </c>
      <c r="G344" s="8">
        <v>0</v>
      </c>
      <c r="H344" s="7"/>
      <c r="J344" s="78">
        <f t="shared" si="60"/>
        <v>8</v>
      </c>
      <c r="K344" s="13" t="str">
        <f t="shared" si="61"/>
        <v xml:space="preserve"> {0x08},</v>
      </c>
    </row>
    <row r="345" spans="2:11" ht="15" customHeight="1" x14ac:dyDescent="0.2">
      <c r="B345" s="7"/>
      <c r="C345" s="8">
        <v>0</v>
      </c>
      <c r="D345" s="8">
        <v>0</v>
      </c>
      <c r="E345" s="8">
        <v>0</v>
      </c>
      <c r="F345" s="8">
        <v>0</v>
      </c>
      <c r="G345" s="8">
        <v>1</v>
      </c>
      <c r="H345" s="7"/>
      <c r="J345" s="78">
        <f t="shared" si="60"/>
        <v>16</v>
      </c>
      <c r="K345" s="13" t="str">
        <f t="shared" si="61"/>
        <v xml:space="preserve"> {0x10},</v>
      </c>
    </row>
    <row r="346" spans="2:11" ht="15" customHeight="1" x14ac:dyDescent="0.2">
      <c r="B346" s="7"/>
      <c r="C346" s="8">
        <v>0</v>
      </c>
      <c r="D346" s="8">
        <v>0</v>
      </c>
      <c r="E346" s="8">
        <v>0</v>
      </c>
      <c r="F346" s="8">
        <v>1</v>
      </c>
      <c r="G346" s="8">
        <v>0</v>
      </c>
      <c r="H346" s="7"/>
      <c r="J346" s="78">
        <f t="shared" si="60"/>
        <v>8</v>
      </c>
      <c r="K346" s="13" t="str">
        <f t="shared" si="61"/>
        <v xml:space="preserve"> {0x08},</v>
      </c>
    </row>
    <row r="347" spans="2:11" ht="15" customHeight="1" x14ac:dyDescent="0.2">
      <c r="B347" s="7"/>
      <c r="C347" s="8">
        <v>0</v>
      </c>
      <c r="D347" s="8">
        <v>0</v>
      </c>
      <c r="E347" s="8">
        <v>1</v>
      </c>
      <c r="F347" s="8">
        <v>0</v>
      </c>
      <c r="G347" s="8">
        <v>0</v>
      </c>
      <c r="H347" s="7"/>
      <c r="J347" s="78">
        <f t="shared" si="60"/>
        <v>4</v>
      </c>
      <c r="K347" s="13" t="str">
        <f t="shared" si="61"/>
        <v xml:space="preserve"> {0x04},</v>
      </c>
    </row>
    <row r="348" spans="2:11" ht="15" customHeight="1" x14ac:dyDescent="0.2">
      <c r="B348" s="7"/>
      <c r="C348" s="8">
        <v>0</v>
      </c>
      <c r="D348" s="8">
        <v>1</v>
      </c>
      <c r="E348" s="8">
        <v>0</v>
      </c>
      <c r="F348" s="8">
        <v>0</v>
      </c>
      <c r="G348" s="8">
        <v>0</v>
      </c>
      <c r="H348" s="7"/>
      <c r="J348" s="78">
        <f t="shared" si="60"/>
        <v>2</v>
      </c>
      <c r="K348" s="13" t="str">
        <f t="shared" si="61"/>
        <v xml:space="preserve"> {0x02},</v>
      </c>
    </row>
    <row r="349" spans="2:11" ht="15" customHeight="1" x14ac:dyDescent="0.2">
      <c r="B349" s="7"/>
      <c r="C349" s="7"/>
      <c r="D349" s="7"/>
      <c r="E349" s="7"/>
      <c r="F349" s="7"/>
      <c r="G349" s="7"/>
      <c r="H349" s="7"/>
      <c r="K349" s="13" t="s">
        <v>134</v>
      </c>
    </row>
    <row r="351" spans="2:11" ht="15" customHeight="1" x14ac:dyDescent="0.2">
      <c r="B351" s="11" t="s">
        <v>7</v>
      </c>
      <c r="J351" t="s">
        <v>57</v>
      </c>
    </row>
    <row r="352" spans="2:11" ht="15" customHeight="1" x14ac:dyDescent="0.2">
      <c r="B352" s="7"/>
      <c r="C352" s="7"/>
      <c r="D352" s="7"/>
      <c r="E352" s="7"/>
      <c r="F352" s="7"/>
      <c r="G352" s="7"/>
      <c r="H352" s="7"/>
      <c r="K352" s="12" t="str">
        <f>CONCATENATE("{ /* ",J351," */")</f>
        <v>{ /* SmallFontQuestion */</v>
      </c>
    </row>
    <row r="353" spans="2:11" ht="15" customHeight="1" x14ac:dyDescent="0.2">
      <c r="B353" s="7"/>
      <c r="C353" s="8">
        <v>0</v>
      </c>
      <c r="D353" s="8">
        <v>1</v>
      </c>
      <c r="E353" s="8">
        <v>1</v>
      </c>
      <c r="F353" s="8">
        <v>1</v>
      </c>
      <c r="G353" s="8">
        <v>0</v>
      </c>
      <c r="H353" s="7"/>
      <c r="J353" s="78">
        <f>C353*POWER(2,0)+D353*POWER(2,1)+E353*POWER(2,2)+F353*POWER(2,3)+G353*POWER(2,4)</f>
        <v>14</v>
      </c>
      <c r="K353" s="13" t="str">
        <f>CONCATENATE(" {0x",DEC2HEX(J353,2),"},")</f>
        <v xml:space="preserve"> {0x0E},</v>
      </c>
    </row>
    <row r="354" spans="2:11" ht="15" customHeight="1" x14ac:dyDescent="0.2">
      <c r="B354" s="7"/>
      <c r="C354" s="8">
        <v>1</v>
      </c>
      <c r="D354" s="8">
        <v>0</v>
      </c>
      <c r="E354" s="8">
        <v>0</v>
      </c>
      <c r="F354" s="8">
        <v>0</v>
      </c>
      <c r="G354" s="8">
        <v>1</v>
      </c>
      <c r="H354" s="7"/>
      <c r="J354" s="78">
        <f t="shared" ref="J354:J359" si="62">C354*POWER(2,0)+D354*POWER(2,1)+E354*POWER(2,2)+F354*POWER(2,3)+G354*POWER(2,4)</f>
        <v>17</v>
      </c>
      <c r="K354" s="13" t="str">
        <f t="shared" ref="K354:K359" si="63">CONCATENATE(" {0x",DEC2HEX(J354,2),"},")</f>
        <v xml:space="preserve"> {0x11},</v>
      </c>
    </row>
    <row r="355" spans="2:11" ht="15" customHeight="1" x14ac:dyDescent="0.2">
      <c r="B355" s="7"/>
      <c r="C355" s="8">
        <v>0</v>
      </c>
      <c r="D355" s="8">
        <v>0</v>
      </c>
      <c r="E355" s="8">
        <v>0</v>
      </c>
      <c r="F355" s="8">
        <v>0</v>
      </c>
      <c r="G355" s="8">
        <v>1</v>
      </c>
      <c r="H355" s="7"/>
      <c r="J355" s="78">
        <f t="shared" si="62"/>
        <v>16</v>
      </c>
      <c r="K355" s="13" t="str">
        <f t="shared" si="63"/>
        <v xml:space="preserve"> {0x10},</v>
      </c>
    </row>
    <row r="356" spans="2:11" ht="15" customHeight="1" x14ac:dyDescent="0.2">
      <c r="B356" s="7"/>
      <c r="C356" s="8">
        <v>0</v>
      </c>
      <c r="D356" s="8">
        <v>0</v>
      </c>
      <c r="E356" s="8">
        <v>0</v>
      </c>
      <c r="F356" s="8">
        <v>1</v>
      </c>
      <c r="G356" s="8">
        <v>0</v>
      </c>
      <c r="H356" s="7"/>
      <c r="J356" s="78">
        <f t="shared" si="62"/>
        <v>8</v>
      </c>
      <c r="K356" s="13" t="str">
        <f t="shared" si="63"/>
        <v xml:space="preserve"> {0x08},</v>
      </c>
    </row>
    <row r="357" spans="2:11" ht="15" customHeight="1" x14ac:dyDescent="0.2">
      <c r="B357" s="7"/>
      <c r="C357" s="8">
        <v>0</v>
      </c>
      <c r="D357" s="8">
        <v>0</v>
      </c>
      <c r="E357" s="8">
        <v>1</v>
      </c>
      <c r="F357" s="8">
        <v>0</v>
      </c>
      <c r="G357" s="8">
        <v>0</v>
      </c>
      <c r="H357" s="7"/>
      <c r="J357" s="78">
        <f t="shared" si="62"/>
        <v>4</v>
      </c>
      <c r="K357" s="13" t="str">
        <f t="shared" si="63"/>
        <v xml:space="preserve"> {0x04},</v>
      </c>
    </row>
    <row r="358" spans="2:11" ht="15" customHeight="1" x14ac:dyDescent="0.2">
      <c r="B358" s="7"/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7"/>
      <c r="J358" s="78">
        <f t="shared" si="62"/>
        <v>0</v>
      </c>
      <c r="K358" s="13" t="str">
        <f t="shared" si="63"/>
        <v xml:space="preserve"> {0x00},</v>
      </c>
    </row>
    <row r="359" spans="2:11" ht="15" customHeight="1" x14ac:dyDescent="0.2">
      <c r="B359" s="7"/>
      <c r="C359" s="8">
        <v>0</v>
      </c>
      <c r="D359" s="8">
        <v>0</v>
      </c>
      <c r="E359" s="8">
        <v>1</v>
      </c>
      <c r="F359" s="8">
        <v>0</v>
      </c>
      <c r="G359" s="8">
        <v>0</v>
      </c>
      <c r="H359" s="7"/>
      <c r="J359" s="78">
        <f t="shared" si="62"/>
        <v>4</v>
      </c>
      <c r="K359" s="13" t="str">
        <f t="shared" si="63"/>
        <v xml:space="preserve"> {0x04},</v>
      </c>
    </row>
    <row r="360" spans="2:11" ht="15" customHeight="1" x14ac:dyDescent="0.2">
      <c r="B360" s="7"/>
      <c r="C360" s="7"/>
      <c r="D360" s="7"/>
      <c r="E360" s="7"/>
      <c r="F360" s="7"/>
      <c r="G360" s="7"/>
      <c r="H360" s="7"/>
      <c r="K360" s="13" t="s">
        <v>134</v>
      </c>
    </row>
    <row r="362" spans="2:11" ht="15" customHeight="1" x14ac:dyDescent="0.2">
      <c r="B362" s="11" t="s">
        <v>7</v>
      </c>
      <c r="J362" t="s">
        <v>58</v>
      </c>
    </row>
    <row r="363" spans="2:11" ht="15" customHeight="1" x14ac:dyDescent="0.2">
      <c r="B363" s="7"/>
      <c r="C363" s="7"/>
      <c r="D363" s="7"/>
      <c r="E363" s="7"/>
      <c r="F363" s="7"/>
      <c r="G363" s="7"/>
      <c r="H363" s="7"/>
      <c r="K363" s="12" t="str">
        <f>CONCATENATE("{ /* ",J362," */")</f>
        <v>{ /* SmallFontAt */</v>
      </c>
    </row>
    <row r="364" spans="2:11" ht="15" customHeight="1" x14ac:dyDescent="0.2">
      <c r="B364" s="7"/>
      <c r="C364" s="8">
        <v>0</v>
      </c>
      <c r="D364" s="8">
        <v>1</v>
      </c>
      <c r="E364" s="8">
        <v>1</v>
      </c>
      <c r="F364" s="8">
        <v>1</v>
      </c>
      <c r="G364" s="8">
        <v>0</v>
      </c>
      <c r="H364" s="7"/>
      <c r="J364" s="78">
        <f>C364*POWER(2,0)+D364*POWER(2,1)+E364*POWER(2,2)+F364*POWER(2,3)+G364*POWER(2,4)</f>
        <v>14</v>
      </c>
      <c r="K364" s="13" t="str">
        <f>CONCATENATE(" {0x",DEC2HEX(J364,2),"},")</f>
        <v xml:space="preserve"> {0x0E},</v>
      </c>
    </row>
    <row r="365" spans="2:11" ht="15" customHeight="1" x14ac:dyDescent="0.2">
      <c r="B365" s="7"/>
      <c r="C365" s="8">
        <v>1</v>
      </c>
      <c r="D365" s="8">
        <v>0</v>
      </c>
      <c r="E365" s="8">
        <v>0</v>
      </c>
      <c r="F365" s="8">
        <v>0</v>
      </c>
      <c r="G365" s="8">
        <v>1</v>
      </c>
      <c r="H365" s="7"/>
      <c r="J365" s="78">
        <f t="shared" ref="J365:J370" si="64">C365*POWER(2,0)+D365*POWER(2,1)+E365*POWER(2,2)+F365*POWER(2,3)+G365*POWER(2,4)</f>
        <v>17</v>
      </c>
      <c r="K365" s="13" t="str">
        <f t="shared" ref="K365:K370" si="65">CONCATENATE(" {0x",DEC2HEX(J365,2),"},")</f>
        <v xml:space="preserve"> {0x11},</v>
      </c>
    </row>
    <row r="366" spans="2:11" ht="15" customHeight="1" x14ac:dyDescent="0.2">
      <c r="B366" s="7"/>
      <c r="C366" s="8">
        <v>0</v>
      </c>
      <c r="D366" s="8">
        <v>0</v>
      </c>
      <c r="E366" s="8">
        <v>0</v>
      </c>
      <c r="F366" s="8">
        <v>0</v>
      </c>
      <c r="G366" s="8">
        <v>1</v>
      </c>
      <c r="H366" s="7"/>
      <c r="J366" s="78">
        <f t="shared" si="64"/>
        <v>16</v>
      </c>
      <c r="K366" s="13" t="str">
        <f t="shared" si="65"/>
        <v xml:space="preserve"> {0x10},</v>
      </c>
    </row>
    <row r="367" spans="2:11" ht="15" customHeight="1" x14ac:dyDescent="0.2">
      <c r="B367" s="7"/>
      <c r="C367" s="8">
        <v>0</v>
      </c>
      <c r="D367" s="8">
        <v>1</v>
      </c>
      <c r="E367" s="8">
        <v>1</v>
      </c>
      <c r="F367" s="8">
        <v>0</v>
      </c>
      <c r="G367" s="8">
        <v>1</v>
      </c>
      <c r="H367" s="7"/>
      <c r="J367" s="78">
        <f t="shared" si="64"/>
        <v>22</v>
      </c>
      <c r="K367" s="13" t="str">
        <f t="shared" si="65"/>
        <v xml:space="preserve"> {0x16},</v>
      </c>
    </row>
    <row r="368" spans="2:11" ht="15" customHeight="1" x14ac:dyDescent="0.2">
      <c r="B368" s="7"/>
      <c r="C368" s="8">
        <v>1</v>
      </c>
      <c r="D368" s="8">
        <v>0</v>
      </c>
      <c r="E368" s="8">
        <v>1</v>
      </c>
      <c r="F368" s="8">
        <v>0</v>
      </c>
      <c r="G368" s="8">
        <v>1</v>
      </c>
      <c r="H368" s="7"/>
      <c r="J368" s="78">
        <f t="shared" si="64"/>
        <v>21</v>
      </c>
      <c r="K368" s="13" t="str">
        <f t="shared" si="65"/>
        <v xml:space="preserve"> {0x15},</v>
      </c>
    </row>
    <row r="369" spans="2:11" ht="15" customHeight="1" x14ac:dyDescent="0.2">
      <c r="B369" s="7"/>
      <c r="C369" s="8">
        <v>1</v>
      </c>
      <c r="D369" s="8">
        <v>0</v>
      </c>
      <c r="E369" s="8">
        <v>1</v>
      </c>
      <c r="F369" s="8">
        <v>0</v>
      </c>
      <c r="G369" s="8">
        <v>1</v>
      </c>
      <c r="H369" s="7"/>
      <c r="J369" s="78">
        <f t="shared" si="64"/>
        <v>21</v>
      </c>
      <c r="K369" s="13" t="str">
        <f t="shared" si="65"/>
        <v xml:space="preserve"> {0x15},</v>
      </c>
    </row>
    <row r="370" spans="2:11" ht="15" customHeight="1" x14ac:dyDescent="0.2">
      <c r="B370" s="7"/>
      <c r="C370" s="8">
        <v>0</v>
      </c>
      <c r="D370" s="8">
        <v>1</v>
      </c>
      <c r="E370" s="8">
        <v>1</v>
      </c>
      <c r="F370" s="8">
        <v>1</v>
      </c>
      <c r="G370" s="8">
        <v>0</v>
      </c>
      <c r="H370" s="7"/>
      <c r="J370" s="78">
        <f t="shared" si="64"/>
        <v>14</v>
      </c>
      <c r="K370" s="13" t="str">
        <f t="shared" si="65"/>
        <v xml:space="preserve"> {0x0E},</v>
      </c>
    </row>
    <row r="371" spans="2:11" ht="15" customHeight="1" x14ac:dyDescent="0.2">
      <c r="B371" s="7"/>
      <c r="C371" s="7"/>
      <c r="D371" s="7"/>
      <c r="E371" s="7"/>
      <c r="F371" s="7"/>
      <c r="G371" s="7"/>
      <c r="H371" s="7"/>
      <c r="K371" s="13" t="s">
        <v>134</v>
      </c>
    </row>
    <row r="373" spans="2:11" ht="15" customHeight="1" x14ac:dyDescent="0.2">
      <c r="B373" s="11" t="s">
        <v>7</v>
      </c>
      <c r="J373" t="s">
        <v>59</v>
      </c>
    </row>
    <row r="374" spans="2:11" ht="15" customHeight="1" x14ac:dyDescent="0.2">
      <c r="B374" s="7"/>
      <c r="C374" s="7"/>
      <c r="D374" s="7"/>
      <c r="E374" s="7"/>
      <c r="F374" s="7"/>
      <c r="G374" s="7"/>
      <c r="H374" s="7"/>
      <c r="K374" s="12" t="str">
        <f>CONCATENATE("{ /* ",J373," */")</f>
        <v>{ /* SmallFontA */</v>
      </c>
    </row>
    <row r="375" spans="2:11" ht="15" customHeight="1" x14ac:dyDescent="0.2">
      <c r="B375" s="7"/>
      <c r="C375" s="8">
        <v>0</v>
      </c>
      <c r="D375" s="8">
        <v>1</v>
      </c>
      <c r="E375" s="8">
        <v>1</v>
      </c>
      <c r="F375" s="8">
        <v>1</v>
      </c>
      <c r="G375" s="8">
        <v>0</v>
      </c>
      <c r="H375" s="7"/>
      <c r="J375" s="78">
        <f>C375*POWER(2,0)+D375*POWER(2,1)+E375*POWER(2,2)+F375*POWER(2,3)+G375*POWER(2,4)</f>
        <v>14</v>
      </c>
      <c r="K375" s="13" t="str">
        <f>CONCATENATE(" {0x",DEC2HEX(J375,2),"},")</f>
        <v xml:space="preserve"> {0x0E},</v>
      </c>
    </row>
    <row r="376" spans="2:11" ht="15" customHeight="1" x14ac:dyDescent="0.2">
      <c r="B376" s="7"/>
      <c r="C376" s="8">
        <v>1</v>
      </c>
      <c r="D376" s="8">
        <v>0</v>
      </c>
      <c r="E376" s="8">
        <v>0</v>
      </c>
      <c r="F376" s="8">
        <v>0</v>
      </c>
      <c r="G376" s="8">
        <v>1</v>
      </c>
      <c r="H376" s="7"/>
      <c r="J376" s="78">
        <f t="shared" ref="J376:J381" si="66">C376*POWER(2,0)+D376*POWER(2,1)+E376*POWER(2,2)+F376*POWER(2,3)+G376*POWER(2,4)</f>
        <v>17</v>
      </c>
      <c r="K376" s="13" t="str">
        <f t="shared" ref="K376:K381" si="67">CONCATENATE(" {0x",DEC2HEX(J376,2),"},")</f>
        <v xml:space="preserve"> {0x11},</v>
      </c>
    </row>
    <row r="377" spans="2:11" ht="15" customHeight="1" x14ac:dyDescent="0.2">
      <c r="B377" s="7"/>
      <c r="C377" s="8">
        <v>1</v>
      </c>
      <c r="D377" s="8">
        <v>0</v>
      </c>
      <c r="E377" s="8">
        <v>0</v>
      </c>
      <c r="F377" s="8">
        <v>0</v>
      </c>
      <c r="G377" s="8">
        <v>1</v>
      </c>
      <c r="H377" s="7"/>
      <c r="J377" s="78">
        <f t="shared" si="66"/>
        <v>17</v>
      </c>
      <c r="K377" s="13" t="str">
        <f t="shared" si="67"/>
        <v xml:space="preserve"> {0x11},</v>
      </c>
    </row>
    <row r="378" spans="2:11" ht="15" customHeight="1" x14ac:dyDescent="0.2">
      <c r="B378" s="7"/>
      <c r="C378" s="8">
        <v>1</v>
      </c>
      <c r="D378" s="8">
        <v>1</v>
      </c>
      <c r="E378" s="8">
        <v>1</v>
      </c>
      <c r="F378" s="8">
        <v>1</v>
      </c>
      <c r="G378" s="8">
        <v>1</v>
      </c>
      <c r="H378" s="7"/>
      <c r="J378" s="78">
        <f t="shared" si="66"/>
        <v>31</v>
      </c>
      <c r="K378" s="13" t="str">
        <f t="shared" si="67"/>
        <v xml:space="preserve"> {0x1F},</v>
      </c>
    </row>
    <row r="379" spans="2:11" ht="15" customHeight="1" x14ac:dyDescent="0.2">
      <c r="B379" s="7"/>
      <c r="C379" s="8">
        <v>1</v>
      </c>
      <c r="D379" s="8">
        <v>0</v>
      </c>
      <c r="E379" s="8">
        <v>0</v>
      </c>
      <c r="F379" s="8">
        <v>0</v>
      </c>
      <c r="G379" s="8">
        <v>1</v>
      </c>
      <c r="H379" s="7"/>
      <c r="J379" s="78">
        <f t="shared" si="66"/>
        <v>17</v>
      </c>
      <c r="K379" s="13" t="str">
        <f t="shared" si="67"/>
        <v xml:space="preserve"> {0x11},</v>
      </c>
    </row>
    <row r="380" spans="2:11" ht="15" customHeight="1" x14ac:dyDescent="0.2">
      <c r="B380" s="7"/>
      <c r="C380" s="8">
        <v>1</v>
      </c>
      <c r="D380" s="8">
        <v>0</v>
      </c>
      <c r="E380" s="8">
        <v>0</v>
      </c>
      <c r="F380" s="8">
        <v>0</v>
      </c>
      <c r="G380" s="8">
        <v>1</v>
      </c>
      <c r="H380" s="7"/>
      <c r="J380" s="78">
        <f t="shared" si="66"/>
        <v>17</v>
      </c>
      <c r="K380" s="13" t="str">
        <f t="shared" si="67"/>
        <v xml:space="preserve"> {0x11},</v>
      </c>
    </row>
    <row r="381" spans="2:11" ht="15" customHeight="1" x14ac:dyDescent="0.2">
      <c r="B381" s="7"/>
      <c r="C381" s="8">
        <v>1</v>
      </c>
      <c r="D381" s="8">
        <v>0</v>
      </c>
      <c r="E381" s="8">
        <v>0</v>
      </c>
      <c r="F381" s="8">
        <v>0</v>
      </c>
      <c r="G381" s="8">
        <v>1</v>
      </c>
      <c r="H381" s="7"/>
      <c r="J381" s="78">
        <f t="shared" si="66"/>
        <v>17</v>
      </c>
      <c r="K381" s="13" t="str">
        <f t="shared" si="67"/>
        <v xml:space="preserve"> {0x11},</v>
      </c>
    </row>
    <row r="382" spans="2:11" ht="15" customHeight="1" x14ac:dyDescent="0.2">
      <c r="B382" s="7"/>
      <c r="C382" s="7"/>
      <c r="D382" s="7"/>
      <c r="E382" s="7"/>
      <c r="F382" s="7"/>
      <c r="G382" s="7"/>
      <c r="H382" s="7"/>
      <c r="K382" s="13" t="s">
        <v>134</v>
      </c>
    </row>
    <row r="384" spans="2:11" ht="15" customHeight="1" x14ac:dyDescent="0.2">
      <c r="B384" s="11" t="s">
        <v>7</v>
      </c>
      <c r="J384" t="s">
        <v>60</v>
      </c>
    </row>
    <row r="385" spans="2:11" ht="15" customHeight="1" x14ac:dyDescent="0.2">
      <c r="B385" s="7"/>
      <c r="C385" s="7"/>
      <c r="D385" s="7"/>
      <c r="E385" s="7"/>
      <c r="F385" s="7"/>
      <c r="G385" s="7"/>
      <c r="H385" s="7"/>
      <c r="K385" s="12" t="str">
        <f>CONCATENATE("{ /* ",J384," */")</f>
        <v>{ /* SmallFontB */</v>
      </c>
    </row>
    <row r="386" spans="2:11" ht="15" customHeight="1" x14ac:dyDescent="0.2">
      <c r="B386" s="7"/>
      <c r="C386" s="8">
        <v>1</v>
      </c>
      <c r="D386" s="8">
        <v>1</v>
      </c>
      <c r="E386" s="8">
        <v>1</v>
      </c>
      <c r="F386" s="8">
        <v>1</v>
      </c>
      <c r="G386" s="8">
        <v>0</v>
      </c>
      <c r="H386" s="7"/>
      <c r="J386" s="78">
        <f>C386*POWER(2,0)+D386*POWER(2,1)+E386*POWER(2,2)+F386*POWER(2,3)+G386*POWER(2,4)</f>
        <v>15</v>
      </c>
      <c r="K386" s="13" t="str">
        <f>CONCATENATE(" {0x",DEC2HEX(J386,2),"},")</f>
        <v xml:space="preserve"> {0x0F},</v>
      </c>
    </row>
    <row r="387" spans="2:11" ht="15" customHeight="1" x14ac:dyDescent="0.2">
      <c r="B387" s="7"/>
      <c r="C387" s="8">
        <v>1</v>
      </c>
      <c r="D387" s="8">
        <v>0</v>
      </c>
      <c r="E387" s="8">
        <v>0</v>
      </c>
      <c r="F387" s="8">
        <v>0</v>
      </c>
      <c r="G387" s="8">
        <v>1</v>
      </c>
      <c r="H387" s="7"/>
      <c r="J387" s="78">
        <f t="shared" ref="J387:J392" si="68">C387*POWER(2,0)+D387*POWER(2,1)+E387*POWER(2,2)+F387*POWER(2,3)+G387*POWER(2,4)</f>
        <v>17</v>
      </c>
      <c r="K387" s="13" t="str">
        <f t="shared" ref="K387:K392" si="69">CONCATENATE(" {0x",DEC2HEX(J387,2),"},")</f>
        <v xml:space="preserve"> {0x11},</v>
      </c>
    </row>
    <row r="388" spans="2:11" ht="15" customHeight="1" x14ac:dyDescent="0.2">
      <c r="B388" s="7"/>
      <c r="C388" s="8">
        <v>1</v>
      </c>
      <c r="D388" s="8">
        <v>0</v>
      </c>
      <c r="E388" s="8">
        <v>0</v>
      </c>
      <c r="F388" s="8">
        <v>0</v>
      </c>
      <c r="G388" s="8">
        <v>1</v>
      </c>
      <c r="H388" s="7"/>
      <c r="J388" s="78">
        <f t="shared" si="68"/>
        <v>17</v>
      </c>
      <c r="K388" s="13" t="str">
        <f t="shared" si="69"/>
        <v xml:space="preserve"> {0x11},</v>
      </c>
    </row>
    <row r="389" spans="2:11" ht="15" customHeight="1" x14ac:dyDescent="0.2">
      <c r="B389" s="7"/>
      <c r="C389" s="8">
        <v>1</v>
      </c>
      <c r="D389" s="8">
        <v>1</v>
      </c>
      <c r="E389" s="8">
        <v>1</v>
      </c>
      <c r="F389" s="8">
        <v>1</v>
      </c>
      <c r="G389" s="8">
        <v>0</v>
      </c>
      <c r="H389" s="7"/>
      <c r="J389" s="78">
        <f t="shared" si="68"/>
        <v>15</v>
      </c>
      <c r="K389" s="13" t="str">
        <f t="shared" si="69"/>
        <v xml:space="preserve"> {0x0F},</v>
      </c>
    </row>
    <row r="390" spans="2:11" ht="15" customHeight="1" x14ac:dyDescent="0.2">
      <c r="B390" s="7"/>
      <c r="C390" s="8">
        <v>1</v>
      </c>
      <c r="D390" s="8">
        <v>0</v>
      </c>
      <c r="E390" s="8">
        <v>0</v>
      </c>
      <c r="F390" s="8">
        <v>0</v>
      </c>
      <c r="G390" s="8">
        <v>1</v>
      </c>
      <c r="H390" s="7"/>
      <c r="J390" s="78">
        <f t="shared" si="68"/>
        <v>17</v>
      </c>
      <c r="K390" s="13" t="str">
        <f t="shared" si="69"/>
        <v xml:space="preserve"> {0x11},</v>
      </c>
    </row>
    <row r="391" spans="2:11" ht="15" customHeight="1" x14ac:dyDescent="0.2">
      <c r="B391" s="7"/>
      <c r="C391" s="8">
        <v>1</v>
      </c>
      <c r="D391" s="8">
        <v>0</v>
      </c>
      <c r="E391" s="8">
        <v>0</v>
      </c>
      <c r="F391" s="8">
        <v>0</v>
      </c>
      <c r="G391" s="8">
        <v>1</v>
      </c>
      <c r="H391" s="7"/>
      <c r="J391" s="78">
        <f t="shared" si="68"/>
        <v>17</v>
      </c>
      <c r="K391" s="13" t="str">
        <f t="shared" si="69"/>
        <v xml:space="preserve"> {0x11},</v>
      </c>
    </row>
    <row r="392" spans="2:11" ht="15" customHeight="1" x14ac:dyDescent="0.2">
      <c r="B392" s="7"/>
      <c r="C392" s="8">
        <v>1</v>
      </c>
      <c r="D392" s="8">
        <v>1</v>
      </c>
      <c r="E392" s="8">
        <v>1</v>
      </c>
      <c r="F392" s="8">
        <v>1</v>
      </c>
      <c r="G392" s="8">
        <v>0</v>
      </c>
      <c r="H392" s="7"/>
      <c r="J392" s="78">
        <f t="shared" si="68"/>
        <v>15</v>
      </c>
      <c r="K392" s="13" t="str">
        <f t="shared" si="69"/>
        <v xml:space="preserve"> {0x0F},</v>
      </c>
    </row>
    <row r="393" spans="2:11" ht="15" customHeight="1" x14ac:dyDescent="0.2">
      <c r="B393" s="7"/>
      <c r="C393" s="7"/>
      <c r="D393" s="7"/>
      <c r="E393" s="7"/>
      <c r="F393" s="7"/>
      <c r="G393" s="7"/>
      <c r="H393" s="7"/>
      <c r="K393" s="13" t="s">
        <v>134</v>
      </c>
    </row>
    <row r="395" spans="2:11" ht="15" customHeight="1" x14ac:dyDescent="0.2">
      <c r="B395" s="11" t="s">
        <v>7</v>
      </c>
      <c r="J395" t="s">
        <v>61</v>
      </c>
    </row>
    <row r="396" spans="2:11" ht="15" customHeight="1" x14ac:dyDescent="0.2">
      <c r="B396" s="7"/>
      <c r="C396" s="7"/>
      <c r="D396" s="7"/>
      <c r="E396" s="7"/>
      <c r="F396" s="7"/>
      <c r="G396" s="7"/>
      <c r="H396" s="7"/>
      <c r="K396" s="12" t="str">
        <f>CONCATENATE("{ /* ",J395," */")</f>
        <v>{ /* SmallFontC */</v>
      </c>
    </row>
    <row r="397" spans="2:11" ht="15" customHeight="1" x14ac:dyDescent="0.2">
      <c r="B397" s="7"/>
      <c r="C397" s="8">
        <v>0</v>
      </c>
      <c r="D397" s="8">
        <v>1</v>
      </c>
      <c r="E397" s="8">
        <v>1</v>
      </c>
      <c r="F397" s="8">
        <v>1</v>
      </c>
      <c r="G397" s="8">
        <v>0</v>
      </c>
      <c r="H397" s="7"/>
      <c r="J397" s="78">
        <f>C397*POWER(2,0)+D397*POWER(2,1)+E397*POWER(2,2)+F397*POWER(2,3)+G397*POWER(2,4)</f>
        <v>14</v>
      </c>
      <c r="K397" s="13" t="str">
        <f>CONCATENATE(" {0x",DEC2HEX(J397,2),"},")</f>
        <v xml:space="preserve"> {0x0E},</v>
      </c>
    </row>
    <row r="398" spans="2:11" ht="15" customHeight="1" x14ac:dyDescent="0.2">
      <c r="B398" s="7"/>
      <c r="C398" s="8">
        <v>1</v>
      </c>
      <c r="D398" s="8">
        <v>0</v>
      </c>
      <c r="E398" s="8">
        <v>0</v>
      </c>
      <c r="F398" s="8">
        <v>0</v>
      </c>
      <c r="G398" s="8">
        <v>1</v>
      </c>
      <c r="H398" s="7"/>
      <c r="J398" s="78">
        <f t="shared" ref="J398:J403" si="70">C398*POWER(2,0)+D398*POWER(2,1)+E398*POWER(2,2)+F398*POWER(2,3)+G398*POWER(2,4)</f>
        <v>17</v>
      </c>
      <c r="K398" s="13" t="str">
        <f t="shared" ref="K398:K403" si="71">CONCATENATE(" {0x",DEC2HEX(J398,2),"},")</f>
        <v xml:space="preserve"> {0x11},</v>
      </c>
    </row>
    <row r="399" spans="2:11" ht="15" customHeight="1" x14ac:dyDescent="0.2">
      <c r="B399" s="7"/>
      <c r="C399" s="8">
        <v>1</v>
      </c>
      <c r="D399" s="8">
        <v>0</v>
      </c>
      <c r="E399" s="8">
        <v>0</v>
      </c>
      <c r="F399" s="8">
        <v>0</v>
      </c>
      <c r="G399" s="8">
        <v>0</v>
      </c>
      <c r="H399" s="7"/>
      <c r="J399" s="78">
        <f t="shared" si="70"/>
        <v>1</v>
      </c>
      <c r="K399" s="13" t="str">
        <f t="shared" si="71"/>
        <v xml:space="preserve"> {0x01},</v>
      </c>
    </row>
    <row r="400" spans="2:11" ht="15" customHeight="1" x14ac:dyDescent="0.2">
      <c r="B400" s="7"/>
      <c r="C400" s="8">
        <v>1</v>
      </c>
      <c r="D400" s="8">
        <v>0</v>
      </c>
      <c r="E400" s="8">
        <v>0</v>
      </c>
      <c r="F400" s="8">
        <v>0</v>
      </c>
      <c r="G400" s="8">
        <v>0</v>
      </c>
      <c r="H400" s="7"/>
      <c r="J400" s="78">
        <f t="shared" si="70"/>
        <v>1</v>
      </c>
      <c r="K400" s="13" t="str">
        <f t="shared" si="71"/>
        <v xml:space="preserve"> {0x01},</v>
      </c>
    </row>
    <row r="401" spans="2:11" ht="15" customHeight="1" x14ac:dyDescent="0.2">
      <c r="B401" s="7"/>
      <c r="C401" s="8">
        <v>1</v>
      </c>
      <c r="D401" s="8">
        <v>0</v>
      </c>
      <c r="E401" s="8">
        <v>0</v>
      </c>
      <c r="F401" s="8">
        <v>0</v>
      </c>
      <c r="G401" s="8">
        <v>0</v>
      </c>
      <c r="H401" s="7"/>
      <c r="J401" s="78">
        <f t="shared" si="70"/>
        <v>1</v>
      </c>
      <c r="K401" s="13" t="str">
        <f t="shared" si="71"/>
        <v xml:space="preserve"> {0x01},</v>
      </c>
    </row>
    <row r="402" spans="2:11" ht="15" customHeight="1" x14ac:dyDescent="0.2">
      <c r="B402" s="7"/>
      <c r="C402" s="8">
        <v>1</v>
      </c>
      <c r="D402" s="8">
        <v>0</v>
      </c>
      <c r="E402" s="8">
        <v>0</v>
      </c>
      <c r="F402" s="8">
        <v>0</v>
      </c>
      <c r="G402" s="8">
        <v>1</v>
      </c>
      <c r="H402" s="7"/>
      <c r="J402" s="78">
        <f t="shared" si="70"/>
        <v>17</v>
      </c>
      <c r="K402" s="13" t="str">
        <f t="shared" si="71"/>
        <v xml:space="preserve"> {0x11},</v>
      </c>
    </row>
    <row r="403" spans="2:11" ht="15" customHeight="1" x14ac:dyDescent="0.2">
      <c r="B403" s="7"/>
      <c r="C403" s="8">
        <v>0</v>
      </c>
      <c r="D403" s="8">
        <v>1</v>
      </c>
      <c r="E403" s="8">
        <v>1</v>
      </c>
      <c r="F403" s="8">
        <v>1</v>
      </c>
      <c r="G403" s="8">
        <v>0</v>
      </c>
      <c r="H403" s="7"/>
      <c r="J403" s="78">
        <f t="shared" si="70"/>
        <v>14</v>
      </c>
      <c r="K403" s="13" t="str">
        <f t="shared" si="71"/>
        <v xml:space="preserve"> {0x0E},</v>
      </c>
    </row>
    <row r="404" spans="2:11" ht="15" customHeight="1" x14ac:dyDescent="0.2">
      <c r="B404" s="7"/>
      <c r="C404" s="7"/>
      <c r="D404" s="7"/>
      <c r="E404" s="7"/>
      <c r="F404" s="7"/>
      <c r="G404" s="7"/>
      <c r="H404" s="7"/>
      <c r="K404" s="13" t="s">
        <v>134</v>
      </c>
    </row>
    <row r="406" spans="2:11" ht="15" customHeight="1" x14ac:dyDescent="0.2">
      <c r="B406" s="11" t="s">
        <v>7</v>
      </c>
      <c r="J406" t="s">
        <v>62</v>
      </c>
    </row>
    <row r="407" spans="2:11" ht="15" customHeight="1" x14ac:dyDescent="0.2">
      <c r="B407" s="7"/>
      <c r="C407" s="7"/>
      <c r="D407" s="7"/>
      <c r="E407" s="7"/>
      <c r="F407" s="7"/>
      <c r="G407" s="7"/>
      <c r="H407" s="7"/>
      <c r="K407" s="12" t="str">
        <f>CONCATENATE("{ /* ",J406," */")</f>
        <v>{ /* SmallFontD */</v>
      </c>
    </row>
    <row r="408" spans="2:11" ht="15" customHeight="1" x14ac:dyDescent="0.2">
      <c r="B408" s="7"/>
      <c r="C408" s="8">
        <v>1</v>
      </c>
      <c r="D408" s="8">
        <v>1</v>
      </c>
      <c r="E408" s="8">
        <v>1</v>
      </c>
      <c r="F408" s="8">
        <v>0</v>
      </c>
      <c r="G408" s="8">
        <v>0</v>
      </c>
      <c r="H408" s="7"/>
      <c r="J408" s="78">
        <f>C408*POWER(2,0)+D408*POWER(2,1)+E408*POWER(2,2)+F408*POWER(2,3)+G408*POWER(2,4)</f>
        <v>7</v>
      </c>
      <c r="K408" s="13" t="str">
        <f>CONCATENATE(" {0x",DEC2HEX(J408,2),"},")</f>
        <v xml:space="preserve"> {0x07},</v>
      </c>
    </row>
    <row r="409" spans="2:11" ht="15" customHeight="1" x14ac:dyDescent="0.2">
      <c r="B409" s="7"/>
      <c r="C409" s="8">
        <v>1</v>
      </c>
      <c r="D409" s="8">
        <v>0</v>
      </c>
      <c r="E409" s="8">
        <v>0</v>
      </c>
      <c r="F409" s="8">
        <v>1</v>
      </c>
      <c r="G409" s="8">
        <v>0</v>
      </c>
      <c r="H409" s="7"/>
      <c r="J409" s="78">
        <f t="shared" ref="J409:J414" si="72">C409*POWER(2,0)+D409*POWER(2,1)+E409*POWER(2,2)+F409*POWER(2,3)+G409*POWER(2,4)</f>
        <v>9</v>
      </c>
      <c r="K409" s="13" t="str">
        <f t="shared" ref="K409:K414" si="73">CONCATENATE(" {0x",DEC2HEX(J409,2),"},")</f>
        <v xml:space="preserve"> {0x09},</v>
      </c>
    </row>
    <row r="410" spans="2:11" ht="15" customHeight="1" x14ac:dyDescent="0.2">
      <c r="B410" s="7"/>
      <c r="C410" s="8">
        <v>1</v>
      </c>
      <c r="D410" s="8">
        <v>0</v>
      </c>
      <c r="E410" s="8">
        <v>0</v>
      </c>
      <c r="F410" s="8">
        <v>0</v>
      </c>
      <c r="G410" s="8">
        <v>1</v>
      </c>
      <c r="H410" s="7"/>
      <c r="J410" s="78">
        <f t="shared" si="72"/>
        <v>17</v>
      </c>
      <c r="K410" s="13" t="str">
        <f t="shared" si="73"/>
        <v xml:space="preserve"> {0x11},</v>
      </c>
    </row>
    <row r="411" spans="2:11" ht="15" customHeight="1" x14ac:dyDescent="0.2">
      <c r="B411" s="7"/>
      <c r="C411" s="8">
        <v>1</v>
      </c>
      <c r="D411" s="8">
        <v>0</v>
      </c>
      <c r="E411" s="8">
        <v>0</v>
      </c>
      <c r="F411" s="8">
        <v>0</v>
      </c>
      <c r="G411" s="8">
        <v>1</v>
      </c>
      <c r="H411" s="7"/>
      <c r="J411" s="78">
        <f t="shared" si="72"/>
        <v>17</v>
      </c>
      <c r="K411" s="13" t="str">
        <f t="shared" si="73"/>
        <v xml:space="preserve"> {0x11},</v>
      </c>
    </row>
    <row r="412" spans="2:11" ht="15" customHeight="1" x14ac:dyDescent="0.2">
      <c r="B412" s="7"/>
      <c r="C412" s="8">
        <v>1</v>
      </c>
      <c r="D412" s="8">
        <v>0</v>
      </c>
      <c r="E412" s="8">
        <v>0</v>
      </c>
      <c r="F412" s="8">
        <v>0</v>
      </c>
      <c r="G412" s="8">
        <v>1</v>
      </c>
      <c r="H412" s="7"/>
      <c r="J412" s="78">
        <f t="shared" si="72"/>
        <v>17</v>
      </c>
      <c r="K412" s="13" t="str">
        <f t="shared" si="73"/>
        <v xml:space="preserve"> {0x11},</v>
      </c>
    </row>
    <row r="413" spans="2:11" ht="15" customHeight="1" x14ac:dyDescent="0.2">
      <c r="B413" s="7"/>
      <c r="C413" s="8">
        <v>1</v>
      </c>
      <c r="D413" s="8">
        <v>0</v>
      </c>
      <c r="E413" s="8">
        <v>0</v>
      </c>
      <c r="F413" s="8">
        <v>1</v>
      </c>
      <c r="G413" s="8">
        <v>0</v>
      </c>
      <c r="H413" s="7"/>
      <c r="J413" s="78">
        <f t="shared" si="72"/>
        <v>9</v>
      </c>
      <c r="K413" s="13" t="str">
        <f t="shared" si="73"/>
        <v xml:space="preserve"> {0x09},</v>
      </c>
    </row>
    <row r="414" spans="2:11" ht="15" customHeight="1" x14ac:dyDescent="0.2">
      <c r="B414" s="7"/>
      <c r="C414" s="8">
        <v>1</v>
      </c>
      <c r="D414" s="8">
        <v>1</v>
      </c>
      <c r="E414" s="8">
        <v>1</v>
      </c>
      <c r="F414" s="8">
        <v>0</v>
      </c>
      <c r="G414" s="8">
        <v>0</v>
      </c>
      <c r="H414" s="7"/>
      <c r="J414" s="78">
        <f t="shared" si="72"/>
        <v>7</v>
      </c>
      <c r="K414" s="13" t="str">
        <f t="shared" si="73"/>
        <v xml:space="preserve"> {0x07},</v>
      </c>
    </row>
    <row r="415" spans="2:11" ht="15" customHeight="1" x14ac:dyDescent="0.2">
      <c r="B415" s="7"/>
      <c r="C415" s="7"/>
      <c r="D415" s="7"/>
      <c r="E415" s="7"/>
      <c r="F415" s="7"/>
      <c r="G415" s="7"/>
      <c r="H415" s="7"/>
      <c r="K415" s="13" t="s">
        <v>134</v>
      </c>
    </row>
    <row r="417" spans="2:11" ht="15" customHeight="1" x14ac:dyDescent="0.2">
      <c r="B417" s="11" t="s">
        <v>7</v>
      </c>
      <c r="J417" t="s">
        <v>63</v>
      </c>
    </row>
    <row r="418" spans="2:11" ht="15" customHeight="1" x14ac:dyDescent="0.2">
      <c r="B418" s="7"/>
      <c r="C418" s="7"/>
      <c r="D418" s="7"/>
      <c r="E418" s="7"/>
      <c r="F418" s="7"/>
      <c r="G418" s="7"/>
      <c r="H418" s="7"/>
      <c r="K418" s="12" t="str">
        <f>CONCATENATE("{ /* ",J417," */")</f>
        <v>{ /* SmallFontE */</v>
      </c>
    </row>
    <row r="419" spans="2:11" ht="15" customHeight="1" x14ac:dyDescent="0.2">
      <c r="B419" s="7"/>
      <c r="C419" s="8">
        <v>1</v>
      </c>
      <c r="D419" s="8">
        <v>1</v>
      </c>
      <c r="E419" s="8">
        <v>1</v>
      </c>
      <c r="F419" s="8">
        <v>1</v>
      </c>
      <c r="G419" s="8">
        <v>1</v>
      </c>
      <c r="H419" s="7"/>
      <c r="J419" s="78">
        <f>C419*POWER(2,0)+D419*POWER(2,1)+E419*POWER(2,2)+F419*POWER(2,3)+G419*POWER(2,4)</f>
        <v>31</v>
      </c>
      <c r="K419" s="13" t="str">
        <f>CONCATENATE(" {0x",DEC2HEX(J419,2),"},")</f>
        <v xml:space="preserve"> {0x1F},</v>
      </c>
    </row>
    <row r="420" spans="2:11" ht="15" customHeight="1" x14ac:dyDescent="0.2">
      <c r="B420" s="7"/>
      <c r="C420" s="8">
        <v>1</v>
      </c>
      <c r="D420" s="8">
        <v>0</v>
      </c>
      <c r="E420" s="8">
        <v>0</v>
      </c>
      <c r="F420" s="8">
        <v>0</v>
      </c>
      <c r="G420" s="8">
        <v>0</v>
      </c>
      <c r="H420" s="7"/>
      <c r="J420" s="78">
        <f t="shared" ref="J420:J425" si="74">C420*POWER(2,0)+D420*POWER(2,1)+E420*POWER(2,2)+F420*POWER(2,3)+G420*POWER(2,4)</f>
        <v>1</v>
      </c>
      <c r="K420" s="13" t="str">
        <f t="shared" ref="K420:K425" si="75">CONCATENATE(" {0x",DEC2HEX(J420,2),"},")</f>
        <v xml:space="preserve"> {0x01},</v>
      </c>
    </row>
    <row r="421" spans="2:11" ht="15" customHeight="1" x14ac:dyDescent="0.2">
      <c r="B421" s="7"/>
      <c r="C421" s="8">
        <v>1</v>
      </c>
      <c r="D421" s="8">
        <v>0</v>
      </c>
      <c r="E421" s="8">
        <v>0</v>
      </c>
      <c r="F421" s="8">
        <v>0</v>
      </c>
      <c r="G421" s="8">
        <v>0</v>
      </c>
      <c r="H421" s="7"/>
      <c r="J421" s="78">
        <f t="shared" si="74"/>
        <v>1</v>
      </c>
      <c r="K421" s="13" t="str">
        <f t="shared" si="75"/>
        <v xml:space="preserve"> {0x01},</v>
      </c>
    </row>
    <row r="422" spans="2:11" ht="15" customHeight="1" x14ac:dyDescent="0.2">
      <c r="B422" s="7"/>
      <c r="C422" s="8">
        <v>1</v>
      </c>
      <c r="D422" s="8">
        <v>1</v>
      </c>
      <c r="E422" s="8">
        <v>1</v>
      </c>
      <c r="F422" s="8">
        <v>1</v>
      </c>
      <c r="G422" s="8">
        <v>0</v>
      </c>
      <c r="H422" s="7"/>
      <c r="J422" s="78">
        <f t="shared" si="74"/>
        <v>15</v>
      </c>
      <c r="K422" s="13" t="str">
        <f t="shared" si="75"/>
        <v xml:space="preserve"> {0x0F},</v>
      </c>
    </row>
    <row r="423" spans="2:11" ht="15" customHeight="1" x14ac:dyDescent="0.2">
      <c r="B423" s="7"/>
      <c r="C423" s="8">
        <v>1</v>
      </c>
      <c r="D423" s="8">
        <v>0</v>
      </c>
      <c r="E423" s="8">
        <v>0</v>
      </c>
      <c r="F423" s="8">
        <v>0</v>
      </c>
      <c r="G423" s="8">
        <v>0</v>
      </c>
      <c r="H423" s="7"/>
      <c r="J423" s="78">
        <f t="shared" si="74"/>
        <v>1</v>
      </c>
      <c r="K423" s="13" t="str">
        <f t="shared" si="75"/>
        <v xml:space="preserve"> {0x01},</v>
      </c>
    </row>
    <row r="424" spans="2:11" ht="15" customHeight="1" x14ac:dyDescent="0.2">
      <c r="B424" s="7"/>
      <c r="C424" s="8">
        <v>1</v>
      </c>
      <c r="D424" s="8">
        <v>0</v>
      </c>
      <c r="E424" s="8">
        <v>0</v>
      </c>
      <c r="F424" s="8">
        <v>0</v>
      </c>
      <c r="G424" s="8">
        <v>0</v>
      </c>
      <c r="H424" s="7"/>
      <c r="J424" s="78">
        <f t="shared" si="74"/>
        <v>1</v>
      </c>
      <c r="K424" s="13" t="str">
        <f t="shared" si="75"/>
        <v xml:space="preserve"> {0x01},</v>
      </c>
    </row>
    <row r="425" spans="2:11" ht="15" customHeight="1" x14ac:dyDescent="0.2">
      <c r="B425" s="7"/>
      <c r="C425" s="8">
        <v>1</v>
      </c>
      <c r="D425" s="8">
        <v>1</v>
      </c>
      <c r="E425" s="8">
        <v>1</v>
      </c>
      <c r="F425" s="8">
        <v>1</v>
      </c>
      <c r="G425" s="8">
        <v>1</v>
      </c>
      <c r="H425" s="7"/>
      <c r="J425" s="78">
        <f t="shared" si="74"/>
        <v>31</v>
      </c>
      <c r="K425" s="13" t="str">
        <f t="shared" si="75"/>
        <v xml:space="preserve"> {0x1F},</v>
      </c>
    </row>
    <row r="426" spans="2:11" ht="15" customHeight="1" x14ac:dyDescent="0.2">
      <c r="B426" s="7"/>
      <c r="C426" s="7"/>
      <c r="D426" s="7"/>
      <c r="E426" s="7"/>
      <c r="F426" s="7"/>
      <c r="G426" s="7"/>
      <c r="H426" s="7"/>
      <c r="K426" s="13" t="s">
        <v>134</v>
      </c>
    </row>
    <row r="428" spans="2:11" ht="15" customHeight="1" x14ac:dyDescent="0.2">
      <c r="B428" s="11" t="s">
        <v>7</v>
      </c>
      <c r="J428" t="s">
        <v>121</v>
      </c>
    </row>
    <row r="429" spans="2:11" ht="15" customHeight="1" x14ac:dyDescent="0.2">
      <c r="B429" s="7"/>
      <c r="C429" s="7"/>
      <c r="D429" s="7"/>
      <c r="E429" s="7"/>
      <c r="F429" s="7"/>
      <c r="G429" s="7"/>
      <c r="H429" s="7"/>
      <c r="K429" s="12" t="str">
        <f>CONCATENATE("{ /* ",J428," */")</f>
        <v>{ /* SmallFontF */</v>
      </c>
    </row>
    <row r="430" spans="2:11" ht="15" customHeight="1" x14ac:dyDescent="0.2">
      <c r="B430" s="7"/>
      <c r="C430" s="8">
        <v>1</v>
      </c>
      <c r="D430" s="8">
        <v>1</v>
      </c>
      <c r="E430" s="8">
        <v>1</v>
      </c>
      <c r="F430" s="8">
        <v>1</v>
      </c>
      <c r="G430" s="8">
        <v>1</v>
      </c>
      <c r="H430" s="7"/>
      <c r="J430" s="78">
        <f>C430*POWER(2,0)+D430*POWER(2,1)+E430*POWER(2,2)+F430*POWER(2,3)+G430*POWER(2,4)</f>
        <v>31</v>
      </c>
      <c r="K430" s="13" t="str">
        <f>CONCATENATE(" {0x",DEC2HEX(J430,2),"},")</f>
        <v xml:space="preserve"> {0x1F},</v>
      </c>
    </row>
    <row r="431" spans="2:11" ht="15" customHeight="1" x14ac:dyDescent="0.2">
      <c r="B431" s="7"/>
      <c r="C431" s="8">
        <v>1</v>
      </c>
      <c r="D431" s="8">
        <v>0</v>
      </c>
      <c r="E431" s="8">
        <v>0</v>
      </c>
      <c r="F431" s="8">
        <v>0</v>
      </c>
      <c r="G431" s="8">
        <v>0</v>
      </c>
      <c r="H431" s="7"/>
      <c r="J431" s="78">
        <f t="shared" ref="J431:J436" si="76">C431*POWER(2,0)+D431*POWER(2,1)+E431*POWER(2,2)+F431*POWER(2,3)+G431*POWER(2,4)</f>
        <v>1</v>
      </c>
      <c r="K431" s="13" t="str">
        <f t="shared" ref="K431:K436" si="77">CONCATENATE(" {0x",DEC2HEX(J431,2),"},")</f>
        <v xml:space="preserve"> {0x01},</v>
      </c>
    </row>
    <row r="432" spans="2:11" ht="15" customHeight="1" x14ac:dyDescent="0.2">
      <c r="B432" s="7"/>
      <c r="C432" s="8">
        <v>1</v>
      </c>
      <c r="D432" s="8">
        <v>0</v>
      </c>
      <c r="E432" s="8">
        <v>0</v>
      </c>
      <c r="F432" s="8">
        <v>0</v>
      </c>
      <c r="G432" s="8">
        <v>0</v>
      </c>
      <c r="H432" s="7"/>
      <c r="J432" s="78">
        <f t="shared" si="76"/>
        <v>1</v>
      </c>
      <c r="K432" s="13" t="str">
        <f t="shared" si="77"/>
        <v xml:space="preserve"> {0x01},</v>
      </c>
    </row>
    <row r="433" spans="2:11" ht="15" customHeight="1" x14ac:dyDescent="0.2">
      <c r="B433" s="7"/>
      <c r="C433" s="8">
        <v>1</v>
      </c>
      <c r="D433" s="8">
        <v>1</v>
      </c>
      <c r="E433" s="8">
        <v>1</v>
      </c>
      <c r="F433" s="8">
        <v>1</v>
      </c>
      <c r="G433" s="8">
        <v>0</v>
      </c>
      <c r="H433" s="7"/>
      <c r="J433" s="78">
        <f t="shared" si="76"/>
        <v>15</v>
      </c>
      <c r="K433" s="13" t="str">
        <f t="shared" si="77"/>
        <v xml:space="preserve"> {0x0F},</v>
      </c>
    </row>
    <row r="434" spans="2:11" ht="15" customHeight="1" x14ac:dyDescent="0.2">
      <c r="B434" s="7"/>
      <c r="C434" s="8">
        <v>1</v>
      </c>
      <c r="D434" s="8">
        <v>0</v>
      </c>
      <c r="E434" s="8">
        <v>0</v>
      </c>
      <c r="F434" s="8">
        <v>0</v>
      </c>
      <c r="G434" s="8">
        <v>0</v>
      </c>
      <c r="H434" s="7"/>
      <c r="J434" s="78">
        <f t="shared" si="76"/>
        <v>1</v>
      </c>
      <c r="K434" s="13" t="str">
        <f t="shared" si="77"/>
        <v xml:space="preserve"> {0x01},</v>
      </c>
    </row>
    <row r="435" spans="2:11" ht="15" customHeight="1" x14ac:dyDescent="0.2">
      <c r="B435" s="7"/>
      <c r="C435" s="8">
        <v>1</v>
      </c>
      <c r="D435" s="8">
        <v>0</v>
      </c>
      <c r="E435" s="8">
        <v>0</v>
      </c>
      <c r="F435" s="8">
        <v>0</v>
      </c>
      <c r="G435" s="8">
        <v>0</v>
      </c>
      <c r="H435" s="7"/>
      <c r="J435" s="78">
        <f t="shared" si="76"/>
        <v>1</v>
      </c>
      <c r="K435" s="13" t="str">
        <f t="shared" si="77"/>
        <v xml:space="preserve"> {0x01},</v>
      </c>
    </row>
    <row r="436" spans="2:11" ht="15" customHeight="1" x14ac:dyDescent="0.2">
      <c r="B436" s="7"/>
      <c r="C436" s="8">
        <v>1</v>
      </c>
      <c r="D436" s="8">
        <v>0</v>
      </c>
      <c r="E436" s="8">
        <v>0</v>
      </c>
      <c r="F436" s="8">
        <v>0</v>
      </c>
      <c r="G436" s="8">
        <v>0</v>
      </c>
      <c r="H436" s="7"/>
      <c r="J436" s="78">
        <f t="shared" si="76"/>
        <v>1</v>
      </c>
      <c r="K436" s="13" t="str">
        <f t="shared" si="77"/>
        <v xml:space="preserve"> {0x01},</v>
      </c>
    </row>
    <row r="437" spans="2:11" ht="15" customHeight="1" x14ac:dyDescent="0.2">
      <c r="B437" s="7"/>
      <c r="C437" s="7"/>
      <c r="D437" s="7"/>
      <c r="E437" s="7"/>
      <c r="F437" s="7"/>
      <c r="G437" s="7"/>
      <c r="H437" s="7"/>
      <c r="K437" s="13" t="s">
        <v>134</v>
      </c>
    </row>
    <row r="439" spans="2:11" ht="15" customHeight="1" x14ac:dyDescent="0.2">
      <c r="B439" s="11" t="s">
        <v>7</v>
      </c>
      <c r="J439" t="s">
        <v>64</v>
      </c>
    </row>
    <row r="440" spans="2:11" ht="15" customHeight="1" x14ac:dyDescent="0.2">
      <c r="B440" s="7"/>
      <c r="C440" s="7"/>
      <c r="D440" s="7"/>
      <c r="E440" s="7"/>
      <c r="F440" s="7"/>
      <c r="G440" s="7"/>
      <c r="H440" s="7"/>
      <c r="K440" s="12" t="str">
        <f>CONCATENATE("{ /* ",J439," */")</f>
        <v>{ /* SmallFontG */</v>
      </c>
    </row>
    <row r="441" spans="2:11" ht="15" customHeight="1" x14ac:dyDescent="0.2">
      <c r="B441" s="7"/>
      <c r="C441" s="8">
        <v>0</v>
      </c>
      <c r="D441" s="8">
        <v>1</v>
      </c>
      <c r="E441" s="8">
        <v>1</v>
      </c>
      <c r="F441" s="8">
        <v>1</v>
      </c>
      <c r="G441" s="8">
        <v>0</v>
      </c>
      <c r="H441" s="7"/>
      <c r="J441" s="78">
        <f>C441*POWER(2,0)+D441*POWER(2,1)+E441*POWER(2,2)+F441*POWER(2,3)+G441*POWER(2,4)</f>
        <v>14</v>
      </c>
      <c r="K441" s="13" t="str">
        <f>CONCATENATE(" {0x",DEC2HEX(J441,2),"},")</f>
        <v xml:space="preserve"> {0x0E},</v>
      </c>
    </row>
    <row r="442" spans="2:11" ht="15" customHeight="1" x14ac:dyDescent="0.2">
      <c r="B442" s="7"/>
      <c r="C442" s="8">
        <v>1</v>
      </c>
      <c r="D442" s="8">
        <v>0</v>
      </c>
      <c r="E442" s="8">
        <v>0</v>
      </c>
      <c r="F442" s="8">
        <v>0</v>
      </c>
      <c r="G442" s="8">
        <v>1</v>
      </c>
      <c r="H442" s="7"/>
      <c r="J442" s="78">
        <f t="shared" ref="J442:J447" si="78">C442*POWER(2,0)+D442*POWER(2,1)+E442*POWER(2,2)+F442*POWER(2,3)+G442*POWER(2,4)</f>
        <v>17</v>
      </c>
      <c r="K442" s="13" t="str">
        <f t="shared" ref="K442:K447" si="79">CONCATENATE(" {0x",DEC2HEX(J442,2),"},")</f>
        <v xml:space="preserve"> {0x11},</v>
      </c>
    </row>
    <row r="443" spans="2:11" ht="15" customHeight="1" x14ac:dyDescent="0.2">
      <c r="B443" s="7"/>
      <c r="C443" s="8">
        <v>1</v>
      </c>
      <c r="D443" s="8">
        <v>0</v>
      </c>
      <c r="E443" s="8">
        <v>0</v>
      </c>
      <c r="F443" s="8">
        <v>0</v>
      </c>
      <c r="G443" s="8">
        <v>0</v>
      </c>
      <c r="H443" s="7"/>
      <c r="J443" s="78">
        <f t="shared" si="78"/>
        <v>1</v>
      </c>
      <c r="K443" s="13" t="str">
        <f t="shared" si="79"/>
        <v xml:space="preserve"> {0x01},</v>
      </c>
    </row>
    <row r="444" spans="2:11" ht="15" customHeight="1" x14ac:dyDescent="0.2">
      <c r="B444" s="7"/>
      <c r="C444" s="8">
        <v>1</v>
      </c>
      <c r="D444" s="8">
        <v>0</v>
      </c>
      <c r="E444" s="8">
        <v>1</v>
      </c>
      <c r="F444" s="8">
        <v>1</v>
      </c>
      <c r="G444" s="8">
        <v>1</v>
      </c>
      <c r="H444" s="7"/>
      <c r="J444" s="78">
        <f t="shared" si="78"/>
        <v>29</v>
      </c>
      <c r="K444" s="13" t="str">
        <f t="shared" si="79"/>
        <v xml:space="preserve"> {0x1D},</v>
      </c>
    </row>
    <row r="445" spans="2:11" ht="15" customHeight="1" x14ac:dyDescent="0.2">
      <c r="B445" s="7"/>
      <c r="C445" s="8">
        <v>1</v>
      </c>
      <c r="D445" s="8">
        <v>0</v>
      </c>
      <c r="E445" s="8">
        <v>0</v>
      </c>
      <c r="F445" s="8">
        <v>0</v>
      </c>
      <c r="G445" s="8">
        <v>1</v>
      </c>
      <c r="H445" s="7"/>
      <c r="J445" s="78">
        <f t="shared" si="78"/>
        <v>17</v>
      </c>
      <c r="K445" s="13" t="str">
        <f t="shared" si="79"/>
        <v xml:space="preserve"> {0x11},</v>
      </c>
    </row>
    <row r="446" spans="2:11" ht="15" customHeight="1" x14ac:dyDescent="0.2">
      <c r="B446" s="7"/>
      <c r="C446" s="8">
        <v>1</v>
      </c>
      <c r="D446" s="8">
        <v>0</v>
      </c>
      <c r="E446" s="8">
        <v>0</v>
      </c>
      <c r="F446" s="8">
        <v>0</v>
      </c>
      <c r="G446" s="8">
        <v>1</v>
      </c>
      <c r="H446" s="7"/>
      <c r="J446" s="78">
        <f t="shared" si="78"/>
        <v>17</v>
      </c>
      <c r="K446" s="13" t="str">
        <f t="shared" si="79"/>
        <v xml:space="preserve"> {0x11},</v>
      </c>
    </row>
    <row r="447" spans="2:11" ht="15" customHeight="1" x14ac:dyDescent="0.2">
      <c r="B447" s="7"/>
      <c r="C447" s="8">
        <v>0</v>
      </c>
      <c r="D447" s="8">
        <v>1</v>
      </c>
      <c r="E447" s="8">
        <v>1</v>
      </c>
      <c r="F447" s="8">
        <v>1</v>
      </c>
      <c r="G447" s="8">
        <v>0</v>
      </c>
      <c r="H447" s="7"/>
      <c r="J447" s="78">
        <f t="shared" si="78"/>
        <v>14</v>
      </c>
      <c r="K447" s="13" t="str">
        <f t="shared" si="79"/>
        <v xml:space="preserve"> {0x0E},</v>
      </c>
    </row>
    <row r="448" spans="2:11" ht="15" customHeight="1" x14ac:dyDescent="0.2">
      <c r="B448" s="7"/>
      <c r="C448" s="7"/>
      <c r="D448" s="7"/>
      <c r="E448" s="7"/>
      <c r="F448" s="7"/>
      <c r="G448" s="7"/>
      <c r="H448" s="7"/>
      <c r="K448" s="13" t="s">
        <v>134</v>
      </c>
    </row>
    <row r="450" spans="2:11" ht="15" customHeight="1" x14ac:dyDescent="0.2">
      <c r="B450" s="11" t="s">
        <v>7</v>
      </c>
      <c r="J450" t="s">
        <v>65</v>
      </c>
    </row>
    <row r="451" spans="2:11" ht="15" customHeight="1" x14ac:dyDescent="0.2">
      <c r="B451" s="7"/>
      <c r="C451" s="7"/>
      <c r="D451" s="7"/>
      <c r="E451" s="7"/>
      <c r="F451" s="7"/>
      <c r="G451" s="7"/>
      <c r="H451" s="7"/>
      <c r="K451" s="12" t="str">
        <f>CONCATENATE("{ /* ",J450," */")</f>
        <v>{ /* SmallFontH */</v>
      </c>
    </row>
    <row r="452" spans="2:11" ht="15" customHeight="1" x14ac:dyDescent="0.2">
      <c r="B452" s="7"/>
      <c r="C452" s="8">
        <v>1</v>
      </c>
      <c r="D452" s="8">
        <v>0</v>
      </c>
      <c r="E452" s="8">
        <v>0</v>
      </c>
      <c r="F452" s="8">
        <v>0</v>
      </c>
      <c r="G452" s="8">
        <v>1</v>
      </c>
      <c r="H452" s="7"/>
      <c r="J452" s="78">
        <f>C452*POWER(2,0)+D452*POWER(2,1)+E452*POWER(2,2)+F452*POWER(2,3)+G452*POWER(2,4)</f>
        <v>17</v>
      </c>
      <c r="K452" s="13" t="str">
        <f>CONCATENATE(" {0x",DEC2HEX(J452,2),"},")</f>
        <v xml:space="preserve"> {0x11},</v>
      </c>
    </row>
    <row r="453" spans="2:11" ht="15" customHeight="1" x14ac:dyDescent="0.2">
      <c r="B453" s="7"/>
      <c r="C453" s="8">
        <v>1</v>
      </c>
      <c r="D453" s="8">
        <v>0</v>
      </c>
      <c r="E453" s="8">
        <v>0</v>
      </c>
      <c r="F453" s="8">
        <v>0</v>
      </c>
      <c r="G453" s="8">
        <v>1</v>
      </c>
      <c r="H453" s="7"/>
      <c r="J453" s="78">
        <f t="shared" ref="J453:J458" si="80">C453*POWER(2,0)+D453*POWER(2,1)+E453*POWER(2,2)+F453*POWER(2,3)+G453*POWER(2,4)</f>
        <v>17</v>
      </c>
      <c r="K453" s="13" t="str">
        <f t="shared" ref="K453:K458" si="81">CONCATENATE(" {0x",DEC2HEX(J453,2),"},")</f>
        <v xml:space="preserve"> {0x11},</v>
      </c>
    </row>
    <row r="454" spans="2:11" ht="15" customHeight="1" x14ac:dyDescent="0.2">
      <c r="B454" s="7"/>
      <c r="C454" s="8">
        <v>1</v>
      </c>
      <c r="D454" s="8">
        <v>0</v>
      </c>
      <c r="E454" s="8">
        <v>0</v>
      </c>
      <c r="F454" s="8">
        <v>0</v>
      </c>
      <c r="G454" s="8">
        <v>1</v>
      </c>
      <c r="H454" s="7"/>
      <c r="J454" s="78">
        <f t="shared" si="80"/>
        <v>17</v>
      </c>
      <c r="K454" s="13" t="str">
        <f t="shared" si="81"/>
        <v xml:space="preserve"> {0x11},</v>
      </c>
    </row>
    <row r="455" spans="2:11" ht="15" customHeight="1" x14ac:dyDescent="0.2">
      <c r="B455" s="7"/>
      <c r="C455" s="8">
        <v>1</v>
      </c>
      <c r="D455" s="8">
        <v>1</v>
      </c>
      <c r="E455" s="8">
        <v>1</v>
      </c>
      <c r="F455" s="8">
        <v>1</v>
      </c>
      <c r="G455" s="8">
        <v>1</v>
      </c>
      <c r="H455" s="7"/>
      <c r="J455" s="78">
        <f t="shared" si="80"/>
        <v>31</v>
      </c>
      <c r="K455" s="13" t="str">
        <f t="shared" si="81"/>
        <v xml:space="preserve"> {0x1F},</v>
      </c>
    </row>
    <row r="456" spans="2:11" ht="15" customHeight="1" x14ac:dyDescent="0.2">
      <c r="B456" s="7"/>
      <c r="C456" s="8">
        <v>1</v>
      </c>
      <c r="D456" s="8">
        <v>0</v>
      </c>
      <c r="E456" s="8">
        <v>0</v>
      </c>
      <c r="F456" s="8">
        <v>0</v>
      </c>
      <c r="G456" s="8">
        <v>1</v>
      </c>
      <c r="H456" s="7"/>
      <c r="J456" s="78">
        <f t="shared" si="80"/>
        <v>17</v>
      </c>
      <c r="K456" s="13" t="str">
        <f t="shared" si="81"/>
        <v xml:space="preserve"> {0x11},</v>
      </c>
    </row>
    <row r="457" spans="2:11" ht="15" customHeight="1" x14ac:dyDescent="0.2">
      <c r="B457" s="7"/>
      <c r="C457" s="8">
        <v>1</v>
      </c>
      <c r="D457" s="8">
        <v>0</v>
      </c>
      <c r="E457" s="8">
        <v>0</v>
      </c>
      <c r="F457" s="8">
        <v>0</v>
      </c>
      <c r="G457" s="8">
        <v>1</v>
      </c>
      <c r="H457" s="7"/>
      <c r="J457" s="78">
        <f t="shared" si="80"/>
        <v>17</v>
      </c>
      <c r="K457" s="13" t="str">
        <f t="shared" si="81"/>
        <v xml:space="preserve"> {0x11},</v>
      </c>
    </row>
    <row r="458" spans="2:11" ht="15" customHeight="1" x14ac:dyDescent="0.2">
      <c r="B458" s="7"/>
      <c r="C458" s="8">
        <v>1</v>
      </c>
      <c r="D458" s="8">
        <v>0</v>
      </c>
      <c r="E458" s="8">
        <v>0</v>
      </c>
      <c r="F458" s="8">
        <v>0</v>
      </c>
      <c r="G458" s="8">
        <v>1</v>
      </c>
      <c r="H458" s="7"/>
      <c r="J458" s="78">
        <f t="shared" si="80"/>
        <v>17</v>
      </c>
      <c r="K458" s="13" t="str">
        <f t="shared" si="81"/>
        <v xml:space="preserve"> {0x11},</v>
      </c>
    </row>
    <row r="459" spans="2:11" ht="15" customHeight="1" x14ac:dyDescent="0.2">
      <c r="B459" s="7"/>
      <c r="C459" s="7"/>
      <c r="D459" s="7"/>
      <c r="E459" s="7"/>
      <c r="F459" s="7"/>
      <c r="G459" s="7"/>
      <c r="H459" s="7"/>
      <c r="K459" s="13" t="s">
        <v>134</v>
      </c>
    </row>
    <row r="461" spans="2:11" ht="15" customHeight="1" x14ac:dyDescent="0.2">
      <c r="B461" s="11" t="s">
        <v>7</v>
      </c>
      <c r="J461" t="s">
        <v>66</v>
      </c>
    </row>
    <row r="462" spans="2:11" ht="15" customHeight="1" x14ac:dyDescent="0.2">
      <c r="B462" s="7"/>
      <c r="C462" s="7"/>
      <c r="D462" s="7"/>
      <c r="E462" s="7"/>
      <c r="F462" s="7"/>
      <c r="G462" s="7"/>
      <c r="H462" s="7"/>
      <c r="K462" s="12" t="str">
        <f>CONCATENATE("{ /* ",J461," */")</f>
        <v>{ /* SmallFontI */</v>
      </c>
    </row>
    <row r="463" spans="2:11" ht="15" customHeight="1" x14ac:dyDescent="0.2">
      <c r="B463" s="7"/>
      <c r="C463" s="8">
        <v>1</v>
      </c>
      <c r="D463" s="8">
        <v>1</v>
      </c>
      <c r="E463" s="8">
        <v>1</v>
      </c>
      <c r="F463" s="8">
        <v>1</v>
      </c>
      <c r="G463" s="8">
        <v>1</v>
      </c>
      <c r="H463" s="7"/>
      <c r="J463" s="78">
        <f>C463*POWER(2,0)+D463*POWER(2,1)+E463*POWER(2,2)+F463*POWER(2,3)+G463*POWER(2,4)</f>
        <v>31</v>
      </c>
      <c r="K463" s="13" t="str">
        <f>CONCATENATE(" {0x",DEC2HEX(J463,2),"},")</f>
        <v xml:space="preserve"> {0x1F},</v>
      </c>
    </row>
    <row r="464" spans="2:11" ht="15" customHeight="1" x14ac:dyDescent="0.2">
      <c r="B464" s="7"/>
      <c r="C464" s="8">
        <v>0</v>
      </c>
      <c r="D464" s="8">
        <v>0</v>
      </c>
      <c r="E464" s="8">
        <v>1</v>
      </c>
      <c r="F464" s="8">
        <v>0</v>
      </c>
      <c r="G464" s="8">
        <v>0</v>
      </c>
      <c r="H464" s="7"/>
      <c r="J464" s="78">
        <f t="shared" ref="J464:J469" si="82">C464*POWER(2,0)+D464*POWER(2,1)+E464*POWER(2,2)+F464*POWER(2,3)+G464*POWER(2,4)</f>
        <v>4</v>
      </c>
      <c r="K464" s="13" t="str">
        <f t="shared" ref="K464:K469" si="83">CONCATENATE(" {0x",DEC2HEX(J464,2),"},")</f>
        <v xml:space="preserve"> {0x04},</v>
      </c>
    </row>
    <row r="465" spans="2:11" ht="15" customHeight="1" x14ac:dyDescent="0.2">
      <c r="B465" s="7"/>
      <c r="C465" s="8">
        <v>0</v>
      </c>
      <c r="D465" s="8">
        <v>0</v>
      </c>
      <c r="E465" s="8">
        <v>1</v>
      </c>
      <c r="F465" s="8">
        <v>0</v>
      </c>
      <c r="G465" s="8">
        <v>0</v>
      </c>
      <c r="H465" s="7"/>
      <c r="J465" s="78">
        <f t="shared" si="82"/>
        <v>4</v>
      </c>
      <c r="K465" s="13" t="str">
        <f t="shared" si="83"/>
        <v xml:space="preserve"> {0x04},</v>
      </c>
    </row>
    <row r="466" spans="2:11" ht="15" customHeight="1" x14ac:dyDescent="0.2">
      <c r="B466" s="7"/>
      <c r="C466" s="8">
        <v>0</v>
      </c>
      <c r="D466" s="8">
        <v>0</v>
      </c>
      <c r="E466" s="8">
        <v>1</v>
      </c>
      <c r="F466" s="8">
        <v>0</v>
      </c>
      <c r="G466" s="8">
        <v>0</v>
      </c>
      <c r="H466" s="7"/>
      <c r="J466" s="78">
        <f t="shared" si="82"/>
        <v>4</v>
      </c>
      <c r="K466" s="13" t="str">
        <f t="shared" si="83"/>
        <v xml:space="preserve"> {0x04},</v>
      </c>
    </row>
    <row r="467" spans="2:11" ht="15" customHeight="1" x14ac:dyDescent="0.2">
      <c r="B467" s="7"/>
      <c r="C467" s="8">
        <v>0</v>
      </c>
      <c r="D467" s="8">
        <v>0</v>
      </c>
      <c r="E467" s="8">
        <v>1</v>
      </c>
      <c r="F467" s="8">
        <v>0</v>
      </c>
      <c r="G467" s="8">
        <v>0</v>
      </c>
      <c r="H467" s="7"/>
      <c r="J467" s="78">
        <f t="shared" si="82"/>
        <v>4</v>
      </c>
      <c r="K467" s="13" t="str">
        <f t="shared" si="83"/>
        <v xml:space="preserve"> {0x04},</v>
      </c>
    </row>
    <row r="468" spans="2:11" ht="15" customHeight="1" x14ac:dyDescent="0.2">
      <c r="B468" s="7"/>
      <c r="C468" s="8">
        <v>0</v>
      </c>
      <c r="D468" s="8">
        <v>0</v>
      </c>
      <c r="E468" s="8">
        <v>1</v>
      </c>
      <c r="F468" s="8">
        <v>0</v>
      </c>
      <c r="G468" s="8">
        <v>0</v>
      </c>
      <c r="H468" s="7"/>
      <c r="J468" s="78">
        <f t="shared" si="82"/>
        <v>4</v>
      </c>
      <c r="K468" s="13" t="str">
        <f t="shared" si="83"/>
        <v xml:space="preserve"> {0x04},</v>
      </c>
    </row>
    <row r="469" spans="2:11" ht="15" customHeight="1" x14ac:dyDescent="0.2">
      <c r="B469" s="7"/>
      <c r="C469" s="8">
        <v>1</v>
      </c>
      <c r="D469" s="8">
        <v>1</v>
      </c>
      <c r="E469" s="8">
        <v>1</v>
      </c>
      <c r="F469" s="8">
        <v>1</v>
      </c>
      <c r="G469" s="8">
        <v>1</v>
      </c>
      <c r="H469" s="7"/>
      <c r="J469" s="78">
        <f t="shared" si="82"/>
        <v>31</v>
      </c>
      <c r="K469" s="13" t="str">
        <f t="shared" si="83"/>
        <v xml:space="preserve"> {0x1F},</v>
      </c>
    </row>
    <row r="470" spans="2:11" ht="15" customHeight="1" x14ac:dyDescent="0.2">
      <c r="B470" s="7"/>
      <c r="C470" s="7"/>
      <c r="D470" s="7"/>
      <c r="E470" s="7"/>
      <c r="F470" s="7"/>
      <c r="G470" s="7"/>
      <c r="H470" s="7"/>
      <c r="K470" s="13" t="s">
        <v>134</v>
      </c>
    </row>
    <row r="472" spans="2:11" ht="15" customHeight="1" x14ac:dyDescent="0.2">
      <c r="B472" s="11" t="s">
        <v>7</v>
      </c>
      <c r="J472" t="s">
        <v>67</v>
      </c>
    </row>
    <row r="473" spans="2:11" ht="15" customHeight="1" x14ac:dyDescent="0.2">
      <c r="B473" s="7"/>
      <c r="C473" s="7"/>
      <c r="D473" s="7"/>
      <c r="E473" s="7"/>
      <c r="F473" s="7"/>
      <c r="G473" s="7"/>
      <c r="H473" s="7"/>
      <c r="K473" s="12" t="str">
        <f>CONCATENATE("{ /* ",J472," */")</f>
        <v>{ /* SmallFontJ */</v>
      </c>
    </row>
    <row r="474" spans="2:11" ht="15" customHeight="1" x14ac:dyDescent="0.2">
      <c r="B474" s="7"/>
      <c r="C474" s="8">
        <v>0</v>
      </c>
      <c r="D474" s="8">
        <v>0</v>
      </c>
      <c r="E474" s="8">
        <v>1</v>
      </c>
      <c r="F474" s="8">
        <v>1</v>
      </c>
      <c r="G474" s="8">
        <v>1</v>
      </c>
      <c r="H474" s="7"/>
      <c r="J474" s="78">
        <f>C474*POWER(2,0)+D474*POWER(2,1)+E474*POWER(2,2)+F474*POWER(2,3)+G474*POWER(2,4)</f>
        <v>28</v>
      </c>
      <c r="K474" s="13" t="str">
        <f>CONCATENATE(" {0x",DEC2HEX(J474,2),"},")</f>
        <v xml:space="preserve"> {0x1C},</v>
      </c>
    </row>
    <row r="475" spans="2:11" ht="15" customHeight="1" x14ac:dyDescent="0.2">
      <c r="B475" s="7"/>
      <c r="C475" s="8">
        <v>0</v>
      </c>
      <c r="D475" s="8">
        <v>0</v>
      </c>
      <c r="E475" s="8">
        <v>0</v>
      </c>
      <c r="F475" s="8">
        <v>1</v>
      </c>
      <c r="G475" s="8">
        <v>0</v>
      </c>
      <c r="H475" s="7"/>
      <c r="J475" s="78">
        <f t="shared" ref="J475:J480" si="84">C475*POWER(2,0)+D475*POWER(2,1)+E475*POWER(2,2)+F475*POWER(2,3)+G475*POWER(2,4)</f>
        <v>8</v>
      </c>
      <c r="K475" s="13" t="str">
        <f t="shared" ref="K475:K480" si="85">CONCATENATE(" {0x",DEC2HEX(J475,2),"},")</f>
        <v xml:space="preserve"> {0x08},</v>
      </c>
    </row>
    <row r="476" spans="2:11" ht="15" customHeight="1" x14ac:dyDescent="0.2">
      <c r="B476" s="7"/>
      <c r="C476" s="8">
        <v>0</v>
      </c>
      <c r="D476" s="8">
        <v>0</v>
      </c>
      <c r="E476" s="8">
        <v>0</v>
      </c>
      <c r="F476" s="8">
        <v>1</v>
      </c>
      <c r="G476" s="8">
        <v>0</v>
      </c>
      <c r="H476" s="7"/>
      <c r="J476" s="78">
        <f t="shared" si="84"/>
        <v>8</v>
      </c>
      <c r="K476" s="13" t="str">
        <f t="shared" si="85"/>
        <v xml:space="preserve"> {0x08},</v>
      </c>
    </row>
    <row r="477" spans="2:11" ht="15" customHeight="1" x14ac:dyDescent="0.2">
      <c r="B477" s="7"/>
      <c r="C477" s="8">
        <v>0</v>
      </c>
      <c r="D477" s="8">
        <v>0</v>
      </c>
      <c r="E477" s="8">
        <v>0</v>
      </c>
      <c r="F477" s="8">
        <v>1</v>
      </c>
      <c r="G477" s="8">
        <v>0</v>
      </c>
      <c r="H477" s="7"/>
      <c r="J477" s="78">
        <f t="shared" si="84"/>
        <v>8</v>
      </c>
      <c r="K477" s="13" t="str">
        <f t="shared" si="85"/>
        <v xml:space="preserve"> {0x08},</v>
      </c>
    </row>
    <row r="478" spans="2:11" ht="15" customHeight="1" x14ac:dyDescent="0.2">
      <c r="B478" s="7"/>
      <c r="C478" s="8">
        <v>0</v>
      </c>
      <c r="D478" s="8">
        <v>0</v>
      </c>
      <c r="E478" s="8">
        <v>0</v>
      </c>
      <c r="F478" s="8">
        <v>1</v>
      </c>
      <c r="G478" s="8">
        <v>0</v>
      </c>
      <c r="H478" s="7"/>
      <c r="J478" s="78">
        <f t="shared" si="84"/>
        <v>8</v>
      </c>
      <c r="K478" s="13" t="str">
        <f t="shared" si="85"/>
        <v xml:space="preserve"> {0x08},</v>
      </c>
    </row>
    <row r="479" spans="2:11" ht="15" customHeight="1" x14ac:dyDescent="0.2">
      <c r="B479" s="7"/>
      <c r="C479" s="8">
        <v>1</v>
      </c>
      <c r="D479" s="8">
        <v>0</v>
      </c>
      <c r="E479" s="8">
        <v>0</v>
      </c>
      <c r="F479" s="8">
        <v>1</v>
      </c>
      <c r="G479" s="8">
        <v>0</v>
      </c>
      <c r="H479" s="7"/>
      <c r="J479" s="78">
        <f t="shared" si="84"/>
        <v>9</v>
      </c>
      <c r="K479" s="13" t="str">
        <f t="shared" si="85"/>
        <v xml:space="preserve"> {0x09},</v>
      </c>
    </row>
    <row r="480" spans="2:11" ht="15" customHeight="1" x14ac:dyDescent="0.2">
      <c r="B480" s="7"/>
      <c r="C480" s="8">
        <v>0</v>
      </c>
      <c r="D480" s="8">
        <v>1</v>
      </c>
      <c r="E480" s="8">
        <v>1</v>
      </c>
      <c r="F480" s="8">
        <v>0</v>
      </c>
      <c r="G480" s="8">
        <v>0</v>
      </c>
      <c r="H480" s="7"/>
      <c r="J480" s="78">
        <f t="shared" si="84"/>
        <v>6</v>
      </c>
      <c r="K480" s="13" t="str">
        <f t="shared" si="85"/>
        <v xml:space="preserve"> {0x06},</v>
      </c>
    </row>
    <row r="481" spans="2:11" ht="15" customHeight="1" x14ac:dyDescent="0.2">
      <c r="B481" s="7"/>
      <c r="C481" s="7"/>
      <c r="D481" s="7"/>
      <c r="E481" s="7"/>
      <c r="F481" s="7"/>
      <c r="G481" s="7"/>
      <c r="H481" s="7"/>
      <c r="K481" s="13" t="s">
        <v>134</v>
      </c>
    </row>
    <row r="483" spans="2:11" ht="15" customHeight="1" x14ac:dyDescent="0.2">
      <c r="B483" s="11" t="s">
        <v>7</v>
      </c>
      <c r="J483" t="s">
        <v>68</v>
      </c>
    </row>
    <row r="484" spans="2:11" ht="15" customHeight="1" x14ac:dyDescent="0.2">
      <c r="B484" s="7"/>
      <c r="C484" s="7"/>
      <c r="D484" s="7"/>
      <c r="E484" s="7"/>
      <c r="F484" s="7"/>
      <c r="G484" s="7"/>
      <c r="H484" s="7"/>
      <c r="K484" s="12" t="str">
        <f>CONCATENATE("{ /* ",J483," */")</f>
        <v>{ /* SmallFontK */</v>
      </c>
    </row>
    <row r="485" spans="2:11" ht="15" customHeight="1" x14ac:dyDescent="0.2">
      <c r="B485" s="7"/>
      <c r="C485" s="8">
        <v>1</v>
      </c>
      <c r="D485" s="8">
        <v>0</v>
      </c>
      <c r="E485" s="8">
        <v>0</v>
      </c>
      <c r="F485" s="8">
        <v>0</v>
      </c>
      <c r="G485" s="8">
        <v>1</v>
      </c>
      <c r="H485" s="7"/>
      <c r="J485" s="78">
        <f>C485*POWER(2,0)+D485*POWER(2,1)+E485*POWER(2,2)+F485*POWER(2,3)+G485*POWER(2,4)</f>
        <v>17</v>
      </c>
      <c r="K485" s="13" t="str">
        <f>CONCATENATE(" {0x",DEC2HEX(J485,2),"},")</f>
        <v xml:space="preserve"> {0x11},</v>
      </c>
    </row>
    <row r="486" spans="2:11" ht="15" customHeight="1" x14ac:dyDescent="0.2">
      <c r="B486" s="7"/>
      <c r="C486" s="8">
        <v>1</v>
      </c>
      <c r="D486" s="8">
        <v>0</v>
      </c>
      <c r="E486" s="8">
        <v>0</v>
      </c>
      <c r="F486" s="8">
        <v>1</v>
      </c>
      <c r="G486" s="8">
        <v>0</v>
      </c>
      <c r="H486" s="7"/>
      <c r="J486" s="78">
        <f t="shared" ref="J486:J491" si="86">C486*POWER(2,0)+D486*POWER(2,1)+E486*POWER(2,2)+F486*POWER(2,3)+G486*POWER(2,4)</f>
        <v>9</v>
      </c>
      <c r="K486" s="13" t="str">
        <f t="shared" ref="K486:K491" si="87">CONCATENATE(" {0x",DEC2HEX(J486,2),"},")</f>
        <v xml:space="preserve"> {0x09},</v>
      </c>
    </row>
    <row r="487" spans="2:11" ht="15" customHeight="1" x14ac:dyDescent="0.2">
      <c r="B487" s="7"/>
      <c r="C487" s="8">
        <v>1</v>
      </c>
      <c r="D487" s="8">
        <v>0</v>
      </c>
      <c r="E487" s="8">
        <v>1</v>
      </c>
      <c r="F487" s="8">
        <v>0</v>
      </c>
      <c r="G487" s="8">
        <v>0</v>
      </c>
      <c r="H487" s="7"/>
      <c r="J487" s="78">
        <f t="shared" si="86"/>
        <v>5</v>
      </c>
      <c r="K487" s="13" t="str">
        <f t="shared" si="87"/>
        <v xml:space="preserve"> {0x05},</v>
      </c>
    </row>
    <row r="488" spans="2:11" ht="15" customHeight="1" x14ac:dyDescent="0.2">
      <c r="B488" s="7"/>
      <c r="C488" s="8">
        <v>1</v>
      </c>
      <c r="D488" s="8">
        <v>1</v>
      </c>
      <c r="E488" s="8">
        <v>0</v>
      </c>
      <c r="F488" s="8">
        <v>0</v>
      </c>
      <c r="G488" s="8">
        <v>0</v>
      </c>
      <c r="H488" s="7"/>
      <c r="J488" s="78">
        <f t="shared" si="86"/>
        <v>3</v>
      </c>
      <c r="K488" s="13" t="str">
        <f t="shared" si="87"/>
        <v xml:space="preserve"> {0x03},</v>
      </c>
    </row>
    <row r="489" spans="2:11" ht="15" customHeight="1" x14ac:dyDescent="0.2">
      <c r="B489" s="7"/>
      <c r="C489" s="8">
        <v>1</v>
      </c>
      <c r="D489" s="8">
        <v>0</v>
      </c>
      <c r="E489" s="8">
        <v>1</v>
      </c>
      <c r="F489" s="8">
        <v>0</v>
      </c>
      <c r="G489" s="8">
        <v>0</v>
      </c>
      <c r="H489" s="7"/>
      <c r="J489" s="78">
        <f t="shared" si="86"/>
        <v>5</v>
      </c>
      <c r="K489" s="13" t="str">
        <f t="shared" si="87"/>
        <v xml:space="preserve"> {0x05},</v>
      </c>
    </row>
    <row r="490" spans="2:11" ht="15" customHeight="1" x14ac:dyDescent="0.2">
      <c r="B490" s="7"/>
      <c r="C490" s="8">
        <v>1</v>
      </c>
      <c r="D490" s="8">
        <v>0</v>
      </c>
      <c r="E490" s="8">
        <v>0</v>
      </c>
      <c r="F490" s="8">
        <v>1</v>
      </c>
      <c r="G490" s="8">
        <v>0</v>
      </c>
      <c r="H490" s="7"/>
      <c r="J490" s="78">
        <f t="shared" si="86"/>
        <v>9</v>
      </c>
      <c r="K490" s="13" t="str">
        <f t="shared" si="87"/>
        <v xml:space="preserve"> {0x09},</v>
      </c>
    </row>
    <row r="491" spans="2:11" ht="15" customHeight="1" x14ac:dyDescent="0.2">
      <c r="B491" s="7"/>
      <c r="C491" s="8">
        <v>1</v>
      </c>
      <c r="D491" s="8">
        <v>0</v>
      </c>
      <c r="E491" s="8">
        <v>0</v>
      </c>
      <c r="F491" s="8">
        <v>0</v>
      </c>
      <c r="G491" s="8">
        <v>1</v>
      </c>
      <c r="H491" s="7"/>
      <c r="J491" s="78">
        <f t="shared" si="86"/>
        <v>17</v>
      </c>
      <c r="K491" s="13" t="str">
        <f t="shared" si="87"/>
        <v xml:space="preserve"> {0x11},</v>
      </c>
    </row>
    <row r="492" spans="2:11" ht="15" customHeight="1" x14ac:dyDescent="0.2">
      <c r="B492" s="7"/>
      <c r="C492" s="7"/>
      <c r="D492" s="7"/>
      <c r="E492" s="7"/>
      <c r="F492" s="7"/>
      <c r="G492" s="7"/>
      <c r="H492" s="7"/>
      <c r="K492" s="13" t="s">
        <v>134</v>
      </c>
    </row>
    <row r="494" spans="2:11" ht="15" customHeight="1" x14ac:dyDescent="0.2">
      <c r="B494" s="11" t="s">
        <v>7</v>
      </c>
      <c r="J494" t="s">
        <v>69</v>
      </c>
    </row>
    <row r="495" spans="2:11" ht="15" customHeight="1" x14ac:dyDescent="0.2">
      <c r="B495" s="7"/>
      <c r="C495" s="7"/>
      <c r="D495" s="7"/>
      <c r="E495" s="7"/>
      <c r="F495" s="7"/>
      <c r="G495" s="7"/>
      <c r="H495" s="7"/>
      <c r="K495" s="12" t="str">
        <f>CONCATENATE("{ /* ",J494," */")</f>
        <v>{ /* SmallFontL */</v>
      </c>
    </row>
    <row r="496" spans="2:11" ht="15" customHeight="1" x14ac:dyDescent="0.2">
      <c r="B496" s="7"/>
      <c r="C496" s="8">
        <v>1</v>
      </c>
      <c r="D496" s="8">
        <v>0</v>
      </c>
      <c r="E496" s="8">
        <v>0</v>
      </c>
      <c r="F496" s="8">
        <v>0</v>
      </c>
      <c r="G496" s="8">
        <v>0</v>
      </c>
      <c r="H496" s="7"/>
      <c r="J496" s="78">
        <f>C496*POWER(2,0)+D496*POWER(2,1)+E496*POWER(2,2)+F496*POWER(2,3)+G496*POWER(2,4)</f>
        <v>1</v>
      </c>
      <c r="K496" s="13" t="str">
        <f>CONCATENATE(" {0x",DEC2HEX(J496,2),"},")</f>
        <v xml:space="preserve"> {0x01},</v>
      </c>
    </row>
    <row r="497" spans="2:11" ht="15" customHeight="1" x14ac:dyDescent="0.2">
      <c r="B497" s="7"/>
      <c r="C497" s="8">
        <v>1</v>
      </c>
      <c r="D497" s="8">
        <v>0</v>
      </c>
      <c r="E497" s="8">
        <v>0</v>
      </c>
      <c r="F497" s="8">
        <v>0</v>
      </c>
      <c r="G497" s="8">
        <v>0</v>
      </c>
      <c r="H497" s="7"/>
      <c r="J497" s="78">
        <f t="shared" ref="J497:J502" si="88">C497*POWER(2,0)+D497*POWER(2,1)+E497*POWER(2,2)+F497*POWER(2,3)+G497*POWER(2,4)</f>
        <v>1</v>
      </c>
      <c r="K497" s="13" t="str">
        <f t="shared" ref="K497:K502" si="89">CONCATENATE(" {0x",DEC2HEX(J497,2),"},")</f>
        <v xml:space="preserve"> {0x01},</v>
      </c>
    </row>
    <row r="498" spans="2:11" ht="15" customHeight="1" x14ac:dyDescent="0.2">
      <c r="B498" s="7"/>
      <c r="C498" s="8">
        <v>1</v>
      </c>
      <c r="D498" s="8">
        <v>0</v>
      </c>
      <c r="E498" s="8">
        <v>0</v>
      </c>
      <c r="F498" s="8">
        <v>0</v>
      </c>
      <c r="G498" s="8">
        <v>0</v>
      </c>
      <c r="H498" s="7"/>
      <c r="J498" s="78">
        <f t="shared" si="88"/>
        <v>1</v>
      </c>
      <c r="K498" s="13" t="str">
        <f t="shared" si="89"/>
        <v xml:space="preserve"> {0x01},</v>
      </c>
    </row>
    <row r="499" spans="2:11" ht="15" customHeight="1" x14ac:dyDescent="0.2">
      <c r="B499" s="7"/>
      <c r="C499" s="8">
        <v>1</v>
      </c>
      <c r="D499" s="8">
        <v>0</v>
      </c>
      <c r="E499" s="8">
        <v>0</v>
      </c>
      <c r="F499" s="8">
        <v>0</v>
      </c>
      <c r="G499" s="8">
        <v>0</v>
      </c>
      <c r="H499" s="7"/>
      <c r="J499" s="78">
        <f t="shared" si="88"/>
        <v>1</v>
      </c>
      <c r="K499" s="13" t="str">
        <f t="shared" si="89"/>
        <v xml:space="preserve"> {0x01},</v>
      </c>
    </row>
    <row r="500" spans="2:11" ht="15" customHeight="1" x14ac:dyDescent="0.2">
      <c r="B500" s="7"/>
      <c r="C500" s="8">
        <v>1</v>
      </c>
      <c r="D500" s="8">
        <v>0</v>
      </c>
      <c r="E500" s="8">
        <v>0</v>
      </c>
      <c r="F500" s="8">
        <v>0</v>
      </c>
      <c r="G500" s="8">
        <v>0</v>
      </c>
      <c r="H500" s="7"/>
      <c r="J500" s="78">
        <f t="shared" si="88"/>
        <v>1</v>
      </c>
      <c r="K500" s="13" t="str">
        <f t="shared" si="89"/>
        <v xml:space="preserve"> {0x01},</v>
      </c>
    </row>
    <row r="501" spans="2:11" ht="15" customHeight="1" x14ac:dyDescent="0.2">
      <c r="B501" s="7"/>
      <c r="C501" s="8">
        <v>1</v>
      </c>
      <c r="D501" s="8">
        <v>0</v>
      </c>
      <c r="E501" s="8">
        <v>0</v>
      </c>
      <c r="F501" s="8">
        <v>0</v>
      </c>
      <c r="G501" s="8">
        <v>0</v>
      </c>
      <c r="H501" s="7"/>
      <c r="J501" s="78">
        <f t="shared" si="88"/>
        <v>1</v>
      </c>
      <c r="K501" s="13" t="str">
        <f t="shared" si="89"/>
        <v xml:space="preserve"> {0x01},</v>
      </c>
    </row>
    <row r="502" spans="2:11" ht="15" customHeight="1" x14ac:dyDescent="0.2">
      <c r="B502" s="7"/>
      <c r="C502" s="8">
        <v>1</v>
      </c>
      <c r="D502" s="8">
        <v>1</v>
      </c>
      <c r="E502" s="8">
        <v>1</v>
      </c>
      <c r="F502" s="8">
        <v>1</v>
      </c>
      <c r="G502" s="8">
        <v>1</v>
      </c>
      <c r="H502" s="7"/>
      <c r="J502" s="78">
        <f t="shared" si="88"/>
        <v>31</v>
      </c>
      <c r="K502" s="13" t="str">
        <f t="shared" si="89"/>
        <v xml:space="preserve"> {0x1F},</v>
      </c>
    </row>
    <row r="503" spans="2:11" ht="15" customHeight="1" x14ac:dyDescent="0.2">
      <c r="B503" s="7"/>
      <c r="C503" s="7"/>
      <c r="D503" s="7"/>
      <c r="E503" s="7"/>
      <c r="F503" s="7"/>
      <c r="G503" s="7"/>
      <c r="H503" s="7"/>
      <c r="K503" s="13" t="s">
        <v>134</v>
      </c>
    </row>
    <row r="505" spans="2:11" ht="15" customHeight="1" x14ac:dyDescent="0.2">
      <c r="B505" s="11" t="s">
        <v>7</v>
      </c>
      <c r="J505" t="s">
        <v>70</v>
      </c>
    </row>
    <row r="506" spans="2:11" ht="15" customHeight="1" x14ac:dyDescent="0.2">
      <c r="B506" s="7"/>
      <c r="C506" s="7"/>
      <c r="D506" s="7"/>
      <c r="E506" s="7"/>
      <c r="F506" s="7"/>
      <c r="G506" s="7"/>
      <c r="H506" s="7"/>
      <c r="K506" s="12" t="str">
        <f>CONCATENATE("{ /* ",J505," */")</f>
        <v>{ /* SmallFontM */</v>
      </c>
    </row>
    <row r="507" spans="2:11" ht="15" customHeight="1" x14ac:dyDescent="0.2">
      <c r="B507" s="7"/>
      <c r="C507" s="8">
        <v>1</v>
      </c>
      <c r="D507" s="8">
        <v>0</v>
      </c>
      <c r="E507" s="8">
        <v>0</v>
      </c>
      <c r="F507" s="8">
        <v>0</v>
      </c>
      <c r="G507" s="8">
        <v>1</v>
      </c>
      <c r="H507" s="7"/>
      <c r="J507" s="78">
        <f>C507*POWER(2,0)+D507*POWER(2,1)+E507*POWER(2,2)+F507*POWER(2,3)+G507*POWER(2,4)</f>
        <v>17</v>
      </c>
      <c r="K507" s="13" t="str">
        <f>CONCATENATE(" {0x",DEC2HEX(J507,2),"},")</f>
        <v xml:space="preserve"> {0x11},</v>
      </c>
    </row>
    <row r="508" spans="2:11" ht="15" customHeight="1" x14ac:dyDescent="0.2">
      <c r="B508" s="7"/>
      <c r="C508" s="8">
        <v>1</v>
      </c>
      <c r="D508" s="8">
        <v>1</v>
      </c>
      <c r="E508" s="8">
        <v>0</v>
      </c>
      <c r="F508" s="8">
        <v>1</v>
      </c>
      <c r="G508" s="8">
        <v>1</v>
      </c>
      <c r="H508" s="7"/>
      <c r="J508" s="78">
        <f t="shared" ref="J508:J513" si="90">C508*POWER(2,0)+D508*POWER(2,1)+E508*POWER(2,2)+F508*POWER(2,3)+G508*POWER(2,4)</f>
        <v>27</v>
      </c>
      <c r="K508" s="13" t="str">
        <f t="shared" ref="K508:K513" si="91">CONCATENATE(" {0x",DEC2HEX(J508,2),"},")</f>
        <v xml:space="preserve"> {0x1B},</v>
      </c>
    </row>
    <row r="509" spans="2:11" ht="15" customHeight="1" x14ac:dyDescent="0.2">
      <c r="B509" s="7"/>
      <c r="C509" s="8">
        <v>1</v>
      </c>
      <c r="D509" s="8">
        <v>0</v>
      </c>
      <c r="E509" s="8">
        <v>1</v>
      </c>
      <c r="F509" s="8">
        <v>0</v>
      </c>
      <c r="G509" s="8">
        <v>1</v>
      </c>
      <c r="H509" s="7"/>
      <c r="J509" s="78">
        <f t="shared" si="90"/>
        <v>21</v>
      </c>
      <c r="K509" s="13" t="str">
        <f t="shared" si="91"/>
        <v xml:space="preserve"> {0x15},</v>
      </c>
    </row>
    <row r="510" spans="2:11" ht="15" customHeight="1" x14ac:dyDescent="0.2">
      <c r="B510" s="7"/>
      <c r="C510" s="8">
        <v>1</v>
      </c>
      <c r="D510" s="8">
        <v>0</v>
      </c>
      <c r="E510" s="8">
        <v>1</v>
      </c>
      <c r="F510" s="8">
        <v>0</v>
      </c>
      <c r="G510" s="8">
        <v>1</v>
      </c>
      <c r="H510" s="7"/>
      <c r="J510" s="78">
        <f t="shared" si="90"/>
        <v>21</v>
      </c>
      <c r="K510" s="13" t="str">
        <f t="shared" si="91"/>
        <v xml:space="preserve"> {0x15},</v>
      </c>
    </row>
    <row r="511" spans="2:11" ht="15" customHeight="1" x14ac:dyDescent="0.2">
      <c r="B511" s="7"/>
      <c r="C511" s="8">
        <v>1</v>
      </c>
      <c r="D511" s="8">
        <v>0</v>
      </c>
      <c r="E511" s="8">
        <v>0</v>
      </c>
      <c r="F511" s="8">
        <v>0</v>
      </c>
      <c r="G511" s="8">
        <v>1</v>
      </c>
      <c r="H511" s="7"/>
      <c r="J511" s="78">
        <f t="shared" si="90"/>
        <v>17</v>
      </c>
      <c r="K511" s="13" t="str">
        <f t="shared" si="91"/>
        <v xml:space="preserve"> {0x11},</v>
      </c>
    </row>
    <row r="512" spans="2:11" ht="15" customHeight="1" x14ac:dyDescent="0.2">
      <c r="B512" s="7"/>
      <c r="C512" s="8">
        <v>1</v>
      </c>
      <c r="D512" s="8">
        <v>0</v>
      </c>
      <c r="E512" s="8">
        <v>0</v>
      </c>
      <c r="F512" s="8">
        <v>0</v>
      </c>
      <c r="G512" s="8">
        <v>1</v>
      </c>
      <c r="H512" s="7"/>
      <c r="J512" s="78">
        <f t="shared" si="90"/>
        <v>17</v>
      </c>
      <c r="K512" s="13" t="str">
        <f t="shared" si="91"/>
        <v xml:space="preserve"> {0x11},</v>
      </c>
    </row>
    <row r="513" spans="2:11" ht="15" customHeight="1" x14ac:dyDescent="0.2">
      <c r="B513" s="7"/>
      <c r="C513" s="8">
        <v>1</v>
      </c>
      <c r="D513" s="8">
        <v>0</v>
      </c>
      <c r="E513" s="8">
        <v>0</v>
      </c>
      <c r="F513" s="8">
        <v>0</v>
      </c>
      <c r="G513" s="8">
        <v>1</v>
      </c>
      <c r="H513" s="7"/>
      <c r="J513" s="78">
        <f t="shared" si="90"/>
        <v>17</v>
      </c>
      <c r="K513" s="13" t="str">
        <f t="shared" si="91"/>
        <v xml:space="preserve"> {0x11},</v>
      </c>
    </row>
    <row r="514" spans="2:11" ht="15" customHeight="1" x14ac:dyDescent="0.2">
      <c r="B514" s="7"/>
      <c r="C514" s="7"/>
      <c r="D514" s="7"/>
      <c r="E514" s="7"/>
      <c r="F514" s="7"/>
      <c r="G514" s="7"/>
      <c r="H514" s="7"/>
      <c r="K514" s="13" t="s">
        <v>134</v>
      </c>
    </row>
    <row r="516" spans="2:11" ht="15" customHeight="1" x14ac:dyDescent="0.2">
      <c r="B516" s="11" t="s">
        <v>7</v>
      </c>
      <c r="J516" t="s">
        <v>71</v>
      </c>
    </row>
    <row r="517" spans="2:11" ht="15" customHeight="1" x14ac:dyDescent="0.2">
      <c r="B517" s="7"/>
      <c r="C517" s="7"/>
      <c r="D517" s="7"/>
      <c r="E517" s="7"/>
      <c r="F517" s="7"/>
      <c r="G517" s="7"/>
      <c r="H517" s="7"/>
      <c r="K517" s="12" t="str">
        <f>CONCATENATE("{ /* ",J516," */")</f>
        <v>{ /* SmallFontN */</v>
      </c>
    </row>
    <row r="518" spans="2:11" ht="15" customHeight="1" x14ac:dyDescent="0.2">
      <c r="B518" s="7"/>
      <c r="C518" s="8">
        <v>1</v>
      </c>
      <c r="D518" s="8">
        <v>0</v>
      </c>
      <c r="E518" s="8">
        <v>0</v>
      </c>
      <c r="F518" s="8">
        <v>0</v>
      </c>
      <c r="G518" s="8">
        <v>1</v>
      </c>
      <c r="H518" s="7"/>
      <c r="J518" s="78">
        <f>C518*POWER(2,0)+D518*POWER(2,1)+E518*POWER(2,2)+F518*POWER(2,3)+G518*POWER(2,4)</f>
        <v>17</v>
      </c>
      <c r="K518" s="13" t="str">
        <f>CONCATENATE(" {0x",DEC2HEX(J518,2),"},")</f>
        <v xml:space="preserve"> {0x11},</v>
      </c>
    </row>
    <row r="519" spans="2:11" ht="15" customHeight="1" x14ac:dyDescent="0.2">
      <c r="B519" s="7"/>
      <c r="C519" s="8">
        <v>1</v>
      </c>
      <c r="D519" s="8">
        <v>0</v>
      </c>
      <c r="E519" s="8">
        <v>0</v>
      </c>
      <c r="F519" s="8">
        <v>0</v>
      </c>
      <c r="G519" s="8">
        <v>1</v>
      </c>
      <c r="H519" s="7"/>
      <c r="J519" s="78">
        <f t="shared" ref="J519:J524" si="92">C519*POWER(2,0)+D519*POWER(2,1)+E519*POWER(2,2)+F519*POWER(2,3)+G519*POWER(2,4)</f>
        <v>17</v>
      </c>
      <c r="K519" s="13" t="str">
        <f t="shared" ref="K519:K524" si="93">CONCATENATE(" {0x",DEC2HEX(J519,2),"},")</f>
        <v xml:space="preserve"> {0x11},</v>
      </c>
    </row>
    <row r="520" spans="2:11" ht="15" customHeight="1" x14ac:dyDescent="0.2">
      <c r="B520" s="7"/>
      <c r="C520" s="8">
        <v>1</v>
      </c>
      <c r="D520" s="8">
        <v>1</v>
      </c>
      <c r="E520" s="8">
        <v>0</v>
      </c>
      <c r="F520" s="8">
        <v>0</v>
      </c>
      <c r="G520" s="8">
        <v>1</v>
      </c>
      <c r="H520" s="7"/>
      <c r="J520" s="78">
        <f t="shared" si="92"/>
        <v>19</v>
      </c>
      <c r="K520" s="13" t="str">
        <f t="shared" si="93"/>
        <v xml:space="preserve"> {0x13},</v>
      </c>
    </row>
    <row r="521" spans="2:11" ht="15" customHeight="1" x14ac:dyDescent="0.2">
      <c r="B521" s="7"/>
      <c r="C521" s="8">
        <v>1</v>
      </c>
      <c r="D521" s="8">
        <v>0</v>
      </c>
      <c r="E521" s="8">
        <v>1</v>
      </c>
      <c r="F521" s="8">
        <v>0</v>
      </c>
      <c r="G521" s="8">
        <v>1</v>
      </c>
      <c r="H521" s="7"/>
      <c r="J521" s="78">
        <f t="shared" si="92"/>
        <v>21</v>
      </c>
      <c r="K521" s="13" t="str">
        <f t="shared" si="93"/>
        <v xml:space="preserve"> {0x15},</v>
      </c>
    </row>
    <row r="522" spans="2:11" ht="15" customHeight="1" x14ac:dyDescent="0.2">
      <c r="B522" s="7"/>
      <c r="C522" s="8">
        <v>1</v>
      </c>
      <c r="D522" s="8">
        <v>0</v>
      </c>
      <c r="E522" s="8">
        <v>0</v>
      </c>
      <c r="F522" s="8">
        <v>1</v>
      </c>
      <c r="G522" s="8">
        <v>1</v>
      </c>
      <c r="H522" s="7"/>
      <c r="J522" s="78">
        <f t="shared" si="92"/>
        <v>25</v>
      </c>
      <c r="K522" s="13" t="str">
        <f t="shared" si="93"/>
        <v xml:space="preserve"> {0x19},</v>
      </c>
    </row>
    <row r="523" spans="2:11" ht="15" customHeight="1" x14ac:dyDescent="0.2">
      <c r="B523" s="7"/>
      <c r="C523" s="8">
        <v>1</v>
      </c>
      <c r="D523" s="8">
        <v>0</v>
      </c>
      <c r="E523" s="8">
        <v>0</v>
      </c>
      <c r="F523" s="8">
        <v>0</v>
      </c>
      <c r="G523" s="8">
        <v>1</v>
      </c>
      <c r="H523" s="7"/>
      <c r="J523" s="78">
        <f t="shared" si="92"/>
        <v>17</v>
      </c>
      <c r="K523" s="13" t="str">
        <f t="shared" si="93"/>
        <v xml:space="preserve"> {0x11},</v>
      </c>
    </row>
    <row r="524" spans="2:11" ht="15" customHeight="1" x14ac:dyDescent="0.2">
      <c r="B524" s="7"/>
      <c r="C524" s="8">
        <v>1</v>
      </c>
      <c r="D524" s="8">
        <v>0</v>
      </c>
      <c r="E524" s="8">
        <v>0</v>
      </c>
      <c r="F524" s="8">
        <v>0</v>
      </c>
      <c r="G524" s="8">
        <v>1</v>
      </c>
      <c r="H524" s="7"/>
      <c r="J524" s="78">
        <f t="shared" si="92"/>
        <v>17</v>
      </c>
      <c r="K524" s="13" t="str">
        <f t="shared" si="93"/>
        <v xml:space="preserve"> {0x11},</v>
      </c>
    </row>
    <row r="525" spans="2:11" ht="15" customHeight="1" x14ac:dyDescent="0.2">
      <c r="B525" s="7"/>
      <c r="C525" s="7"/>
      <c r="D525" s="7"/>
      <c r="E525" s="7"/>
      <c r="F525" s="7"/>
      <c r="G525" s="7"/>
      <c r="H525" s="7"/>
      <c r="K525" s="13" t="s">
        <v>134</v>
      </c>
    </row>
    <row r="527" spans="2:11" ht="15" customHeight="1" x14ac:dyDescent="0.2">
      <c r="B527" s="11" t="s">
        <v>7</v>
      </c>
      <c r="J527" t="s">
        <v>72</v>
      </c>
    </row>
    <row r="528" spans="2:11" ht="15" customHeight="1" x14ac:dyDescent="0.2">
      <c r="B528" s="7"/>
      <c r="C528" s="7"/>
      <c r="D528" s="7"/>
      <c r="E528" s="7"/>
      <c r="F528" s="7"/>
      <c r="G528" s="7"/>
      <c r="H528" s="7"/>
      <c r="K528" s="12" t="str">
        <f>CONCATENATE("{ /* ",J527," */")</f>
        <v>{ /* SmallFontO */</v>
      </c>
    </row>
    <row r="529" spans="2:11" ht="15" customHeight="1" x14ac:dyDescent="0.2">
      <c r="B529" s="7"/>
      <c r="C529" s="8">
        <v>0</v>
      </c>
      <c r="D529" s="8">
        <v>1</v>
      </c>
      <c r="E529" s="8">
        <v>1</v>
      </c>
      <c r="F529" s="8">
        <v>1</v>
      </c>
      <c r="G529" s="8">
        <v>0</v>
      </c>
      <c r="H529" s="7"/>
      <c r="J529" s="78">
        <f>C529*POWER(2,0)+D529*POWER(2,1)+E529*POWER(2,2)+F529*POWER(2,3)+G529*POWER(2,4)</f>
        <v>14</v>
      </c>
      <c r="K529" s="13" t="str">
        <f>CONCATENATE(" {0x",DEC2HEX(J529,2),"},")</f>
        <v xml:space="preserve"> {0x0E},</v>
      </c>
    </row>
    <row r="530" spans="2:11" ht="15" customHeight="1" x14ac:dyDescent="0.2">
      <c r="B530" s="7"/>
      <c r="C530" s="8">
        <v>1</v>
      </c>
      <c r="D530" s="8">
        <v>0</v>
      </c>
      <c r="E530" s="8">
        <v>0</v>
      </c>
      <c r="F530" s="8">
        <v>0</v>
      </c>
      <c r="G530" s="8">
        <v>1</v>
      </c>
      <c r="H530" s="7"/>
      <c r="J530" s="78">
        <f t="shared" ref="J530:J535" si="94">C530*POWER(2,0)+D530*POWER(2,1)+E530*POWER(2,2)+F530*POWER(2,3)+G530*POWER(2,4)</f>
        <v>17</v>
      </c>
      <c r="K530" s="13" t="str">
        <f t="shared" ref="K530:K535" si="95">CONCATENATE(" {0x",DEC2HEX(J530,2),"},")</f>
        <v xml:space="preserve"> {0x11},</v>
      </c>
    </row>
    <row r="531" spans="2:11" ht="15" customHeight="1" x14ac:dyDescent="0.2">
      <c r="B531" s="7"/>
      <c r="C531" s="8">
        <v>1</v>
      </c>
      <c r="D531" s="8">
        <v>0</v>
      </c>
      <c r="E531" s="8">
        <v>0</v>
      </c>
      <c r="F531" s="8">
        <v>0</v>
      </c>
      <c r="G531" s="8">
        <v>1</v>
      </c>
      <c r="H531" s="7"/>
      <c r="J531" s="78">
        <f t="shared" si="94"/>
        <v>17</v>
      </c>
      <c r="K531" s="13" t="str">
        <f t="shared" si="95"/>
        <v xml:space="preserve"> {0x11},</v>
      </c>
    </row>
    <row r="532" spans="2:11" ht="15" customHeight="1" x14ac:dyDescent="0.2">
      <c r="B532" s="7"/>
      <c r="C532" s="8">
        <v>1</v>
      </c>
      <c r="D532" s="8">
        <v>0</v>
      </c>
      <c r="E532" s="8">
        <v>0</v>
      </c>
      <c r="F532" s="8">
        <v>0</v>
      </c>
      <c r="G532" s="8">
        <v>1</v>
      </c>
      <c r="H532" s="7"/>
      <c r="J532" s="78">
        <f t="shared" si="94"/>
        <v>17</v>
      </c>
      <c r="K532" s="13" t="str">
        <f t="shared" si="95"/>
        <v xml:space="preserve"> {0x11},</v>
      </c>
    </row>
    <row r="533" spans="2:11" ht="15" customHeight="1" x14ac:dyDescent="0.2">
      <c r="B533" s="7"/>
      <c r="C533" s="8">
        <v>1</v>
      </c>
      <c r="D533" s="8">
        <v>0</v>
      </c>
      <c r="E533" s="8">
        <v>0</v>
      </c>
      <c r="F533" s="8">
        <v>0</v>
      </c>
      <c r="G533" s="8">
        <v>1</v>
      </c>
      <c r="H533" s="7"/>
      <c r="J533" s="78">
        <f t="shared" si="94"/>
        <v>17</v>
      </c>
      <c r="K533" s="13" t="str">
        <f t="shared" si="95"/>
        <v xml:space="preserve"> {0x11},</v>
      </c>
    </row>
    <row r="534" spans="2:11" ht="15" customHeight="1" x14ac:dyDescent="0.2">
      <c r="B534" s="7"/>
      <c r="C534" s="8">
        <v>1</v>
      </c>
      <c r="D534" s="8">
        <v>0</v>
      </c>
      <c r="E534" s="8">
        <v>0</v>
      </c>
      <c r="F534" s="8">
        <v>0</v>
      </c>
      <c r="G534" s="8">
        <v>1</v>
      </c>
      <c r="H534" s="7"/>
      <c r="J534" s="78">
        <f t="shared" si="94"/>
        <v>17</v>
      </c>
      <c r="K534" s="13" t="str">
        <f t="shared" si="95"/>
        <v xml:space="preserve"> {0x11},</v>
      </c>
    </row>
    <row r="535" spans="2:11" ht="15" customHeight="1" x14ac:dyDescent="0.2">
      <c r="B535" s="7"/>
      <c r="C535" s="8">
        <v>0</v>
      </c>
      <c r="D535" s="8">
        <v>1</v>
      </c>
      <c r="E535" s="8">
        <v>1</v>
      </c>
      <c r="F535" s="8">
        <v>1</v>
      </c>
      <c r="G535" s="8">
        <v>0</v>
      </c>
      <c r="H535" s="7"/>
      <c r="J535" s="78">
        <f t="shared" si="94"/>
        <v>14</v>
      </c>
      <c r="K535" s="13" t="str">
        <f t="shared" si="95"/>
        <v xml:space="preserve"> {0x0E},</v>
      </c>
    </row>
    <row r="536" spans="2:11" ht="15" customHeight="1" x14ac:dyDescent="0.2">
      <c r="B536" s="7"/>
      <c r="C536" s="7"/>
      <c r="D536" s="7"/>
      <c r="E536" s="7"/>
      <c r="F536" s="7"/>
      <c r="G536" s="7"/>
      <c r="H536" s="7"/>
      <c r="K536" s="13" t="s">
        <v>134</v>
      </c>
    </row>
    <row r="538" spans="2:11" ht="15" customHeight="1" x14ac:dyDescent="0.2">
      <c r="B538" s="11" t="s">
        <v>7</v>
      </c>
      <c r="J538" t="s">
        <v>73</v>
      </c>
    </row>
    <row r="539" spans="2:11" ht="15" customHeight="1" x14ac:dyDescent="0.2">
      <c r="B539" s="7"/>
      <c r="C539" s="7"/>
      <c r="D539" s="7"/>
      <c r="E539" s="7"/>
      <c r="F539" s="7"/>
      <c r="G539" s="7"/>
      <c r="H539" s="7"/>
      <c r="K539" s="12" t="str">
        <f>CONCATENATE("{ /* ",J538," */")</f>
        <v>{ /* SmallFontP */</v>
      </c>
    </row>
    <row r="540" spans="2:11" ht="15" customHeight="1" x14ac:dyDescent="0.2">
      <c r="B540" s="7"/>
      <c r="C540" s="8">
        <v>1</v>
      </c>
      <c r="D540" s="8">
        <v>1</v>
      </c>
      <c r="E540" s="8">
        <v>1</v>
      </c>
      <c r="F540" s="8">
        <v>1</v>
      </c>
      <c r="G540" s="8">
        <v>0</v>
      </c>
      <c r="H540" s="7"/>
      <c r="J540" s="78">
        <f>C540*POWER(2,0)+D540*POWER(2,1)+E540*POWER(2,2)+F540*POWER(2,3)+G540*POWER(2,4)</f>
        <v>15</v>
      </c>
      <c r="K540" s="13" t="str">
        <f>CONCATENATE(" {0x",DEC2HEX(J540,2),"},")</f>
        <v xml:space="preserve"> {0x0F},</v>
      </c>
    </row>
    <row r="541" spans="2:11" ht="15" customHeight="1" x14ac:dyDescent="0.2">
      <c r="B541" s="7"/>
      <c r="C541" s="8">
        <v>1</v>
      </c>
      <c r="D541" s="8">
        <v>0</v>
      </c>
      <c r="E541" s="8">
        <v>0</v>
      </c>
      <c r="F541" s="8">
        <v>0</v>
      </c>
      <c r="G541" s="8">
        <v>1</v>
      </c>
      <c r="H541" s="7"/>
      <c r="J541" s="78">
        <f t="shared" ref="J541:J546" si="96">C541*POWER(2,0)+D541*POWER(2,1)+E541*POWER(2,2)+F541*POWER(2,3)+G541*POWER(2,4)</f>
        <v>17</v>
      </c>
      <c r="K541" s="13" t="str">
        <f t="shared" ref="K541:K546" si="97">CONCATENATE(" {0x",DEC2HEX(J541,2),"},")</f>
        <v xml:space="preserve"> {0x11},</v>
      </c>
    </row>
    <row r="542" spans="2:11" ht="15" customHeight="1" x14ac:dyDescent="0.2">
      <c r="B542" s="7"/>
      <c r="C542" s="8">
        <v>1</v>
      </c>
      <c r="D542" s="8">
        <v>0</v>
      </c>
      <c r="E542" s="8">
        <v>0</v>
      </c>
      <c r="F542" s="8">
        <v>0</v>
      </c>
      <c r="G542" s="8">
        <v>1</v>
      </c>
      <c r="H542" s="7"/>
      <c r="J542" s="78">
        <f t="shared" si="96"/>
        <v>17</v>
      </c>
      <c r="K542" s="13" t="str">
        <f t="shared" si="97"/>
        <v xml:space="preserve"> {0x11},</v>
      </c>
    </row>
    <row r="543" spans="2:11" ht="15" customHeight="1" x14ac:dyDescent="0.2">
      <c r="B543" s="7"/>
      <c r="C543" s="8">
        <v>1</v>
      </c>
      <c r="D543" s="8">
        <v>1</v>
      </c>
      <c r="E543" s="8">
        <v>1</v>
      </c>
      <c r="F543" s="8">
        <v>1</v>
      </c>
      <c r="G543" s="8">
        <v>0</v>
      </c>
      <c r="H543" s="7"/>
      <c r="J543" s="78">
        <f t="shared" si="96"/>
        <v>15</v>
      </c>
      <c r="K543" s="13" t="str">
        <f t="shared" si="97"/>
        <v xml:space="preserve"> {0x0F},</v>
      </c>
    </row>
    <row r="544" spans="2:11" ht="15" customHeight="1" x14ac:dyDescent="0.2">
      <c r="B544" s="7"/>
      <c r="C544" s="8">
        <v>1</v>
      </c>
      <c r="D544" s="8">
        <v>0</v>
      </c>
      <c r="E544" s="8">
        <v>0</v>
      </c>
      <c r="F544" s="8">
        <v>0</v>
      </c>
      <c r="G544" s="8">
        <v>0</v>
      </c>
      <c r="H544" s="7"/>
      <c r="J544" s="78">
        <f t="shared" si="96"/>
        <v>1</v>
      </c>
      <c r="K544" s="13" t="str">
        <f t="shared" si="97"/>
        <v xml:space="preserve"> {0x01},</v>
      </c>
    </row>
    <row r="545" spans="2:11" ht="15" customHeight="1" x14ac:dyDescent="0.2">
      <c r="B545" s="7"/>
      <c r="C545" s="8">
        <v>1</v>
      </c>
      <c r="D545" s="8">
        <v>0</v>
      </c>
      <c r="E545" s="8">
        <v>0</v>
      </c>
      <c r="F545" s="8">
        <v>0</v>
      </c>
      <c r="G545" s="8">
        <v>0</v>
      </c>
      <c r="H545" s="7"/>
      <c r="J545" s="78">
        <f t="shared" si="96"/>
        <v>1</v>
      </c>
      <c r="K545" s="13" t="str">
        <f t="shared" si="97"/>
        <v xml:space="preserve"> {0x01},</v>
      </c>
    </row>
    <row r="546" spans="2:11" ht="15" customHeight="1" x14ac:dyDescent="0.2">
      <c r="B546" s="7"/>
      <c r="C546" s="8">
        <v>1</v>
      </c>
      <c r="D546" s="8">
        <v>0</v>
      </c>
      <c r="E546" s="8">
        <v>0</v>
      </c>
      <c r="F546" s="8">
        <v>0</v>
      </c>
      <c r="G546" s="8">
        <v>0</v>
      </c>
      <c r="H546" s="7"/>
      <c r="J546" s="78">
        <f t="shared" si="96"/>
        <v>1</v>
      </c>
      <c r="K546" s="13" t="str">
        <f t="shared" si="97"/>
        <v xml:space="preserve"> {0x01},</v>
      </c>
    </row>
    <row r="547" spans="2:11" ht="15" customHeight="1" x14ac:dyDescent="0.2">
      <c r="B547" s="7"/>
      <c r="C547" s="7"/>
      <c r="D547" s="7"/>
      <c r="E547" s="7"/>
      <c r="F547" s="7"/>
      <c r="G547" s="7"/>
      <c r="H547" s="7"/>
      <c r="K547" s="13" t="s">
        <v>134</v>
      </c>
    </row>
    <row r="549" spans="2:11" ht="15" customHeight="1" x14ac:dyDescent="0.2">
      <c r="B549" s="11" t="s">
        <v>7</v>
      </c>
      <c r="J549" t="s">
        <v>74</v>
      </c>
    </row>
    <row r="550" spans="2:11" ht="15" customHeight="1" x14ac:dyDescent="0.2">
      <c r="B550" s="7"/>
      <c r="C550" s="7"/>
      <c r="D550" s="7"/>
      <c r="E550" s="7"/>
      <c r="F550" s="7"/>
      <c r="G550" s="7"/>
      <c r="H550" s="7"/>
      <c r="K550" s="12" t="str">
        <f>CONCATENATE("{ /* ",J549," */")</f>
        <v>{ /* SmallFontQ */</v>
      </c>
    </row>
    <row r="551" spans="2:11" ht="15" customHeight="1" x14ac:dyDescent="0.2">
      <c r="B551" s="7"/>
      <c r="C551" s="8">
        <v>0</v>
      </c>
      <c r="D551" s="8">
        <v>1</v>
      </c>
      <c r="E551" s="8">
        <v>1</v>
      </c>
      <c r="F551" s="8">
        <v>1</v>
      </c>
      <c r="G551" s="8">
        <v>0</v>
      </c>
      <c r="H551" s="7"/>
      <c r="J551" s="78">
        <f>C551*POWER(2,0)+D551*POWER(2,1)+E551*POWER(2,2)+F551*POWER(2,3)+G551*POWER(2,4)</f>
        <v>14</v>
      </c>
      <c r="K551" s="13" t="str">
        <f>CONCATENATE(" {0x",DEC2HEX(J551,2),"},")</f>
        <v xml:space="preserve"> {0x0E},</v>
      </c>
    </row>
    <row r="552" spans="2:11" ht="15" customHeight="1" x14ac:dyDescent="0.2">
      <c r="B552" s="7"/>
      <c r="C552" s="8">
        <v>1</v>
      </c>
      <c r="D552" s="8">
        <v>0</v>
      </c>
      <c r="E552" s="8">
        <v>0</v>
      </c>
      <c r="F552" s="8">
        <v>0</v>
      </c>
      <c r="G552" s="8">
        <v>1</v>
      </c>
      <c r="H552" s="7"/>
      <c r="J552" s="78">
        <f t="shared" ref="J552:J557" si="98">C552*POWER(2,0)+D552*POWER(2,1)+E552*POWER(2,2)+F552*POWER(2,3)+G552*POWER(2,4)</f>
        <v>17</v>
      </c>
      <c r="K552" s="13" t="str">
        <f t="shared" ref="K552:K557" si="99">CONCATENATE(" {0x",DEC2HEX(J552,2),"},")</f>
        <v xml:space="preserve"> {0x11},</v>
      </c>
    </row>
    <row r="553" spans="2:11" ht="15" customHeight="1" x14ac:dyDescent="0.2">
      <c r="B553" s="7"/>
      <c r="C553" s="8">
        <v>1</v>
      </c>
      <c r="D553" s="8">
        <v>0</v>
      </c>
      <c r="E553" s="8">
        <v>0</v>
      </c>
      <c r="F553" s="8">
        <v>0</v>
      </c>
      <c r="G553" s="8">
        <v>1</v>
      </c>
      <c r="H553" s="7"/>
      <c r="J553" s="78">
        <f t="shared" si="98"/>
        <v>17</v>
      </c>
      <c r="K553" s="13" t="str">
        <f t="shared" si="99"/>
        <v xml:space="preserve"> {0x11},</v>
      </c>
    </row>
    <row r="554" spans="2:11" ht="15" customHeight="1" x14ac:dyDescent="0.2">
      <c r="B554" s="7"/>
      <c r="C554" s="8">
        <v>1</v>
      </c>
      <c r="D554" s="8">
        <v>0</v>
      </c>
      <c r="E554" s="8">
        <v>0</v>
      </c>
      <c r="F554" s="8">
        <v>0</v>
      </c>
      <c r="G554" s="8">
        <v>1</v>
      </c>
      <c r="H554" s="7"/>
      <c r="J554" s="78">
        <f t="shared" si="98"/>
        <v>17</v>
      </c>
      <c r="K554" s="13" t="str">
        <f t="shared" si="99"/>
        <v xml:space="preserve"> {0x11},</v>
      </c>
    </row>
    <row r="555" spans="2:11" ht="15" customHeight="1" x14ac:dyDescent="0.2">
      <c r="B555" s="7"/>
      <c r="C555" s="8">
        <v>1</v>
      </c>
      <c r="D555" s="8">
        <v>0</v>
      </c>
      <c r="E555" s="8">
        <v>1</v>
      </c>
      <c r="F555" s="8">
        <v>0</v>
      </c>
      <c r="G555" s="8">
        <v>1</v>
      </c>
      <c r="H555" s="7"/>
      <c r="J555" s="78">
        <f t="shared" si="98"/>
        <v>21</v>
      </c>
      <c r="K555" s="13" t="str">
        <f t="shared" si="99"/>
        <v xml:space="preserve"> {0x15},</v>
      </c>
    </row>
    <row r="556" spans="2:11" ht="15" customHeight="1" x14ac:dyDescent="0.2">
      <c r="B556" s="7"/>
      <c r="C556" s="8">
        <v>1</v>
      </c>
      <c r="D556" s="8">
        <v>0</v>
      </c>
      <c r="E556" s="8">
        <v>0</v>
      </c>
      <c r="F556" s="8">
        <v>1</v>
      </c>
      <c r="G556" s="8">
        <v>0</v>
      </c>
      <c r="H556" s="7"/>
      <c r="J556" s="78">
        <f t="shared" si="98"/>
        <v>9</v>
      </c>
      <c r="K556" s="13" t="str">
        <f t="shared" si="99"/>
        <v xml:space="preserve"> {0x09},</v>
      </c>
    </row>
    <row r="557" spans="2:11" ht="15" customHeight="1" x14ac:dyDescent="0.2">
      <c r="B557" s="7"/>
      <c r="C557" s="8">
        <v>0</v>
      </c>
      <c r="D557" s="8">
        <v>1</v>
      </c>
      <c r="E557" s="8">
        <v>1</v>
      </c>
      <c r="F557" s="8">
        <v>0</v>
      </c>
      <c r="G557" s="8">
        <v>1</v>
      </c>
      <c r="H557" s="7"/>
      <c r="J557" s="78">
        <f t="shared" si="98"/>
        <v>22</v>
      </c>
      <c r="K557" s="13" t="str">
        <f t="shared" si="99"/>
        <v xml:space="preserve"> {0x16},</v>
      </c>
    </row>
    <row r="558" spans="2:11" ht="15" customHeight="1" x14ac:dyDescent="0.2">
      <c r="B558" s="7"/>
      <c r="C558" s="7"/>
      <c r="D558" s="7"/>
      <c r="E558" s="7"/>
      <c r="F558" s="7"/>
      <c r="G558" s="7"/>
      <c r="H558" s="7"/>
      <c r="K558" s="13" t="s">
        <v>134</v>
      </c>
    </row>
    <row r="560" spans="2:11" ht="15" customHeight="1" x14ac:dyDescent="0.2">
      <c r="B560" s="11" t="s">
        <v>7</v>
      </c>
      <c r="J560" t="s">
        <v>75</v>
      </c>
    </row>
    <row r="561" spans="2:11" ht="15" customHeight="1" x14ac:dyDescent="0.2">
      <c r="B561" s="7"/>
      <c r="C561" s="7"/>
      <c r="D561" s="7"/>
      <c r="E561" s="7"/>
      <c r="F561" s="7"/>
      <c r="G561" s="7"/>
      <c r="H561" s="7"/>
      <c r="K561" s="12" t="str">
        <f>CONCATENATE("{ /* ",J560," */")</f>
        <v>{ /* SmallFontR */</v>
      </c>
    </row>
    <row r="562" spans="2:11" ht="15" customHeight="1" x14ac:dyDescent="0.2">
      <c r="B562" s="7"/>
      <c r="C562" s="8">
        <v>1</v>
      </c>
      <c r="D562" s="8">
        <v>1</v>
      </c>
      <c r="E562" s="8">
        <v>1</v>
      </c>
      <c r="F562" s="8">
        <v>1</v>
      </c>
      <c r="G562" s="8">
        <v>0</v>
      </c>
      <c r="H562" s="7"/>
      <c r="J562" s="78">
        <f>C562*POWER(2,0)+D562*POWER(2,1)+E562*POWER(2,2)+F562*POWER(2,3)+G562*POWER(2,4)</f>
        <v>15</v>
      </c>
      <c r="K562" s="13" t="str">
        <f>CONCATENATE(" {0x",DEC2HEX(J562,2),"},")</f>
        <v xml:space="preserve"> {0x0F},</v>
      </c>
    </row>
    <row r="563" spans="2:11" ht="15" customHeight="1" x14ac:dyDescent="0.2">
      <c r="B563" s="7"/>
      <c r="C563" s="8">
        <v>1</v>
      </c>
      <c r="D563" s="8">
        <v>0</v>
      </c>
      <c r="E563" s="8">
        <v>0</v>
      </c>
      <c r="F563" s="8">
        <v>0</v>
      </c>
      <c r="G563" s="8">
        <v>1</v>
      </c>
      <c r="H563" s="7"/>
      <c r="J563" s="78">
        <f t="shared" ref="J563:J568" si="100">C563*POWER(2,0)+D563*POWER(2,1)+E563*POWER(2,2)+F563*POWER(2,3)+G563*POWER(2,4)</f>
        <v>17</v>
      </c>
      <c r="K563" s="13" t="str">
        <f t="shared" ref="K563:K568" si="101">CONCATENATE(" {0x",DEC2HEX(J563,2),"},")</f>
        <v xml:space="preserve"> {0x11},</v>
      </c>
    </row>
    <row r="564" spans="2:11" ht="15" customHeight="1" x14ac:dyDescent="0.2">
      <c r="B564" s="7"/>
      <c r="C564" s="8">
        <v>1</v>
      </c>
      <c r="D564" s="8">
        <v>0</v>
      </c>
      <c r="E564" s="8">
        <v>0</v>
      </c>
      <c r="F564" s="8">
        <v>0</v>
      </c>
      <c r="G564" s="8">
        <v>1</v>
      </c>
      <c r="H564" s="7"/>
      <c r="J564" s="78">
        <f t="shared" si="100"/>
        <v>17</v>
      </c>
      <c r="K564" s="13" t="str">
        <f t="shared" si="101"/>
        <v xml:space="preserve"> {0x11},</v>
      </c>
    </row>
    <row r="565" spans="2:11" ht="15" customHeight="1" x14ac:dyDescent="0.2">
      <c r="B565" s="7"/>
      <c r="C565" s="8">
        <v>1</v>
      </c>
      <c r="D565" s="8">
        <v>1</v>
      </c>
      <c r="E565" s="8">
        <v>1</v>
      </c>
      <c r="F565" s="8">
        <v>1</v>
      </c>
      <c r="G565" s="8">
        <v>0</v>
      </c>
      <c r="H565" s="7"/>
      <c r="J565" s="78">
        <f t="shared" si="100"/>
        <v>15</v>
      </c>
      <c r="K565" s="13" t="str">
        <f t="shared" si="101"/>
        <v xml:space="preserve"> {0x0F},</v>
      </c>
    </row>
    <row r="566" spans="2:11" ht="15" customHeight="1" x14ac:dyDescent="0.2">
      <c r="B566" s="7"/>
      <c r="C566" s="8">
        <v>1</v>
      </c>
      <c r="D566" s="8">
        <v>0</v>
      </c>
      <c r="E566" s="8">
        <v>1</v>
      </c>
      <c r="F566" s="8">
        <v>0</v>
      </c>
      <c r="G566" s="8">
        <v>0</v>
      </c>
      <c r="H566" s="7"/>
      <c r="J566" s="78">
        <f t="shared" si="100"/>
        <v>5</v>
      </c>
      <c r="K566" s="13" t="str">
        <f t="shared" si="101"/>
        <v xml:space="preserve"> {0x05},</v>
      </c>
    </row>
    <row r="567" spans="2:11" ht="15" customHeight="1" x14ac:dyDescent="0.2">
      <c r="B567" s="7"/>
      <c r="C567" s="8">
        <v>1</v>
      </c>
      <c r="D567" s="8">
        <v>0</v>
      </c>
      <c r="E567" s="8">
        <v>0</v>
      </c>
      <c r="F567" s="8">
        <v>1</v>
      </c>
      <c r="G567" s="8">
        <v>0</v>
      </c>
      <c r="H567" s="7"/>
      <c r="J567" s="78">
        <f t="shared" si="100"/>
        <v>9</v>
      </c>
      <c r="K567" s="13" t="str">
        <f t="shared" si="101"/>
        <v xml:space="preserve"> {0x09},</v>
      </c>
    </row>
    <row r="568" spans="2:11" ht="15" customHeight="1" x14ac:dyDescent="0.2">
      <c r="B568" s="7"/>
      <c r="C568" s="8">
        <v>1</v>
      </c>
      <c r="D568" s="8">
        <v>0</v>
      </c>
      <c r="E568" s="8">
        <v>0</v>
      </c>
      <c r="F568" s="8">
        <v>0</v>
      </c>
      <c r="G568" s="8">
        <v>1</v>
      </c>
      <c r="H568" s="7"/>
      <c r="J568" s="78">
        <f t="shared" si="100"/>
        <v>17</v>
      </c>
      <c r="K568" s="13" t="str">
        <f t="shared" si="101"/>
        <v xml:space="preserve"> {0x11},</v>
      </c>
    </row>
    <row r="569" spans="2:11" ht="15" customHeight="1" x14ac:dyDescent="0.2">
      <c r="B569" s="7"/>
      <c r="C569" s="7"/>
      <c r="D569" s="7"/>
      <c r="E569" s="7"/>
      <c r="F569" s="7"/>
      <c r="G569" s="7"/>
      <c r="H569" s="7"/>
      <c r="K569" s="13" t="s">
        <v>134</v>
      </c>
    </row>
    <row r="571" spans="2:11" ht="15" customHeight="1" x14ac:dyDescent="0.2">
      <c r="B571" s="11" t="s">
        <v>7</v>
      </c>
      <c r="J571" t="s">
        <v>76</v>
      </c>
    </row>
    <row r="572" spans="2:11" ht="15" customHeight="1" x14ac:dyDescent="0.2">
      <c r="B572" s="7"/>
      <c r="C572" s="7"/>
      <c r="D572" s="7"/>
      <c r="E572" s="7"/>
      <c r="F572" s="7"/>
      <c r="G572" s="7"/>
      <c r="H572" s="7"/>
      <c r="K572" s="12" t="str">
        <f>CONCATENATE("{ /* ",J571," */")</f>
        <v>{ /* SmallFontS */</v>
      </c>
    </row>
    <row r="573" spans="2:11" ht="15" customHeight="1" x14ac:dyDescent="0.2">
      <c r="B573" s="7"/>
      <c r="C573" s="8">
        <v>0</v>
      </c>
      <c r="D573" s="8">
        <v>1</v>
      </c>
      <c r="E573" s="8">
        <v>1</v>
      </c>
      <c r="F573" s="8">
        <v>1</v>
      </c>
      <c r="G573" s="8">
        <v>1</v>
      </c>
      <c r="H573" s="7"/>
      <c r="J573" s="78">
        <f>C573*POWER(2,0)+D573*POWER(2,1)+E573*POWER(2,2)+F573*POWER(2,3)+G573*POWER(2,4)</f>
        <v>30</v>
      </c>
      <c r="K573" s="13" t="str">
        <f>CONCATENATE(" {0x",DEC2HEX(J573,2),"},")</f>
        <v xml:space="preserve"> {0x1E},</v>
      </c>
    </row>
    <row r="574" spans="2:11" ht="15" customHeight="1" x14ac:dyDescent="0.2">
      <c r="B574" s="7"/>
      <c r="C574" s="8">
        <v>1</v>
      </c>
      <c r="D574" s="8">
        <v>0</v>
      </c>
      <c r="E574" s="8">
        <v>0</v>
      </c>
      <c r="F574" s="8">
        <v>0</v>
      </c>
      <c r="G574" s="8">
        <v>0</v>
      </c>
      <c r="H574" s="7"/>
      <c r="J574" s="78">
        <f t="shared" ref="J574:J579" si="102">C574*POWER(2,0)+D574*POWER(2,1)+E574*POWER(2,2)+F574*POWER(2,3)+G574*POWER(2,4)</f>
        <v>1</v>
      </c>
      <c r="K574" s="13" t="str">
        <f t="shared" ref="K574:K579" si="103">CONCATENATE(" {0x",DEC2HEX(J574,2),"},")</f>
        <v xml:space="preserve"> {0x01},</v>
      </c>
    </row>
    <row r="575" spans="2:11" ht="15" customHeight="1" x14ac:dyDescent="0.2">
      <c r="B575" s="7"/>
      <c r="C575" s="8">
        <v>1</v>
      </c>
      <c r="D575" s="8">
        <v>0</v>
      </c>
      <c r="E575" s="8">
        <v>0</v>
      </c>
      <c r="F575" s="8">
        <v>0</v>
      </c>
      <c r="G575" s="8">
        <v>0</v>
      </c>
      <c r="H575" s="7"/>
      <c r="J575" s="78">
        <f t="shared" si="102"/>
        <v>1</v>
      </c>
      <c r="K575" s="13" t="str">
        <f t="shared" si="103"/>
        <v xml:space="preserve"> {0x01},</v>
      </c>
    </row>
    <row r="576" spans="2:11" ht="15" customHeight="1" x14ac:dyDescent="0.2">
      <c r="B576" s="7"/>
      <c r="C576" s="8">
        <v>0</v>
      </c>
      <c r="D576" s="8">
        <v>1</v>
      </c>
      <c r="E576" s="8">
        <v>1</v>
      </c>
      <c r="F576" s="8">
        <v>1</v>
      </c>
      <c r="G576" s="8">
        <v>0</v>
      </c>
      <c r="H576" s="7"/>
      <c r="J576" s="78">
        <f t="shared" si="102"/>
        <v>14</v>
      </c>
      <c r="K576" s="13" t="str">
        <f t="shared" si="103"/>
        <v xml:space="preserve"> {0x0E},</v>
      </c>
    </row>
    <row r="577" spans="2:11" ht="15" customHeight="1" x14ac:dyDescent="0.2">
      <c r="B577" s="7"/>
      <c r="C577" s="8">
        <v>0</v>
      </c>
      <c r="D577" s="8">
        <v>0</v>
      </c>
      <c r="E577" s="8">
        <v>0</v>
      </c>
      <c r="F577" s="8">
        <v>0</v>
      </c>
      <c r="G577" s="8">
        <v>1</v>
      </c>
      <c r="H577" s="7"/>
      <c r="J577" s="78">
        <f t="shared" si="102"/>
        <v>16</v>
      </c>
      <c r="K577" s="13" t="str">
        <f t="shared" si="103"/>
        <v xml:space="preserve"> {0x10},</v>
      </c>
    </row>
    <row r="578" spans="2:11" ht="15" customHeight="1" x14ac:dyDescent="0.2">
      <c r="B578" s="7"/>
      <c r="C578" s="8">
        <v>0</v>
      </c>
      <c r="D578" s="8">
        <v>0</v>
      </c>
      <c r="E578" s="8">
        <v>0</v>
      </c>
      <c r="F578" s="8">
        <v>0</v>
      </c>
      <c r="G578" s="8">
        <v>1</v>
      </c>
      <c r="H578" s="7"/>
      <c r="J578" s="78">
        <f t="shared" si="102"/>
        <v>16</v>
      </c>
      <c r="K578" s="13" t="str">
        <f t="shared" si="103"/>
        <v xml:space="preserve"> {0x10},</v>
      </c>
    </row>
    <row r="579" spans="2:11" ht="15" customHeight="1" x14ac:dyDescent="0.2">
      <c r="B579" s="7"/>
      <c r="C579" s="8">
        <v>1</v>
      </c>
      <c r="D579" s="8">
        <v>1</v>
      </c>
      <c r="E579" s="8">
        <v>1</v>
      </c>
      <c r="F579" s="8">
        <v>1</v>
      </c>
      <c r="G579" s="8">
        <v>0</v>
      </c>
      <c r="H579" s="7"/>
      <c r="J579" s="78">
        <f t="shared" si="102"/>
        <v>15</v>
      </c>
      <c r="K579" s="13" t="str">
        <f t="shared" si="103"/>
        <v xml:space="preserve"> {0x0F},</v>
      </c>
    </row>
    <row r="580" spans="2:11" ht="15" customHeight="1" x14ac:dyDescent="0.2">
      <c r="B580" s="7"/>
      <c r="C580" s="7"/>
      <c r="D580" s="7"/>
      <c r="E580" s="7"/>
      <c r="F580" s="7"/>
      <c r="G580" s="7"/>
      <c r="H580" s="7"/>
      <c r="K580" s="13" t="s">
        <v>134</v>
      </c>
    </row>
    <row r="582" spans="2:11" ht="15" customHeight="1" x14ac:dyDescent="0.2">
      <c r="B582" s="11" t="s">
        <v>7</v>
      </c>
      <c r="J582" t="s">
        <v>77</v>
      </c>
    </row>
    <row r="583" spans="2:11" ht="15" customHeight="1" x14ac:dyDescent="0.2">
      <c r="B583" s="7"/>
      <c r="C583" s="7"/>
      <c r="D583" s="7"/>
      <c r="E583" s="7"/>
      <c r="F583" s="7"/>
      <c r="G583" s="7"/>
      <c r="H583" s="7"/>
      <c r="K583" s="12" t="str">
        <f>CONCATENATE("{ /* ",J582," */")</f>
        <v>{ /* SmallFontT */</v>
      </c>
    </row>
    <row r="584" spans="2:11" ht="15" customHeight="1" x14ac:dyDescent="0.2">
      <c r="B584" s="7"/>
      <c r="C584" s="8">
        <v>1</v>
      </c>
      <c r="D584" s="8">
        <v>1</v>
      </c>
      <c r="E584" s="8">
        <v>1</v>
      </c>
      <c r="F584" s="8">
        <v>1</v>
      </c>
      <c r="G584" s="8">
        <v>1</v>
      </c>
      <c r="H584" s="7"/>
      <c r="J584" s="78">
        <f>C584*POWER(2,0)+D584*POWER(2,1)+E584*POWER(2,2)+F584*POWER(2,3)+G584*POWER(2,4)</f>
        <v>31</v>
      </c>
      <c r="K584" s="13" t="str">
        <f>CONCATENATE(" {0x",DEC2HEX(J584,2),"},")</f>
        <v xml:space="preserve"> {0x1F},</v>
      </c>
    </row>
    <row r="585" spans="2:11" ht="15" customHeight="1" x14ac:dyDescent="0.2">
      <c r="B585" s="7"/>
      <c r="C585" s="8">
        <v>0</v>
      </c>
      <c r="D585" s="8">
        <v>0</v>
      </c>
      <c r="E585" s="8">
        <v>1</v>
      </c>
      <c r="F585" s="8">
        <v>0</v>
      </c>
      <c r="G585" s="8">
        <v>0</v>
      </c>
      <c r="H585" s="7"/>
      <c r="J585" s="78">
        <f t="shared" ref="J585:J590" si="104">C585*POWER(2,0)+D585*POWER(2,1)+E585*POWER(2,2)+F585*POWER(2,3)+G585*POWER(2,4)</f>
        <v>4</v>
      </c>
      <c r="K585" s="13" t="str">
        <f t="shared" ref="K585:K590" si="105">CONCATENATE(" {0x",DEC2HEX(J585,2),"},")</f>
        <v xml:space="preserve"> {0x04},</v>
      </c>
    </row>
    <row r="586" spans="2:11" ht="15" customHeight="1" x14ac:dyDescent="0.2">
      <c r="B586" s="7"/>
      <c r="C586" s="8">
        <v>0</v>
      </c>
      <c r="D586" s="8">
        <v>0</v>
      </c>
      <c r="E586" s="8">
        <v>1</v>
      </c>
      <c r="F586" s="8">
        <v>0</v>
      </c>
      <c r="G586" s="8">
        <v>0</v>
      </c>
      <c r="H586" s="7"/>
      <c r="J586" s="78">
        <f t="shared" si="104"/>
        <v>4</v>
      </c>
      <c r="K586" s="13" t="str">
        <f t="shared" si="105"/>
        <v xml:space="preserve"> {0x04},</v>
      </c>
    </row>
    <row r="587" spans="2:11" ht="15" customHeight="1" x14ac:dyDescent="0.2">
      <c r="B587" s="7"/>
      <c r="C587" s="8">
        <v>0</v>
      </c>
      <c r="D587" s="8">
        <v>0</v>
      </c>
      <c r="E587" s="8">
        <v>1</v>
      </c>
      <c r="F587" s="8">
        <v>0</v>
      </c>
      <c r="G587" s="8">
        <v>0</v>
      </c>
      <c r="H587" s="7"/>
      <c r="J587" s="78">
        <f t="shared" si="104"/>
        <v>4</v>
      </c>
      <c r="K587" s="13" t="str">
        <f t="shared" si="105"/>
        <v xml:space="preserve"> {0x04},</v>
      </c>
    </row>
    <row r="588" spans="2:11" ht="15" customHeight="1" x14ac:dyDescent="0.2">
      <c r="B588" s="7"/>
      <c r="C588" s="8">
        <v>0</v>
      </c>
      <c r="D588" s="8">
        <v>0</v>
      </c>
      <c r="E588" s="8">
        <v>1</v>
      </c>
      <c r="F588" s="8">
        <v>0</v>
      </c>
      <c r="G588" s="8">
        <v>0</v>
      </c>
      <c r="H588" s="7"/>
      <c r="J588" s="78">
        <f t="shared" si="104"/>
        <v>4</v>
      </c>
      <c r="K588" s="13" t="str">
        <f t="shared" si="105"/>
        <v xml:space="preserve"> {0x04},</v>
      </c>
    </row>
    <row r="589" spans="2:11" ht="15" customHeight="1" x14ac:dyDescent="0.2">
      <c r="B589" s="7"/>
      <c r="C589" s="8">
        <v>0</v>
      </c>
      <c r="D589" s="8">
        <v>0</v>
      </c>
      <c r="E589" s="8">
        <v>1</v>
      </c>
      <c r="F589" s="8">
        <v>0</v>
      </c>
      <c r="G589" s="8">
        <v>0</v>
      </c>
      <c r="H589" s="7"/>
      <c r="J589" s="78">
        <f t="shared" si="104"/>
        <v>4</v>
      </c>
      <c r="K589" s="13" t="str">
        <f t="shared" si="105"/>
        <v xml:space="preserve"> {0x04},</v>
      </c>
    </row>
    <row r="590" spans="2:11" ht="15" customHeight="1" x14ac:dyDescent="0.2">
      <c r="B590" s="7"/>
      <c r="C590" s="8">
        <v>0</v>
      </c>
      <c r="D590" s="8">
        <v>0</v>
      </c>
      <c r="E590" s="8">
        <v>1</v>
      </c>
      <c r="F590" s="8">
        <v>0</v>
      </c>
      <c r="G590" s="8">
        <v>0</v>
      </c>
      <c r="H590" s="7"/>
      <c r="J590" s="78">
        <f t="shared" si="104"/>
        <v>4</v>
      </c>
      <c r="K590" s="13" t="str">
        <f t="shared" si="105"/>
        <v xml:space="preserve"> {0x04},</v>
      </c>
    </row>
    <row r="591" spans="2:11" ht="15" customHeight="1" x14ac:dyDescent="0.2">
      <c r="B591" s="7"/>
      <c r="C591" s="7"/>
      <c r="D591" s="7"/>
      <c r="E591" s="7"/>
      <c r="F591" s="7"/>
      <c r="G591" s="7"/>
      <c r="H591" s="7"/>
      <c r="K591" s="13" t="s">
        <v>134</v>
      </c>
    </row>
    <row r="593" spans="2:11" ht="15" customHeight="1" x14ac:dyDescent="0.2">
      <c r="B593" s="11" t="s">
        <v>7</v>
      </c>
      <c r="J593" t="s">
        <v>78</v>
      </c>
    </row>
    <row r="594" spans="2:11" ht="15" customHeight="1" x14ac:dyDescent="0.2">
      <c r="B594" s="7"/>
      <c r="C594" s="7"/>
      <c r="D594" s="7"/>
      <c r="E594" s="7"/>
      <c r="F594" s="7"/>
      <c r="G594" s="7"/>
      <c r="H594" s="7"/>
      <c r="K594" s="12" t="str">
        <f>CONCATENATE("{ /* ",J593," */")</f>
        <v>{ /* SmallFontU */</v>
      </c>
    </row>
    <row r="595" spans="2:11" ht="15" customHeight="1" x14ac:dyDescent="0.2">
      <c r="B595" s="7"/>
      <c r="C595" s="8">
        <v>1</v>
      </c>
      <c r="D595" s="8">
        <v>0</v>
      </c>
      <c r="E595" s="8">
        <v>0</v>
      </c>
      <c r="F595" s="8">
        <v>0</v>
      </c>
      <c r="G595" s="8">
        <v>1</v>
      </c>
      <c r="H595" s="7"/>
      <c r="J595" s="78">
        <f>C595*POWER(2,0)+D595*POWER(2,1)+E595*POWER(2,2)+F595*POWER(2,3)+G595*POWER(2,4)</f>
        <v>17</v>
      </c>
      <c r="K595" s="13" t="str">
        <f>CONCATENATE(" {0x",DEC2HEX(J595,2),"},")</f>
        <v xml:space="preserve"> {0x11},</v>
      </c>
    </row>
    <row r="596" spans="2:11" ht="15" customHeight="1" x14ac:dyDescent="0.2">
      <c r="B596" s="7"/>
      <c r="C596" s="8">
        <v>1</v>
      </c>
      <c r="D596" s="8">
        <v>0</v>
      </c>
      <c r="E596" s="8">
        <v>0</v>
      </c>
      <c r="F596" s="8">
        <v>0</v>
      </c>
      <c r="G596" s="8">
        <v>1</v>
      </c>
      <c r="H596" s="7"/>
      <c r="J596" s="78">
        <f t="shared" ref="J596:J601" si="106">C596*POWER(2,0)+D596*POWER(2,1)+E596*POWER(2,2)+F596*POWER(2,3)+G596*POWER(2,4)</f>
        <v>17</v>
      </c>
      <c r="K596" s="13" t="str">
        <f t="shared" ref="K596:K601" si="107">CONCATENATE(" {0x",DEC2HEX(J596,2),"},")</f>
        <v xml:space="preserve"> {0x11},</v>
      </c>
    </row>
    <row r="597" spans="2:11" ht="15" customHeight="1" x14ac:dyDescent="0.2">
      <c r="B597" s="7"/>
      <c r="C597" s="8">
        <v>1</v>
      </c>
      <c r="D597" s="8">
        <v>0</v>
      </c>
      <c r="E597" s="8">
        <v>0</v>
      </c>
      <c r="F597" s="8">
        <v>0</v>
      </c>
      <c r="G597" s="8">
        <v>1</v>
      </c>
      <c r="H597" s="7"/>
      <c r="J597" s="78">
        <f t="shared" si="106"/>
        <v>17</v>
      </c>
      <c r="K597" s="13" t="str">
        <f t="shared" si="107"/>
        <v xml:space="preserve"> {0x11},</v>
      </c>
    </row>
    <row r="598" spans="2:11" ht="15" customHeight="1" x14ac:dyDescent="0.2">
      <c r="B598" s="7"/>
      <c r="C598" s="8">
        <v>1</v>
      </c>
      <c r="D598" s="8">
        <v>0</v>
      </c>
      <c r="E598" s="8">
        <v>0</v>
      </c>
      <c r="F598" s="8">
        <v>0</v>
      </c>
      <c r="G598" s="8">
        <v>1</v>
      </c>
      <c r="H598" s="7"/>
      <c r="J598" s="78">
        <f t="shared" si="106"/>
        <v>17</v>
      </c>
      <c r="K598" s="13" t="str">
        <f t="shared" si="107"/>
        <v xml:space="preserve"> {0x11},</v>
      </c>
    </row>
    <row r="599" spans="2:11" ht="15" customHeight="1" x14ac:dyDescent="0.2">
      <c r="B599" s="7"/>
      <c r="C599" s="8">
        <v>1</v>
      </c>
      <c r="D599" s="8">
        <v>0</v>
      </c>
      <c r="E599" s="8">
        <v>0</v>
      </c>
      <c r="F599" s="8">
        <v>0</v>
      </c>
      <c r="G599" s="8">
        <v>1</v>
      </c>
      <c r="H599" s="7"/>
      <c r="J599" s="78">
        <f t="shared" si="106"/>
        <v>17</v>
      </c>
      <c r="K599" s="13" t="str">
        <f t="shared" si="107"/>
        <v xml:space="preserve"> {0x11},</v>
      </c>
    </row>
    <row r="600" spans="2:11" ht="15" customHeight="1" x14ac:dyDescent="0.2">
      <c r="B600" s="7"/>
      <c r="C600" s="8">
        <v>1</v>
      </c>
      <c r="D600" s="8">
        <v>0</v>
      </c>
      <c r="E600" s="8">
        <v>0</v>
      </c>
      <c r="F600" s="8">
        <v>0</v>
      </c>
      <c r="G600" s="8">
        <v>1</v>
      </c>
      <c r="H600" s="7"/>
      <c r="J600" s="78">
        <f t="shared" si="106"/>
        <v>17</v>
      </c>
      <c r="K600" s="13" t="str">
        <f t="shared" si="107"/>
        <v xml:space="preserve"> {0x11},</v>
      </c>
    </row>
    <row r="601" spans="2:11" ht="15" customHeight="1" x14ac:dyDescent="0.2">
      <c r="B601" s="7"/>
      <c r="C601" s="8">
        <v>0</v>
      </c>
      <c r="D601" s="8">
        <v>1</v>
      </c>
      <c r="E601" s="8">
        <v>1</v>
      </c>
      <c r="F601" s="8">
        <v>1</v>
      </c>
      <c r="G601" s="8">
        <v>0</v>
      </c>
      <c r="H601" s="7"/>
      <c r="J601" s="78">
        <f t="shared" si="106"/>
        <v>14</v>
      </c>
      <c r="K601" s="13" t="str">
        <f t="shared" si="107"/>
        <v xml:space="preserve"> {0x0E},</v>
      </c>
    </row>
    <row r="602" spans="2:11" ht="15" customHeight="1" x14ac:dyDescent="0.2">
      <c r="B602" s="7"/>
      <c r="C602" s="7"/>
      <c r="D602" s="7"/>
      <c r="E602" s="7"/>
      <c r="F602" s="7"/>
      <c r="G602" s="7"/>
      <c r="H602" s="7"/>
      <c r="K602" s="13" t="s">
        <v>134</v>
      </c>
    </row>
    <row r="604" spans="2:11" ht="15" customHeight="1" x14ac:dyDescent="0.2">
      <c r="B604" s="11" t="s">
        <v>7</v>
      </c>
      <c r="J604" t="s">
        <v>79</v>
      </c>
    </row>
    <row r="605" spans="2:11" ht="15" customHeight="1" x14ac:dyDescent="0.2">
      <c r="B605" s="7"/>
      <c r="C605" s="7"/>
      <c r="D605" s="7"/>
      <c r="E605" s="7"/>
      <c r="F605" s="7"/>
      <c r="G605" s="7"/>
      <c r="H605" s="7"/>
      <c r="K605" s="12" t="str">
        <f>CONCATENATE("{ /* ",J604," */")</f>
        <v>{ /* SmallFontV */</v>
      </c>
    </row>
    <row r="606" spans="2:11" ht="15" customHeight="1" x14ac:dyDescent="0.2">
      <c r="B606" s="7"/>
      <c r="C606" s="8">
        <v>1</v>
      </c>
      <c r="D606" s="8">
        <v>0</v>
      </c>
      <c r="E606" s="8">
        <v>0</v>
      </c>
      <c r="F606" s="8">
        <v>0</v>
      </c>
      <c r="G606" s="8">
        <v>1</v>
      </c>
      <c r="H606" s="7"/>
      <c r="J606" s="78">
        <f>C606*POWER(2,0)+D606*POWER(2,1)+E606*POWER(2,2)+F606*POWER(2,3)+G606*POWER(2,4)</f>
        <v>17</v>
      </c>
      <c r="K606" s="13" t="str">
        <f>CONCATENATE(" {0x",DEC2HEX(J606,2),"},")</f>
        <v xml:space="preserve"> {0x11},</v>
      </c>
    </row>
    <row r="607" spans="2:11" ht="15" customHeight="1" x14ac:dyDescent="0.2">
      <c r="B607" s="7"/>
      <c r="C607" s="8">
        <v>1</v>
      </c>
      <c r="D607" s="8">
        <v>0</v>
      </c>
      <c r="E607" s="8">
        <v>0</v>
      </c>
      <c r="F607" s="8">
        <v>0</v>
      </c>
      <c r="G607" s="8">
        <v>1</v>
      </c>
      <c r="H607" s="7"/>
      <c r="J607" s="78">
        <f t="shared" ref="J607:J612" si="108">C607*POWER(2,0)+D607*POWER(2,1)+E607*POWER(2,2)+F607*POWER(2,3)+G607*POWER(2,4)</f>
        <v>17</v>
      </c>
      <c r="K607" s="13" t="str">
        <f t="shared" ref="K607:K612" si="109">CONCATENATE(" {0x",DEC2HEX(J607,2),"},")</f>
        <v xml:space="preserve"> {0x11},</v>
      </c>
    </row>
    <row r="608" spans="2:11" ht="15" customHeight="1" x14ac:dyDescent="0.2">
      <c r="B608" s="7"/>
      <c r="C608" s="8">
        <v>1</v>
      </c>
      <c r="D608" s="8">
        <v>0</v>
      </c>
      <c r="E608" s="8">
        <v>0</v>
      </c>
      <c r="F608" s="8">
        <v>0</v>
      </c>
      <c r="G608" s="8">
        <v>1</v>
      </c>
      <c r="H608" s="7"/>
      <c r="J608" s="78">
        <f t="shared" si="108"/>
        <v>17</v>
      </c>
      <c r="K608" s="13" t="str">
        <f t="shared" si="109"/>
        <v xml:space="preserve"> {0x11},</v>
      </c>
    </row>
    <row r="609" spans="2:11" ht="15" customHeight="1" x14ac:dyDescent="0.2">
      <c r="B609" s="7"/>
      <c r="C609" s="8">
        <v>1</v>
      </c>
      <c r="D609" s="8">
        <v>0</v>
      </c>
      <c r="E609" s="8">
        <v>0</v>
      </c>
      <c r="F609" s="8">
        <v>0</v>
      </c>
      <c r="G609" s="8">
        <v>1</v>
      </c>
      <c r="H609" s="7"/>
      <c r="J609" s="78">
        <f t="shared" si="108"/>
        <v>17</v>
      </c>
      <c r="K609" s="13" t="str">
        <f t="shared" si="109"/>
        <v xml:space="preserve"> {0x11},</v>
      </c>
    </row>
    <row r="610" spans="2:11" ht="15" customHeight="1" x14ac:dyDescent="0.2">
      <c r="B610" s="7"/>
      <c r="C610" s="8">
        <v>1</v>
      </c>
      <c r="D610" s="8">
        <v>0</v>
      </c>
      <c r="E610" s="8">
        <v>0</v>
      </c>
      <c r="F610" s="8">
        <v>0</v>
      </c>
      <c r="G610" s="8">
        <v>1</v>
      </c>
      <c r="H610" s="7"/>
      <c r="J610" s="78">
        <f t="shared" si="108"/>
        <v>17</v>
      </c>
      <c r="K610" s="13" t="str">
        <f t="shared" si="109"/>
        <v xml:space="preserve"> {0x11},</v>
      </c>
    </row>
    <row r="611" spans="2:11" ht="15" customHeight="1" x14ac:dyDescent="0.2">
      <c r="B611" s="7"/>
      <c r="C611" s="8">
        <v>0</v>
      </c>
      <c r="D611" s="8">
        <v>1</v>
      </c>
      <c r="E611" s="8">
        <v>0</v>
      </c>
      <c r="F611" s="8">
        <v>1</v>
      </c>
      <c r="G611" s="8">
        <v>0</v>
      </c>
      <c r="H611" s="7"/>
      <c r="J611" s="78">
        <f t="shared" si="108"/>
        <v>10</v>
      </c>
      <c r="K611" s="13" t="str">
        <f t="shared" si="109"/>
        <v xml:space="preserve"> {0x0A},</v>
      </c>
    </row>
    <row r="612" spans="2:11" ht="15" customHeight="1" x14ac:dyDescent="0.2">
      <c r="B612" s="7"/>
      <c r="C612" s="8">
        <v>0</v>
      </c>
      <c r="D612" s="8">
        <v>0</v>
      </c>
      <c r="E612" s="8">
        <v>1</v>
      </c>
      <c r="F612" s="8">
        <v>0</v>
      </c>
      <c r="G612" s="8">
        <v>0</v>
      </c>
      <c r="H612" s="7"/>
      <c r="J612" s="78">
        <f t="shared" si="108"/>
        <v>4</v>
      </c>
      <c r="K612" s="13" t="str">
        <f t="shared" si="109"/>
        <v xml:space="preserve"> {0x04},</v>
      </c>
    </row>
    <row r="613" spans="2:11" ht="15" customHeight="1" x14ac:dyDescent="0.2">
      <c r="B613" s="7"/>
      <c r="C613" s="7"/>
      <c r="D613" s="7"/>
      <c r="E613" s="7"/>
      <c r="F613" s="7"/>
      <c r="G613" s="7"/>
      <c r="H613" s="7"/>
      <c r="K613" s="13" t="s">
        <v>134</v>
      </c>
    </row>
    <row r="615" spans="2:11" ht="15" customHeight="1" x14ac:dyDescent="0.2">
      <c r="B615" s="11" t="s">
        <v>7</v>
      </c>
      <c r="J615" t="s">
        <v>80</v>
      </c>
    </row>
    <row r="616" spans="2:11" ht="15" customHeight="1" x14ac:dyDescent="0.2">
      <c r="B616" s="7"/>
      <c r="C616" s="7"/>
      <c r="D616" s="7"/>
      <c r="E616" s="7"/>
      <c r="F616" s="7"/>
      <c r="G616" s="7"/>
      <c r="H616" s="7"/>
      <c r="K616" s="12" t="str">
        <f>CONCATENATE("{ /* ",J615," */")</f>
        <v>{ /* SmallFontW */</v>
      </c>
    </row>
    <row r="617" spans="2:11" ht="15" customHeight="1" x14ac:dyDescent="0.2">
      <c r="B617" s="7"/>
      <c r="C617" s="8">
        <v>1</v>
      </c>
      <c r="D617" s="8">
        <v>0</v>
      </c>
      <c r="E617" s="8">
        <v>0</v>
      </c>
      <c r="F617" s="8">
        <v>0</v>
      </c>
      <c r="G617" s="8">
        <v>1</v>
      </c>
      <c r="H617" s="7"/>
      <c r="J617" s="78">
        <f>C617*POWER(2,0)+D617*POWER(2,1)+E617*POWER(2,2)+F617*POWER(2,3)+G617*POWER(2,4)</f>
        <v>17</v>
      </c>
      <c r="K617" s="13" t="str">
        <f>CONCATENATE(" {0x",DEC2HEX(J617,2),"},")</f>
        <v xml:space="preserve"> {0x11},</v>
      </c>
    </row>
    <row r="618" spans="2:11" ht="15" customHeight="1" x14ac:dyDescent="0.2">
      <c r="B618" s="7"/>
      <c r="C618" s="8">
        <v>1</v>
      </c>
      <c r="D618" s="8">
        <v>0</v>
      </c>
      <c r="E618" s="8">
        <v>0</v>
      </c>
      <c r="F618" s="8">
        <v>0</v>
      </c>
      <c r="G618" s="8">
        <v>1</v>
      </c>
      <c r="H618" s="7"/>
      <c r="J618" s="78">
        <f t="shared" ref="J618:J623" si="110">C618*POWER(2,0)+D618*POWER(2,1)+E618*POWER(2,2)+F618*POWER(2,3)+G618*POWER(2,4)</f>
        <v>17</v>
      </c>
      <c r="K618" s="13" t="str">
        <f t="shared" ref="K618:K623" si="111">CONCATENATE(" {0x",DEC2HEX(J618,2),"},")</f>
        <v xml:space="preserve"> {0x11},</v>
      </c>
    </row>
    <row r="619" spans="2:11" ht="15" customHeight="1" x14ac:dyDescent="0.2">
      <c r="B619" s="7"/>
      <c r="C619" s="8">
        <v>1</v>
      </c>
      <c r="D619" s="8">
        <v>0</v>
      </c>
      <c r="E619" s="8">
        <v>0</v>
      </c>
      <c r="F619" s="8">
        <v>0</v>
      </c>
      <c r="G619" s="8">
        <v>1</v>
      </c>
      <c r="H619" s="7"/>
      <c r="J619" s="78">
        <f t="shared" si="110"/>
        <v>17</v>
      </c>
      <c r="K619" s="13" t="str">
        <f t="shared" si="111"/>
        <v xml:space="preserve"> {0x11},</v>
      </c>
    </row>
    <row r="620" spans="2:11" ht="15" customHeight="1" x14ac:dyDescent="0.2">
      <c r="B620" s="7"/>
      <c r="C620" s="8">
        <v>1</v>
      </c>
      <c r="D620" s="8">
        <v>0</v>
      </c>
      <c r="E620" s="8">
        <v>0</v>
      </c>
      <c r="F620" s="8">
        <v>0</v>
      </c>
      <c r="G620" s="8">
        <v>1</v>
      </c>
      <c r="H620" s="7"/>
      <c r="J620" s="78">
        <f t="shared" si="110"/>
        <v>17</v>
      </c>
      <c r="K620" s="13" t="str">
        <f t="shared" si="111"/>
        <v xml:space="preserve"> {0x11},</v>
      </c>
    </row>
    <row r="621" spans="2:11" ht="15" customHeight="1" x14ac:dyDescent="0.2">
      <c r="B621" s="7"/>
      <c r="C621" s="8">
        <v>1</v>
      </c>
      <c r="D621" s="8">
        <v>0</v>
      </c>
      <c r="E621" s="8">
        <v>1</v>
      </c>
      <c r="F621" s="8">
        <v>0</v>
      </c>
      <c r="G621" s="8">
        <v>1</v>
      </c>
      <c r="H621" s="7"/>
      <c r="J621" s="78">
        <f t="shared" si="110"/>
        <v>21</v>
      </c>
      <c r="K621" s="13" t="str">
        <f t="shared" si="111"/>
        <v xml:space="preserve"> {0x15},</v>
      </c>
    </row>
    <row r="622" spans="2:11" ht="15" customHeight="1" x14ac:dyDescent="0.2">
      <c r="B622" s="7"/>
      <c r="C622" s="8">
        <v>1</v>
      </c>
      <c r="D622" s="8">
        <v>0</v>
      </c>
      <c r="E622" s="8">
        <v>1</v>
      </c>
      <c r="F622" s="8">
        <v>0</v>
      </c>
      <c r="G622" s="8">
        <v>1</v>
      </c>
      <c r="H622" s="7"/>
      <c r="J622" s="78">
        <f t="shared" si="110"/>
        <v>21</v>
      </c>
      <c r="K622" s="13" t="str">
        <f t="shared" si="111"/>
        <v xml:space="preserve"> {0x15},</v>
      </c>
    </row>
    <row r="623" spans="2:11" ht="15" customHeight="1" x14ac:dyDescent="0.2">
      <c r="B623" s="7"/>
      <c r="C623" s="8">
        <v>0</v>
      </c>
      <c r="D623" s="8">
        <v>1</v>
      </c>
      <c r="E623" s="8">
        <v>1</v>
      </c>
      <c r="F623" s="8">
        <v>1</v>
      </c>
      <c r="G623" s="8">
        <v>0</v>
      </c>
      <c r="H623" s="7"/>
      <c r="J623" s="78">
        <f t="shared" si="110"/>
        <v>14</v>
      </c>
      <c r="K623" s="13" t="str">
        <f t="shared" si="111"/>
        <v xml:space="preserve"> {0x0E},</v>
      </c>
    </row>
    <row r="624" spans="2:11" ht="15" customHeight="1" x14ac:dyDescent="0.2">
      <c r="B624" s="7"/>
      <c r="C624" s="7"/>
      <c r="D624" s="7"/>
      <c r="E624" s="7"/>
      <c r="F624" s="7"/>
      <c r="G624" s="7"/>
      <c r="H624" s="7"/>
      <c r="K624" s="13" t="s">
        <v>134</v>
      </c>
    </row>
    <row r="626" spans="2:11" ht="15" customHeight="1" x14ac:dyDescent="0.2">
      <c r="B626" s="11" t="s">
        <v>7</v>
      </c>
      <c r="J626" t="s">
        <v>81</v>
      </c>
    </row>
    <row r="627" spans="2:11" ht="15" customHeight="1" x14ac:dyDescent="0.2">
      <c r="B627" s="7"/>
      <c r="C627" s="7"/>
      <c r="D627" s="7"/>
      <c r="E627" s="7"/>
      <c r="F627" s="7"/>
      <c r="G627" s="7"/>
      <c r="H627" s="7"/>
      <c r="K627" s="12" t="str">
        <f>CONCATENATE("{ /* ",J626," */")</f>
        <v>{ /* SmallFontX */</v>
      </c>
    </row>
    <row r="628" spans="2:11" ht="15" customHeight="1" x14ac:dyDescent="0.2">
      <c r="B628" s="7"/>
      <c r="C628" s="8">
        <v>1</v>
      </c>
      <c r="D628" s="8">
        <v>0</v>
      </c>
      <c r="E628" s="8">
        <v>0</v>
      </c>
      <c r="F628" s="8">
        <v>0</v>
      </c>
      <c r="G628" s="8">
        <v>1</v>
      </c>
      <c r="H628" s="7"/>
      <c r="J628" s="78">
        <f>C628*POWER(2,0)+D628*POWER(2,1)+E628*POWER(2,2)+F628*POWER(2,3)+G628*POWER(2,4)</f>
        <v>17</v>
      </c>
      <c r="K628" s="13" t="str">
        <f>CONCATENATE(" {0x",DEC2HEX(J628,2),"},")</f>
        <v xml:space="preserve"> {0x11},</v>
      </c>
    </row>
    <row r="629" spans="2:11" ht="15" customHeight="1" x14ac:dyDescent="0.2">
      <c r="B629" s="7"/>
      <c r="C629" s="8">
        <v>1</v>
      </c>
      <c r="D629" s="8">
        <v>0</v>
      </c>
      <c r="E629" s="8">
        <v>0</v>
      </c>
      <c r="F629" s="8">
        <v>0</v>
      </c>
      <c r="G629" s="8">
        <v>1</v>
      </c>
      <c r="H629" s="7"/>
      <c r="J629" s="78">
        <f t="shared" ref="J629:J634" si="112">C629*POWER(2,0)+D629*POWER(2,1)+E629*POWER(2,2)+F629*POWER(2,3)+G629*POWER(2,4)</f>
        <v>17</v>
      </c>
      <c r="K629" s="13" t="str">
        <f t="shared" ref="K629:K634" si="113">CONCATENATE(" {0x",DEC2HEX(J629,2),"},")</f>
        <v xml:space="preserve"> {0x11},</v>
      </c>
    </row>
    <row r="630" spans="2:11" ht="15" customHeight="1" x14ac:dyDescent="0.2">
      <c r="B630" s="7"/>
      <c r="C630" s="8">
        <v>0</v>
      </c>
      <c r="D630" s="8">
        <v>1</v>
      </c>
      <c r="E630" s="8">
        <v>0</v>
      </c>
      <c r="F630" s="8">
        <v>1</v>
      </c>
      <c r="G630" s="8">
        <v>0</v>
      </c>
      <c r="H630" s="7"/>
      <c r="J630" s="78">
        <f t="shared" si="112"/>
        <v>10</v>
      </c>
      <c r="K630" s="13" t="str">
        <f t="shared" si="113"/>
        <v xml:space="preserve"> {0x0A},</v>
      </c>
    </row>
    <row r="631" spans="2:11" ht="15" customHeight="1" x14ac:dyDescent="0.2">
      <c r="B631" s="7"/>
      <c r="C631" s="8">
        <v>0</v>
      </c>
      <c r="D631" s="8">
        <v>0</v>
      </c>
      <c r="E631" s="8">
        <v>1</v>
      </c>
      <c r="F631" s="8">
        <v>0</v>
      </c>
      <c r="G631" s="8">
        <v>0</v>
      </c>
      <c r="H631" s="7"/>
      <c r="J631" s="78">
        <f t="shared" si="112"/>
        <v>4</v>
      </c>
      <c r="K631" s="13" t="str">
        <f t="shared" si="113"/>
        <v xml:space="preserve"> {0x04},</v>
      </c>
    </row>
    <row r="632" spans="2:11" ht="15" customHeight="1" x14ac:dyDescent="0.2">
      <c r="B632" s="7"/>
      <c r="C632" s="8">
        <v>0</v>
      </c>
      <c r="D632" s="8">
        <v>1</v>
      </c>
      <c r="E632" s="8">
        <v>0</v>
      </c>
      <c r="F632" s="8">
        <v>1</v>
      </c>
      <c r="G632" s="8">
        <v>0</v>
      </c>
      <c r="H632" s="7"/>
      <c r="J632" s="78">
        <f t="shared" si="112"/>
        <v>10</v>
      </c>
      <c r="K632" s="13" t="str">
        <f t="shared" si="113"/>
        <v xml:space="preserve"> {0x0A},</v>
      </c>
    </row>
    <row r="633" spans="2:11" ht="15" customHeight="1" x14ac:dyDescent="0.2">
      <c r="B633" s="7"/>
      <c r="C633" s="8">
        <v>1</v>
      </c>
      <c r="D633" s="8">
        <v>0</v>
      </c>
      <c r="E633" s="8">
        <v>0</v>
      </c>
      <c r="F633" s="8">
        <v>0</v>
      </c>
      <c r="G633" s="8">
        <v>1</v>
      </c>
      <c r="H633" s="7"/>
      <c r="J633" s="78">
        <f t="shared" si="112"/>
        <v>17</v>
      </c>
      <c r="K633" s="13" t="str">
        <f t="shared" si="113"/>
        <v xml:space="preserve"> {0x11},</v>
      </c>
    </row>
    <row r="634" spans="2:11" ht="15" customHeight="1" x14ac:dyDescent="0.2">
      <c r="B634" s="7"/>
      <c r="C634" s="8">
        <v>1</v>
      </c>
      <c r="D634" s="8">
        <v>0</v>
      </c>
      <c r="E634" s="8">
        <v>0</v>
      </c>
      <c r="F634" s="8">
        <v>0</v>
      </c>
      <c r="G634" s="8">
        <v>1</v>
      </c>
      <c r="H634" s="7"/>
      <c r="J634" s="78">
        <f t="shared" si="112"/>
        <v>17</v>
      </c>
      <c r="K634" s="13" t="str">
        <f t="shared" si="113"/>
        <v xml:space="preserve"> {0x11},</v>
      </c>
    </row>
    <row r="635" spans="2:11" ht="15" customHeight="1" x14ac:dyDescent="0.2">
      <c r="B635" s="7"/>
      <c r="C635" s="7"/>
      <c r="D635" s="7"/>
      <c r="E635" s="7"/>
      <c r="F635" s="7"/>
      <c r="G635" s="7"/>
      <c r="H635" s="7"/>
      <c r="K635" s="13" t="s">
        <v>134</v>
      </c>
    </row>
    <row r="637" spans="2:11" ht="15" customHeight="1" x14ac:dyDescent="0.2">
      <c r="B637" s="11" t="s">
        <v>7</v>
      </c>
      <c r="J637" t="s">
        <v>82</v>
      </c>
    </row>
    <row r="638" spans="2:11" ht="15" customHeight="1" x14ac:dyDescent="0.2">
      <c r="B638" s="7"/>
      <c r="C638" s="7"/>
      <c r="D638" s="7"/>
      <c r="E638" s="7"/>
      <c r="F638" s="7"/>
      <c r="G638" s="7"/>
      <c r="H638" s="7"/>
      <c r="K638" s="12" t="str">
        <f>CONCATENATE("{ /* ",J637," */")</f>
        <v>{ /* SmallFontY */</v>
      </c>
    </row>
    <row r="639" spans="2:11" ht="15" customHeight="1" x14ac:dyDescent="0.2">
      <c r="B639" s="7"/>
      <c r="C639" s="8">
        <v>1</v>
      </c>
      <c r="D639" s="8">
        <v>0</v>
      </c>
      <c r="E639" s="8">
        <v>0</v>
      </c>
      <c r="F639" s="8">
        <v>0</v>
      </c>
      <c r="G639" s="8">
        <v>1</v>
      </c>
      <c r="H639" s="7"/>
      <c r="J639" s="78">
        <f>C639*POWER(2,0)+D639*POWER(2,1)+E639*POWER(2,2)+F639*POWER(2,3)+G639*POWER(2,4)</f>
        <v>17</v>
      </c>
      <c r="K639" s="13" t="str">
        <f>CONCATENATE(" {0x",DEC2HEX(J639,2),"},")</f>
        <v xml:space="preserve"> {0x11},</v>
      </c>
    </row>
    <row r="640" spans="2:11" ht="15" customHeight="1" x14ac:dyDescent="0.2">
      <c r="B640" s="7"/>
      <c r="C640" s="8">
        <v>1</v>
      </c>
      <c r="D640" s="8">
        <v>0</v>
      </c>
      <c r="E640" s="8">
        <v>0</v>
      </c>
      <c r="F640" s="8">
        <v>0</v>
      </c>
      <c r="G640" s="8">
        <v>1</v>
      </c>
      <c r="H640" s="7"/>
      <c r="J640" s="78">
        <f t="shared" ref="J640:J645" si="114">C640*POWER(2,0)+D640*POWER(2,1)+E640*POWER(2,2)+F640*POWER(2,3)+G640*POWER(2,4)</f>
        <v>17</v>
      </c>
      <c r="K640" s="13" t="str">
        <f t="shared" ref="K640:K645" si="115">CONCATENATE(" {0x",DEC2HEX(J640,2),"},")</f>
        <v xml:space="preserve"> {0x11},</v>
      </c>
    </row>
    <row r="641" spans="2:11" ht="15" customHeight="1" x14ac:dyDescent="0.2">
      <c r="B641" s="7"/>
      <c r="C641" s="8">
        <v>1</v>
      </c>
      <c r="D641" s="8">
        <v>0</v>
      </c>
      <c r="E641" s="8">
        <v>0</v>
      </c>
      <c r="F641" s="8">
        <v>0</v>
      </c>
      <c r="G641" s="8">
        <v>1</v>
      </c>
      <c r="H641" s="7"/>
      <c r="J641" s="78">
        <f t="shared" si="114"/>
        <v>17</v>
      </c>
      <c r="K641" s="13" t="str">
        <f t="shared" si="115"/>
        <v xml:space="preserve"> {0x11},</v>
      </c>
    </row>
    <row r="642" spans="2:11" ht="15" customHeight="1" x14ac:dyDescent="0.2">
      <c r="B642" s="7"/>
      <c r="C642" s="8">
        <v>0</v>
      </c>
      <c r="D642" s="8">
        <v>1</v>
      </c>
      <c r="E642" s="8">
        <v>0</v>
      </c>
      <c r="F642" s="8">
        <v>1</v>
      </c>
      <c r="G642" s="8">
        <v>0</v>
      </c>
      <c r="H642" s="7"/>
      <c r="J642" s="78">
        <f t="shared" si="114"/>
        <v>10</v>
      </c>
      <c r="K642" s="13" t="str">
        <f t="shared" si="115"/>
        <v xml:space="preserve"> {0x0A},</v>
      </c>
    </row>
    <row r="643" spans="2:11" ht="15" customHeight="1" x14ac:dyDescent="0.2">
      <c r="B643" s="7"/>
      <c r="C643" s="8">
        <v>0</v>
      </c>
      <c r="D643" s="8">
        <v>0</v>
      </c>
      <c r="E643" s="8">
        <v>1</v>
      </c>
      <c r="F643" s="8">
        <v>0</v>
      </c>
      <c r="G643" s="8">
        <v>0</v>
      </c>
      <c r="H643" s="7"/>
      <c r="J643" s="78">
        <f t="shared" si="114"/>
        <v>4</v>
      </c>
      <c r="K643" s="13" t="str">
        <f t="shared" si="115"/>
        <v xml:space="preserve"> {0x04},</v>
      </c>
    </row>
    <row r="644" spans="2:11" ht="15" customHeight="1" x14ac:dyDescent="0.2">
      <c r="B644" s="7"/>
      <c r="C644" s="8">
        <v>0</v>
      </c>
      <c r="D644" s="8">
        <v>0</v>
      </c>
      <c r="E644" s="8">
        <v>1</v>
      </c>
      <c r="F644" s="8">
        <v>0</v>
      </c>
      <c r="G644" s="8">
        <v>0</v>
      </c>
      <c r="H644" s="7"/>
      <c r="J644" s="78">
        <f t="shared" si="114"/>
        <v>4</v>
      </c>
      <c r="K644" s="13" t="str">
        <f t="shared" si="115"/>
        <v xml:space="preserve"> {0x04},</v>
      </c>
    </row>
    <row r="645" spans="2:11" ht="15" customHeight="1" x14ac:dyDescent="0.2">
      <c r="B645" s="7"/>
      <c r="C645" s="8">
        <v>0</v>
      </c>
      <c r="D645" s="8">
        <v>0</v>
      </c>
      <c r="E645" s="8">
        <v>1</v>
      </c>
      <c r="F645" s="8">
        <v>0</v>
      </c>
      <c r="G645" s="8">
        <v>0</v>
      </c>
      <c r="H645" s="7"/>
      <c r="J645" s="78">
        <f t="shared" si="114"/>
        <v>4</v>
      </c>
      <c r="K645" s="13" t="str">
        <f t="shared" si="115"/>
        <v xml:space="preserve"> {0x04},</v>
      </c>
    </row>
    <row r="646" spans="2:11" ht="15" customHeight="1" x14ac:dyDescent="0.2">
      <c r="B646" s="7"/>
      <c r="C646" s="7"/>
      <c r="D646" s="7"/>
      <c r="E646" s="7"/>
      <c r="F646" s="7"/>
      <c r="G646" s="7"/>
      <c r="H646" s="7"/>
      <c r="K646" s="13" t="s">
        <v>134</v>
      </c>
    </row>
    <row r="648" spans="2:11" ht="15" customHeight="1" x14ac:dyDescent="0.2">
      <c r="B648" s="11" t="s">
        <v>7</v>
      </c>
      <c r="J648" t="s">
        <v>83</v>
      </c>
    </row>
    <row r="649" spans="2:11" ht="15" customHeight="1" x14ac:dyDescent="0.2">
      <c r="B649" s="7"/>
      <c r="C649" s="7"/>
      <c r="D649" s="7"/>
      <c r="E649" s="7"/>
      <c r="F649" s="7"/>
      <c r="G649" s="7"/>
      <c r="H649" s="7"/>
      <c r="K649" s="12" t="str">
        <f>CONCATENATE("{ /* ",J648," */")</f>
        <v>{ /* SmallFontZ */</v>
      </c>
    </row>
    <row r="650" spans="2:11" ht="15" customHeight="1" x14ac:dyDescent="0.2">
      <c r="B650" s="7"/>
      <c r="C650" s="8">
        <v>1</v>
      </c>
      <c r="D650" s="8">
        <v>1</v>
      </c>
      <c r="E650" s="8">
        <v>1</v>
      </c>
      <c r="F650" s="8">
        <v>1</v>
      </c>
      <c r="G650" s="8">
        <v>1</v>
      </c>
      <c r="H650" s="7"/>
      <c r="J650" s="78">
        <f>C650*POWER(2,0)+D650*POWER(2,1)+E650*POWER(2,2)+F650*POWER(2,3)+G650*POWER(2,4)</f>
        <v>31</v>
      </c>
      <c r="K650" s="13" t="str">
        <f>CONCATENATE(" {0x",DEC2HEX(J650,2),"},")</f>
        <v xml:space="preserve"> {0x1F},</v>
      </c>
    </row>
    <row r="651" spans="2:11" ht="15" customHeight="1" x14ac:dyDescent="0.2">
      <c r="B651" s="7"/>
      <c r="C651" s="8">
        <v>0</v>
      </c>
      <c r="D651" s="8">
        <v>0</v>
      </c>
      <c r="E651" s="8">
        <v>0</v>
      </c>
      <c r="F651" s="8">
        <v>0</v>
      </c>
      <c r="G651" s="8">
        <v>1</v>
      </c>
      <c r="H651" s="7"/>
      <c r="J651" s="78">
        <f t="shared" ref="J651:J656" si="116">C651*POWER(2,0)+D651*POWER(2,1)+E651*POWER(2,2)+F651*POWER(2,3)+G651*POWER(2,4)</f>
        <v>16</v>
      </c>
      <c r="K651" s="13" t="str">
        <f t="shared" ref="K651:K656" si="117">CONCATENATE(" {0x",DEC2HEX(J651,2),"},")</f>
        <v xml:space="preserve"> {0x10},</v>
      </c>
    </row>
    <row r="652" spans="2:11" ht="15" customHeight="1" x14ac:dyDescent="0.2">
      <c r="B652" s="7"/>
      <c r="C652" s="8">
        <v>0</v>
      </c>
      <c r="D652" s="8">
        <v>0</v>
      </c>
      <c r="E652" s="8">
        <v>0</v>
      </c>
      <c r="F652" s="8">
        <v>1</v>
      </c>
      <c r="G652" s="8">
        <v>0</v>
      </c>
      <c r="H652" s="7"/>
      <c r="J652" s="78">
        <f t="shared" si="116"/>
        <v>8</v>
      </c>
      <c r="K652" s="13" t="str">
        <f t="shared" si="117"/>
        <v xml:space="preserve"> {0x08},</v>
      </c>
    </row>
    <row r="653" spans="2:11" ht="15" customHeight="1" x14ac:dyDescent="0.2">
      <c r="B653" s="7"/>
      <c r="C653" s="8">
        <v>0</v>
      </c>
      <c r="D653" s="8">
        <v>0</v>
      </c>
      <c r="E653" s="8">
        <v>1</v>
      </c>
      <c r="F653" s="8">
        <v>0</v>
      </c>
      <c r="G653" s="8">
        <v>0</v>
      </c>
      <c r="H653" s="7"/>
      <c r="J653" s="78">
        <f t="shared" si="116"/>
        <v>4</v>
      </c>
      <c r="K653" s="13" t="str">
        <f t="shared" si="117"/>
        <v xml:space="preserve"> {0x04},</v>
      </c>
    </row>
    <row r="654" spans="2:11" ht="15" customHeight="1" x14ac:dyDescent="0.2">
      <c r="B654" s="7"/>
      <c r="C654" s="8">
        <v>0</v>
      </c>
      <c r="D654" s="8">
        <v>1</v>
      </c>
      <c r="E654" s="8">
        <v>0</v>
      </c>
      <c r="F654" s="8">
        <v>0</v>
      </c>
      <c r="G654" s="8">
        <v>0</v>
      </c>
      <c r="H654" s="7"/>
      <c r="J654" s="78">
        <f t="shared" si="116"/>
        <v>2</v>
      </c>
      <c r="K654" s="13" t="str">
        <f t="shared" si="117"/>
        <v xml:space="preserve"> {0x02},</v>
      </c>
    </row>
    <row r="655" spans="2:11" ht="15" customHeight="1" x14ac:dyDescent="0.2">
      <c r="B655" s="7"/>
      <c r="C655" s="8">
        <v>1</v>
      </c>
      <c r="D655" s="8">
        <v>0</v>
      </c>
      <c r="E655" s="8">
        <v>0</v>
      </c>
      <c r="F655" s="8">
        <v>0</v>
      </c>
      <c r="G655" s="8">
        <v>0</v>
      </c>
      <c r="H655" s="7"/>
      <c r="J655" s="78">
        <f t="shared" si="116"/>
        <v>1</v>
      </c>
      <c r="K655" s="13" t="str">
        <f t="shared" si="117"/>
        <v xml:space="preserve"> {0x01},</v>
      </c>
    </row>
    <row r="656" spans="2:11" ht="15" customHeight="1" x14ac:dyDescent="0.2">
      <c r="B656" s="7"/>
      <c r="C656" s="8">
        <v>1</v>
      </c>
      <c r="D656" s="8">
        <v>1</v>
      </c>
      <c r="E656" s="8">
        <v>1</v>
      </c>
      <c r="F656" s="8">
        <v>1</v>
      </c>
      <c r="G656" s="8">
        <v>1</v>
      </c>
      <c r="H656" s="7"/>
      <c r="J656" s="78">
        <f t="shared" si="116"/>
        <v>31</v>
      </c>
      <c r="K656" s="13" t="str">
        <f t="shared" si="117"/>
        <v xml:space="preserve"> {0x1F},</v>
      </c>
    </row>
    <row r="657" spans="2:11" ht="15" customHeight="1" x14ac:dyDescent="0.2">
      <c r="B657" s="7"/>
      <c r="C657" s="7"/>
      <c r="D657" s="7"/>
      <c r="E657" s="7"/>
      <c r="F657" s="7"/>
      <c r="G657" s="7"/>
      <c r="H657" s="7"/>
      <c r="K657" s="13" t="s">
        <v>134</v>
      </c>
    </row>
    <row r="659" spans="2:11" ht="15" customHeight="1" x14ac:dyDescent="0.2">
      <c r="B659" s="11" t="s">
        <v>7</v>
      </c>
      <c r="J659" t="s">
        <v>84</v>
      </c>
    </row>
    <row r="660" spans="2:11" ht="15" customHeight="1" x14ac:dyDescent="0.2">
      <c r="B660" s="7"/>
      <c r="C660" s="7"/>
      <c r="D660" s="7"/>
      <c r="E660" s="7"/>
      <c r="F660" s="7"/>
      <c r="G660" s="7"/>
      <c r="H660" s="7"/>
      <c r="K660" s="12" t="str">
        <f>CONCATENATE("{ /* ",J659," */")</f>
        <v>{ /* SmallFontLeftsquarebracket */</v>
      </c>
    </row>
    <row r="661" spans="2:11" ht="15" customHeight="1" x14ac:dyDescent="0.2">
      <c r="B661" s="7"/>
      <c r="C661" s="8">
        <v>0</v>
      </c>
      <c r="D661" s="8">
        <v>1</v>
      </c>
      <c r="E661" s="8">
        <v>1</v>
      </c>
      <c r="F661" s="8">
        <v>1</v>
      </c>
      <c r="G661" s="8">
        <v>0</v>
      </c>
      <c r="H661" s="7"/>
      <c r="J661" s="78">
        <f>C661*POWER(2,0)+D661*POWER(2,1)+E661*POWER(2,2)+F661*POWER(2,3)+G661*POWER(2,4)</f>
        <v>14</v>
      </c>
      <c r="K661" s="13" t="str">
        <f>CONCATENATE(" {0x",DEC2HEX(J661,2),"},")</f>
        <v xml:space="preserve"> {0x0E},</v>
      </c>
    </row>
    <row r="662" spans="2:11" ht="15" customHeight="1" x14ac:dyDescent="0.2">
      <c r="B662" s="7"/>
      <c r="C662" s="8">
        <v>0</v>
      </c>
      <c r="D662" s="8">
        <v>1</v>
      </c>
      <c r="E662" s="8">
        <v>0</v>
      </c>
      <c r="F662" s="8">
        <v>0</v>
      </c>
      <c r="G662" s="8">
        <v>0</v>
      </c>
      <c r="H662" s="7"/>
      <c r="J662" s="78">
        <f t="shared" ref="J662:J667" si="118">C662*POWER(2,0)+D662*POWER(2,1)+E662*POWER(2,2)+F662*POWER(2,3)+G662*POWER(2,4)</f>
        <v>2</v>
      </c>
      <c r="K662" s="13" t="str">
        <f t="shared" ref="K662:K667" si="119">CONCATENATE(" {0x",DEC2HEX(J662,2),"},")</f>
        <v xml:space="preserve"> {0x02},</v>
      </c>
    </row>
    <row r="663" spans="2:11" ht="15" customHeight="1" x14ac:dyDescent="0.2">
      <c r="B663" s="7"/>
      <c r="C663" s="8">
        <v>0</v>
      </c>
      <c r="D663" s="8">
        <v>1</v>
      </c>
      <c r="E663" s="8">
        <v>0</v>
      </c>
      <c r="F663" s="8">
        <v>0</v>
      </c>
      <c r="G663" s="8">
        <v>0</v>
      </c>
      <c r="H663" s="7"/>
      <c r="J663" s="78">
        <f t="shared" si="118"/>
        <v>2</v>
      </c>
      <c r="K663" s="13" t="str">
        <f t="shared" si="119"/>
        <v xml:space="preserve"> {0x02},</v>
      </c>
    </row>
    <row r="664" spans="2:11" ht="15" customHeight="1" x14ac:dyDescent="0.2">
      <c r="B664" s="7"/>
      <c r="C664" s="8">
        <v>0</v>
      </c>
      <c r="D664" s="8">
        <v>1</v>
      </c>
      <c r="E664" s="8">
        <v>0</v>
      </c>
      <c r="F664" s="8">
        <v>0</v>
      </c>
      <c r="G664" s="8">
        <v>0</v>
      </c>
      <c r="H664" s="7"/>
      <c r="J664" s="78">
        <f t="shared" si="118"/>
        <v>2</v>
      </c>
      <c r="K664" s="13" t="str">
        <f t="shared" si="119"/>
        <v xml:space="preserve"> {0x02},</v>
      </c>
    </row>
    <row r="665" spans="2:11" ht="15" customHeight="1" x14ac:dyDescent="0.2">
      <c r="B665" s="7"/>
      <c r="C665" s="8">
        <v>0</v>
      </c>
      <c r="D665" s="8">
        <v>1</v>
      </c>
      <c r="E665" s="8">
        <v>0</v>
      </c>
      <c r="F665" s="8">
        <v>0</v>
      </c>
      <c r="G665" s="8">
        <v>0</v>
      </c>
      <c r="H665" s="7"/>
      <c r="J665" s="78">
        <f t="shared" si="118"/>
        <v>2</v>
      </c>
      <c r="K665" s="13" t="str">
        <f t="shared" si="119"/>
        <v xml:space="preserve"> {0x02},</v>
      </c>
    </row>
    <row r="666" spans="2:11" ht="15" customHeight="1" x14ac:dyDescent="0.2">
      <c r="B666" s="7"/>
      <c r="C666" s="8">
        <v>0</v>
      </c>
      <c r="D666" s="8">
        <v>1</v>
      </c>
      <c r="E666" s="8">
        <v>0</v>
      </c>
      <c r="F666" s="8">
        <v>0</v>
      </c>
      <c r="G666" s="8">
        <v>0</v>
      </c>
      <c r="H666" s="7"/>
      <c r="J666" s="78">
        <f t="shared" si="118"/>
        <v>2</v>
      </c>
      <c r="K666" s="13" t="str">
        <f t="shared" si="119"/>
        <v xml:space="preserve"> {0x02},</v>
      </c>
    </row>
    <row r="667" spans="2:11" ht="15" customHeight="1" x14ac:dyDescent="0.2">
      <c r="B667" s="7"/>
      <c r="C667" s="8">
        <v>0</v>
      </c>
      <c r="D667" s="8">
        <v>1</v>
      </c>
      <c r="E667" s="8">
        <v>1</v>
      </c>
      <c r="F667" s="8">
        <v>1</v>
      </c>
      <c r="G667" s="8">
        <v>0</v>
      </c>
      <c r="H667" s="7"/>
      <c r="J667" s="78">
        <f t="shared" si="118"/>
        <v>14</v>
      </c>
      <c r="K667" s="13" t="str">
        <f t="shared" si="119"/>
        <v xml:space="preserve"> {0x0E},</v>
      </c>
    </row>
    <row r="668" spans="2:11" ht="15" customHeight="1" x14ac:dyDescent="0.2">
      <c r="B668" s="7"/>
      <c r="C668" s="7"/>
      <c r="D668" s="7"/>
      <c r="E668" s="7"/>
      <c r="F668" s="7"/>
      <c r="G668" s="7"/>
      <c r="H668" s="7"/>
      <c r="K668" s="13" t="s">
        <v>134</v>
      </c>
    </row>
    <row r="670" spans="2:11" ht="15" customHeight="1" x14ac:dyDescent="0.2">
      <c r="B670" s="11" t="s">
        <v>7</v>
      </c>
      <c r="J670" t="s">
        <v>85</v>
      </c>
    </row>
    <row r="671" spans="2:11" ht="15" customHeight="1" x14ac:dyDescent="0.2">
      <c r="B671" s="7"/>
      <c r="C671" s="7"/>
      <c r="D671" s="7"/>
      <c r="E671" s="7"/>
      <c r="F671" s="7"/>
      <c r="G671" s="7"/>
      <c r="H671" s="7"/>
      <c r="K671" s="12" t="str">
        <f>CONCATENATE("{ /* ",J670," */")</f>
        <v>{ /* SmallFontBackslash */</v>
      </c>
    </row>
    <row r="672" spans="2:11" ht="15" customHeight="1" x14ac:dyDescent="0.2">
      <c r="B672" s="7"/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7"/>
      <c r="J672" s="78">
        <f>C672*POWER(2,0)+D672*POWER(2,1)+E672*POWER(2,2)+F672*POWER(2,3)+G672*POWER(2,4)</f>
        <v>0</v>
      </c>
      <c r="K672" s="13" t="str">
        <f>CONCATENATE(" {0x",DEC2HEX(J672,2),"},")</f>
        <v xml:space="preserve"> {0x00},</v>
      </c>
    </row>
    <row r="673" spans="2:11" ht="15" customHeight="1" x14ac:dyDescent="0.2">
      <c r="B673" s="7"/>
      <c r="C673" s="8">
        <v>1</v>
      </c>
      <c r="D673" s="8">
        <v>0</v>
      </c>
      <c r="E673" s="8">
        <v>0</v>
      </c>
      <c r="F673" s="8">
        <v>0</v>
      </c>
      <c r="G673" s="8">
        <v>0</v>
      </c>
      <c r="H673" s="7"/>
      <c r="J673" s="78">
        <f t="shared" ref="J673:J678" si="120">C673*POWER(2,0)+D673*POWER(2,1)+E673*POWER(2,2)+F673*POWER(2,3)+G673*POWER(2,4)</f>
        <v>1</v>
      </c>
      <c r="K673" s="13" t="str">
        <f t="shared" ref="K673:K678" si="121">CONCATENATE(" {0x",DEC2HEX(J673,2),"},")</f>
        <v xml:space="preserve"> {0x01},</v>
      </c>
    </row>
    <row r="674" spans="2:11" ht="15" customHeight="1" x14ac:dyDescent="0.2">
      <c r="B674" s="7"/>
      <c r="C674" s="8">
        <v>0</v>
      </c>
      <c r="D674" s="8">
        <v>1</v>
      </c>
      <c r="E674" s="8">
        <v>0</v>
      </c>
      <c r="F674" s="8">
        <v>0</v>
      </c>
      <c r="G674" s="8">
        <v>0</v>
      </c>
      <c r="H674" s="7"/>
      <c r="J674" s="78">
        <f t="shared" si="120"/>
        <v>2</v>
      </c>
      <c r="K674" s="13" t="str">
        <f t="shared" si="121"/>
        <v xml:space="preserve"> {0x02},</v>
      </c>
    </row>
    <row r="675" spans="2:11" ht="15" customHeight="1" x14ac:dyDescent="0.2">
      <c r="B675" s="7"/>
      <c r="C675" s="8">
        <v>0</v>
      </c>
      <c r="D675" s="8">
        <v>0</v>
      </c>
      <c r="E675" s="8">
        <v>1</v>
      </c>
      <c r="F675" s="8">
        <v>0</v>
      </c>
      <c r="G675" s="8">
        <v>0</v>
      </c>
      <c r="H675" s="7"/>
      <c r="J675" s="78">
        <f t="shared" si="120"/>
        <v>4</v>
      </c>
      <c r="K675" s="13" t="str">
        <f t="shared" si="121"/>
        <v xml:space="preserve"> {0x04},</v>
      </c>
    </row>
    <row r="676" spans="2:11" ht="15" customHeight="1" x14ac:dyDescent="0.2">
      <c r="B676" s="7"/>
      <c r="C676" s="8">
        <v>0</v>
      </c>
      <c r="D676" s="8">
        <v>0</v>
      </c>
      <c r="E676" s="8">
        <v>0</v>
      </c>
      <c r="F676" s="8">
        <v>1</v>
      </c>
      <c r="G676" s="8">
        <v>0</v>
      </c>
      <c r="H676" s="7"/>
      <c r="J676" s="78">
        <f t="shared" si="120"/>
        <v>8</v>
      </c>
      <c r="K676" s="13" t="str">
        <f t="shared" si="121"/>
        <v xml:space="preserve"> {0x08},</v>
      </c>
    </row>
    <row r="677" spans="2:11" ht="15" customHeight="1" x14ac:dyDescent="0.2">
      <c r="B677" s="7"/>
      <c r="C677" s="8">
        <v>0</v>
      </c>
      <c r="D677" s="8">
        <v>0</v>
      </c>
      <c r="E677" s="8">
        <v>0</v>
      </c>
      <c r="F677" s="8">
        <v>0</v>
      </c>
      <c r="G677" s="8">
        <v>1</v>
      </c>
      <c r="H677" s="7"/>
      <c r="J677" s="78">
        <f t="shared" si="120"/>
        <v>16</v>
      </c>
      <c r="K677" s="13" t="str">
        <f t="shared" si="121"/>
        <v xml:space="preserve"> {0x10},</v>
      </c>
    </row>
    <row r="678" spans="2:11" ht="15" customHeight="1" x14ac:dyDescent="0.2">
      <c r="B678" s="7"/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7"/>
      <c r="J678" s="78">
        <f t="shared" si="120"/>
        <v>0</v>
      </c>
      <c r="K678" s="13" t="str">
        <f t="shared" si="121"/>
        <v xml:space="preserve"> {0x00},</v>
      </c>
    </row>
    <row r="679" spans="2:11" ht="15" customHeight="1" x14ac:dyDescent="0.2">
      <c r="B679" s="7"/>
      <c r="C679" s="7"/>
      <c r="D679" s="7"/>
      <c r="E679" s="7"/>
      <c r="F679" s="7"/>
      <c r="G679" s="7"/>
      <c r="H679" s="7"/>
      <c r="K679" s="13" t="s">
        <v>134</v>
      </c>
    </row>
    <row r="681" spans="2:11" ht="15" customHeight="1" x14ac:dyDescent="0.2">
      <c r="B681" s="11" t="s">
        <v>7</v>
      </c>
      <c r="J681" t="s">
        <v>86</v>
      </c>
    </row>
    <row r="682" spans="2:11" ht="15" customHeight="1" x14ac:dyDescent="0.2">
      <c r="B682" s="7"/>
      <c r="C682" s="7"/>
      <c r="D682" s="7"/>
      <c r="E682" s="7"/>
      <c r="F682" s="7"/>
      <c r="G682" s="7"/>
      <c r="H682" s="7"/>
      <c r="K682" s="12" t="str">
        <f>CONCATENATE("{ /* ",J681," */")</f>
        <v>{ /* SmallFontRightsquarebracket */</v>
      </c>
    </row>
    <row r="683" spans="2:11" ht="15" customHeight="1" x14ac:dyDescent="0.2">
      <c r="B683" s="7"/>
      <c r="C683" s="8">
        <v>0</v>
      </c>
      <c r="D683" s="8">
        <v>1</v>
      </c>
      <c r="E683" s="8">
        <v>1</v>
      </c>
      <c r="F683" s="8">
        <v>1</v>
      </c>
      <c r="G683" s="8">
        <v>0</v>
      </c>
      <c r="H683" s="7"/>
      <c r="J683" s="78">
        <f>C683*POWER(2,0)+D683*POWER(2,1)+E683*POWER(2,2)+F683*POWER(2,3)+G683*POWER(2,4)</f>
        <v>14</v>
      </c>
      <c r="K683" s="13" t="str">
        <f>CONCATENATE(" {0x",DEC2HEX(J683,2),"},")</f>
        <v xml:space="preserve"> {0x0E},</v>
      </c>
    </row>
    <row r="684" spans="2:11" ht="15" customHeight="1" x14ac:dyDescent="0.2">
      <c r="B684" s="7"/>
      <c r="C684" s="8">
        <v>0</v>
      </c>
      <c r="D684" s="8">
        <v>0</v>
      </c>
      <c r="E684" s="8">
        <v>0</v>
      </c>
      <c r="F684" s="8">
        <v>1</v>
      </c>
      <c r="G684" s="8">
        <v>0</v>
      </c>
      <c r="H684" s="7"/>
      <c r="J684" s="78">
        <f t="shared" ref="J684:J689" si="122">C684*POWER(2,0)+D684*POWER(2,1)+E684*POWER(2,2)+F684*POWER(2,3)+G684*POWER(2,4)</f>
        <v>8</v>
      </c>
      <c r="K684" s="13" t="str">
        <f t="shared" ref="K684:K689" si="123">CONCATENATE(" {0x",DEC2HEX(J684,2),"},")</f>
        <v xml:space="preserve"> {0x08},</v>
      </c>
    </row>
    <row r="685" spans="2:11" ht="15" customHeight="1" x14ac:dyDescent="0.2">
      <c r="B685" s="7"/>
      <c r="C685" s="8">
        <v>0</v>
      </c>
      <c r="D685" s="8">
        <v>0</v>
      </c>
      <c r="E685" s="8">
        <v>0</v>
      </c>
      <c r="F685" s="8">
        <v>1</v>
      </c>
      <c r="G685" s="8">
        <v>0</v>
      </c>
      <c r="H685" s="7"/>
      <c r="J685" s="78">
        <f t="shared" si="122"/>
        <v>8</v>
      </c>
      <c r="K685" s="13" t="str">
        <f t="shared" si="123"/>
        <v xml:space="preserve"> {0x08},</v>
      </c>
    </row>
    <row r="686" spans="2:11" ht="15" customHeight="1" x14ac:dyDescent="0.2">
      <c r="B686" s="7"/>
      <c r="C686" s="8">
        <v>0</v>
      </c>
      <c r="D686" s="8">
        <v>0</v>
      </c>
      <c r="E686" s="8">
        <v>0</v>
      </c>
      <c r="F686" s="8">
        <v>1</v>
      </c>
      <c r="G686" s="8">
        <v>0</v>
      </c>
      <c r="H686" s="7"/>
      <c r="J686" s="78">
        <f t="shared" si="122"/>
        <v>8</v>
      </c>
      <c r="K686" s="13" t="str">
        <f t="shared" si="123"/>
        <v xml:space="preserve"> {0x08},</v>
      </c>
    </row>
    <row r="687" spans="2:11" ht="15" customHeight="1" x14ac:dyDescent="0.2">
      <c r="B687" s="7"/>
      <c r="C687" s="8">
        <v>0</v>
      </c>
      <c r="D687" s="8">
        <v>0</v>
      </c>
      <c r="E687" s="8">
        <v>0</v>
      </c>
      <c r="F687" s="8">
        <v>1</v>
      </c>
      <c r="G687" s="8">
        <v>0</v>
      </c>
      <c r="H687" s="7"/>
      <c r="J687" s="78">
        <f t="shared" si="122"/>
        <v>8</v>
      </c>
      <c r="K687" s="13" t="str">
        <f t="shared" si="123"/>
        <v xml:space="preserve"> {0x08},</v>
      </c>
    </row>
    <row r="688" spans="2:11" ht="15" customHeight="1" x14ac:dyDescent="0.2">
      <c r="B688" s="7"/>
      <c r="C688" s="8">
        <v>0</v>
      </c>
      <c r="D688" s="8">
        <v>0</v>
      </c>
      <c r="E688" s="8">
        <v>0</v>
      </c>
      <c r="F688" s="8">
        <v>1</v>
      </c>
      <c r="G688" s="8">
        <v>0</v>
      </c>
      <c r="H688" s="7"/>
      <c r="J688" s="78">
        <f t="shared" si="122"/>
        <v>8</v>
      </c>
      <c r="K688" s="13" t="str">
        <f t="shared" si="123"/>
        <v xml:space="preserve"> {0x08},</v>
      </c>
    </row>
    <row r="689" spans="2:11" ht="15" customHeight="1" x14ac:dyDescent="0.2">
      <c r="B689" s="7"/>
      <c r="C689" s="8">
        <v>0</v>
      </c>
      <c r="D689" s="8">
        <v>1</v>
      </c>
      <c r="E689" s="8">
        <v>1</v>
      </c>
      <c r="F689" s="8">
        <v>1</v>
      </c>
      <c r="G689" s="8">
        <v>0</v>
      </c>
      <c r="H689" s="7"/>
      <c r="J689" s="78">
        <f t="shared" si="122"/>
        <v>14</v>
      </c>
      <c r="K689" s="13" t="str">
        <f t="shared" si="123"/>
        <v xml:space="preserve"> {0x0E},</v>
      </c>
    </row>
    <row r="690" spans="2:11" ht="15" customHeight="1" x14ac:dyDescent="0.2">
      <c r="B690" s="7"/>
      <c r="C690" s="7"/>
      <c r="D690" s="7"/>
      <c r="E690" s="7"/>
      <c r="F690" s="7"/>
      <c r="G690" s="7"/>
      <c r="H690" s="7"/>
      <c r="K690" s="13" t="s">
        <v>134</v>
      </c>
    </row>
    <row r="692" spans="2:11" ht="15" customHeight="1" x14ac:dyDescent="0.2">
      <c r="B692" s="11" t="s">
        <v>7</v>
      </c>
      <c r="J692" t="s">
        <v>87</v>
      </c>
    </row>
    <row r="693" spans="2:11" ht="15" customHeight="1" x14ac:dyDescent="0.2">
      <c r="B693" s="7"/>
      <c r="C693" s="7"/>
      <c r="D693" s="7"/>
      <c r="E693" s="7"/>
      <c r="F693" s="7"/>
      <c r="G693" s="7"/>
      <c r="H693" s="7"/>
      <c r="K693" s="12" t="str">
        <f>CONCATENATE("{ /* ",J692," */")</f>
        <v>{ /* SmallFontCarat */</v>
      </c>
    </row>
    <row r="694" spans="2:11" ht="15" customHeight="1" x14ac:dyDescent="0.2">
      <c r="B694" s="7"/>
      <c r="C694" s="8">
        <v>0</v>
      </c>
      <c r="D694" s="8">
        <v>0</v>
      </c>
      <c r="E694" s="8">
        <v>1</v>
      </c>
      <c r="F694" s="8">
        <v>0</v>
      </c>
      <c r="G694" s="8">
        <v>0</v>
      </c>
      <c r="H694" s="7"/>
      <c r="J694" s="78">
        <f>C694*POWER(2,0)+D694*POWER(2,1)+E694*POWER(2,2)+F694*POWER(2,3)+G694*POWER(2,4)</f>
        <v>4</v>
      </c>
      <c r="K694" s="13" t="str">
        <f>CONCATENATE(" {0x",DEC2HEX(J694,2),"},")</f>
        <v xml:space="preserve"> {0x04},</v>
      </c>
    </row>
    <row r="695" spans="2:11" ht="15" customHeight="1" x14ac:dyDescent="0.2">
      <c r="B695" s="7"/>
      <c r="C695" s="8">
        <v>0</v>
      </c>
      <c r="D695" s="8">
        <v>1</v>
      </c>
      <c r="E695" s="8">
        <v>0</v>
      </c>
      <c r="F695" s="8">
        <v>1</v>
      </c>
      <c r="G695" s="8">
        <v>0</v>
      </c>
      <c r="H695" s="7"/>
      <c r="J695" s="78">
        <f t="shared" ref="J695:J700" si="124">C695*POWER(2,0)+D695*POWER(2,1)+E695*POWER(2,2)+F695*POWER(2,3)+G695*POWER(2,4)</f>
        <v>10</v>
      </c>
      <c r="K695" s="13" t="str">
        <f t="shared" ref="K695:K700" si="125">CONCATENATE(" {0x",DEC2HEX(J695,2),"},")</f>
        <v xml:space="preserve"> {0x0A},</v>
      </c>
    </row>
    <row r="696" spans="2:11" ht="15" customHeight="1" x14ac:dyDescent="0.2">
      <c r="B696" s="7"/>
      <c r="C696" s="8">
        <v>1</v>
      </c>
      <c r="D696" s="8">
        <v>0</v>
      </c>
      <c r="E696" s="8">
        <v>0</v>
      </c>
      <c r="F696" s="8">
        <v>0</v>
      </c>
      <c r="G696" s="8">
        <v>1</v>
      </c>
      <c r="H696" s="7"/>
      <c r="J696" s="78">
        <f t="shared" si="124"/>
        <v>17</v>
      </c>
      <c r="K696" s="13" t="str">
        <f t="shared" si="125"/>
        <v xml:space="preserve"> {0x11},</v>
      </c>
    </row>
    <row r="697" spans="2:11" ht="15" customHeight="1" x14ac:dyDescent="0.2">
      <c r="B697" s="7"/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7"/>
      <c r="J697" s="78">
        <f t="shared" si="124"/>
        <v>0</v>
      </c>
      <c r="K697" s="13" t="str">
        <f t="shared" si="125"/>
        <v xml:space="preserve"> {0x00},</v>
      </c>
    </row>
    <row r="698" spans="2:11" ht="15" customHeight="1" x14ac:dyDescent="0.2">
      <c r="B698" s="7"/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7"/>
      <c r="J698" s="78">
        <f t="shared" si="124"/>
        <v>0</v>
      </c>
      <c r="K698" s="13" t="str">
        <f t="shared" si="125"/>
        <v xml:space="preserve"> {0x00},</v>
      </c>
    </row>
    <row r="699" spans="2:11" ht="15" customHeight="1" x14ac:dyDescent="0.2">
      <c r="B699" s="7"/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7"/>
      <c r="J699" s="78">
        <f t="shared" si="124"/>
        <v>0</v>
      </c>
      <c r="K699" s="13" t="str">
        <f t="shared" si="125"/>
        <v xml:space="preserve"> {0x00},</v>
      </c>
    </row>
    <row r="700" spans="2:11" ht="15" customHeight="1" x14ac:dyDescent="0.2">
      <c r="B700" s="7"/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7"/>
      <c r="J700" s="78">
        <f t="shared" si="124"/>
        <v>0</v>
      </c>
      <c r="K700" s="13" t="str">
        <f t="shared" si="125"/>
        <v xml:space="preserve"> {0x00},</v>
      </c>
    </row>
    <row r="701" spans="2:11" ht="15" customHeight="1" x14ac:dyDescent="0.2">
      <c r="B701" s="7"/>
      <c r="C701" s="7"/>
      <c r="D701" s="7"/>
      <c r="E701" s="7"/>
      <c r="F701" s="7"/>
      <c r="G701" s="7"/>
      <c r="H701" s="7"/>
      <c r="K701" s="13" t="s">
        <v>134</v>
      </c>
    </row>
    <row r="703" spans="2:11" ht="15" customHeight="1" x14ac:dyDescent="0.2">
      <c r="B703" s="11" t="s">
        <v>7</v>
      </c>
      <c r="J703" t="s">
        <v>88</v>
      </c>
    </row>
    <row r="704" spans="2:11" ht="15" customHeight="1" x14ac:dyDescent="0.2">
      <c r="B704" s="7"/>
      <c r="C704" s="7"/>
      <c r="D704" s="7"/>
      <c r="E704" s="7"/>
      <c r="F704" s="7"/>
      <c r="G704" s="7"/>
      <c r="H704" s="7"/>
      <c r="K704" s="12" t="str">
        <f>CONCATENATE("{ /* ",J703," */")</f>
        <v>{ /* SmallFontUnderscore */</v>
      </c>
    </row>
    <row r="705" spans="2:11" ht="15" customHeight="1" x14ac:dyDescent="0.2">
      <c r="B705" s="7"/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7"/>
      <c r="J705" s="78">
        <f>C705*POWER(2,0)+D705*POWER(2,1)+E705*POWER(2,2)+F705*POWER(2,3)+G705*POWER(2,4)</f>
        <v>0</v>
      </c>
      <c r="K705" s="13" t="str">
        <f>CONCATENATE(" {0x",DEC2HEX(J705,2),"},")</f>
        <v xml:space="preserve"> {0x00},</v>
      </c>
    </row>
    <row r="706" spans="2:11" ht="15" customHeight="1" x14ac:dyDescent="0.2">
      <c r="B706" s="7"/>
      <c r="C706" s="8">
        <v>0</v>
      </c>
      <c r="D706" s="8">
        <v>0</v>
      </c>
      <c r="E706" s="8">
        <v>0</v>
      </c>
      <c r="F706" s="8">
        <v>0</v>
      </c>
      <c r="G706" s="8">
        <v>0</v>
      </c>
      <c r="H706" s="7"/>
      <c r="J706" s="78">
        <f t="shared" ref="J706:J711" si="126">C706*POWER(2,0)+D706*POWER(2,1)+E706*POWER(2,2)+F706*POWER(2,3)+G706*POWER(2,4)</f>
        <v>0</v>
      </c>
      <c r="K706" s="13" t="str">
        <f t="shared" ref="K706:K711" si="127">CONCATENATE(" {0x",DEC2HEX(J706,2),"},")</f>
        <v xml:space="preserve"> {0x00},</v>
      </c>
    </row>
    <row r="707" spans="2:11" ht="15" customHeight="1" x14ac:dyDescent="0.2">
      <c r="B707" s="7"/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7"/>
      <c r="J707" s="78">
        <f t="shared" si="126"/>
        <v>0</v>
      </c>
      <c r="K707" s="13" t="str">
        <f t="shared" si="127"/>
        <v xml:space="preserve"> {0x00},</v>
      </c>
    </row>
    <row r="708" spans="2:11" ht="15" customHeight="1" x14ac:dyDescent="0.2">
      <c r="B708" s="7"/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7"/>
      <c r="J708" s="78">
        <f t="shared" si="126"/>
        <v>0</v>
      </c>
      <c r="K708" s="13" t="str">
        <f t="shared" si="127"/>
        <v xml:space="preserve"> {0x00},</v>
      </c>
    </row>
    <row r="709" spans="2:11" ht="15" customHeight="1" x14ac:dyDescent="0.2">
      <c r="B709" s="7"/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7"/>
      <c r="J709" s="78">
        <f t="shared" si="126"/>
        <v>0</v>
      </c>
      <c r="K709" s="13" t="str">
        <f t="shared" si="127"/>
        <v xml:space="preserve"> {0x00},</v>
      </c>
    </row>
    <row r="710" spans="2:11" ht="15" customHeight="1" x14ac:dyDescent="0.2">
      <c r="B710" s="7"/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7"/>
      <c r="J710" s="78">
        <f t="shared" si="126"/>
        <v>0</v>
      </c>
      <c r="K710" s="13" t="str">
        <f t="shared" si="127"/>
        <v xml:space="preserve"> {0x00},</v>
      </c>
    </row>
    <row r="711" spans="2:11" ht="15" customHeight="1" x14ac:dyDescent="0.2">
      <c r="B711" s="7"/>
      <c r="C711" s="8">
        <v>1</v>
      </c>
      <c r="D711" s="8">
        <v>1</v>
      </c>
      <c r="E711" s="8">
        <v>1</v>
      </c>
      <c r="F711" s="8">
        <v>1</v>
      </c>
      <c r="G711" s="8">
        <v>1</v>
      </c>
      <c r="H711" s="7"/>
      <c r="J711" s="78">
        <f t="shared" si="126"/>
        <v>31</v>
      </c>
      <c r="K711" s="13" t="str">
        <f t="shared" si="127"/>
        <v xml:space="preserve"> {0x1F},</v>
      </c>
    </row>
    <row r="712" spans="2:11" ht="15" customHeight="1" x14ac:dyDescent="0.2">
      <c r="B712" s="7"/>
      <c r="C712" s="7"/>
      <c r="D712" s="7"/>
      <c r="E712" s="7"/>
      <c r="F712" s="7"/>
      <c r="G712" s="7"/>
      <c r="H712" s="7"/>
      <c r="K712" s="13" t="s">
        <v>134</v>
      </c>
    </row>
    <row r="714" spans="2:11" ht="15" customHeight="1" x14ac:dyDescent="0.2">
      <c r="B714" s="11" t="s">
        <v>7</v>
      </c>
      <c r="J714" t="s">
        <v>89</v>
      </c>
    </row>
    <row r="715" spans="2:11" ht="15" customHeight="1" x14ac:dyDescent="0.2">
      <c r="B715" s="7"/>
      <c r="C715" s="7"/>
      <c r="D715" s="7"/>
      <c r="E715" s="7"/>
      <c r="F715" s="7"/>
      <c r="G715" s="7"/>
      <c r="H715" s="7"/>
      <c r="K715" s="12" t="str">
        <f>CONCATENATE("{ /* ",J714," */")</f>
        <v>{ /* SmallFontBlip */</v>
      </c>
    </row>
    <row r="716" spans="2:11" ht="15" customHeight="1" x14ac:dyDescent="0.2">
      <c r="B716" s="7"/>
      <c r="C716" s="8">
        <v>0</v>
      </c>
      <c r="D716" s="8">
        <v>1</v>
      </c>
      <c r="E716" s="8">
        <v>0</v>
      </c>
      <c r="F716" s="8">
        <v>0</v>
      </c>
      <c r="G716" s="8">
        <v>0</v>
      </c>
      <c r="H716" s="7"/>
      <c r="J716" s="78">
        <f>C716*POWER(2,0)+D716*POWER(2,1)+E716*POWER(2,2)+F716*POWER(2,3)+G716*POWER(2,4)</f>
        <v>2</v>
      </c>
      <c r="K716" s="13" t="str">
        <f>CONCATENATE(" {0x",DEC2HEX(J716,2),"},")</f>
        <v xml:space="preserve"> {0x02},</v>
      </c>
    </row>
    <row r="717" spans="2:11" ht="15" customHeight="1" x14ac:dyDescent="0.2">
      <c r="B717" s="7"/>
      <c r="C717" s="8">
        <v>0</v>
      </c>
      <c r="D717" s="8">
        <v>0</v>
      </c>
      <c r="E717" s="8">
        <v>1</v>
      </c>
      <c r="F717" s="8">
        <v>0</v>
      </c>
      <c r="G717" s="8">
        <v>0</v>
      </c>
      <c r="H717" s="7"/>
      <c r="J717" s="78">
        <f t="shared" ref="J717:J722" si="128">C717*POWER(2,0)+D717*POWER(2,1)+E717*POWER(2,2)+F717*POWER(2,3)+G717*POWER(2,4)</f>
        <v>4</v>
      </c>
      <c r="K717" s="13" t="str">
        <f t="shared" ref="K717:K722" si="129">CONCATENATE(" {0x",DEC2HEX(J717,2),"},")</f>
        <v xml:space="preserve"> {0x04},</v>
      </c>
    </row>
    <row r="718" spans="2:11" ht="15" customHeight="1" x14ac:dyDescent="0.2">
      <c r="B718" s="7"/>
      <c r="C718" s="8">
        <v>0</v>
      </c>
      <c r="D718" s="8">
        <v>0</v>
      </c>
      <c r="E718" s="8">
        <v>0</v>
      </c>
      <c r="F718" s="8">
        <v>1</v>
      </c>
      <c r="G718" s="8">
        <v>0</v>
      </c>
      <c r="H718" s="7"/>
      <c r="J718" s="78">
        <f t="shared" si="128"/>
        <v>8</v>
      </c>
      <c r="K718" s="13" t="str">
        <f t="shared" si="129"/>
        <v xml:space="preserve"> {0x08},</v>
      </c>
    </row>
    <row r="719" spans="2:11" ht="15" customHeight="1" x14ac:dyDescent="0.2">
      <c r="B719" s="7"/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7"/>
      <c r="J719" s="78">
        <f t="shared" si="128"/>
        <v>0</v>
      </c>
      <c r="K719" s="13" t="str">
        <f t="shared" si="129"/>
        <v xml:space="preserve"> {0x00},</v>
      </c>
    </row>
    <row r="720" spans="2:11" ht="15" customHeight="1" x14ac:dyDescent="0.2">
      <c r="B720" s="7"/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7"/>
      <c r="J720" s="78">
        <f t="shared" si="128"/>
        <v>0</v>
      </c>
      <c r="K720" s="13" t="str">
        <f t="shared" si="129"/>
        <v xml:space="preserve"> {0x00},</v>
      </c>
    </row>
    <row r="721" spans="2:11" ht="15" customHeight="1" x14ac:dyDescent="0.2">
      <c r="B721" s="7"/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7"/>
      <c r="J721" s="78">
        <f t="shared" si="128"/>
        <v>0</v>
      </c>
      <c r="K721" s="13" t="str">
        <f t="shared" si="129"/>
        <v xml:space="preserve"> {0x00},</v>
      </c>
    </row>
    <row r="722" spans="2:11" ht="15" customHeight="1" x14ac:dyDescent="0.2">
      <c r="B722" s="7"/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7"/>
      <c r="J722" s="78">
        <f t="shared" si="128"/>
        <v>0</v>
      </c>
      <c r="K722" s="13" t="str">
        <f t="shared" si="129"/>
        <v xml:space="preserve"> {0x00},</v>
      </c>
    </row>
    <row r="723" spans="2:11" ht="15" customHeight="1" x14ac:dyDescent="0.2">
      <c r="B723" s="7"/>
      <c r="C723" s="7"/>
      <c r="D723" s="7"/>
      <c r="E723" s="7"/>
      <c r="F723" s="7"/>
      <c r="G723" s="7"/>
      <c r="H723" s="7"/>
      <c r="K723" s="13" t="s">
        <v>134</v>
      </c>
    </row>
    <row r="725" spans="2:11" ht="15" customHeight="1" x14ac:dyDescent="0.2">
      <c r="B725" s="11" t="s">
        <v>7</v>
      </c>
      <c r="J725" t="s">
        <v>90</v>
      </c>
    </row>
    <row r="726" spans="2:11" ht="15" customHeight="1" x14ac:dyDescent="0.2">
      <c r="B726" s="7"/>
      <c r="C726" s="7"/>
      <c r="D726" s="7"/>
      <c r="E726" s="7"/>
      <c r="F726" s="7"/>
      <c r="G726" s="7"/>
      <c r="H726" s="7"/>
      <c r="K726" s="12" t="str">
        <f>CONCATENATE("{ /* ",J725," */")</f>
        <v>{ /* SmallFonta */</v>
      </c>
    </row>
    <row r="727" spans="2:11" ht="15" customHeight="1" x14ac:dyDescent="0.2">
      <c r="B727" s="7"/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7"/>
      <c r="J727" s="78">
        <f>C727*POWER(2,0)+D727*POWER(2,1)+E727*POWER(2,2)+F727*POWER(2,3)+G727*POWER(2,4)</f>
        <v>0</v>
      </c>
      <c r="K727" s="13" t="str">
        <f>CONCATENATE(" {0x",DEC2HEX(J727,2),"},")</f>
        <v xml:space="preserve"> {0x00},</v>
      </c>
    </row>
    <row r="728" spans="2:11" ht="15" customHeight="1" x14ac:dyDescent="0.2">
      <c r="B728" s="7"/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7"/>
      <c r="J728" s="78">
        <f t="shared" ref="J728:J733" si="130">C728*POWER(2,0)+D728*POWER(2,1)+E728*POWER(2,2)+F728*POWER(2,3)+G728*POWER(2,4)</f>
        <v>0</v>
      </c>
      <c r="K728" s="13" t="str">
        <f t="shared" ref="K728:K733" si="131">CONCATENATE(" {0x",DEC2HEX(J728,2),"},")</f>
        <v xml:space="preserve"> {0x00},</v>
      </c>
    </row>
    <row r="729" spans="2:11" ht="15" customHeight="1" x14ac:dyDescent="0.2">
      <c r="B729" s="7"/>
      <c r="C729" s="8">
        <v>0</v>
      </c>
      <c r="D729" s="8">
        <v>1</v>
      </c>
      <c r="E729" s="8">
        <v>1</v>
      </c>
      <c r="F729" s="8">
        <v>1</v>
      </c>
      <c r="G729" s="8">
        <v>0</v>
      </c>
      <c r="H729" s="7"/>
      <c r="J729" s="78">
        <f t="shared" si="130"/>
        <v>14</v>
      </c>
      <c r="K729" s="13" t="str">
        <f t="shared" si="131"/>
        <v xml:space="preserve"> {0x0E},</v>
      </c>
    </row>
    <row r="730" spans="2:11" ht="15" customHeight="1" x14ac:dyDescent="0.2">
      <c r="B730" s="7"/>
      <c r="C730" s="8">
        <v>0</v>
      </c>
      <c r="D730" s="8">
        <v>0</v>
      </c>
      <c r="E730" s="8">
        <v>0</v>
      </c>
      <c r="F730" s="8">
        <v>0</v>
      </c>
      <c r="G730" s="8">
        <v>1</v>
      </c>
      <c r="H730" s="7"/>
      <c r="J730" s="78">
        <f t="shared" si="130"/>
        <v>16</v>
      </c>
      <c r="K730" s="13" t="str">
        <f t="shared" si="131"/>
        <v xml:space="preserve"> {0x10},</v>
      </c>
    </row>
    <row r="731" spans="2:11" ht="15" customHeight="1" x14ac:dyDescent="0.2">
      <c r="B731" s="7"/>
      <c r="C731" s="8">
        <v>0</v>
      </c>
      <c r="D731" s="8">
        <v>1</v>
      </c>
      <c r="E731" s="8">
        <v>1</v>
      </c>
      <c r="F731" s="8">
        <v>1</v>
      </c>
      <c r="G731" s="8">
        <v>1</v>
      </c>
      <c r="H731" s="7"/>
      <c r="J731" s="78">
        <f t="shared" si="130"/>
        <v>30</v>
      </c>
      <c r="K731" s="13" t="str">
        <f t="shared" si="131"/>
        <v xml:space="preserve"> {0x1E},</v>
      </c>
    </row>
    <row r="732" spans="2:11" ht="15" customHeight="1" x14ac:dyDescent="0.2">
      <c r="B732" s="7"/>
      <c r="C732" s="8">
        <v>1</v>
      </c>
      <c r="D732" s="8">
        <v>0</v>
      </c>
      <c r="E732" s="8">
        <v>0</v>
      </c>
      <c r="F732" s="8">
        <v>0</v>
      </c>
      <c r="G732" s="8">
        <v>1</v>
      </c>
      <c r="H732" s="7"/>
      <c r="J732" s="78">
        <f t="shared" si="130"/>
        <v>17</v>
      </c>
      <c r="K732" s="13" t="str">
        <f t="shared" si="131"/>
        <v xml:space="preserve"> {0x11},</v>
      </c>
    </row>
    <row r="733" spans="2:11" ht="15" customHeight="1" x14ac:dyDescent="0.2">
      <c r="B733" s="7"/>
      <c r="C733" s="8">
        <v>0</v>
      </c>
      <c r="D733" s="8">
        <v>1</v>
      </c>
      <c r="E733" s="8">
        <v>1</v>
      </c>
      <c r="F733" s="8">
        <v>1</v>
      </c>
      <c r="G733" s="8">
        <v>1</v>
      </c>
      <c r="H733" s="7"/>
      <c r="J733" s="78">
        <f t="shared" si="130"/>
        <v>30</v>
      </c>
      <c r="K733" s="13" t="str">
        <f t="shared" si="131"/>
        <v xml:space="preserve"> {0x1E},</v>
      </c>
    </row>
    <row r="734" spans="2:11" ht="15" customHeight="1" x14ac:dyDescent="0.2">
      <c r="B734" s="7"/>
      <c r="C734" s="7"/>
      <c r="D734" s="7"/>
      <c r="E734" s="7"/>
      <c r="F734" s="7"/>
      <c r="G734" s="7"/>
      <c r="H734" s="7"/>
      <c r="K734" s="13" t="s">
        <v>134</v>
      </c>
    </row>
    <row r="736" spans="2:11" ht="15" customHeight="1" x14ac:dyDescent="0.2">
      <c r="B736" s="11" t="s">
        <v>7</v>
      </c>
      <c r="J736" t="s">
        <v>91</v>
      </c>
    </row>
    <row r="737" spans="2:11" ht="15" customHeight="1" x14ac:dyDescent="0.2">
      <c r="B737" s="7"/>
      <c r="C737" s="7"/>
      <c r="D737" s="7"/>
      <c r="E737" s="7"/>
      <c r="F737" s="7"/>
      <c r="G737" s="7"/>
      <c r="H737" s="7"/>
      <c r="K737" s="12" t="str">
        <f>CONCATENATE("{ /* ",J736," */")</f>
        <v>{ /* SmallFontb */</v>
      </c>
    </row>
    <row r="738" spans="2:11" ht="15" customHeight="1" x14ac:dyDescent="0.2">
      <c r="B738" s="7"/>
      <c r="C738" s="8">
        <v>1</v>
      </c>
      <c r="D738" s="8">
        <v>0</v>
      </c>
      <c r="E738" s="8">
        <v>0</v>
      </c>
      <c r="F738" s="8">
        <v>0</v>
      </c>
      <c r="G738" s="8">
        <v>0</v>
      </c>
      <c r="H738" s="7"/>
      <c r="J738" s="78">
        <f>C738*POWER(2,0)+D738*POWER(2,1)+E738*POWER(2,2)+F738*POWER(2,3)+G738*POWER(2,4)</f>
        <v>1</v>
      </c>
      <c r="K738" s="13" t="str">
        <f>CONCATENATE(" {0x",DEC2HEX(J738,2),"},")</f>
        <v xml:space="preserve"> {0x01},</v>
      </c>
    </row>
    <row r="739" spans="2:11" ht="15" customHeight="1" x14ac:dyDescent="0.2">
      <c r="B739" s="7"/>
      <c r="C739" s="8">
        <v>1</v>
      </c>
      <c r="D739" s="8">
        <v>0</v>
      </c>
      <c r="E739" s="8">
        <v>0</v>
      </c>
      <c r="F739" s="8">
        <v>0</v>
      </c>
      <c r="G739" s="8">
        <v>0</v>
      </c>
      <c r="H739" s="7"/>
      <c r="J739" s="78">
        <f t="shared" ref="J739:J744" si="132">C739*POWER(2,0)+D739*POWER(2,1)+E739*POWER(2,2)+F739*POWER(2,3)+G739*POWER(2,4)</f>
        <v>1</v>
      </c>
      <c r="K739" s="13" t="str">
        <f t="shared" ref="K739:K744" si="133">CONCATENATE(" {0x",DEC2HEX(J739,2),"},")</f>
        <v xml:space="preserve"> {0x01},</v>
      </c>
    </row>
    <row r="740" spans="2:11" ht="15" customHeight="1" x14ac:dyDescent="0.2">
      <c r="B740" s="7"/>
      <c r="C740" s="8">
        <v>1</v>
      </c>
      <c r="D740" s="8">
        <v>1</v>
      </c>
      <c r="E740" s="8">
        <v>1</v>
      </c>
      <c r="F740" s="8">
        <v>1</v>
      </c>
      <c r="G740" s="8">
        <v>0</v>
      </c>
      <c r="H740" s="7"/>
      <c r="J740" s="78">
        <f t="shared" si="132"/>
        <v>15</v>
      </c>
      <c r="K740" s="13" t="str">
        <f t="shared" si="133"/>
        <v xml:space="preserve"> {0x0F},</v>
      </c>
    </row>
    <row r="741" spans="2:11" ht="15" customHeight="1" x14ac:dyDescent="0.2">
      <c r="B741" s="7"/>
      <c r="C741" s="8">
        <v>1</v>
      </c>
      <c r="D741" s="8">
        <v>0</v>
      </c>
      <c r="E741" s="8">
        <v>0</v>
      </c>
      <c r="F741" s="8">
        <v>0</v>
      </c>
      <c r="G741" s="8">
        <v>1</v>
      </c>
      <c r="H741" s="7"/>
      <c r="J741" s="78">
        <f t="shared" si="132"/>
        <v>17</v>
      </c>
      <c r="K741" s="13" t="str">
        <f t="shared" si="133"/>
        <v xml:space="preserve"> {0x11},</v>
      </c>
    </row>
    <row r="742" spans="2:11" ht="15" customHeight="1" x14ac:dyDescent="0.2">
      <c r="B742" s="7"/>
      <c r="C742" s="8">
        <v>1</v>
      </c>
      <c r="D742" s="8">
        <v>0</v>
      </c>
      <c r="E742" s="8">
        <v>0</v>
      </c>
      <c r="F742" s="8">
        <v>0</v>
      </c>
      <c r="G742" s="8">
        <v>1</v>
      </c>
      <c r="H742" s="7"/>
      <c r="J742" s="78">
        <f t="shared" si="132"/>
        <v>17</v>
      </c>
      <c r="K742" s="13" t="str">
        <f t="shared" si="133"/>
        <v xml:space="preserve"> {0x11},</v>
      </c>
    </row>
    <row r="743" spans="2:11" ht="15" customHeight="1" x14ac:dyDescent="0.2">
      <c r="B743" s="7"/>
      <c r="C743" s="8">
        <v>1</v>
      </c>
      <c r="D743" s="8">
        <v>0</v>
      </c>
      <c r="E743" s="8">
        <v>0</v>
      </c>
      <c r="F743" s="8">
        <v>0</v>
      </c>
      <c r="G743" s="8">
        <v>1</v>
      </c>
      <c r="H743" s="7"/>
      <c r="J743" s="78">
        <f t="shared" si="132"/>
        <v>17</v>
      </c>
      <c r="K743" s="13" t="str">
        <f t="shared" si="133"/>
        <v xml:space="preserve"> {0x11},</v>
      </c>
    </row>
    <row r="744" spans="2:11" ht="15" customHeight="1" x14ac:dyDescent="0.2">
      <c r="B744" s="7"/>
      <c r="C744" s="8">
        <v>1</v>
      </c>
      <c r="D744" s="8">
        <v>1</v>
      </c>
      <c r="E744" s="8">
        <v>1</v>
      </c>
      <c r="F744" s="8">
        <v>1</v>
      </c>
      <c r="G744" s="8">
        <v>0</v>
      </c>
      <c r="H744" s="7"/>
      <c r="J744" s="78">
        <f t="shared" si="132"/>
        <v>15</v>
      </c>
      <c r="K744" s="13" t="str">
        <f t="shared" si="133"/>
        <v xml:space="preserve"> {0x0F},</v>
      </c>
    </row>
    <row r="745" spans="2:11" ht="15" customHeight="1" x14ac:dyDescent="0.2">
      <c r="B745" s="7"/>
      <c r="C745" s="7"/>
      <c r="D745" s="7"/>
      <c r="E745" s="7"/>
      <c r="F745" s="7"/>
      <c r="G745" s="7"/>
      <c r="H745" s="7"/>
      <c r="K745" s="13" t="s">
        <v>134</v>
      </c>
    </row>
    <row r="747" spans="2:11" ht="15" customHeight="1" x14ac:dyDescent="0.2">
      <c r="B747" s="11" t="s">
        <v>7</v>
      </c>
      <c r="J747" t="s">
        <v>92</v>
      </c>
    </row>
    <row r="748" spans="2:11" ht="15" customHeight="1" x14ac:dyDescent="0.2">
      <c r="B748" s="7"/>
      <c r="C748" s="7"/>
      <c r="D748" s="7"/>
      <c r="E748" s="7"/>
      <c r="F748" s="7"/>
      <c r="G748" s="7"/>
      <c r="H748" s="7"/>
      <c r="K748" s="12" t="str">
        <f>CONCATENATE("{ /* ",J747," */")</f>
        <v>{ /* SmallFontc */</v>
      </c>
    </row>
    <row r="749" spans="2:11" ht="15" customHeight="1" x14ac:dyDescent="0.2">
      <c r="B749" s="7"/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7"/>
      <c r="J749" s="78">
        <f>C749*POWER(2,0)+D749*POWER(2,1)+E749*POWER(2,2)+F749*POWER(2,3)+G749*POWER(2,4)</f>
        <v>0</v>
      </c>
      <c r="K749" s="13" t="str">
        <f>CONCATENATE(" {0x",DEC2HEX(J749,2),"},")</f>
        <v xml:space="preserve"> {0x00},</v>
      </c>
    </row>
    <row r="750" spans="2:11" ht="15" customHeight="1" x14ac:dyDescent="0.2">
      <c r="B750" s="7"/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7"/>
      <c r="J750" s="78">
        <f t="shared" ref="J750:J755" si="134">C750*POWER(2,0)+D750*POWER(2,1)+E750*POWER(2,2)+F750*POWER(2,3)+G750*POWER(2,4)</f>
        <v>0</v>
      </c>
      <c r="K750" s="13" t="str">
        <f t="shared" ref="K750:K755" si="135">CONCATENATE(" {0x",DEC2HEX(J750,2),"},")</f>
        <v xml:space="preserve"> {0x00},</v>
      </c>
    </row>
    <row r="751" spans="2:11" ht="15" customHeight="1" x14ac:dyDescent="0.2">
      <c r="B751" s="7"/>
      <c r="C751" s="8">
        <v>0</v>
      </c>
      <c r="D751" s="8">
        <v>1</v>
      </c>
      <c r="E751" s="8">
        <v>1</v>
      </c>
      <c r="F751" s="8">
        <v>1</v>
      </c>
      <c r="G751" s="8">
        <v>0</v>
      </c>
      <c r="H751" s="7"/>
      <c r="J751" s="78">
        <f t="shared" si="134"/>
        <v>14</v>
      </c>
      <c r="K751" s="13" t="str">
        <f t="shared" si="135"/>
        <v xml:space="preserve"> {0x0E},</v>
      </c>
    </row>
    <row r="752" spans="2:11" ht="15" customHeight="1" x14ac:dyDescent="0.2">
      <c r="B752" s="7"/>
      <c r="C752" s="8">
        <v>1</v>
      </c>
      <c r="D752" s="8">
        <v>0</v>
      </c>
      <c r="E752" s="8">
        <v>0</v>
      </c>
      <c r="F752" s="8">
        <v>0</v>
      </c>
      <c r="G752" s="8">
        <v>0</v>
      </c>
      <c r="H752" s="7"/>
      <c r="J752" s="78">
        <f t="shared" si="134"/>
        <v>1</v>
      </c>
      <c r="K752" s="13" t="str">
        <f t="shared" si="135"/>
        <v xml:space="preserve"> {0x01},</v>
      </c>
    </row>
    <row r="753" spans="2:11" ht="15" customHeight="1" x14ac:dyDescent="0.2">
      <c r="B753" s="7"/>
      <c r="C753" s="8">
        <v>1</v>
      </c>
      <c r="D753" s="8">
        <v>0</v>
      </c>
      <c r="E753" s="8">
        <v>0</v>
      </c>
      <c r="F753" s="8">
        <v>0</v>
      </c>
      <c r="G753" s="8">
        <v>0</v>
      </c>
      <c r="H753" s="7"/>
      <c r="J753" s="78">
        <f t="shared" si="134"/>
        <v>1</v>
      </c>
      <c r="K753" s="13" t="str">
        <f t="shared" si="135"/>
        <v xml:space="preserve"> {0x01},</v>
      </c>
    </row>
    <row r="754" spans="2:11" ht="15" customHeight="1" x14ac:dyDescent="0.2">
      <c r="B754" s="7"/>
      <c r="C754" s="8">
        <v>1</v>
      </c>
      <c r="D754" s="8">
        <v>0</v>
      </c>
      <c r="E754" s="8">
        <v>0</v>
      </c>
      <c r="F754" s="8">
        <v>0</v>
      </c>
      <c r="G754" s="8">
        <v>1</v>
      </c>
      <c r="H754" s="7"/>
      <c r="J754" s="78">
        <f t="shared" si="134"/>
        <v>17</v>
      </c>
      <c r="K754" s="13" t="str">
        <f t="shared" si="135"/>
        <v xml:space="preserve"> {0x11},</v>
      </c>
    </row>
    <row r="755" spans="2:11" ht="15" customHeight="1" x14ac:dyDescent="0.2">
      <c r="B755" s="7"/>
      <c r="C755" s="8">
        <v>0</v>
      </c>
      <c r="D755" s="8">
        <v>1</v>
      </c>
      <c r="E755" s="8">
        <v>1</v>
      </c>
      <c r="F755" s="8">
        <v>1</v>
      </c>
      <c r="G755" s="8">
        <v>0</v>
      </c>
      <c r="H755" s="7"/>
      <c r="J755" s="78">
        <f t="shared" si="134"/>
        <v>14</v>
      </c>
      <c r="K755" s="13" t="str">
        <f t="shared" si="135"/>
        <v xml:space="preserve"> {0x0E},</v>
      </c>
    </row>
    <row r="756" spans="2:11" ht="15" customHeight="1" x14ac:dyDescent="0.2">
      <c r="B756" s="7"/>
      <c r="C756" s="7"/>
      <c r="D756" s="7"/>
      <c r="E756" s="7"/>
      <c r="F756" s="7"/>
      <c r="G756" s="7"/>
      <c r="H756" s="7"/>
      <c r="K756" s="13" t="s">
        <v>134</v>
      </c>
    </row>
    <row r="758" spans="2:11" ht="15" customHeight="1" x14ac:dyDescent="0.2">
      <c r="B758" s="11" t="s">
        <v>7</v>
      </c>
      <c r="J758" t="s">
        <v>93</v>
      </c>
    </row>
    <row r="759" spans="2:11" ht="15" customHeight="1" x14ac:dyDescent="0.2">
      <c r="B759" s="7"/>
      <c r="C759" s="7"/>
      <c r="D759" s="7"/>
      <c r="E759" s="7"/>
      <c r="F759" s="7"/>
      <c r="G759" s="7"/>
      <c r="H759" s="7"/>
      <c r="K759" s="12" t="str">
        <f>CONCATENATE("{ /* ",J758," */")</f>
        <v>{ /* SmallFontd */</v>
      </c>
    </row>
    <row r="760" spans="2:11" ht="15" customHeight="1" x14ac:dyDescent="0.2">
      <c r="B760" s="7"/>
      <c r="C760" s="8">
        <v>0</v>
      </c>
      <c r="D760" s="8">
        <v>0</v>
      </c>
      <c r="E760" s="8">
        <v>0</v>
      </c>
      <c r="F760" s="8">
        <v>0</v>
      </c>
      <c r="G760" s="8">
        <v>1</v>
      </c>
      <c r="H760" s="7"/>
      <c r="J760" s="78">
        <f>C760*POWER(2,0)+D760*POWER(2,1)+E760*POWER(2,2)+F760*POWER(2,3)+G760*POWER(2,4)</f>
        <v>16</v>
      </c>
      <c r="K760" s="13" t="str">
        <f>CONCATENATE(" {0x",DEC2HEX(J760,2),"},")</f>
        <v xml:space="preserve"> {0x10},</v>
      </c>
    </row>
    <row r="761" spans="2:11" ht="15" customHeight="1" x14ac:dyDescent="0.2">
      <c r="B761" s="7"/>
      <c r="C761" s="8">
        <v>0</v>
      </c>
      <c r="D761" s="8">
        <v>0</v>
      </c>
      <c r="E761" s="8">
        <v>0</v>
      </c>
      <c r="F761" s="8">
        <v>0</v>
      </c>
      <c r="G761" s="8">
        <v>1</v>
      </c>
      <c r="H761" s="7"/>
      <c r="J761" s="78">
        <f t="shared" ref="J761:J766" si="136">C761*POWER(2,0)+D761*POWER(2,1)+E761*POWER(2,2)+F761*POWER(2,3)+G761*POWER(2,4)</f>
        <v>16</v>
      </c>
      <c r="K761" s="13" t="str">
        <f t="shared" ref="K761:K766" si="137">CONCATENATE(" {0x",DEC2HEX(J761,2),"},")</f>
        <v xml:space="preserve"> {0x10},</v>
      </c>
    </row>
    <row r="762" spans="2:11" ht="15" customHeight="1" x14ac:dyDescent="0.2">
      <c r="B762" s="7"/>
      <c r="C762" s="8">
        <v>0</v>
      </c>
      <c r="D762" s="8">
        <v>1</v>
      </c>
      <c r="E762" s="8">
        <v>1</v>
      </c>
      <c r="F762" s="8">
        <v>0</v>
      </c>
      <c r="G762" s="8">
        <v>1</v>
      </c>
      <c r="H762" s="7"/>
      <c r="J762" s="78">
        <f t="shared" si="136"/>
        <v>22</v>
      </c>
      <c r="K762" s="13" t="str">
        <f t="shared" si="137"/>
        <v xml:space="preserve"> {0x16},</v>
      </c>
    </row>
    <row r="763" spans="2:11" ht="15" customHeight="1" x14ac:dyDescent="0.2">
      <c r="B763" s="7"/>
      <c r="C763" s="8">
        <v>1</v>
      </c>
      <c r="D763" s="8">
        <v>0</v>
      </c>
      <c r="E763" s="8">
        <v>0</v>
      </c>
      <c r="F763" s="8">
        <v>1</v>
      </c>
      <c r="G763" s="8">
        <v>1</v>
      </c>
      <c r="H763" s="7"/>
      <c r="J763" s="78">
        <f t="shared" si="136"/>
        <v>25</v>
      </c>
      <c r="K763" s="13" t="str">
        <f t="shared" si="137"/>
        <v xml:space="preserve"> {0x19},</v>
      </c>
    </row>
    <row r="764" spans="2:11" ht="15" customHeight="1" x14ac:dyDescent="0.2">
      <c r="B764" s="7"/>
      <c r="C764" s="8">
        <v>1</v>
      </c>
      <c r="D764" s="8">
        <v>0</v>
      </c>
      <c r="E764" s="8">
        <v>0</v>
      </c>
      <c r="F764" s="8">
        <v>0</v>
      </c>
      <c r="G764" s="8">
        <v>1</v>
      </c>
      <c r="H764" s="7"/>
      <c r="J764" s="78">
        <f t="shared" si="136"/>
        <v>17</v>
      </c>
      <c r="K764" s="13" t="str">
        <f t="shared" si="137"/>
        <v xml:space="preserve"> {0x11},</v>
      </c>
    </row>
    <row r="765" spans="2:11" ht="15" customHeight="1" x14ac:dyDescent="0.2">
      <c r="B765" s="7"/>
      <c r="C765" s="8">
        <v>1</v>
      </c>
      <c r="D765" s="8">
        <v>0</v>
      </c>
      <c r="E765" s="8">
        <v>0</v>
      </c>
      <c r="F765" s="8">
        <v>0</v>
      </c>
      <c r="G765" s="8">
        <v>1</v>
      </c>
      <c r="H765" s="7"/>
      <c r="J765" s="78">
        <f t="shared" si="136"/>
        <v>17</v>
      </c>
      <c r="K765" s="13" t="str">
        <f t="shared" si="137"/>
        <v xml:space="preserve"> {0x11},</v>
      </c>
    </row>
    <row r="766" spans="2:11" ht="15" customHeight="1" x14ac:dyDescent="0.2">
      <c r="B766" s="7"/>
      <c r="C766" s="8">
        <v>0</v>
      </c>
      <c r="D766" s="8">
        <v>1</v>
      </c>
      <c r="E766" s="8">
        <v>1</v>
      </c>
      <c r="F766" s="8">
        <v>1</v>
      </c>
      <c r="G766" s="8">
        <v>1</v>
      </c>
      <c r="H766" s="7"/>
      <c r="J766" s="78">
        <f t="shared" si="136"/>
        <v>30</v>
      </c>
      <c r="K766" s="13" t="str">
        <f t="shared" si="137"/>
        <v xml:space="preserve"> {0x1E},</v>
      </c>
    </row>
    <row r="767" spans="2:11" ht="15" customHeight="1" x14ac:dyDescent="0.2">
      <c r="B767" s="7"/>
      <c r="C767" s="7"/>
      <c r="D767" s="7"/>
      <c r="E767" s="7"/>
      <c r="F767" s="7"/>
      <c r="G767" s="7"/>
      <c r="H767" s="7"/>
      <c r="K767" s="13" t="s">
        <v>134</v>
      </c>
    </row>
    <row r="769" spans="2:11" ht="15" customHeight="1" x14ac:dyDescent="0.2">
      <c r="B769" s="11" t="s">
        <v>7</v>
      </c>
      <c r="J769" t="s">
        <v>94</v>
      </c>
    </row>
    <row r="770" spans="2:11" ht="15" customHeight="1" x14ac:dyDescent="0.2">
      <c r="B770" s="7"/>
      <c r="C770" s="7"/>
      <c r="D770" s="7"/>
      <c r="E770" s="7"/>
      <c r="F770" s="7"/>
      <c r="G770" s="7"/>
      <c r="H770" s="7"/>
      <c r="K770" s="12" t="str">
        <f>CONCATENATE("{ /* ",J769," */")</f>
        <v>{ /* SmallFonte */</v>
      </c>
    </row>
    <row r="771" spans="2:11" ht="15" customHeight="1" x14ac:dyDescent="0.2">
      <c r="B771" s="7"/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7"/>
      <c r="J771" s="78">
        <f>C771*POWER(2,0)+D771*POWER(2,1)+E771*POWER(2,2)+F771*POWER(2,3)+G771*POWER(2,4)</f>
        <v>0</v>
      </c>
      <c r="K771" s="13" t="str">
        <f>CONCATENATE(" {0x",DEC2HEX(J771,2),"},")</f>
        <v xml:space="preserve"> {0x00},</v>
      </c>
    </row>
    <row r="772" spans="2:11" ht="15" customHeight="1" x14ac:dyDescent="0.2">
      <c r="B772" s="7"/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7"/>
      <c r="J772" s="78">
        <f t="shared" ref="J772:J777" si="138">C772*POWER(2,0)+D772*POWER(2,1)+E772*POWER(2,2)+F772*POWER(2,3)+G772*POWER(2,4)</f>
        <v>0</v>
      </c>
      <c r="K772" s="13" t="str">
        <f t="shared" ref="K772:K777" si="139">CONCATENATE(" {0x",DEC2HEX(J772,2),"},")</f>
        <v xml:space="preserve"> {0x00},</v>
      </c>
    </row>
    <row r="773" spans="2:11" ht="15" customHeight="1" x14ac:dyDescent="0.2">
      <c r="B773" s="7"/>
      <c r="C773" s="8">
        <v>0</v>
      </c>
      <c r="D773" s="8">
        <v>1</v>
      </c>
      <c r="E773" s="8">
        <v>1</v>
      </c>
      <c r="F773" s="8">
        <v>1</v>
      </c>
      <c r="G773" s="8">
        <v>0</v>
      </c>
      <c r="H773" s="7"/>
      <c r="J773" s="78">
        <f t="shared" si="138"/>
        <v>14</v>
      </c>
      <c r="K773" s="13" t="str">
        <f t="shared" si="139"/>
        <v xml:space="preserve"> {0x0E},</v>
      </c>
    </row>
    <row r="774" spans="2:11" ht="15" customHeight="1" x14ac:dyDescent="0.2">
      <c r="B774" s="7"/>
      <c r="C774" s="8">
        <v>1</v>
      </c>
      <c r="D774" s="8">
        <v>0</v>
      </c>
      <c r="E774" s="8">
        <v>0</v>
      </c>
      <c r="F774" s="8">
        <v>0</v>
      </c>
      <c r="G774" s="8">
        <v>1</v>
      </c>
      <c r="H774" s="7"/>
      <c r="J774" s="78">
        <f t="shared" si="138"/>
        <v>17</v>
      </c>
      <c r="K774" s="13" t="str">
        <f t="shared" si="139"/>
        <v xml:space="preserve"> {0x11},</v>
      </c>
    </row>
    <row r="775" spans="2:11" ht="15" customHeight="1" x14ac:dyDescent="0.2">
      <c r="B775" s="7"/>
      <c r="C775" s="8">
        <v>1</v>
      </c>
      <c r="D775" s="8">
        <v>1</v>
      </c>
      <c r="E775" s="8">
        <v>1</v>
      </c>
      <c r="F775" s="8">
        <v>1</v>
      </c>
      <c r="G775" s="8">
        <v>1</v>
      </c>
      <c r="H775" s="7"/>
      <c r="J775" s="78">
        <f t="shared" si="138"/>
        <v>31</v>
      </c>
      <c r="K775" s="13" t="str">
        <f t="shared" si="139"/>
        <v xml:space="preserve"> {0x1F},</v>
      </c>
    </row>
    <row r="776" spans="2:11" ht="15" customHeight="1" x14ac:dyDescent="0.2">
      <c r="B776" s="7"/>
      <c r="C776" s="8">
        <v>1</v>
      </c>
      <c r="D776" s="8">
        <v>0</v>
      </c>
      <c r="E776" s="8">
        <v>0</v>
      </c>
      <c r="F776" s="8">
        <v>0</v>
      </c>
      <c r="G776" s="8">
        <v>0</v>
      </c>
      <c r="H776" s="7"/>
      <c r="J776" s="78">
        <f t="shared" si="138"/>
        <v>1</v>
      </c>
      <c r="K776" s="13" t="str">
        <f t="shared" si="139"/>
        <v xml:space="preserve"> {0x01},</v>
      </c>
    </row>
    <row r="777" spans="2:11" ht="15" customHeight="1" x14ac:dyDescent="0.2">
      <c r="B777" s="7"/>
      <c r="C777" s="8">
        <v>0</v>
      </c>
      <c r="D777" s="8">
        <v>1</v>
      </c>
      <c r="E777" s="8">
        <v>1</v>
      </c>
      <c r="F777" s="8">
        <v>1</v>
      </c>
      <c r="G777" s="8">
        <v>0</v>
      </c>
      <c r="H777" s="7"/>
      <c r="J777" s="78">
        <f t="shared" si="138"/>
        <v>14</v>
      </c>
      <c r="K777" s="13" t="str">
        <f t="shared" si="139"/>
        <v xml:space="preserve"> {0x0E},</v>
      </c>
    </row>
    <row r="778" spans="2:11" ht="15" customHeight="1" x14ac:dyDescent="0.2">
      <c r="B778" s="7"/>
      <c r="C778" s="7"/>
      <c r="D778" s="7"/>
      <c r="E778" s="7"/>
      <c r="F778" s="7"/>
      <c r="G778" s="7"/>
      <c r="H778" s="7"/>
      <c r="K778" s="13" t="s">
        <v>134</v>
      </c>
    </row>
    <row r="780" spans="2:11" ht="15" customHeight="1" x14ac:dyDescent="0.2">
      <c r="B780" s="11" t="s">
        <v>7</v>
      </c>
      <c r="J780" t="s">
        <v>95</v>
      </c>
    </row>
    <row r="781" spans="2:11" ht="15" customHeight="1" x14ac:dyDescent="0.2">
      <c r="B781" s="7"/>
      <c r="C781" s="7"/>
      <c r="D781" s="7"/>
      <c r="E781" s="7"/>
      <c r="F781" s="7"/>
      <c r="G781" s="7"/>
      <c r="H781" s="7"/>
      <c r="K781" s="12" t="str">
        <f>CONCATENATE("{ /* ",J780," */")</f>
        <v>{ /* SmallFontf */</v>
      </c>
    </row>
    <row r="782" spans="2:11" ht="15" customHeight="1" x14ac:dyDescent="0.2">
      <c r="B782" s="7"/>
      <c r="C782" s="8">
        <v>0</v>
      </c>
      <c r="D782" s="8">
        <v>0</v>
      </c>
      <c r="E782" s="8">
        <v>1</v>
      </c>
      <c r="F782" s="8">
        <v>1</v>
      </c>
      <c r="G782" s="8">
        <v>0</v>
      </c>
      <c r="H782" s="7"/>
      <c r="J782" s="78">
        <f>C782*POWER(2,0)+D782*POWER(2,1)+E782*POWER(2,2)+F782*POWER(2,3)+G782*POWER(2,4)</f>
        <v>12</v>
      </c>
      <c r="K782" s="13" t="str">
        <f>CONCATENATE(" {0x",DEC2HEX(J782,2),"},")</f>
        <v xml:space="preserve"> {0x0C},</v>
      </c>
    </row>
    <row r="783" spans="2:11" ht="15" customHeight="1" x14ac:dyDescent="0.2">
      <c r="B783" s="7"/>
      <c r="C783" s="8">
        <v>0</v>
      </c>
      <c r="D783" s="8">
        <v>1</v>
      </c>
      <c r="E783" s="8">
        <v>0</v>
      </c>
      <c r="F783" s="8">
        <v>0</v>
      </c>
      <c r="G783" s="8">
        <v>1</v>
      </c>
      <c r="H783" s="7"/>
      <c r="J783" s="78">
        <f t="shared" ref="J783:J788" si="140">C783*POWER(2,0)+D783*POWER(2,1)+E783*POWER(2,2)+F783*POWER(2,3)+G783*POWER(2,4)</f>
        <v>18</v>
      </c>
      <c r="K783" s="13" t="str">
        <f t="shared" ref="K783:K788" si="141">CONCATENATE(" {0x",DEC2HEX(J783,2),"},")</f>
        <v xml:space="preserve"> {0x12},</v>
      </c>
    </row>
    <row r="784" spans="2:11" ht="15" customHeight="1" x14ac:dyDescent="0.2">
      <c r="B784" s="7"/>
      <c r="C784" s="8">
        <v>0</v>
      </c>
      <c r="D784" s="8">
        <v>1</v>
      </c>
      <c r="E784" s="8">
        <v>0</v>
      </c>
      <c r="F784" s="8">
        <v>0</v>
      </c>
      <c r="G784" s="8">
        <v>0</v>
      </c>
      <c r="H784" s="7"/>
      <c r="J784" s="78">
        <f t="shared" si="140"/>
        <v>2</v>
      </c>
      <c r="K784" s="13" t="str">
        <f t="shared" si="141"/>
        <v xml:space="preserve"> {0x02},</v>
      </c>
    </row>
    <row r="785" spans="2:11" ht="15" customHeight="1" x14ac:dyDescent="0.2">
      <c r="B785" s="7"/>
      <c r="C785" s="8">
        <v>1</v>
      </c>
      <c r="D785" s="8">
        <v>1</v>
      </c>
      <c r="E785" s="8">
        <v>1</v>
      </c>
      <c r="F785" s="8">
        <v>0</v>
      </c>
      <c r="G785" s="8">
        <v>0</v>
      </c>
      <c r="H785" s="7"/>
      <c r="J785" s="78">
        <f t="shared" si="140"/>
        <v>7</v>
      </c>
      <c r="K785" s="13" t="str">
        <f t="shared" si="141"/>
        <v xml:space="preserve"> {0x07},</v>
      </c>
    </row>
    <row r="786" spans="2:11" ht="15" customHeight="1" x14ac:dyDescent="0.2">
      <c r="B786" s="7"/>
      <c r="C786" s="8">
        <v>0</v>
      </c>
      <c r="D786" s="8">
        <v>1</v>
      </c>
      <c r="E786" s="8">
        <v>0</v>
      </c>
      <c r="F786" s="8">
        <v>0</v>
      </c>
      <c r="G786" s="8">
        <v>0</v>
      </c>
      <c r="H786" s="7"/>
      <c r="J786" s="78">
        <f t="shared" si="140"/>
        <v>2</v>
      </c>
      <c r="K786" s="13" t="str">
        <f t="shared" si="141"/>
        <v xml:space="preserve"> {0x02},</v>
      </c>
    </row>
    <row r="787" spans="2:11" ht="15" customHeight="1" x14ac:dyDescent="0.2">
      <c r="B787" s="7"/>
      <c r="C787" s="8">
        <v>0</v>
      </c>
      <c r="D787" s="8">
        <v>1</v>
      </c>
      <c r="E787" s="8">
        <v>0</v>
      </c>
      <c r="F787" s="8">
        <v>0</v>
      </c>
      <c r="G787" s="8">
        <v>0</v>
      </c>
      <c r="H787" s="7"/>
      <c r="J787" s="78">
        <f t="shared" si="140"/>
        <v>2</v>
      </c>
      <c r="K787" s="13" t="str">
        <f t="shared" si="141"/>
        <v xml:space="preserve"> {0x02},</v>
      </c>
    </row>
    <row r="788" spans="2:11" ht="15" customHeight="1" x14ac:dyDescent="0.2">
      <c r="B788" s="7"/>
      <c r="C788" s="8">
        <v>0</v>
      </c>
      <c r="D788" s="8">
        <v>1</v>
      </c>
      <c r="E788" s="8">
        <v>0</v>
      </c>
      <c r="F788" s="8">
        <v>0</v>
      </c>
      <c r="G788" s="8">
        <v>0</v>
      </c>
      <c r="H788" s="7"/>
      <c r="J788" s="78">
        <f t="shared" si="140"/>
        <v>2</v>
      </c>
      <c r="K788" s="13" t="str">
        <f t="shared" si="141"/>
        <v xml:space="preserve"> {0x02},</v>
      </c>
    </row>
    <row r="789" spans="2:11" ht="15" customHeight="1" x14ac:dyDescent="0.2">
      <c r="B789" s="7"/>
      <c r="C789" s="7"/>
      <c r="D789" s="7"/>
      <c r="E789" s="7"/>
      <c r="F789" s="7"/>
      <c r="G789" s="7"/>
      <c r="H789" s="7"/>
      <c r="K789" s="13" t="s">
        <v>134</v>
      </c>
    </row>
    <row r="791" spans="2:11" ht="15" customHeight="1" x14ac:dyDescent="0.2">
      <c r="B791" s="11" t="s">
        <v>7</v>
      </c>
      <c r="J791" t="s">
        <v>96</v>
      </c>
    </row>
    <row r="792" spans="2:11" ht="15" customHeight="1" x14ac:dyDescent="0.2">
      <c r="B792" s="7"/>
      <c r="C792" s="7"/>
      <c r="D792" s="7"/>
      <c r="E792" s="7"/>
      <c r="F792" s="7"/>
      <c r="G792" s="7"/>
      <c r="H792" s="7"/>
      <c r="K792" s="12" t="str">
        <f>CONCATENATE("{ /* ",J791," */")</f>
        <v>{ /* SmallFontg */</v>
      </c>
    </row>
    <row r="793" spans="2:11" ht="15" customHeight="1" x14ac:dyDescent="0.2">
      <c r="B793" s="7"/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7"/>
      <c r="J793" s="78">
        <f>C793*POWER(2,0)+D793*POWER(2,1)+E793*POWER(2,2)+F793*POWER(2,3)+G793*POWER(2,4)</f>
        <v>0</v>
      </c>
      <c r="K793" s="13" t="str">
        <f>CONCATENATE(" {0x",DEC2HEX(J793,2),"},")</f>
        <v xml:space="preserve"> {0x00},</v>
      </c>
    </row>
    <row r="794" spans="2:11" ht="15" customHeight="1" x14ac:dyDescent="0.2">
      <c r="B794" s="7"/>
      <c r="C794" s="8">
        <v>0</v>
      </c>
      <c r="D794" s="8">
        <v>1</v>
      </c>
      <c r="E794" s="8">
        <v>1</v>
      </c>
      <c r="F794" s="8">
        <v>1</v>
      </c>
      <c r="G794" s="8">
        <v>1</v>
      </c>
      <c r="H794" s="7"/>
      <c r="J794" s="78">
        <f t="shared" ref="J794:J799" si="142">C794*POWER(2,0)+D794*POWER(2,1)+E794*POWER(2,2)+F794*POWER(2,3)+G794*POWER(2,4)</f>
        <v>30</v>
      </c>
      <c r="K794" s="13" t="str">
        <f t="shared" ref="K794:K799" si="143">CONCATENATE(" {0x",DEC2HEX(J794,2),"},")</f>
        <v xml:space="preserve"> {0x1E},</v>
      </c>
    </row>
    <row r="795" spans="2:11" ht="15" customHeight="1" x14ac:dyDescent="0.2">
      <c r="B795" s="7"/>
      <c r="C795" s="8">
        <v>1</v>
      </c>
      <c r="D795" s="8">
        <v>0</v>
      </c>
      <c r="E795" s="8">
        <v>0</v>
      </c>
      <c r="F795" s="8">
        <v>0</v>
      </c>
      <c r="G795" s="8">
        <v>1</v>
      </c>
      <c r="H795" s="7"/>
      <c r="J795" s="78">
        <f t="shared" si="142"/>
        <v>17</v>
      </c>
      <c r="K795" s="13" t="str">
        <f t="shared" si="143"/>
        <v xml:space="preserve"> {0x11},</v>
      </c>
    </row>
    <row r="796" spans="2:11" ht="15" customHeight="1" x14ac:dyDescent="0.2">
      <c r="B796" s="7"/>
      <c r="C796" s="8">
        <v>1</v>
      </c>
      <c r="D796" s="8">
        <v>0</v>
      </c>
      <c r="E796" s="8">
        <v>0</v>
      </c>
      <c r="F796" s="8">
        <v>0</v>
      </c>
      <c r="G796" s="8">
        <v>1</v>
      </c>
      <c r="H796" s="7"/>
      <c r="J796" s="78">
        <f t="shared" si="142"/>
        <v>17</v>
      </c>
      <c r="K796" s="13" t="str">
        <f t="shared" si="143"/>
        <v xml:space="preserve"> {0x11},</v>
      </c>
    </row>
    <row r="797" spans="2:11" ht="15" customHeight="1" x14ac:dyDescent="0.2">
      <c r="B797" s="7"/>
      <c r="C797" s="8">
        <v>0</v>
      </c>
      <c r="D797" s="8">
        <v>1</v>
      </c>
      <c r="E797" s="8">
        <v>1</v>
      </c>
      <c r="F797" s="8">
        <v>1</v>
      </c>
      <c r="G797" s="8">
        <v>1</v>
      </c>
      <c r="H797" s="7"/>
      <c r="J797" s="78">
        <f t="shared" si="142"/>
        <v>30</v>
      </c>
      <c r="K797" s="13" t="str">
        <f t="shared" si="143"/>
        <v xml:space="preserve"> {0x1E},</v>
      </c>
    </row>
    <row r="798" spans="2:11" ht="15" customHeight="1" x14ac:dyDescent="0.2">
      <c r="B798" s="7"/>
      <c r="C798" s="8">
        <v>0</v>
      </c>
      <c r="D798" s="8">
        <v>0</v>
      </c>
      <c r="E798" s="8">
        <v>0</v>
      </c>
      <c r="F798" s="8">
        <v>0</v>
      </c>
      <c r="G798" s="8">
        <v>1</v>
      </c>
      <c r="H798" s="7"/>
      <c r="J798" s="78">
        <f t="shared" si="142"/>
        <v>16</v>
      </c>
      <c r="K798" s="13" t="str">
        <f t="shared" si="143"/>
        <v xml:space="preserve"> {0x10},</v>
      </c>
    </row>
    <row r="799" spans="2:11" ht="15" customHeight="1" x14ac:dyDescent="0.2">
      <c r="B799" s="7"/>
      <c r="C799" s="8">
        <v>0</v>
      </c>
      <c r="D799" s="8">
        <v>1</v>
      </c>
      <c r="E799" s="8">
        <v>1</v>
      </c>
      <c r="F799" s="8">
        <v>1</v>
      </c>
      <c r="G799" s="8">
        <v>0</v>
      </c>
      <c r="H799" s="7"/>
      <c r="J799" s="78">
        <f t="shared" si="142"/>
        <v>14</v>
      </c>
      <c r="K799" s="13" t="str">
        <f t="shared" si="143"/>
        <v xml:space="preserve"> {0x0E},</v>
      </c>
    </row>
    <row r="800" spans="2:11" ht="15" customHeight="1" x14ac:dyDescent="0.2">
      <c r="B800" s="7"/>
      <c r="C800" s="7"/>
      <c r="D800" s="7"/>
      <c r="E800" s="7"/>
      <c r="F800" s="7"/>
      <c r="G800" s="7"/>
      <c r="H800" s="7"/>
      <c r="K800" s="13" t="s">
        <v>134</v>
      </c>
    </row>
    <row r="802" spans="2:11" ht="15" customHeight="1" x14ac:dyDescent="0.2">
      <c r="B802" s="11" t="s">
        <v>7</v>
      </c>
      <c r="J802" t="s">
        <v>97</v>
      </c>
    </row>
    <row r="803" spans="2:11" ht="15" customHeight="1" x14ac:dyDescent="0.2">
      <c r="B803" s="7"/>
      <c r="C803" s="7"/>
      <c r="D803" s="7"/>
      <c r="E803" s="7"/>
      <c r="F803" s="7"/>
      <c r="G803" s="7"/>
      <c r="H803" s="7"/>
      <c r="K803" s="12" t="str">
        <f>CONCATENATE("{ /* ",J802," */")</f>
        <v>{ /* SmallFonth */</v>
      </c>
    </row>
    <row r="804" spans="2:11" ht="15" customHeight="1" x14ac:dyDescent="0.2">
      <c r="B804" s="7"/>
      <c r="C804" s="8">
        <v>1</v>
      </c>
      <c r="D804" s="8">
        <v>0</v>
      </c>
      <c r="E804" s="8">
        <v>0</v>
      </c>
      <c r="F804" s="8">
        <v>0</v>
      </c>
      <c r="G804" s="8">
        <v>0</v>
      </c>
      <c r="H804" s="7"/>
      <c r="J804" s="78">
        <f>C804*POWER(2,0)+D804*POWER(2,1)+E804*POWER(2,2)+F804*POWER(2,3)+G804*POWER(2,4)</f>
        <v>1</v>
      </c>
      <c r="K804" s="13" t="str">
        <f>CONCATENATE(" {0x",DEC2HEX(J804,2),"},")</f>
        <v xml:space="preserve"> {0x01},</v>
      </c>
    </row>
    <row r="805" spans="2:11" ht="15" customHeight="1" x14ac:dyDescent="0.2">
      <c r="B805" s="7"/>
      <c r="C805" s="8">
        <v>1</v>
      </c>
      <c r="D805" s="8">
        <v>0</v>
      </c>
      <c r="E805" s="8">
        <v>0</v>
      </c>
      <c r="F805" s="8">
        <v>0</v>
      </c>
      <c r="G805" s="8">
        <v>0</v>
      </c>
      <c r="H805" s="7"/>
      <c r="J805" s="78">
        <f t="shared" ref="J805:J810" si="144">C805*POWER(2,0)+D805*POWER(2,1)+E805*POWER(2,2)+F805*POWER(2,3)+G805*POWER(2,4)</f>
        <v>1</v>
      </c>
      <c r="K805" s="13" t="str">
        <f t="shared" ref="K805:K810" si="145">CONCATENATE(" {0x",DEC2HEX(J805,2),"},")</f>
        <v xml:space="preserve"> {0x01},</v>
      </c>
    </row>
    <row r="806" spans="2:11" ht="15" customHeight="1" x14ac:dyDescent="0.2">
      <c r="B806" s="7"/>
      <c r="C806" s="8">
        <v>1</v>
      </c>
      <c r="D806" s="8">
        <v>0</v>
      </c>
      <c r="E806" s="8">
        <v>1</v>
      </c>
      <c r="F806" s="8">
        <v>1</v>
      </c>
      <c r="G806" s="8">
        <v>0</v>
      </c>
      <c r="H806" s="7"/>
      <c r="J806" s="78">
        <f t="shared" si="144"/>
        <v>13</v>
      </c>
      <c r="K806" s="13" t="str">
        <f t="shared" si="145"/>
        <v xml:space="preserve"> {0x0D},</v>
      </c>
    </row>
    <row r="807" spans="2:11" ht="15" customHeight="1" x14ac:dyDescent="0.2">
      <c r="B807" s="7"/>
      <c r="C807" s="8">
        <v>1</v>
      </c>
      <c r="D807" s="8">
        <v>1</v>
      </c>
      <c r="E807" s="8">
        <v>0</v>
      </c>
      <c r="F807" s="8">
        <v>0</v>
      </c>
      <c r="G807" s="8">
        <v>1</v>
      </c>
      <c r="H807" s="7"/>
      <c r="J807" s="78">
        <f t="shared" si="144"/>
        <v>19</v>
      </c>
      <c r="K807" s="13" t="str">
        <f t="shared" si="145"/>
        <v xml:space="preserve"> {0x13},</v>
      </c>
    </row>
    <row r="808" spans="2:11" ht="15" customHeight="1" x14ac:dyDescent="0.2">
      <c r="B808" s="7"/>
      <c r="C808" s="8">
        <v>1</v>
      </c>
      <c r="D808" s="8">
        <v>0</v>
      </c>
      <c r="E808" s="8">
        <v>0</v>
      </c>
      <c r="F808" s="8">
        <v>0</v>
      </c>
      <c r="G808" s="8">
        <v>1</v>
      </c>
      <c r="H808" s="7"/>
      <c r="J808" s="78">
        <f t="shared" si="144"/>
        <v>17</v>
      </c>
      <c r="K808" s="13" t="str">
        <f t="shared" si="145"/>
        <v xml:space="preserve"> {0x11},</v>
      </c>
    </row>
    <row r="809" spans="2:11" ht="15" customHeight="1" x14ac:dyDescent="0.2">
      <c r="B809" s="7"/>
      <c r="C809" s="8">
        <v>1</v>
      </c>
      <c r="D809" s="8">
        <v>0</v>
      </c>
      <c r="E809" s="8">
        <v>0</v>
      </c>
      <c r="F809" s="8">
        <v>0</v>
      </c>
      <c r="G809" s="8">
        <v>1</v>
      </c>
      <c r="H809" s="7"/>
      <c r="J809" s="78">
        <f t="shared" si="144"/>
        <v>17</v>
      </c>
      <c r="K809" s="13" t="str">
        <f t="shared" si="145"/>
        <v xml:space="preserve"> {0x11},</v>
      </c>
    </row>
    <row r="810" spans="2:11" ht="15" customHeight="1" x14ac:dyDescent="0.2">
      <c r="B810" s="7"/>
      <c r="C810" s="8">
        <v>1</v>
      </c>
      <c r="D810" s="8">
        <v>0</v>
      </c>
      <c r="E810" s="8">
        <v>0</v>
      </c>
      <c r="F810" s="8">
        <v>0</v>
      </c>
      <c r="G810" s="8">
        <v>1</v>
      </c>
      <c r="H810" s="7"/>
      <c r="J810" s="78">
        <f t="shared" si="144"/>
        <v>17</v>
      </c>
      <c r="K810" s="13" t="str">
        <f t="shared" si="145"/>
        <v xml:space="preserve"> {0x11},</v>
      </c>
    </row>
    <row r="811" spans="2:11" ht="15" customHeight="1" x14ac:dyDescent="0.2">
      <c r="B811" s="7"/>
      <c r="C811" s="7"/>
      <c r="D811" s="7"/>
      <c r="E811" s="7"/>
      <c r="F811" s="7"/>
      <c r="G811" s="7"/>
      <c r="H811" s="7"/>
      <c r="K811" s="13" t="s">
        <v>134</v>
      </c>
    </row>
    <row r="813" spans="2:11" ht="15" customHeight="1" x14ac:dyDescent="0.2">
      <c r="B813" s="11" t="s">
        <v>7</v>
      </c>
      <c r="J813" t="s">
        <v>98</v>
      </c>
    </row>
    <row r="814" spans="2:11" ht="15" customHeight="1" x14ac:dyDescent="0.2">
      <c r="B814" s="7"/>
      <c r="C814" s="7"/>
      <c r="D814" s="7"/>
      <c r="E814" s="7"/>
      <c r="F814" s="7"/>
      <c r="G814" s="7"/>
      <c r="H814" s="7"/>
      <c r="K814" s="12" t="str">
        <f>CONCATENATE("{ /* ",J813," */")</f>
        <v>{ /* SmallFonti */</v>
      </c>
    </row>
    <row r="815" spans="2:11" ht="15" customHeight="1" x14ac:dyDescent="0.2">
      <c r="B815" s="7"/>
      <c r="C815" s="8">
        <v>0</v>
      </c>
      <c r="D815" s="8">
        <v>0</v>
      </c>
      <c r="E815" s="8">
        <v>1</v>
      </c>
      <c r="F815" s="8">
        <v>0</v>
      </c>
      <c r="G815" s="8">
        <v>0</v>
      </c>
      <c r="H815" s="7"/>
      <c r="J815" s="78">
        <f>C815*POWER(2,0)+D815*POWER(2,1)+E815*POWER(2,2)+F815*POWER(2,3)+G815*POWER(2,4)</f>
        <v>4</v>
      </c>
      <c r="K815" s="13" t="str">
        <f>CONCATENATE(" {0x",DEC2HEX(J815,2),"},")</f>
        <v xml:space="preserve"> {0x04},</v>
      </c>
    </row>
    <row r="816" spans="2:11" ht="15" customHeight="1" x14ac:dyDescent="0.2">
      <c r="B816" s="7"/>
      <c r="C816" s="8">
        <v>0</v>
      </c>
      <c r="D816" s="8">
        <v>0</v>
      </c>
      <c r="E816" s="8">
        <v>0</v>
      </c>
      <c r="F816" s="8">
        <v>0</v>
      </c>
      <c r="G816" s="8">
        <v>0</v>
      </c>
      <c r="H816" s="7"/>
      <c r="J816" s="78">
        <f t="shared" ref="J816:J821" si="146">C816*POWER(2,0)+D816*POWER(2,1)+E816*POWER(2,2)+F816*POWER(2,3)+G816*POWER(2,4)</f>
        <v>0</v>
      </c>
      <c r="K816" s="13" t="str">
        <f t="shared" ref="K816:K821" si="147">CONCATENATE(" {0x",DEC2HEX(J816,2),"},")</f>
        <v xml:space="preserve"> {0x00},</v>
      </c>
    </row>
    <row r="817" spans="2:11" ht="15" customHeight="1" x14ac:dyDescent="0.2">
      <c r="B817" s="7"/>
      <c r="C817" s="8">
        <v>0</v>
      </c>
      <c r="D817" s="8">
        <v>1</v>
      </c>
      <c r="E817" s="8">
        <v>1</v>
      </c>
      <c r="F817" s="8">
        <v>0</v>
      </c>
      <c r="G817" s="8">
        <v>0</v>
      </c>
      <c r="H817" s="7"/>
      <c r="J817" s="78">
        <f t="shared" si="146"/>
        <v>6</v>
      </c>
      <c r="K817" s="13" t="str">
        <f t="shared" si="147"/>
        <v xml:space="preserve"> {0x06},</v>
      </c>
    </row>
    <row r="818" spans="2:11" ht="15" customHeight="1" x14ac:dyDescent="0.2">
      <c r="B818" s="7"/>
      <c r="C818" s="8">
        <v>0</v>
      </c>
      <c r="D818" s="8">
        <v>0</v>
      </c>
      <c r="E818" s="8">
        <v>1</v>
      </c>
      <c r="F818" s="8">
        <v>0</v>
      </c>
      <c r="G818" s="8">
        <v>0</v>
      </c>
      <c r="H818" s="7"/>
      <c r="J818" s="78">
        <f t="shared" si="146"/>
        <v>4</v>
      </c>
      <c r="K818" s="13" t="str">
        <f t="shared" si="147"/>
        <v xml:space="preserve"> {0x04},</v>
      </c>
    </row>
    <row r="819" spans="2:11" ht="15" customHeight="1" x14ac:dyDescent="0.2">
      <c r="B819" s="7"/>
      <c r="C819" s="8">
        <v>0</v>
      </c>
      <c r="D819" s="8">
        <v>0</v>
      </c>
      <c r="E819" s="8">
        <v>1</v>
      </c>
      <c r="F819" s="8">
        <v>0</v>
      </c>
      <c r="G819" s="8">
        <v>0</v>
      </c>
      <c r="H819" s="7"/>
      <c r="J819" s="78">
        <f t="shared" si="146"/>
        <v>4</v>
      </c>
      <c r="K819" s="13" t="str">
        <f t="shared" si="147"/>
        <v xml:space="preserve"> {0x04},</v>
      </c>
    </row>
    <row r="820" spans="2:11" ht="15" customHeight="1" x14ac:dyDescent="0.2">
      <c r="B820" s="7"/>
      <c r="C820" s="8">
        <v>0</v>
      </c>
      <c r="D820" s="8">
        <v>0</v>
      </c>
      <c r="E820" s="8">
        <v>1</v>
      </c>
      <c r="F820" s="8">
        <v>0</v>
      </c>
      <c r="G820" s="8">
        <v>0</v>
      </c>
      <c r="H820" s="7"/>
      <c r="J820" s="78">
        <f t="shared" si="146"/>
        <v>4</v>
      </c>
      <c r="K820" s="13" t="str">
        <f t="shared" si="147"/>
        <v xml:space="preserve"> {0x04},</v>
      </c>
    </row>
    <row r="821" spans="2:11" ht="15" customHeight="1" x14ac:dyDescent="0.2">
      <c r="B821" s="7"/>
      <c r="C821" s="8">
        <v>0</v>
      </c>
      <c r="D821" s="8">
        <v>1</v>
      </c>
      <c r="E821" s="8">
        <v>1</v>
      </c>
      <c r="F821" s="8">
        <v>1</v>
      </c>
      <c r="G821" s="8">
        <v>0</v>
      </c>
      <c r="H821" s="7"/>
      <c r="J821" s="78">
        <f t="shared" si="146"/>
        <v>14</v>
      </c>
      <c r="K821" s="13" t="str">
        <f t="shared" si="147"/>
        <v xml:space="preserve"> {0x0E},</v>
      </c>
    </row>
    <row r="822" spans="2:11" ht="15" customHeight="1" x14ac:dyDescent="0.2">
      <c r="B822" s="7"/>
      <c r="C822" s="7"/>
      <c r="D822" s="7"/>
      <c r="E822" s="7"/>
      <c r="F822" s="7"/>
      <c r="G822" s="7"/>
      <c r="H822" s="7"/>
      <c r="K822" s="13" t="s">
        <v>134</v>
      </c>
    </row>
    <row r="824" spans="2:11" ht="15" customHeight="1" x14ac:dyDescent="0.2">
      <c r="B824" s="11" t="s">
        <v>7</v>
      </c>
      <c r="J824" t="s">
        <v>99</v>
      </c>
    </row>
    <row r="825" spans="2:11" ht="15" customHeight="1" x14ac:dyDescent="0.2">
      <c r="B825" s="7"/>
      <c r="C825" s="7"/>
      <c r="D825" s="7"/>
      <c r="E825" s="7"/>
      <c r="F825" s="7"/>
      <c r="G825" s="7"/>
      <c r="H825" s="7"/>
      <c r="K825" s="12" t="str">
        <f>CONCATENATE("{ /* ",J824," */")</f>
        <v>{ /* SmallFontj */</v>
      </c>
    </row>
    <row r="826" spans="2:11" ht="15" customHeight="1" x14ac:dyDescent="0.2">
      <c r="B826" s="7"/>
      <c r="C826" s="8">
        <v>0</v>
      </c>
      <c r="D826" s="8">
        <v>0</v>
      </c>
      <c r="E826" s="8">
        <v>0</v>
      </c>
      <c r="F826" s="8">
        <v>1</v>
      </c>
      <c r="G826" s="8">
        <v>0</v>
      </c>
      <c r="H826" s="7"/>
      <c r="J826" s="78">
        <f>C826*POWER(2,0)+D826*POWER(2,1)+E826*POWER(2,2)+F826*POWER(2,3)+G826*POWER(2,4)</f>
        <v>8</v>
      </c>
      <c r="K826" s="13" t="str">
        <f>CONCATENATE(" {0x",DEC2HEX(J826,2),"},")</f>
        <v xml:space="preserve"> {0x08},</v>
      </c>
    </row>
    <row r="827" spans="2:11" ht="15" customHeight="1" x14ac:dyDescent="0.2">
      <c r="B827" s="7"/>
      <c r="C827" s="8">
        <v>0</v>
      </c>
      <c r="D827" s="8">
        <v>0</v>
      </c>
      <c r="E827" s="8">
        <v>0</v>
      </c>
      <c r="F827" s="8">
        <v>0</v>
      </c>
      <c r="G827" s="8">
        <v>0</v>
      </c>
      <c r="H827" s="7"/>
      <c r="J827" s="78">
        <f t="shared" ref="J827:J832" si="148">C827*POWER(2,0)+D827*POWER(2,1)+E827*POWER(2,2)+F827*POWER(2,3)+G827*POWER(2,4)</f>
        <v>0</v>
      </c>
      <c r="K827" s="13" t="str">
        <f t="shared" ref="K827:K832" si="149">CONCATENATE(" {0x",DEC2HEX(J827,2),"},")</f>
        <v xml:space="preserve"> {0x00},</v>
      </c>
    </row>
    <row r="828" spans="2:11" ht="15" customHeight="1" x14ac:dyDescent="0.2">
      <c r="B828" s="7"/>
      <c r="C828" s="8">
        <v>0</v>
      </c>
      <c r="D828" s="8">
        <v>0</v>
      </c>
      <c r="E828" s="8">
        <v>1</v>
      </c>
      <c r="F828" s="8">
        <v>1</v>
      </c>
      <c r="G828" s="8">
        <v>0</v>
      </c>
      <c r="H828" s="7"/>
      <c r="J828" s="78">
        <f t="shared" si="148"/>
        <v>12</v>
      </c>
      <c r="K828" s="13" t="str">
        <f t="shared" si="149"/>
        <v xml:space="preserve"> {0x0C},</v>
      </c>
    </row>
    <row r="829" spans="2:11" ht="15" customHeight="1" x14ac:dyDescent="0.2">
      <c r="B829" s="7"/>
      <c r="C829" s="8">
        <v>0</v>
      </c>
      <c r="D829" s="8">
        <v>0</v>
      </c>
      <c r="E829" s="8">
        <v>0</v>
      </c>
      <c r="F829" s="8">
        <v>1</v>
      </c>
      <c r="G829" s="8">
        <v>0</v>
      </c>
      <c r="H829" s="7"/>
      <c r="J829" s="78">
        <f t="shared" si="148"/>
        <v>8</v>
      </c>
      <c r="K829" s="13" t="str">
        <f t="shared" si="149"/>
        <v xml:space="preserve"> {0x08},</v>
      </c>
    </row>
    <row r="830" spans="2:11" ht="15" customHeight="1" x14ac:dyDescent="0.2">
      <c r="B830" s="7"/>
      <c r="C830" s="8">
        <v>0</v>
      </c>
      <c r="D830" s="8">
        <v>0</v>
      </c>
      <c r="E830" s="8">
        <v>0</v>
      </c>
      <c r="F830" s="8">
        <v>1</v>
      </c>
      <c r="G830" s="8">
        <v>0</v>
      </c>
      <c r="H830" s="7"/>
      <c r="J830" s="78">
        <f t="shared" si="148"/>
        <v>8</v>
      </c>
      <c r="K830" s="13" t="str">
        <f t="shared" si="149"/>
        <v xml:space="preserve"> {0x08},</v>
      </c>
    </row>
    <row r="831" spans="2:11" ht="15" customHeight="1" x14ac:dyDescent="0.2">
      <c r="B831" s="7"/>
      <c r="C831" s="8">
        <v>1</v>
      </c>
      <c r="D831" s="8">
        <v>0</v>
      </c>
      <c r="E831" s="8">
        <v>0</v>
      </c>
      <c r="F831" s="8">
        <v>1</v>
      </c>
      <c r="G831" s="8">
        <v>0</v>
      </c>
      <c r="H831" s="7"/>
      <c r="J831" s="78">
        <f t="shared" si="148"/>
        <v>9</v>
      </c>
      <c r="K831" s="13" t="str">
        <f t="shared" si="149"/>
        <v xml:space="preserve"> {0x09},</v>
      </c>
    </row>
    <row r="832" spans="2:11" ht="15" customHeight="1" x14ac:dyDescent="0.2">
      <c r="B832" s="7"/>
      <c r="C832" s="8">
        <v>0</v>
      </c>
      <c r="D832" s="8">
        <v>1</v>
      </c>
      <c r="E832" s="8">
        <v>1</v>
      </c>
      <c r="F832" s="8">
        <v>0</v>
      </c>
      <c r="G832" s="8">
        <v>0</v>
      </c>
      <c r="H832" s="7"/>
      <c r="J832" s="78">
        <f t="shared" si="148"/>
        <v>6</v>
      </c>
      <c r="K832" s="13" t="str">
        <f t="shared" si="149"/>
        <v xml:space="preserve"> {0x06},</v>
      </c>
    </row>
    <row r="833" spans="2:11" ht="15" customHeight="1" x14ac:dyDescent="0.2">
      <c r="B833" s="7"/>
      <c r="C833" s="7"/>
      <c r="D833" s="7"/>
      <c r="E833" s="7"/>
      <c r="F833" s="7"/>
      <c r="G833" s="7"/>
      <c r="H833" s="7"/>
      <c r="K833" s="13" t="s">
        <v>134</v>
      </c>
    </row>
    <row r="835" spans="2:11" ht="15" customHeight="1" x14ac:dyDescent="0.2">
      <c r="B835" s="11" t="s">
        <v>7</v>
      </c>
      <c r="J835" t="s">
        <v>100</v>
      </c>
    </row>
    <row r="836" spans="2:11" ht="15" customHeight="1" x14ac:dyDescent="0.2">
      <c r="B836" s="7"/>
      <c r="C836" s="7"/>
      <c r="D836" s="7"/>
      <c r="E836" s="7"/>
      <c r="F836" s="7"/>
      <c r="G836" s="7"/>
      <c r="H836" s="7"/>
      <c r="K836" s="12" t="str">
        <f>CONCATENATE("{ /* ",J835," */")</f>
        <v>{ /* SmallFontk */</v>
      </c>
    </row>
    <row r="837" spans="2:11" ht="15" customHeight="1" x14ac:dyDescent="0.2">
      <c r="B837" s="7"/>
      <c r="C837" s="8">
        <v>1</v>
      </c>
      <c r="D837" s="8">
        <v>0</v>
      </c>
      <c r="E837" s="8">
        <v>0</v>
      </c>
      <c r="F837" s="8">
        <v>0</v>
      </c>
      <c r="G837" s="8">
        <v>0</v>
      </c>
      <c r="H837" s="7"/>
      <c r="J837" s="78">
        <f>C837*POWER(2,0)+D837*POWER(2,1)+E837*POWER(2,2)+F837*POWER(2,3)+G837*POWER(2,4)</f>
        <v>1</v>
      </c>
      <c r="K837" s="13" t="str">
        <f>CONCATENATE(" {0x",DEC2HEX(J837,2),"},")</f>
        <v xml:space="preserve"> {0x01},</v>
      </c>
    </row>
    <row r="838" spans="2:11" ht="15" customHeight="1" x14ac:dyDescent="0.2">
      <c r="B838" s="7"/>
      <c r="C838" s="8">
        <v>1</v>
      </c>
      <c r="D838" s="8">
        <v>0</v>
      </c>
      <c r="E838" s="8">
        <v>0</v>
      </c>
      <c r="F838" s="8">
        <v>0</v>
      </c>
      <c r="G838" s="8">
        <v>0</v>
      </c>
      <c r="H838" s="7"/>
      <c r="J838" s="78">
        <f t="shared" ref="J838:J843" si="150">C838*POWER(2,0)+D838*POWER(2,1)+E838*POWER(2,2)+F838*POWER(2,3)+G838*POWER(2,4)</f>
        <v>1</v>
      </c>
      <c r="K838" s="13" t="str">
        <f t="shared" ref="K838:K843" si="151">CONCATENATE(" {0x",DEC2HEX(J838,2),"},")</f>
        <v xml:space="preserve"> {0x01},</v>
      </c>
    </row>
    <row r="839" spans="2:11" ht="15" customHeight="1" x14ac:dyDescent="0.2">
      <c r="B839" s="7"/>
      <c r="C839" s="8">
        <v>1</v>
      </c>
      <c r="D839" s="8">
        <v>0</v>
      </c>
      <c r="E839" s="8">
        <v>0</v>
      </c>
      <c r="F839" s="8">
        <v>1</v>
      </c>
      <c r="G839" s="8">
        <v>0</v>
      </c>
      <c r="H839" s="7"/>
      <c r="J839" s="78">
        <f t="shared" si="150"/>
        <v>9</v>
      </c>
      <c r="K839" s="13" t="str">
        <f t="shared" si="151"/>
        <v xml:space="preserve"> {0x09},</v>
      </c>
    </row>
    <row r="840" spans="2:11" ht="15" customHeight="1" x14ac:dyDescent="0.2">
      <c r="B840" s="7"/>
      <c r="C840" s="8">
        <v>1</v>
      </c>
      <c r="D840" s="8">
        <v>0</v>
      </c>
      <c r="E840" s="8">
        <v>1</v>
      </c>
      <c r="F840" s="8">
        <v>0</v>
      </c>
      <c r="G840" s="8">
        <v>0</v>
      </c>
      <c r="H840" s="7"/>
      <c r="J840" s="78">
        <f t="shared" si="150"/>
        <v>5</v>
      </c>
      <c r="K840" s="13" t="str">
        <f t="shared" si="151"/>
        <v xml:space="preserve"> {0x05},</v>
      </c>
    </row>
    <row r="841" spans="2:11" ht="15" customHeight="1" x14ac:dyDescent="0.2">
      <c r="B841" s="7"/>
      <c r="C841" s="8">
        <v>1</v>
      </c>
      <c r="D841" s="8">
        <v>1</v>
      </c>
      <c r="E841" s="8">
        <v>0</v>
      </c>
      <c r="F841" s="8">
        <v>0</v>
      </c>
      <c r="G841" s="8">
        <v>0</v>
      </c>
      <c r="H841" s="7"/>
      <c r="J841" s="78">
        <f t="shared" si="150"/>
        <v>3</v>
      </c>
      <c r="K841" s="13" t="str">
        <f t="shared" si="151"/>
        <v xml:space="preserve"> {0x03},</v>
      </c>
    </row>
    <row r="842" spans="2:11" ht="15" customHeight="1" x14ac:dyDescent="0.2">
      <c r="B842" s="7"/>
      <c r="C842" s="8">
        <v>1</v>
      </c>
      <c r="D842" s="8">
        <v>0</v>
      </c>
      <c r="E842" s="8">
        <v>1</v>
      </c>
      <c r="F842" s="8">
        <v>0</v>
      </c>
      <c r="G842" s="8">
        <v>0</v>
      </c>
      <c r="H842" s="7"/>
      <c r="J842" s="78">
        <f t="shared" si="150"/>
        <v>5</v>
      </c>
      <c r="K842" s="13" t="str">
        <f t="shared" si="151"/>
        <v xml:space="preserve"> {0x05},</v>
      </c>
    </row>
    <row r="843" spans="2:11" ht="15" customHeight="1" x14ac:dyDescent="0.2">
      <c r="B843" s="7"/>
      <c r="C843" s="8">
        <v>1</v>
      </c>
      <c r="D843" s="8">
        <v>0</v>
      </c>
      <c r="E843" s="8">
        <v>0</v>
      </c>
      <c r="F843" s="8">
        <v>1</v>
      </c>
      <c r="G843" s="8">
        <v>0</v>
      </c>
      <c r="H843" s="7"/>
      <c r="J843" s="78">
        <f t="shared" si="150"/>
        <v>9</v>
      </c>
      <c r="K843" s="13" t="str">
        <f t="shared" si="151"/>
        <v xml:space="preserve"> {0x09},</v>
      </c>
    </row>
    <row r="844" spans="2:11" ht="15" customHeight="1" x14ac:dyDescent="0.2">
      <c r="B844" s="7"/>
      <c r="C844" s="7"/>
      <c r="D844" s="7"/>
      <c r="E844" s="7"/>
      <c r="F844" s="7"/>
      <c r="G844" s="7"/>
      <c r="H844" s="7"/>
      <c r="K844" s="13" t="s">
        <v>134</v>
      </c>
    </row>
    <row r="846" spans="2:11" ht="15" customHeight="1" x14ac:dyDescent="0.2">
      <c r="B846" s="11" t="s">
        <v>7</v>
      </c>
      <c r="J846" t="s">
        <v>101</v>
      </c>
    </row>
    <row r="847" spans="2:11" ht="15" customHeight="1" x14ac:dyDescent="0.2">
      <c r="B847" s="7"/>
      <c r="C847" s="7"/>
      <c r="D847" s="7"/>
      <c r="E847" s="7"/>
      <c r="F847" s="7"/>
      <c r="G847" s="7"/>
      <c r="H847" s="7"/>
      <c r="K847" s="12" t="str">
        <f>CONCATENATE("{ /* ",J846," */")</f>
        <v>{ /* SmallFontl */</v>
      </c>
    </row>
    <row r="848" spans="2:11" ht="15" customHeight="1" x14ac:dyDescent="0.2">
      <c r="B848" s="7"/>
      <c r="C848" s="8">
        <v>0</v>
      </c>
      <c r="D848" s="8">
        <v>1</v>
      </c>
      <c r="E848" s="8">
        <v>1</v>
      </c>
      <c r="F848" s="8">
        <v>0</v>
      </c>
      <c r="G848" s="8">
        <v>0</v>
      </c>
      <c r="H848" s="7"/>
      <c r="J848" s="78">
        <f>C848*POWER(2,0)+D848*POWER(2,1)+E848*POWER(2,2)+F848*POWER(2,3)+G848*POWER(2,4)</f>
        <v>6</v>
      </c>
      <c r="K848" s="13" t="str">
        <f>CONCATENATE(" {0x",DEC2HEX(J848,2),"},")</f>
        <v xml:space="preserve"> {0x06},</v>
      </c>
    </row>
    <row r="849" spans="2:11" ht="15" customHeight="1" x14ac:dyDescent="0.2">
      <c r="B849" s="7"/>
      <c r="C849" s="8">
        <v>0</v>
      </c>
      <c r="D849" s="8">
        <v>0</v>
      </c>
      <c r="E849" s="8">
        <v>1</v>
      </c>
      <c r="F849" s="8">
        <v>0</v>
      </c>
      <c r="G849" s="8">
        <v>0</v>
      </c>
      <c r="H849" s="7"/>
      <c r="J849" s="78">
        <f t="shared" ref="J849:J854" si="152">C849*POWER(2,0)+D849*POWER(2,1)+E849*POWER(2,2)+F849*POWER(2,3)+G849*POWER(2,4)</f>
        <v>4</v>
      </c>
      <c r="K849" s="13" t="str">
        <f t="shared" ref="K849:K854" si="153">CONCATENATE(" {0x",DEC2HEX(J849,2),"},")</f>
        <v xml:space="preserve"> {0x04},</v>
      </c>
    </row>
    <row r="850" spans="2:11" ht="15" customHeight="1" x14ac:dyDescent="0.2">
      <c r="B850" s="7"/>
      <c r="C850" s="8">
        <v>0</v>
      </c>
      <c r="D850" s="8">
        <v>0</v>
      </c>
      <c r="E850" s="8">
        <v>1</v>
      </c>
      <c r="F850" s="8">
        <v>0</v>
      </c>
      <c r="G850" s="8">
        <v>0</v>
      </c>
      <c r="H850" s="7"/>
      <c r="J850" s="78">
        <f t="shared" si="152"/>
        <v>4</v>
      </c>
      <c r="K850" s="13" t="str">
        <f t="shared" si="153"/>
        <v xml:space="preserve"> {0x04},</v>
      </c>
    </row>
    <row r="851" spans="2:11" ht="15" customHeight="1" x14ac:dyDescent="0.2">
      <c r="B851" s="7"/>
      <c r="C851" s="8">
        <v>0</v>
      </c>
      <c r="D851" s="8">
        <v>0</v>
      </c>
      <c r="E851" s="8">
        <v>1</v>
      </c>
      <c r="F851" s="8">
        <v>0</v>
      </c>
      <c r="G851" s="8">
        <v>0</v>
      </c>
      <c r="H851" s="7"/>
      <c r="J851" s="78">
        <f t="shared" si="152"/>
        <v>4</v>
      </c>
      <c r="K851" s="13" t="str">
        <f t="shared" si="153"/>
        <v xml:space="preserve"> {0x04},</v>
      </c>
    </row>
    <row r="852" spans="2:11" ht="15" customHeight="1" x14ac:dyDescent="0.2">
      <c r="B852" s="7"/>
      <c r="C852" s="8">
        <v>0</v>
      </c>
      <c r="D852" s="8">
        <v>0</v>
      </c>
      <c r="E852" s="8">
        <v>1</v>
      </c>
      <c r="F852" s="8">
        <v>0</v>
      </c>
      <c r="G852" s="8">
        <v>0</v>
      </c>
      <c r="H852" s="7"/>
      <c r="J852" s="78">
        <f t="shared" si="152"/>
        <v>4</v>
      </c>
      <c r="K852" s="13" t="str">
        <f t="shared" si="153"/>
        <v xml:space="preserve"> {0x04},</v>
      </c>
    </row>
    <row r="853" spans="2:11" ht="15" customHeight="1" x14ac:dyDescent="0.2">
      <c r="B853" s="7"/>
      <c r="C853" s="8">
        <v>0</v>
      </c>
      <c r="D853" s="8">
        <v>0</v>
      </c>
      <c r="E853" s="8">
        <v>1</v>
      </c>
      <c r="F853" s="8">
        <v>0</v>
      </c>
      <c r="G853" s="8">
        <v>0</v>
      </c>
      <c r="H853" s="7"/>
      <c r="J853" s="78">
        <f t="shared" si="152"/>
        <v>4</v>
      </c>
      <c r="K853" s="13" t="str">
        <f t="shared" si="153"/>
        <v xml:space="preserve"> {0x04},</v>
      </c>
    </row>
    <row r="854" spans="2:11" ht="15" customHeight="1" x14ac:dyDescent="0.2">
      <c r="B854" s="7"/>
      <c r="C854" s="8">
        <v>0</v>
      </c>
      <c r="D854" s="8">
        <v>1</v>
      </c>
      <c r="E854" s="8">
        <v>1</v>
      </c>
      <c r="F854" s="8">
        <v>1</v>
      </c>
      <c r="G854" s="8">
        <v>0</v>
      </c>
      <c r="H854" s="7"/>
      <c r="J854" s="78">
        <f t="shared" si="152"/>
        <v>14</v>
      </c>
      <c r="K854" s="13" t="str">
        <f t="shared" si="153"/>
        <v xml:space="preserve"> {0x0E},</v>
      </c>
    </row>
    <row r="855" spans="2:11" ht="15" customHeight="1" x14ac:dyDescent="0.2">
      <c r="B855" s="7"/>
      <c r="C855" s="7"/>
      <c r="D855" s="7"/>
      <c r="E855" s="7"/>
      <c r="F855" s="7"/>
      <c r="G855" s="7"/>
      <c r="H855" s="7"/>
      <c r="K855" s="13" t="s">
        <v>134</v>
      </c>
    </row>
    <row r="857" spans="2:11" ht="15" customHeight="1" x14ac:dyDescent="0.2">
      <c r="B857" s="11" t="s">
        <v>7</v>
      </c>
      <c r="J857" t="s">
        <v>102</v>
      </c>
    </row>
    <row r="858" spans="2:11" ht="15" customHeight="1" x14ac:dyDescent="0.2">
      <c r="B858" s="7"/>
      <c r="C858" s="7"/>
      <c r="D858" s="7"/>
      <c r="E858" s="7"/>
      <c r="F858" s="7"/>
      <c r="G858" s="7"/>
      <c r="H858" s="7"/>
      <c r="K858" s="12" t="str">
        <f>CONCATENATE("{ /* ",J857," */")</f>
        <v>{ /* SmallFontm */</v>
      </c>
    </row>
    <row r="859" spans="2:11" ht="15" customHeight="1" x14ac:dyDescent="0.2">
      <c r="B859" s="7"/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7"/>
      <c r="J859" s="78">
        <f>C859*POWER(2,0)+D859*POWER(2,1)+E859*POWER(2,2)+F859*POWER(2,3)+G859*POWER(2,4)</f>
        <v>0</v>
      </c>
      <c r="K859" s="13" t="str">
        <f>CONCATENATE(" {0x",DEC2HEX(J859,2),"},")</f>
        <v xml:space="preserve"> {0x00},</v>
      </c>
    </row>
    <row r="860" spans="2:11" ht="15" customHeight="1" x14ac:dyDescent="0.2">
      <c r="B860" s="7"/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7"/>
      <c r="J860" s="78">
        <f t="shared" ref="J860:J865" si="154">C860*POWER(2,0)+D860*POWER(2,1)+E860*POWER(2,2)+F860*POWER(2,3)+G860*POWER(2,4)</f>
        <v>0</v>
      </c>
      <c r="K860" s="13" t="str">
        <f t="shared" ref="K860:K865" si="155">CONCATENATE(" {0x",DEC2HEX(J860,2),"},")</f>
        <v xml:space="preserve"> {0x00},</v>
      </c>
    </row>
    <row r="861" spans="2:11" ht="15" customHeight="1" x14ac:dyDescent="0.2">
      <c r="B861" s="7"/>
      <c r="C861" s="8">
        <v>1</v>
      </c>
      <c r="D861" s="8">
        <v>1</v>
      </c>
      <c r="E861" s="8">
        <v>0</v>
      </c>
      <c r="F861" s="8">
        <v>1</v>
      </c>
      <c r="G861" s="8">
        <v>0</v>
      </c>
      <c r="H861" s="7"/>
      <c r="J861" s="78">
        <f t="shared" si="154"/>
        <v>11</v>
      </c>
      <c r="K861" s="13" t="str">
        <f t="shared" si="155"/>
        <v xml:space="preserve"> {0x0B},</v>
      </c>
    </row>
    <row r="862" spans="2:11" ht="15" customHeight="1" x14ac:dyDescent="0.2">
      <c r="B862" s="7"/>
      <c r="C862" s="8">
        <v>1</v>
      </c>
      <c r="D862" s="8">
        <v>0</v>
      </c>
      <c r="E862" s="8">
        <v>1</v>
      </c>
      <c r="F862" s="8">
        <v>0</v>
      </c>
      <c r="G862" s="8">
        <v>1</v>
      </c>
      <c r="H862" s="7"/>
      <c r="J862" s="78">
        <f t="shared" si="154"/>
        <v>21</v>
      </c>
      <c r="K862" s="13" t="str">
        <f t="shared" si="155"/>
        <v xml:space="preserve"> {0x15},</v>
      </c>
    </row>
    <row r="863" spans="2:11" ht="15" customHeight="1" x14ac:dyDescent="0.2">
      <c r="B863" s="7"/>
      <c r="C863" s="8">
        <v>1</v>
      </c>
      <c r="D863" s="8">
        <v>0</v>
      </c>
      <c r="E863" s="8">
        <v>1</v>
      </c>
      <c r="F863" s="8">
        <v>0</v>
      </c>
      <c r="G863" s="8">
        <v>1</v>
      </c>
      <c r="H863" s="7"/>
      <c r="J863" s="78">
        <f t="shared" si="154"/>
        <v>21</v>
      </c>
      <c r="K863" s="13" t="str">
        <f t="shared" si="155"/>
        <v xml:space="preserve"> {0x15},</v>
      </c>
    </row>
    <row r="864" spans="2:11" ht="15" customHeight="1" x14ac:dyDescent="0.2">
      <c r="B864" s="7"/>
      <c r="C864" s="8">
        <v>1</v>
      </c>
      <c r="D864" s="8">
        <v>0</v>
      </c>
      <c r="E864" s="8">
        <v>0</v>
      </c>
      <c r="F864" s="8">
        <v>0</v>
      </c>
      <c r="G864" s="8">
        <v>1</v>
      </c>
      <c r="H864" s="7"/>
      <c r="J864" s="78">
        <f t="shared" si="154"/>
        <v>17</v>
      </c>
      <c r="K864" s="13" t="str">
        <f t="shared" si="155"/>
        <v xml:space="preserve"> {0x11},</v>
      </c>
    </row>
    <row r="865" spans="2:11" ht="15" customHeight="1" x14ac:dyDescent="0.2">
      <c r="B865" s="7"/>
      <c r="C865" s="8">
        <v>1</v>
      </c>
      <c r="D865" s="8">
        <v>0</v>
      </c>
      <c r="E865" s="8">
        <v>0</v>
      </c>
      <c r="F865" s="8">
        <v>0</v>
      </c>
      <c r="G865" s="8">
        <v>1</v>
      </c>
      <c r="H865" s="7"/>
      <c r="J865" s="78">
        <f t="shared" si="154"/>
        <v>17</v>
      </c>
      <c r="K865" s="13" t="str">
        <f t="shared" si="155"/>
        <v xml:space="preserve"> {0x11},</v>
      </c>
    </row>
    <row r="866" spans="2:11" ht="15" customHeight="1" x14ac:dyDescent="0.2">
      <c r="B866" s="7"/>
      <c r="C866" s="7"/>
      <c r="D866" s="7"/>
      <c r="E866" s="7"/>
      <c r="F866" s="7"/>
      <c r="G866" s="7"/>
      <c r="H866" s="7"/>
      <c r="K866" s="13" t="s">
        <v>134</v>
      </c>
    </row>
    <row r="868" spans="2:11" ht="15" customHeight="1" x14ac:dyDescent="0.2">
      <c r="B868" s="11" t="s">
        <v>7</v>
      </c>
      <c r="J868" t="s">
        <v>103</v>
      </c>
    </row>
    <row r="869" spans="2:11" ht="15" customHeight="1" x14ac:dyDescent="0.2">
      <c r="B869" s="7"/>
      <c r="C869" s="7"/>
      <c r="D869" s="7"/>
      <c r="E869" s="7"/>
      <c r="F869" s="7"/>
      <c r="G869" s="7"/>
      <c r="H869" s="7"/>
      <c r="K869" s="12" t="str">
        <f>CONCATENATE("{ /* ",J868," */")</f>
        <v>{ /* SmallFontn */</v>
      </c>
    </row>
    <row r="870" spans="2:11" ht="15" customHeight="1" x14ac:dyDescent="0.2">
      <c r="B870" s="7"/>
      <c r="C870" s="8">
        <v>0</v>
      </c>
      <c r="D870" s="8">
        <v>0</v>
      </c>
      <c r="E870" s="8">
        <v>0</v>
      </c>
      <c r="F870" s="8">
        <v>0</v>
      </c>
      <c r="G870" s="8">
        <v>0</v>
      </c>
      <c r="H870" s="7"/>
      <c r="J870" s="78">
        <f>C870*POWER(2,0)+D870*POWER(2,1)+E870*POWER(2,2)+F870*POWER(2,3)+G870*POWER(2,4)</f>
        <v>0</v>
      </c>
      <c r="K870" s="13" t="str">
        <f>CONCATENATE(" {0x",DEC2HEX(J870,2),"},")</f>
        <v xml:space="preserve"> {0x00},</v>
      </c>
    </row>
    <row r="871" spans="2:11" ht="15" customHeight="1" x14ac:dyDescent="0.2">
      <c r="B871" s="7"/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7"/>
      <c r="J871" s="78">
        <f t="shared" ref="J871:J876" si="156">C871*POWER(2,0)+D871*POWER(2,1)+E871*POWER(2,2)+F871*POWER(2,3)+G871*POWER(2,4)</f>
        <v>0</v>
      </c>
      <c r="K871" s="13" t="str">
        <f t="shared" ref="K871:K876" si="157">CONCATENATE(" {0x",DEC2HEX(J871,2),"},")</f>
        <v xml:space="preserve"> {0x00},</v>
      </c>
    </row>
    <row r="872" spans="2:11" ht="15" customHeight="1" x14ac:dyDescent="0.2">
      <c r="B872" s="7"/>
      <c r="C872" s="8">
        <v>1</v>
      </c>
      <c r="D872" s="8">
        <v>0</v>
      </c>
      <c r="E872" s="8">
        <v>1</v>
      </c>
      <c r="F872" s="8">
        <v>1</v>
      </c>
      <c r="G872" s="8">
        <v>0</v>
      </c>
      <c r="H872" s="7"/>
      <c r="J872" s="78">
        <f t="shared" si="156"/>
        <v>13</v>
      </c>
      <c r="K872" s="13" t="str">
        <f t="shared" si="157"/>
        <v xml:space="preserve"> {0x0D},</v>
      </c>
    </row>
    <row r="873" spans="2:11" ht="15" customHeight="1" x14ac:dyDescent="0.2">
      <c r="B873" s="7"/>
      <c r="C873" s="8">
        <v>1</v>
      </c>
      <c r="D873" s="8">
        <v>1</v>
      </c>
      <c r="E873" s="8">
        <v>0</v>
      </c>
      <c r="F873" s="8">
        <v>0</v>
      </c>
      <c r="G873" s="8">
        <v>1</v>
      </c>
      <c r="H873" s="7"/>
      <c r="J873" s="78">
        <f t="shared" si="156"/>
        <v>19</v>
      </c>
      <c r="K873" s="13" t="str">
        <f t="shared" si="157"/>
        <v xml:space="preserve"> {0x13},</v>
      </c>
    </row>
    <row r="874" spans="2:11" ht="15" customHeight="1" x14ac:dyDescent="0.2">
      <c r="B874" s="7"/>
      <c r="C874" s="8">
        <v>1</v>
      </c>
      <c r="D874" s="8">
        <v>0</v>
      </c>
      <c r="E874" s="8">
        <v>0</v>
      </c>
      <c r="F874" s="8">
        <v>0</v>
      </c>
      <c r="G874" s="8">
        <v>1</v>
      </c>
      <c r="H874" s="7"/>
      <c r="J874" s="78">
        <f t="shared" si="156"/>
        <v>17</v>
      </c>
      <c r="K874" s="13" t="str">
        <f t="shared" si="157"/>
        <v xml:space="preserve"> {0x11},</v>
      </c>
    </row>
    <row r="875" spans="2:11" ht="15" customHeight="1" x14ac:dyDescent="0.2">
      <c r="B875" s="7"/>
      <c r="C875" s="8">
        <v>1</v>
      </c>
      <c r="D875" s="8">
        <v>0</v>
      </c>
      <c r="E875" s="8">
        <v>0</v>
      </c>
      <c r="F875" s="8">
        <v>0</v>
      </c>
      <c r="G875" s="8">
        <v>1</v>
      </c>
      <c r="H875" s="7"/>
      <c r="J875" s="78">
        <f t="shared" si="156"/>
        <v>17</v>
      </c>
      <c r="K875" s="13" t="str">
        <f t="shared" si="157"/>
        <v xml:space="preserve"> {0x11},</v>
      </c>
    </row>
    <row r="876" spans="2:11" ht="15" customHeight="1" x14ac:dyDescent="0.2">
      <c r="B876" s="7"/>
      <c r="C876" s="8">
        <v>1</v>
      </c>
      <c r="D876" s="8">
        <v>0</v>
      </c>
      <c r="E876" s="8">
        <v>0</v>
      </c>
      <c r="F876" s="8">
        <v>0</v>
      </c>
      <c r="G876" s="8">
        <v>1</v>
      </c>
      <c r="H876" s="7"/>
      <c r="J876" s="78">
        <f t="shared" si="156"/>
        <v>17</v>
      </c>
      <c r="K876" s="13" t="str">
        <f t="shared" si="157"/>
        <v xml:space="preserve"> {0x11},</v>
      </c>
    </row>
    <row r="877" spans="2:11" ht="15" customHeight="1" x14ac:dyDescent="0.2">
      <c r="B877" s="7"/>
      <c r="C877" s="7"/>
      <c r="D877" s="7"/>
      <c r="E877" s="7"/>
      <c r="F877" s="7"/>
      <c r="G877" s="7"/>
      <c r="H877" s="7"/>
      <c r="K877" s="13" t="s">
        <v>134</v>
      </c>
    </row>
    <row r="879" spans="2:11" ht="15" customHeight="1" x14ac:dyDescent="0.2">
      <c r="B879" s="11" t="s">
        <v>7</v>
      </c>
      <c r="J879" t="s">
        <v>104</v>
      </c>
    </row>
    <row r="880" spans="2:11" ht="15" customHeight="1" x14ac:dyDescent="0.2">
      <c r="B880" s="7"/>
      <c r="C880" s="7"/>
      <c r="D880" s="7"/>
      <c r="E880" s="7"/>
      <c r="F880" s="7"/>
      <c r="G880" s="7"/>
      <c r="H880" s="7"/>
      <c r="K880" s="12" t="str">
        <f>CONCATENATE("{ /* ",J879," */")</f>
        <v>{ /* SmallFonto */</v>
      </c>
    </row>
    <row r="881" spans="2:11" ht="15" customHeight="1" x14ac:dyDescent="0.2">
      <c r="B881" s="7"/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7"/>
      <c r="J881" s="78">
        <f>C881*POWER(2,0)+D881*POWER(2,1)+E881*POWER(2,2)+F881*POWER(2,3)+G881*POWER(2,4)</f>
        <v>0</v>
      </c>
      <c r="K881" s="13" t="str">
        <f>CONCATENATE(" {0x",DEC2HEX(J881,2),"},")</f>
        <v xml:space="preserve"> {0x00},</v>
      </c>
    </row>
    <row r="882" spans="2:11" ht="15" customHeight="1" x14ac:dyDescent="0.2">
      <c r="B882" s="7"/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7"/>
      <c r="J882" s="78">
        <f t="shared" ref="J882:J887" si="158">C882*POWER(2,0)+D882*POWER(2,1)+E882*POWER(2,2)+F882*POWER(2,3)+G882*POWER(2,4)</f>
        <v>0</v>
      </c>
      <c r="K882" s="13" t="str">
        <f t="shared" ref="K882:K887" si="159">CONCATENATE(" {0x",DEC2HEX(J882,2),"},")</f>
        <v xml:space="preserve"> {0x00},</v>
      </c>
    </row>
    <row r="883" spans="2:11" ht="15" customHeight="1" x14ac:dyDescent="0.2">
      <c r="B883" s="7"/>
      <c r="C883" s="8">
        <v>0</v>
      </c>
      <c r="D883" s="8">
        <v>1</v>
      </c>
      <c r="E883" s="8">
        <v>1</v>
      </c>
      <c r="F883" s="8">
        <v>1</v>
      </c>
      <c r="G883" s="8">
        <v>0</v>
      </c>
      <c r="H883" s="7"/>
      <c r="J883" s="78">
        <f t="shared" si="158"/>
        <v>14</v>
      </c>
      <c r="K883" s="13" t="str">
        <f t="shared" si="159"/>
        <v xml:space="preserve"> {0x0E},</v>
      </c>
    </row>
    <row r="884" spans="2:11" ht="15" customHeight="1" x14ac:dyDescent="0.2">
      <c r="B884" s="7"/>
      <c r="C884" s="8">
        <v>1</v>
      </c>
      <c r="D884" s="8">
        <v>0</v>
      </c>
      <c r="E884" s="8">
        <v>0</v>
      </c>
      <c r="F884" s="8">
        <v>0</v>
      </c>
      <c r="G884" s="8">
        <v>1</v>
      </c>
      <c r="H884" s="7"/>
      <c r="J884" s="78">
        <f t="shared" si="158"/>
        <v>17</v>
      </c>
      <c r="K884" s="13" t="str">
        <f t="shared" si="159"/>
        <v xml:space="preserve"> {0x11},</v>
      </c>
    </row>
    <row r="885" spans="2:11" ht="15" customHeight="1" x14ac:dyDescent="0.2">
      <c r="B885" s="7"/>
      <c r="C885" s="8">
        <v>1</v>
      </c>
      <c r="D885" s="8">
        <v>0</v>
      </c>
      <c r="E885" s="8">
        <v>0</v>
      </c>
      <c r="F885" s="8">
        <v>0</v>
      </c>
      <c r="G885" s="8">
        <v>1</v>
      </c>
      <c r="H885" s="7"/>
      <c r="J885" s="78">
        <f t="shared" si="158"/>
        <v>17</v>
      </c>
      <c r="K885" s="13" t="str">
        <f t="shared" si="159"/>
        <v xml:space="preserve"> {0x11},</v>
      </c>
    </row>
    <row r="886" spans="2:11" ht="15" customHeight="1" x14ac:dyDescent="0.2">
      <c r="B886" s="7"/>
      <c r="C886" s="8">
        <v>1</v>
      </c>
      <c r="D886" s="8">
        <v>0</v>
      </c>
      <c r="E886" s="8">
        <v>0</v>
      </c>
      <c r="F886" s="8">
        <v>0</v>
      </c>
      <c r="G886" s="8">
        <v>1</v>
      </c>
      <c r="H886" s="7"/>
      <c r="J886" s="78">
        <f t="shared" si="158"/>
        <v>17</v>
      </c>
      <c r="K886" s="13" t="str">
        <f t="shared" si="159"/>
        <v xml:space="preserve"> {0x11},</v>
      </c>
    </row>
    <row r="887" spans="2:11" ht="15" customHeight="1" x14ac:dyDescent="0.2">
      <c r="B887" s="7"/>
      <c r="C887" s="8">
        <v>0</v>
      </c>
      <c r="D887" s="8">
        <v>1</v>
      </c>
      <c r="E887" s="8">
        <v>1</v>
      </c>
      <c r="F887" s="8">
        <v>1</v>
      </c>
      <c r="G887" s="8">
        <v>0</v>
      </c>
      <c r="H887" s="7"/>
      <c r="J887" s="78">
        <f t="shared" si="158"/>
        <v>14</v>
      </c>
      <c r="K887" s="13" t="str">
        <f t="shared" si="159"/>
        <v xml:space="preserve"> {0x0E},</v>
      </c>
    </row>
    <row r="888" spans="2:11" ht="15" customHeight="1" x14ac:dyDescent="0.2">
      <c r="B888" s="7"/>
      <c r="C888" s="7"/>
      <c r="D888" s="7"/>
      <c r="E888" s="7"/>
      <c r="F888" s="7"/>
      <c r="G888" s="7"/>
      <c r="H888" s="7"/>
      <c r="K888" s="13" t="s">
        <v>134</v>
      </c>
    </row>
    <row r="890" spans="2:11" ht="15" customHeight="1" x14ac:dyDescent="0.2">
      <c r="B890" s="11" t="s">
        <v>7</v>
      </c>
      <c r="J890" t="s">
        <v>105</v>
      </c>
    </row>
    <row r="891" spans="2:11" ht="15" customHeight="1" x14ac:dyDescent="0.2">
      <c r="B891" s="7"/>
      <c r="C891" s="7"/>
      <c r="D891" s="7"/>
      <c r="E891" s="7"/>
      <c r="F891" s="7"/>
      <c r="G891" s="7"/>
      <c r="H891" s="7"/>
      <c r="K891" s="12" t="str">
        <f>CONCATENATE("{ /* ",J890," */")</f>
        <v>{ /* SmallFontp */</v>
      </c>
    </row>
    <row r="892" spans="2:11" ht="15" customHeight="1" x14ac:dyDescent="0.2">
      <c r="B892" s="7"/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7"/>
      <c r="J892" s="78">
        <f>C892*POWER(2,0)+D892*POWER(2,1)+E892*POWER(2,2)+F892*POWER(2,3)+G892*POWER(2,4)</f>
        <v>0</v>
      </c>
      <c r="K892" s="13" t="str">
        <f>CONCATENATE(" {0x",DEC2HEX(J892,2),"},")</f>
        <v xml:space="preserve"> {0x00},</v>
      </c>
    </row>
    <row r="893" spans="2:11" ht="15" customHeight="1" x14ac:dyDescent="0.2">
      <c r="B893" s="7"/>
      <c r="C893" s="8">
        <v>0</v>
      </c>
      <c r="D893" s="8">
        <v>0</v>
      </c>
      <c r="E893" s="8">
        <v>0</v>
      </c>
      <c r="F893" s="8">
        <v>0</v>
      </c>
      <c r="G893" s="8">
        <v>0</v>
      </c>
      <c r="H893" s="7"/>
      <c r="J893" s="78">
        <f t="shared" ref="J893:J898" si="160">C893*POWER(2,0)+D893*POWER(2,1)+E893*POWER(2,2)+F893*POWER(2,3)+G893*POWER(2,4)</f>
        <v>0</v>
      </c>
      <c r="K893" s="13" t="str">
        <f t="shared" ref="K893:K898" si="161">CONCATENATE(" {0x",DEC2HEX(J893,2),"},")</f>
        <v xml:space="preserve"> {0x00},</v>
      </c>
    </row>
    <row r="894" spans="2:11" ht="15" customHeight="1" x14ac:dyDescent="0.2">
      <c r="B894" s="7"/>
      <c r="C894" s="8">
        <v>1</v>
      </c>
      <c r="D894" s="8">
        <v>1</v>
      </c>
      <c r="E894" s="8">
        <v>1</v>
      </c>
      <c r="F894" s="8">
        <v>1</v>
      </c>
      <c r="G894" s="8">
        <v>0</v>
      </c>
      <c r="H894" s="7"/>
      <c r="J894" s="78">
        <f t="shared" si="160"/>
        <v>15</v>
      </c>
      <c r="K894" s="13" t="str">
        <f t="shared" si="161"/>
        <v xml:space="preserve"> {0x0F},</v>
      </c>
    </row>
    <row r="895" spans="2:11" ht="15" customHeight="1" x14ac:dyDescent="0.2">
      <c r="B895" s="7"/>
      <c r="C895" s="8">
        <v>1</v>
      </c>
      <c r="D895" s="8">
        <v>0</v>
      </c>
      <c r="E895" s="8">
        <v>0</v>
      </c>
      <c r="F895" s="8">
        <v>0</v>
      </c>
      <c r="G895" s="8">
        <v>1</v>
      </c>
      <c r="H895" s="7"/>
      <c r="J895" s="78">
        <f t="shared" si="160"/>
        <v>17</v>
      </c>
      <c r="K895" s="13" t="str">
        <f t="shared" si="161"/>
        <v xml:space="preserve"> {0x11},</v>
      </c>
    </row>
    <row r="896" spans="2:11" ht="15" customHeight="1" x14ac:dyDescent="0.2">
      <c r="B896" s="7"/>
      <c r="C896" s="8">
        <v>1</v>
      </c>
      <c r="D896" s="8">
        <v>1</v>
      </c>
      <c r="E896" s="8">
        <v>1</v>
      </c>
      <c r="F896" s="8">
        <v>1</v>
      </c>
      <c r="G896" s="8">
        <v>0</v>
      </c>
      <c r="H896" s="7"/>
      <c r="J896" s="78">
        <f t="shared" si="160"/>
        <v>15</v>
      </c>
      <c r="K896" s="13" t="str">
        <f t="shared" si="161"/>
        <v xml:space="preserve"> {0x0F},</v>
      </c>
    </row>
    <row r="897" spans="2:11" ht="15" customHeight="1" x14ac:dyDescent="0.2">
      <c r="B897" s="7"/>
      <c r="C897" s="8">
        <v>1</v>
      </c>
      <c r="D897" s="8">
        <v>0</v>
      </c>
      <c r="E897" s="8">
        <v>0</v>
      </c>
      <c r="F897" s="8">
        <v>0</v>
      </c>
      <c r="G897" s="8">
        <v>0</v>
      </c>
      <c r="H897" s="7"/>
      <c r="J897" s="78">
        <f t="shared" si="160"/>
        <v>1</v>
      </c>
      <c r="K897" s="13" t="str">
        <f t="shared" si="161"/>
        <v xml:space="preserve"> {0x01},</v>
      </c>
    </row>
    <row r="898" spans="2:11" ht="15" customHeight="1" x14ac:dyDescent="0.2">
      <c r="B898" s="7"/>
      <c r="C898" s="8">
        <v>1</v>
      </c>
      <c r="D898" s="8">
        <v>0</v>
      </c>
      <c r="E898" s="8">
        <v>0</v>
      </c>
      <c r="F898" s="8">
        <v>0</v>
      </c>
      <c r="G898" s="8">
        <v>0</v>
      </c>
      <c r="H898" s="7"/>
      <c r="J898" s="78">
        <f t="shared" si="160"/>
        <v>1</v>
      </c>
      <c r="K898" s="13" t="str">
        <f t="shared" si="161"/>
        <v xml:space="preserve"> {0x01},</v>
      </c>
    </row>
    <row r="899" spans="2:11" ht="15" customHeight="1" x14ac:dyDescent="0.2">
      <c r="B899" s="7"/>
      <c r="C899" s="7"/>
      <c r="D899" s="7"/>
      <c r="E899" s="7"/>
      <c r="F899" s="7"/>
      <c r="G899" s="7"/>
      <c r="H899" s="7"/>
      <c r="K899" s="13" t="s">
        <v>134</v>
      </c>
    </row>
    <row r="901" spans="2:11" ht="15" customHeight="1" x14ac:dyDescent="0.2">
      <c r="B901" s="11" t="s">
        <v>7</v>
      </c>
      <c r="J901" t="s">
        <v>106</v>
      </c>
    </row>
    <row r="902" spans="2:11" ht="15" customHeight="1" x14ac:dyDescent="0.2">
      <c r="B902" s="7"/>
      <c r="C902" s="7"/>
      <c r="D902" s="7"/>
      <c r="E902" s="7"/>
      <c r="F902" s="7"/>
      <c r="G902" s="7"/>
      <c r="H902" s="7"/>
      <c r="K902" s="12" t="str">
        <f>CONCATENATE("{ /* ",J901," */")</f>
        <v>{ /* SmallFontq */</v>
      </c>
    </row>
    <row r="903" spans="2:11" ht="15" customHeight="1" x14ac:dyDescent="0.2">
      <c r="B903" s="7"/>
      <c r="C903" s="8">
        <v>0</v>
      </c>
      <c r="D903" s="8">
        <v>0</v>
      </c>
      <c r="E903" s="8">
        <v>0</v>
      </c>
      <c r="F903" s="8">
        <v>0</v>
      </c>
      <c r="G903" s="8">
        <v>0</v>
      </c>
      <c r="H903" s="7"/>
      <c r="J903" s="78">
        <f>C903*POWER(2,0)+D903*POWER(2,1)+E903*POWER(2,2)+F903*POWER(2,3)+G903*POWER(2,4)</f>
        <v>0</v>
      </c>
      <c r="K903" s="13" t="str">
        <f>CONCATENATE(" {0x",DEC2HEX(J903,2),"},")</f>
        <v xml:space="preserve"> {0x00},</v>
      </c>
    </row>
    <row r="904" spans="2:11" ht="15" customHeight="1" x14ac:dyDescent="0.2">
      <c r="B904" s="7"/>
      <c r="C904" s="8">
        <v>0</v>
      </c>
      <c r="D904" s="8">
        <v>0</v>
      </c>
      <c r="E904" s="8">
        <v>0</v>
      </c>
      <c r="F904" s="8">
        <v>0</v>
      </c>
      <c r="G904" s="8">
        <v>0</v>
      </c>
      <c r="H904" s="7"/>
      <c r="J904" s="78">
        <f t="shared" ref="J904:J909" si="162">C904*POWER(2,0)+D904*POWER(2,1)+E904*POWER(2,2)+F904*POWER(2,3)+G904*POWER(2,4)</f>
        <v>0</v>
      </c>
      <c r="K904" s="13" t="str">
        <f t="shared" ref="K904:K909" si="163">CONCATENATE(" {0x",DEC2HEX(J904,2),"},")</f>
        <v xml:space="preserve"> {0x00},</v>
      </c>
    </row>
    <row r="905" spans="2:11" ht="15" customHeight="1" x14ac:dyDescent="0.2">
      <c r="B905" s="7"/>
      <c r="C905" s="8">
        <v>0</v>
      </c>
      <c r="D905" s="8">
        <v>1</v>
      </c>
      <c r="E905" s="8">
        <v>1</v>
      </c>
      <c r="F905" s="8">
        <v>0</v>
      </c>
      <c r="G905" s="8">
        <v>1</v>
      </c>
      <c r="H905" s="7"/>
      <c r="J905" s="78">
        <f t="shared" si="162"/>
        <v>22</v>
      </c>
      <c r="K905" s="13" t="str">
        <f t="shared" si="163"/>
        <v xml:space="preserve"> {0x16},</v>
      </c>
    </row>
    <row r="906" spans="2:11" ht="15" customHeight="1" x14ac:dyDescent="0.2">
      <c r="B906" s="7"/>
      <c r="C906" s="8">
        <v>1</v>
      </c>
      <c r="D906" s="8">
        <v>0</v>
      </c>
      <c r="E906" s="8">
        <v>0</v>
      </c>
      <c r="F906" s="8">
        <v>1</v>
      </c>
      <c r="G906" s="8">
        <v>1</v>
      </c>
      <c r="H906" s="7"/>
      <c r="J906" s="78">
        <f t="shared" si="162"/>
        <v>25</v>
      </c>
      <c r="K906" s="13" t="str">
        <f t="shared" si="163"/>
        <v xml:space="preserve"> {0x19},</v>
      </c>
    </row>
    <row r="907" spans="2:11" ht="15" customHeight="1" x14ac:dyDescent="0.2">
      <c r="B907" s="7"/>
      <c r="C907" s="8">
        <v>0</v>
      </c>
      <c r="D907" s="8">
        <v>1</v>
      </c>
      <c r="E907" s="8">
        <v>1</v>
      </c>
      <c r="F907" s="8">
        <v>1</v>
      </c>
      <c r="G907" s="8">
        <v>1</v>
      </c>
      <c r="H907" s="7"/>
      <c r="J907" s="78">
        <f t="shared" si="162"/>
        <v>30</v>
      </c>
      <c r="K907" s="13" t="str">
        <f t="shared" si="163"/>
        <v xml:space="preserve"> {0x1E},</v>
      </c>
    </row>
    <row r="908" spans="2:11" ht="15" customHeight="1" x14ac:dyDescent="0.2">
      <c r="B908" s="7"/>
      <c r="C908" s="8">
        <v>0</v>
      </c>
      <c r="D908" s="8">
        <v>0</v>
      </c>
      <c r="E908" s="8">
        <v>0</v>
      </c>
      <c r="F908" s="8">
        <v>0</v>
      </c>
      <c r="G908" s="8">
        <v>1</v>
      </c>
      <c r="H908" s="7"/>
      <c r="J908" s="78">
        <f t="shared" si="162"/>
        <v>16</v>
      </c>
      <c r="K908" s="13" t="str">
        <f t="shared" si="163"/>
        <v xml:space="preserve"> {0x10},</v>
      </c>
    </row>
    <row r="909" spans="2:11" ht="15" customHeight="1" x14ac:dyDescent="0.2">
      <c r="B909" s="7"/>
      <c r="C909" s="8">
        <v>0</v>
      </c>
      <c r="D909" s="8">
        <v>0</v>
      </c>
      <c r="E909" s="8">
        <v>0</v>
      </c>
      <c r="F909" s="8">
        <v>0</v>
      </c>
      <c r="G909" s="8">
        <v>1</v>
      </c>
      <c r="H909" s="7"/>
      <c r="J909" s="78">
        <f t="shared" si="162"/>
        <v>16</v>
      </c>
      <c r="K909" s="13" t="str">
        <f t="shared" si="163"/>
        <v xml:space="preserve"> {0x10},</v>
      </c>
    </row>
    <row r="910" spans="2:11" ht="15" customHeight="1" x14ac:dyDescent="0.2">
      <c r="B910" s="7"/>
      <c r="C910" s="7"/>
      <c r="D910" s="7"/>
      <c r="E910" s="7"/>
      <c r="F910" s="7"/>
      <c r="G910" s="7"/>
      <c r="H910" s="7"/>
      <c r="K910" s="13" t="s">
        <v>134</v>
      </c>
    </row>
    <row r="912" spans="2:11" ht="15" customHeight="1" x14ac:dyDescent="0.2">
      <c r="B912" s="11" t="s">
        <v>7</v>
      </c>
      <c r="J912" t="s">
        <v>107</v>
      </c>
    </row>
    <row r="913" spans="2:11" ht="15" customHeight="1" x14ac:dyDescent="0.2">
      <c r="B913" s="7"/>
      <c r="C913" s="7"/>
      <c r="D913" s="7"/>
      <c r="E913" s="7"/>
      <c r="F913" s="7"/>
      <c r="G913" s="7"/>
      <c r="H913" s="7"/>
      <c r="K913" s="12" t="str">
        <f>CONCATENATE("{ /* ",J912," */")</f>
        <v>{ /* SmallFontr */</v>
      </c>
    </row>
    <row r="914" spans="2:11" ht="15" customHeight="1" x14ac:dyDescent="0.2">
      <c r="B914" s="7"/>
      <c r="C914" s="8">
        <v>0</v>
      </c>
      <c r="D914" s="8">
        <v>0</v>
      </c>
      <c r="E914" s="8">
        <v>0</v>
      </c>
      <c r="F914" s="8">
        <v>0</v>
      </c>
      <c r="G914" s="8">
        <v>0</v>
      </c>
      <c r="H914" s="7"/>
      <c r="J914" s="78">
        <f>C914*POWER(2,0)+D914*POWER(2,1)+E914*POWER(2,2)+F914*POWER(2,3)+G914*POWER(2,4)</f>
        <v>0</v>
      </c>
      <c r="K914" s="13" t="str">
        <f>CONCATENATE(" {0x",DEC2HEX(J914,2),"},")</f>
        <v xml:space="preserve"> {0x00},</v>
      </c>
    </row>
    <row r="915" spans="2:11" ht="15" customHeight="1" x14ac:dyDescent="0.2">
      <c r="B915" s="7"/>
      <c r="C915" s="8">
        <v>0</v>
      </c>
      <c r="D915" s="8">
        <v>0</v>
      </c>
      <c r="E915" s="8">
        <v>0</v>
      </c>
      <c r="F915" s="8">
        <v>0</v>
      </c>
      <c r="G915" s="8">
        <v>0</v>
      </c>
      <c r="H915" s="7"/>
      <c r="J915" s="78">
        <f t="shared" ref="J915:J920" si="164">C915*POWER(2,0)+D915*POWER(2,1)+E915*POWER(2,2)+F915*POWER(2,3)+G915*POWER(2,4)</f>
        <v>0</v>
      </c>
      <c r="K915" s="13" t="str">
        <f t="shared" ref="K915:K920" si="165">CONCATENATE(" {0x",DEC2HEX(J915,2),"},")</f>
        <v xml:space="preserve"> {0x00},</v>
      </c>
    </row>
    <row r="916" spans="2:11" ht="15" customHeight="1" x14ac:dyDescent="0.2">
      <c r="B916" s="7"/>
      <c r="C916" s="8">
        <v>1</v>
      </c>
      <c r="D916" s="8">
        <v>0</v>
      </c>
      <c r="E916" s="8">
        <v>1</v>
      </c>
      <c r="F916" s="8">
        <v>1</v>
      </c>
      <c r="G916" s="8">
        <v>0</v>
      </c>
      <c r="H916" s="7"/>
      <c r="J916" s="78">
        <f t="shared" si="164"/>
        <v>13</v>
      </c>
      <c r="K916" s="13" t="str">
        <f t="shared" si="165"/>
        <v xml:space="preserve"> {0x0D},</v>
      </c>
    </row>
    <row r="917" spans="2:11" ht="15" customHeight="1" x14ac:dyDescent="0.2">
      <c r="B917" s="7"/>
      <c r="C917" s="8">
        <v>1</v>
      </c>
      <c r="D917" s="8">
        <v>1</v>
      </c>
      <c r="E917" s="8">
        <v>0</v>
      </c>
      <c r="F917" s="8">
        <v>0</v>
      </c>
      <c r="G917" s="8">
        <v>1</v>
      </c>
      <c r="H917" s="7"/>
      <c r="J917" s="78">
        <f t="shared" si="164"/>
        <v>19</v>
      </c>
      <c r="K917" s="13" t="str">
        <f t="shared" si="165"/>
        <v xml:space="preserve"> {0x13},</v>
      </c>
    </row>
    <row r="918" spans="2:11" ht="15" customHeight="1" x14ac:dyDescent="0.2">
      <c r="B918" s="7"/>
      <c r="C918" s="8">
        <v>1</v>
      </c>
      <c r="D918" s="8">
        <v>0</v>
      </c>
      <c r="E918" s="8">
        <v>0</v>
      </c>
      <c r="F918" s="8">
        <v>0</v>
      </c>
      <c r="G918" s="8">
        <v>0</v>
      </c>
      <c r="H918" s="7"/>
      <c r="J918" s="78">
        <f t="shared" si="164"/>
        <v>1</v>
      </c>
      <c r="K918" s="13" t="str">
        <f t="shared" si="165"/>
        <v xml:space="preserve"> {0x01},</v>
      </c>
    </row>
    <row r="919" spans="2:11" ht="15" customHeight="1" x14ac:dyDescent="0.2">
      <c r="B919" s="7"/>
      <c r="C919" s="8">
        <v>1</v>
      </c>
      <c r="D919" s="8">
        <v>0</v>
      </c>
      <c r="E919" s="8">
        <v>0</v>
      </c>
      <c r="F919" s="8">
        <v>0</v>
      </c>
      <c r="G919" s="8">
        <v>0</v>
      </c>
      <c r="H919" s="7"/>
      <c r="J919" s="78">
        <f t="shared" si="164"/>
        <v>1</v>
      </c>
      <c r="K919" s="13" t="str">
        <f t="shared" si="165"/>
        <v xml:space="preserve"> {0x01},</v>
      </c>
    </row>
    <row r="920" spans="2:11" ht="15" customHeight="1" x14ac:dyDescent="0.2">
      <c r="B920" s="7"/>
      <c r="C920" s="8">
        <v>1</v>
      </c>
      <c r="D920" s="8">
        <v>0</v>
      </c>
      <c r="E920" s="8">
        <v>0</v>
      </c>
      <c r="F920" s="8">
        <v>0</v>
      </c>
      <c r="G920" s="8">
        <v>0</v>
      </c>
      <c r="H920" s="7"/>
      <c r="J920" s="78">
        <f t="shared" si="164"/>
        <v>1</v>
      </c>
      <c r="K920" s="13" t="str">
        <f t="shared" si="165"/>
        <v xml:space="preserve"> {0x01},</v>
      </c>
    </row>
    <row r="921" spans="2:11" ht="15" customHeight="1" x14ac:dyDescent="0.2">
      <c r="B921" s="7"/>
      <c r="C921" s="7"/>
      <c r="D921" s="7"/>
      <c r="E921" s="7"/>
      <c r="F921" s="7"/>
      <c r="G921" s="7"/>
      <c r="H921" s="7"/>
      <c r="K921" s="13" t="s">
        <v>134</v>
      </c>
    </row>
    <row r="923" spans="2:11" ht="15" customHeight="1" x14ac:dyDescent="0.2">
      <c r="B923" s="11" t="s">
        <v>7</v>
      </c>
      <c r="J923" t="s">
        <v>108</v>
      </c>
    </row>
    <row r="924" spans="2:11" ht="15" customHeight="1" x14ac:dyDescent="0.2">
      <c r="B924" s="7"/>
      <c r="C924" s="7"/>
      <c r="D924" s="7"/>
      <c r="E924" s="7"/>
      <c r="F924" s="7"/>
      <c r="G924" s="7"/>
      <c r="H924" s="7"/>
      <c r="K924" s="12" t="str">
        <f>CONCATENATE("{ /* ",J923," */")</f>
        <v>{ /* SmallFonts */</v>
      </c>
    </row>
    <row r="925" spans="2:11" ht="15" customHeight="1" x14ac:dyDescent="0.2">
      <c r="B925" s="7"/>
      <c r="C925" s="8">
        <v>0</v>
      </c>
      <c r="D925" s="8">
        <v>0</v>
      </c>
      <c r="E925" s="8">
        <v>0</v>
      </c>
      <c r="F925" s="8">
        <v>0</v>
      </c>
      <c r="G925" s="8">
        <v>0</v>
      </c>
      <c r="H925" s="7"/>
      <c r="J925" s="78">
        <f>C925*POWER(2,0)+D925*POWER(2,1)+E925*POWER(2,2)+F925*POWER(2,3)+G925*POWER(2,4)</f>
        <v>0</v>
      </c>
      <c r="K925" s="13" t="str">
        <f>CONCATENATE(" {0x",DEC2HEX(J925,2),"},")</f>
        <v xml:space="preserve"> {0x00},</v>
      </c>
    </row>
    <row r="926" spans="2:11" ht="15" customHeight="1" x14ac:dyDescent="0.2">
      <c r="B926" s="7"/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7"/>
      <c r="J926" s="78">
        <f t="shared" ref="J926:J931" si="166">C926*POWER(2,0)+D926*POWER(2,1)+E926*POWER(2,2)+F926*POWER(2,3)+G926*POWER(2,4)</f>
        <v>0</v>
      </c>
      <c r="K926" s="13" t="str">
        <f t="shared" ref="K926:K931" si="167">CONCATENATE(" {0x",DEC2HEX(J926,2),"},")</f>
        <v xml:space="preserve"> {0x00},</v>
      </c>
    </row>
    <row r="927" spans="2:11" ht="15" customHeight="1" x14ac:dyDescent="0.2">
      <c r="B927" s="7"/>
      <c r="C927" s="8">
        <v>0</v>
      </c>
      <c r="D927" s="8">
        <v>1</v>
      </c>
      <c r="E927" s="8">
        <v>1</v>
      </c>
      <c r="F927" s="8">
        <v>1</v>
      </c>
      <c r="G927" s="8">
        <v>0</v>
      </c>
      <c r="H927" s="7"/>
      <c r="J927" s="78">
        <f t="shared" si="166"/>
        <v>14</v>
      </c>
      <c r="K927" s="13" t="str">
        <f t="shared" si="167"/>
        <v xml:space="preserve"> {0x0E},</v>
      </c>
    </row>
    <row r="928" spans="2:11" ht="15" customHeight="1" x14ac:dyDescent="0.2">
      <c r="B928" s="7"/>
      <c r="C928" s="8">
        <v>1</v>
      </c>
      <c r="D928" s="8">
        <v>0</v>
      </c>
      <c r="E928" s="8">
        <v>0</v>
      </c>
      <c r="F928" s="8">
        <v>0</v>
      </c>
      <c r="G928" s="8">
        <v>0</v>
      </c>
      <c r="H928" s="7"/>
      <c r="J928" s="78">
        <f t="shared" si="166"/>
        <v>1</v>
      </c>
      <c r="K928" s="13" t="str">
        <f t="shared" si="167"/>
        <v xml:space="preserve"> {0x01},</v>
      </c>
    </row>
    <row r="929" spans="2:11" ht="15" customHeight="1" x14ac:dyDescent="0.2">
      <c r="B929" s="7"/>
      <c r="C929" s="8">
        <v>0</v>
      </c>
      <c r="D929" s="8">
        <v>1</v>
      </c>
      <c r="E929" s="8">
        <v>1</v>
      </c>
      <c r="F929" s="8">
        <v>1</v>
      </c>
      <c r="G929" s="8">
        <v>0</v>
      </c>
      <c r="H929" s="7"/>
      <c r="J929" s="78">
        <f t="shared" si="166"/>
        <v>14</v>
      </c>
      <c r="K929" s="13" t="str">
        <f t="shared" si="167"/>
        <v xml:space="preserve"> {0x0E},</v>
      </c>
    </row>
    <row r="930" spans="2:11" ht="15" customHeight="1" x14ac:dyDescent="0.2">
      <c r="B930" s="7"/>
      <c r="C930" s="8">
        <v>0</v>
      </c>
      <c r="D930" s="8">
        <v>0</v>
      </c>
      <c r="E930" s="8">
        <v>0</v>
      </c>
      <c r="F930" s="8">
        <v>0</v>
      </c>
      <c r="G930" s="8">
        <v>1</v>
      </c>
      <c r="H930" s="7"/>
      <c r="J930" s="78">
        <f t="shared" si="166"/>
        <v>16</v>
      </c>
      <c r="K930" s="13" t="str">
        <f t="shared" si="167"/>
        <v xml:space="preserve"> {0x10},</v>
      </c>
    </row>
    <row r="931" spans="2:11" ht="15" customHeight="1" x14ac:dyDescent="0.2">
      <c r="B931" s="7"/>
      <c r="C931" s="8">
        <v>1</v>
      </c>
      <c r="D931" s="8">
        <v>1</v>
      </c>
      <c r="E931" s="8">
        <v>1</v>
      </c>
      <c r="F931" s="8">
        <v>1</v>
      </c>
      <c r="G931" s="8">
        <v>0</v>
      </c>
      <c r="H931" s="7"/>
      <c r="J931" s="78">
        <f t="shared" si="166"/>
        <v>15</v>
      </c>
      <c r="K931" s="13" t="str">
        <f t="shared" si="167"/>
        <v xml:space="preserve"> {0x0F},</v>
      </c>
    </row>
    <row r="932" spans="2:11" ht="15" customHeight="1" x14ac:dyDescent="0.2">
      <c r="B932" s="7"/>
      <c r="C932" s="7"/>
      <c r="D932" s="7"/>
      <c r="E932" s="7"/>
      <c r="F932" s="7"/>
      <c r="G932" s="7"/>
      <c r="H932" s="7"/>
      <c r="K932" s="13" t="s">
        <v>134</v>
      </c>
    </row>
    <row r="934" spans="2:11" ht="15" customHeight="1" x14ac:dyDescent="0.2">
      <c r="B934" s="11" t="s">
        <v>7</v>
      </c>
      <c r="J934" t="s">
        <v>109</v>
      </c>
    </row>
    <row r="935" spans="2:11" ht="15" customHeight="1" x14ac:dyDescent="0.2">
      <c r="B935" s="7"/>
      <c r="C935" s="7"/>
      <c r="D935" s="7"/>
      <c r="E935" s="7"/>
      <c r="F935" s="7"/>
      <c r="G935" s="7"/>
      <c r="H935" s="7"/>
      <c r="K935" s="12" t="str">
        <f>CONCATENATE("{ /* ",J934," */")</f>
        <v>{ /* SmallFontt */</v>
      </c>
    </row>
    <row r="936" spans="2:11" ht="15" customHeight="1" x14ac:dyDescent="0.2">
      <c r="B936" s="7"/>
      <c r="C936" s="8">
        <v>0</v>
      </c>
      <c r="D936" s="8">
        <v>1</v>
      </c>
      <c r="E936" s="8">
        <v>0</v>
      </c>
      <c r="F936" s="8">
        <v>0</v>
      </c>
      <c r="G936" s="8">
        <v>0</v>
      </c>
      <c r="H936" s="7"/>
      <c r="J936" s="78">
        <f>C936*POWER(2,0)+D936*POWER(2,1)+E936*POWER(2,2)+F936*POWER(2,3)+G936*POWER(2,4)</f>
        <v>2</v>
      </c>
      <c r="K936" s="13" t="str">
        <f>CONCATENATE(" {0x",DEC2HEX(J936,2),"},")</f>
        <v xml:space="preserve"> {0x02},</v>
      </c>
    </row>
    <row r="937" spans="2:11" ht="15" customHeight="1" x14ac:dyDescent="0.2">
      <c r="B937" s="7"/>
      <c r="C937" s="8">
        <v>0</v>
      </c>
      <c r="D937" s="8">
        <v>1</v>
      </c>
      <c r="E937" s="8">
        <v>0</v>
      </c>
      <c r="F937" s="8">
        <v>0</v>
      </c>
      <c r="G937" s="8">
        <v>0</v>
      </c>
      <c r="H937" s="7"/>
      <c r="J937" s="78">
        <f t="shared" ref="J937:J942" si="168">C937*POWER(2,0)+D937*POWER(2,1)+E937*POWER(2,2)+F937*POWER(2,3)+G937*POWER(2,4)</f>
        <v>2</v>
      </c>
      <c r="K937" s="13" t="str">
        <f t="shared" ref="K937:K942" si="169">CONCATENATE(" {0x",DEC2HEX(J937,2),"},")</f>
        <v xml:space="preserve"> {0x02},</v>
      </c>
    </row>
    <row r="938" spans="2:11" ht="15" customHeight="1" x14ac:dyDescent="0.2">
      <c r="B938" s="7"/>
      <c r="C938" s="8">
        <v>1</v>
      </c>
      <c r="D938" s="8">
        <v>1</v>
      </c>
      <c r="E938" s="8">
        <v>1</v>
      </c>
      <c r="F938" s="8">
        <v>0</v>
      </c>
      <c r="G938" s="8">
        <v>0</v>
      </c>
      <c r="H938" s="7"/>
      <c r="J938" s="78">
        <f t="shared" si="168"/>
        <v>7</v>
      </c>
      <c r="K938" s="13" t="str">
        <f t="shared" si="169"/>
        <v xml:space="preserve"> {0x07},</v>
      </c>
    </row>
    <row r="939" spans="2:11" ht="15" customHeight="1" x14ac:dyDescent="0.2">
      <c r="B939" s="7"/>
      <c r="C939" s="8">
        <v>0</v>
      </c>
      <c r="D939" s="8">
        <v>1</v>
      </c>
      <c r="E939" s="8">
        <v>0</v>
      </c>
      <c r="F939" s="8">
        <v>0</v>
      </c>
      <c r="G939" s="8">
        <v>0</v>
      </c>
      <c r="H939" s="7"/>
      <c r="J939" s="78">
        <f t="shared" si="168"/>
        <v>2</v>
      </c>
      <c r="K939" s="13" t="str">
        <f t="shared" si="169"/>
        <v xml:space="preserve"> {0x02},</v>
      </c>
    </row>
    <row r="940" spans="2:11" ht="15" customHeight="1" x14ac:dyDescent="0.2">
      <c r="B940" s="7"/>
      <c r="C940" s="8">
        <v>0</v>
      </c>
      <c r="D940" s="8">
        <v>1</v>
      </c>
      <c r="E940" s="8">
        <v>0</v>
      </c>
      <c r="F940" s="8">
        <v>0</v>
      </c>
      <c r="G940" s="8">
        <v>0</v>
      </c>
      <c r="H940" s="7"/>
      <c r="J940" s="78">
        <f t="shared" si="168"/>
        <v>2</v>
      </c>
      <c r="K940" s="13" t="str">
        <f t="shared" si="169"/>
        <v xml:space="preserve"> {0x02},</v>
      </c>
    </row>
    <row r="941" spans="2:11" ht="15" customHeight="1" x14ac:dyDescent="0.2">
      <c r="B941" s="7"/>
      <c r="C941" s="8">
        <v>0</v>
      </c>
      <c r="D941" s="8">
        <v>1</v>
      </c>
      <c r="E941" s="8">
        <v>0</v>
      </c>
      <c r="F941" s="8">
        <v>0</v>
      </c>
      <c r="G941" s="8">
        <v>1</v>
      </c>
      <c r="H941" s="7"/>
      <c r="J941" s="78">
        <f t="shared" si="168"/>
        <v>18</v>
      </c>
      <c r="K941" s="13" t="str">
        <f t="shared" si="169"/>
        <v xml:space="preserve"> {0x12},</v>
      </c>
    </row>
    <row r="942" spans="2:11" ht="15" customHeight="1" x14ac:dyDescent="0.2">
      <c r="B942" s="7"/>
      <c r="C942" s="8">
        <v>0</v>
      </c>
      <c r="D942" s="8">
        <v>0</v>
      </c>
      <c r="E942" s="8">
        <v>1</v>
      </c>
      <c r="F942" s="8">
        <v>1</v>
      </c>
      <c r="G942" s="8">
        <v>0</v>
      </c>
      <c r="H942" s="7"/>
      <c r="J942" s="78">
        <f t="shared" si="168"/>
        <v>12</v>
      </c>
      <c r="K942" s="13" t="str">
        <f t="shared" si="169"/>
        <v xml:space="preserve"> {0x0C},</v>
      </c>
    </row>
    <row r="943" spans="2:11" ht="15" customHeight="1" x14ac:dyDescent="0.2">
      <c r="B943" s="7"/>
      <c r="C943" s="7"/>
      <c r="D943" s="7"/>
      <c r="E943" s="7"/>
      <c r="F943" s="7"/>
      <c r="G943" s="7"/>
      <c r="H943" s="7"/>
      <c r="K943" s="13" t="s">
        <v>134</v>
      </c>
    </row>
    <row r="945" spans="2:11" ht="15" customHeight="1" x14ac:dyDescent="0.2">
      <c r="B945" s="11" t="s">
        <v>7</v>
      </c>
      <c r="J945" t="s">
        <v>110</v>
      </c>
    </row>
    <row r="946" spans="2:11" ht="15" customHeight="1" x14ac:dyDescent="0.2">
      <c r="B946" s="7"/>
      <c r="C946" s="7"/>
      <c r="D946" s="7"/>
      <c r="E946" s="7"/>
      <c r="F946" s="7"/>
      <c r="G946" s="7"/>
      <c r="H946" s="7"/>
      <c r="K946" s="12" t="str">
        <f>CONCATENATE("{ /* ",J945," */")</f>
        <v>{ /* SmallFontu */</v>
      </c>
    </row>
    <row r="947" spans="2:11" ht="15" customHeight="1" x14ac:dyDescent="0.2">
      <c r="B947" s="7"/>
      <c r="C947" s="8">
        <v>0</v>
      </c>
      <c r="D947" s="8">
        <v>0</v>
      </c>
      <c r="E947" s="8">
        <v>0</v>
      </c>
      <c r="F947" s="8">
        <v>0</v>
      </c>
      <c r="G947" s="8">
        <v>0</v>
      </c>
      <c r="H947" s="7"/>
      <c r="J947" s="78">
        <f>C947*POWER(2,0)+D947*POWER(2,1)+E947*POWER(2,2)+F947*POWER(2,3)+G947*POWER(2,4)</f>
        <v>0</v>
      </c>
      <c r="K947" s="13" t="str">
        <f>CONCATENATE(" {0x",DEC2HEX(J947,2),"},")</f>
        <v xml:space="preserve"> {0x00},</v>
      </c>
    </row>
    <row r="948" spans="2:11" ht="15" customHeight="1" x14ac:dyDescent="0.2">
      <c r="B948" s="7"/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7"/>
      <c r="J948" s="78">
        <f t="shared" ref="J948:J953" si="170">C948*POWER(2,0)+D948*POWER(2,1)+E948*POWER(2,2)+F948*POWER(2,3)+G948*POWER(2,4)</f>
        <v>0</v>
      </c>
      <c r="K948" s="13" t="str">
        <f t="shared" ref="K948:K953" si="171">CONCATENATE(" {0x",DEC2HEX(J948,2),"},")</f>
        <v xml:space="preserve"> {0x00},</v>
      </c>
    </row>
    <row r="949" spans="2:11" ht="15" customHeight="1" x14ac:dyDescent="0.2">
      <c r="B949" s="7"/>
      <c r="C949" s="8">
        <v>1</v>
      </c>
      <c r="D949" s="8">
        <v>0</v>
      </c>
      <c r="E949" s="8">
        <v>0</v>
      </c>
      <c r="F949" s="8">
        <v>0</v>
      </c>
      <c r="G949" s="8">
        <v>1</v>
      </c>
      <c r="H949" s="7"/>
      <c r="J949" s="78">
        <f t="shared" si="170"/>
        <v>17</v>
      </c>
      <c r="K949" s="13" t="str">
        <f t="shared" si="171"/>
        <v xml:space="preserve"> {0x11},</v>
      </c>
    </row>
    <row r="950" spans="2:11" ht="15" customHeight="1" x14ac:dyDescent="0.2">
      <c r="B950" s="7"/>
      <c r="C950" s="8">
        <v>1</v>
      </c>
      <c r="D950" s="8">
        <v>0</v>
      </c>
      <c r="E950" s="8">
        <v>0</v>
      </c>
      <c r="F950" s="8">
        <v>0</v>
      </c>
      <c r="G950" s="8">
        <v>1</v>
      </c>
      <c r="H950" s="7"/>
      <c r="J950" s="78">
        <f t="shared" si="170"/>
        <v>17</v>
      </c>
      <c r="K950" s="13" t="str">
        <f t="shared" si="171"/>
        <v xml:space="preserve"> {0x11},</v>
      </c>
    </row>
    <row r="951" spans="2:11" ht="15" customHeight="1" x14ac:dyDescent="0.2">
      <c r="B951" s="7"/>
      <c r="C951" s="8">
        <v>1</v>
      </c>
      <c r="D951" s="8">
        <v>0</v>
      </c>
      <c r="E951" s="8">
        <v>0</v>
      </c>
      <c r="F951" s="8">
        <v>0</v>
      </c>
      <c r="G951" s="8">
        <v>1</v>
      </c>
      <c r="H951" s="7"/>
      <c r="J951" s="78">
        <f t="shared" si="170"/>
        <v>17</v>
      </c>
      <c r="K951" s="13" t="str">
        <f t="shared" si="171"/>
        <v xml:space="preserve"> {0x11},</v>
      </c>
    </row>
    <row r="952" spans="2:11" ht="15" customHeight="1" x14ac:dyDescent="0.2">
      <c r="B952" s="7"/>
      <c r="C952" s="8">
        <v>1</v>
      </c>
      <c r="D952" s="8">
        <v>0</v>
      </c>
      <c r="E952" s="8">
        <v>0</v>
      </c>
      <c r="F952" s="8">
        <v>1</v>
      </c>
      <c r="G952" s="8">
        <v>1</v>
      </c>
      <c r="H952" s="7"/>
      <c r="J952" s="78">
        <f t="shared" si="170"/>
        <v>25</v>
      </c>
      <c r="K952" s="13" t="str">
        <f t="shared" si="171"/>
        <v xml:space="preserve"> {0x19},</v>
      </c>
    </row>
    <row r="953" spans="2:11" ht="15" customHeight="1" x14ac:dyDescent="0.2">
      <c r="B953" s="7"/>
      <c r="C953" s="8">
        <v>0</v>
      </c>
      <c r="D953" s="8">
        <v>1</v>
      </c>
      <c r="E953" s="8">
        <v>1</v>
      </c>
      <c r="F953" s="8">
        <v>0</v>
      </c>
      <c r="G953" s="8">
        <v>1</v>
      </c>
      <c r="H953" s="7"/>
      <c r="J953" s="78">
        <f t="shared" si="170"/>
        <v>22</v>
      </c>
      <c r="K953" s="13" t="str">
        <f t="shared" si="171"/>
        <v xml:space="preserve"> {0x16},</v>
      </c>
    </row>
    <row r="954" spans="2:11" ht="15" customHeight="1" x14ac:dyDescent="0.2">
      <c r="B954" s="7"/>
      <c r="C954" s="7"/>
      <c r="D954" s="7"/>
      <c r="E954" s="7"/>
      <c r="F954" s="7"/>
      <c r="G954" s="7"/>
      <c r="H954" s="7"/>
      <c r="K954" s="13" t="s">
        <v>134</v>
      </c>
    </row>
    <row r="956" spans="2:11" ht="15" customHeight="1" x14ac:dyDescent="0.2">
      <c r="B956" s="11" t="s">
        <v>7</v>
      </c>
      <c r="J956" t="s">
        <v>111</v>
      </c>
    </row>
    <row r="957" spans="2:11" ht="15" customHeight="1" x14ac:dyDescent="0.2">
      <c r="B957" s="7"/>
      <c r="C957" s="7"/>
      <c r="D957" s="7"/>
      <c r="E957" s="7"/>
      <c r="F957" s="7"/>
      <c r="G957" s="7"/>
      <c r="H957" s="7"/>
      <c r="K957" s="12" t="str">
        <f>CONCATENATE("{ /* ",J956," */")</f>
        <v>{ /* SmallFontv */</v>
      </c>
    </row>
    <row r="958" spans="2:11" ht="15" customHeight="1" x14ac:dyDescent="0.2">
      <c r="B958" s="7"/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7"/>
      <c r="J958" s="78">
        <f>C958*POWER(2,0)+D958*POWER(2,1)+E958*POWER(2,2)+F958*POWER(2,3)+G958*POWER(2,4)</f>
        <v>0</v>
      </c>
      <c r="K958" s="13" t="str">
        <f>CONCATENATE(" {0x",DEC2HEX(J958,2),"},")</f>
        <v xml:space="preserve"> {0x00},</v>
      </c>
    </row>
    <row r="959" spans="2:11" ht="15" customHeight="1" x14ac:dyDescent="0.2">
      <c r="B959" s="7"/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7"/>
      <c r="J959" s="78">
        <f t="shared" ref="J959:J964" si="172">C959*POWER(2,0)+D959*POWER(2,1)+E959*POWER(2,2)+F959*POWER(2,3)+G959*POWER(2,4)</f>
        <v>0</v>
      </c>
      <c r="K959" s="13" t="str">
        <f t="shared" ref="K959:K964" si="173">CONCATENATE(" {0x",DEC2HEX(J959,2),"},")</f>
        <v xml:space="preserve"> {0x00},</v>
      </c>
    </row>
    <row r="960" spans="2:11" ht="15" customHeight="1" x14ac:dyDescent="0.2">
      <c r="B960" s="7"/>
      <c r="C960" s="8">
        <v>1</v>
      </c>
      <c r="D960" s="8">
        <v>0</v>
      </c>
      <c r="E960" s="8">
        <v>0</v>
      </c>
      <c r="F960" s="8">
        <v>0</v>
      </c>
      <c r="G960" s="8">
        <v>1</v>
      </c>
      <c r="H960" s="7"/>
      <c r="J960" s="78">
        <f t="shared" si="172"/>
        <v>17</v>
      </c>
      <c r="K960" s="13" t="str">
        <f t="shared" si="173"/>
        <v xml:space="preserve"> {0x11},</v>
      </c>
    </row>
    <row r="961" spans="2:11" ht="15" customHeight="1" x14ac:dyDescent="0.2">
      <c r="B961" s="7"/>
      <c r="C961" s="8">
        <v>1</v>
      </c>
      <c r="D961" s="8">
        <v>0</v>
      </c>
      <c r="E961" s="8">
        <v>0</v>
      </c>
      <c r="F961" s="8">
        <v>0</v>
      </c>
      <c r="G961" s="8">
        <v>1</v>
      </c>
      <c r="H961" s="7"/>
      <c r="J961" s="78">
        <f t="shared" si="172"/>
        <v>17</v>
      </c>
      <c r="K961" s="13" t="str">
        <f t="shared" si="173"/>
        <v xml:space="preserve"> {0x11},</v>
      </c>
    </row>
    <row r="962" spans="2:11" ht="15" customHeight="1" x14ac:dyDescent="0.2">
      <c r="B962" s="7"/>
      <c r="C962" s="8">
        <v>1</v>
      </c>
      <c r="D962" s="8">
        <v>0</v>
      </c>
      <c r="E962" s="8">
        <v>0</v>
      </c>
      <c r="F962" s="8">
        <v>0</v>
      </c>
      <c r="G962" s="8">
        <v>1</v>
      </c>
      <c r="H962" s="7"/>
      <c r="J962" s="78">
        <f t="shared" si="172"/>
        <v>17</v>
      </c>
      <c r="K962" s="13" t="str">
        <f t="shared" si="173"/>
        <v xml:space="preserve"> {0x11},</v>
      </c>
    </row>
    <row r="963" spans="2:11" ht="15" customHeight="1" x14ac:dyDescent="0.2">
      <c r="B963" s="7"/>
      <c r="C963" s="8">
        <v>0</v>
      </c>
      <c r="D963" s="8">
        <v>1</v>
      </c>
      <c r="E963" s="8">
        <v>0</v>
      </c>
      <c r="F963" s="8">
        <v>1</v>
      </c>
      <c r="G963" s="8">
        <v>0</v>
      </c>
      <c r="H963" s="7"/>
      <c r="J963" s="78">
        <f t="shared" si="172"/>
        <v>10</v>
      </c>
      <c r="K963" s="13" t="str">
        <f t="shared" si="173"/>
        <v xml:space="preserve"> {0x0A},</v>
      </c>
    </row>
    <row r="964" spans="2:11" ht="15" customHeight="1" x14ac:dyDescent="0.2">
      <c r="B964" s="7"/>
      <c r="C964" s="8">
        <v>0</v>
      </c>
      <c r="D964" s="8">
        <v>0</v>
      </c>
      <c r="E964" s="8">
        <v>1</v>
      </c>
      <c r="F964" s="8">
        <v>0</v>
      </c>
      <c r="G964" s="8">
        <v>0</v>
      </c>
      <c r="H964" s="7"/>
      <c r="J964" s="78">
        <f t="shared" si="172"/>
        <v>4</v>
      </c>
      <c r="K964" s="13" t="str">
        <f t="shared" si="173"/>
        <v xml:space="preserve"> {0x04},</v>
      </c>
    </row>
    <row r="965" spans="2:11" ht="15" customHeight="1" x14ac:dyDescent="0.2">
      <c r="B965" s="7"/>
      <c r="C965" s="7"/>
      <c r="D965" s="7"/>
      <c r="E965" s="7"/>
      <c r="F965" s="7"/>
      <c r="G965" s="7"/>
      <c r="H965" s="7"/>
      <c r="K965" s="13" t="s">
        <v>134</v>
      </c>
    </row>
    <row r="967" spans="2:11" ht="15" customHeight="1" x14ac:dyDescent="0.2">
      <c r="B967" s="11" t="s">
        <v>7</v>
      </c>
      <c r="J967" t="s">
        <v>112</v>
      </c>
    </row>
    <row r="968" spans="2:11" ht="15" customHeight="1" x14ac:dyDescent="0.2">
      <c r="B968" s="7"/>
      <c r="C968" s="7"/>
      <c r="D968" s="7"/>
      <c r="E968" s="7"/>
      <c r="F968" s="7"/>
      <c r="G968" s="7"/>
      <c r="H968" s="7"/>
      <c r="K968" s="12" t="str">
        <f>CONCATENATE("{ /* ",J967," */")</f>
        <v>{ /* SmallFontw */</v>
      </c>
    </row>
    <row r="969" spans="2:11" ht="15" customHeight="1" x14ac:dyDescent="0.2">
      <c r="B969" s="7"/>
      <c r="C969" s="8">
        <v>0</v>
      </c>
      <c r="D969" s="8">
        <v>0</v>
      </c>
      <c r="E969" s="8">
        <v>0</v>
      </c>
      <c r="F969" s="8">
        <v>0</v>
      </c>
      <c r="G969" s="8">
        <v>0</v>
      </c>
      <c r="H969" s="7"/>
      <c r="J969" s="78">
        <f>C969*POWER(2,0)+D969*POWER(2,1)+E969*POWER(2,2)+F969*POWER(2,3)+G969*POWER(2,4)</f>
        <v>0</v>
      </c>
      <c r="K969" s="13" t="str">
        <f>CONCATENATE(" {0x",DEC2HEX(J969,2),"},")</f>
        <v xml:space="preserve"> {0x00},</v>
      </c>
    </row>
    <row r="970" spans="2:11" ht="15" customHeight="1" x14ac:dyDescent="0.2">
      <c r="B970" s="7"/>
      <c r="C970" s="8">
        <v>0</v>
      </c>
      <c r="D970" s="8">
        <v>0</v>
      </c>
      <c r="E970" s="8">
        <v>0</v>
      </c>
      <c r="F970" s="8">
        <v>0</v>
      </c>
      <c r="G970" s="8">
        <v>0</v>
      </c>
      <c r="H970" s="7"/>
      <c r="J970" s="78">
        <f t="shared" ref="J970:J975" si="174">C970*POWER(2,0)+D970*POWER(2,1)+E970*POWER(2,2)+F970*POWER(2,3)+G970*POWER(2,4)</f>
        <v>0</v>
      </c>
      <c r="K970" s="13" t="str">
        <f t="shared" ref="K970:K975" si="175">CONCATENATE(" {0x",DEC2HEX(J970,2),"},")</f>
        <v xml:space="preserve"> {0x00},</v>
      </c>
    </row>
    <row r="971" spans="2:11" ht="15" customHeight="1" x14ac:dyDescent="0.2">
      <c r="B971" s="7"/>
      <c r="C971" s="8">
        <v>1</v>
      </c>
      <c r="D971" s="8">
        <v>0</v>
      </c>
      <c r="E971" s="8">
        <v>0</v>
      </c>
      <c r="F971" s="8">
        <v>0</v>
      </c>
      <c r="G971" s="8">
        <v>1</v>
      </c>
      <c r="H971" s="7"/>
      <c r="J971" s="78">
        <f t="shared" si="174"/>
        <v>17</v>
      </c>
      <c r="K971" s="13" t="str">
        <f t="shared" si="175"/>
        <v xml:space="preserve"> {0x11},</v>
      </c>
    </row>
    <row r="972" spans="2:11" ht="15" customHeight="1" x14ac:dyDescent="0.2">
      <c r="B972" s="7"/>
      <c r="C972" s="8">
        <v>1</v>
      </c>
      <c r="D972" s="8">
        <v>0</v>
      </c>
      <c r="E972" s="8">
        <v>0</v>
      </c>
      <c r="F972" s="8">
        <v>0</v>
      </c>
      <c r="G972" s="8">
        <v>1</v>
      </c>
      <c r="H972" s="7"/>
      <c r="J972" s="78">
        <f t="shared" si="174"/>
        <v>17</v>
      </c>
      <c r="K972" s="13" t="str">
        <f t="shared" si="175"/>
        <v xml:space="preserve"> {0x11},</v>
      </c>
    </row>
    <row r="973" spans="2:11" ht="15" customHeight="1" x14ac:dyDescent="0.2">
      <c r="B973" s="7"/>
      <c r="C973" s="8">
        <v>1</v>
      </c>
      <c r="D973" s="8">
        <v>0</v>
      </c>
      <c r="E973" s="8">
        <v>0</v>
      </c>
      <c r="F973" s="8">
        <v>0</v>
      </c>
      <c r="G973" s="8">
        <v>1</v>
      </c>
      <c r="H973" s="7"/>
      <c r="J973" s="78">
        <f t="shared" si="174"/>
        <v>17</v>
      </c>
      <c r="K973" s="13" t="str">
        <f t="shared" si="175"/>
        <v xml:space="preserve"> {0x11},</v>
      </c>
    </row>
    <row r="974" spans="2:11" ht="15" customHeight="1" x14ac:dyDescent="0.2">
      <c r="B974" s="7"/>
      <c r="C974" s="8">
        <v>1</v>
      </c>
      <c r="D974" s="8">
        <v>0</v>
      </c>
      <c r="E974" s="8">
        <v>1</v>
      </c>
      <c r="F974" s="8">
        <v>0</v>
      </c>
      <c r="G974" s="8">
        <v>1</v>
      </c>
      <c r="H974" s="7"/>
      <c r="J974" s="78">
        <f t="shared" si="174"/>
        <v>21</v>
      </c>
      <c r="K974" s="13" t="str">
        <f t="shared" si="175"/>
        <v xml:space="preserve"> {0x15},</v>
      </c>
    </row>
    <row r="975" spans="2:11" ht="15" customHeight="1" x14ac:dyDescent="0.2">
      <c r="B975" s="7"/>
      <c r="C975" s="8">
        <v>0</v>
      </c>
      <c r="D975" s="8">
        <v>1</v>
      </c>
      <c r="E975" s="8">
        <v>0</v>
      </c>
      <c r="F975" s="8">
        <v>1</v>
      </c>
      <c r="G975" s="8">
        <v>0</v>
      </c>
      <c r="H975" s="7"/>
      <c r="J975" s="78">
        <f t="shared" si="174"/>
        <v>10</v>
      </c>
      <c r="K975" s="13" t="str">
        <f t="shared" si="175"/>
        <v xml:space="preserve"> {0x0A},</v>
      </c>
    </row>
    <row r="976" spans="2:11" ht="15" customHeight="1" x14ac:dyDescent="0.2">
      <c r="B976" s="7"/>
      <c r="C976" s="7"/>
      <c r="D976" s="7"/>
      <c r="E976" s="7"/>
      <c r="F976" s="7"/>
      <c r="G976" s="7"/>
      <c r="H976" s="7"/>
      <c r="K976" s="13" t="s">
        <v>134</v>
      </c>
    </row>
    <row r="978" spans="2:11" ht="15" customHeight="1" x14ac:dyDescent="0.2">
      <c r="B978" s="11" t="s">
        <v>7</v>
      </c>
      <c r="J978" t="s">
        <v>113</v>
      </c>
    </row>
    <row r="979" spans="2:11" ht="15" customHeight="1" x14ac:dyDescent="0.2">
      <c r="B979" s="7"/>
      <c r="C979" s="7"/>
      <c r="D979" s="7"/>
      <c r="E979" s="7"/>
      <c r="F979" s="7"/>
      <c r="G979" s="7"/>
      <c r="H979" s="7"/>
      <c r="K979" s="12" t="str">
        <f>CONCATENATE("{ /* ",J978," */")</f>
        <v>{ /* SmallFontx */</v>
      </c>
    </row>
    <row r="980" spans="2:11" ht="15" customHeight="1" x14ac:dyDescent="0.2">
      <c r="B980" s="7"/>
      <c r="C980" s="8">
        <v>0</v>
      </c>
      <c r="D980" s="8">
        <v>0</v>
      </c>
      <c r="E980" s="8">
        <v>0</v>
      </c>
      <c r="F980" s="8">
        <v>0</v>
      </c>
      <c r="G980" s="8">
        <v>0</v>
      </c>
      <c r="H980" s="7"/>
      <c r="J980" s="78">
        <f>C980*POWER(2,0)+D980*POWER(2,1)+E980*POWER(2,2)+F980*POWER(2,3)+G980*POWER(2,4)</f>
        <v>0</v>
      </c>
      <c r="K980" s="13" t="str">
        <f>CONCATENATE(" {0x",DEC2HEX(J980,2),"},")</f>
        <v xml:space="preserve"> {0x00},</v>
      </c>
    </row>
    <row r="981" spans="2:11" ht="15" customHeight="1" x14ac:dyDescent="0.2">
      <c r="B981" s="7"/>
      <c r="C981" s="8">
        <v>0</v>
      </c>
      <c r="D981" s="8">
        <v>0</v>
      </c>
      <c r="E981" s="8">
        <v>0</v>
      </c>
      <c r="F981" s="8">
        <v>0</v>
      </c>
      <c r="G981" s="8">
        <v>0</v>
      </c>
      <c r="H981" s="7"/>
      <c r="J981" s="78">
        <f t="shared" ref="J981:J986" si="176">C981*POWER(2,0)+D981*POWER(2,1)+E981*POWER(2,2)+F981*POWER(2,3)+G981*POWER(2,4)</f>
        <v>0</v>
      </c>
      <c r="K981" s="13" t="str">
        <f t="shared" ref="K981:K986" si="177">CONCATENATE(" {0x",DEC2HEX(J981,2),"},")</f>
        <v xml:space="preserve"> {0x00},</v>
      </c>
    </row>
    <row r="982" spans="2:11" ht="15" customHeight="1" x14ac:dyDescent="0.2">
      <c r="B982" s="7"/>
      <c r="C982" s="8">
        <v>1</v>
      </c>
      <c r="D982" s="8">
        <v>0</v>
      </c>
      <c r="E982" s="8">
        <v>0</v>
      </c>
      <c r="F982" s="8">
        <v>0</v>
      </c>
      <c r="G982" s="8">
        <v>1</v>
      </c>
      <c r="H982" s="7"/>
      <c r="J982" s="78">
        <f t="shared" si="176"/>
        <v>17</v>
      </c>
      <c r="K982" s="13" t="str">
        <f t="shared" si="177"/>
        <v xml:space="preserve"> {0x11},</v>
      </c>
    </row>
    <row r="983" spans="2:11" ht="15" customHeight="1" x14ac:dyDescent="0.2">
      <c r="B983" s="7"/>
      <c r="C983" s="8">
        <v>0</v>
      </c>
      <c r="D983" s="8">
        <v>1</v>
      </c>
      <c r="E983" s="8">
        <v>0</v>
      </c>
      <c r="F983" s="8">
        <v>1</v>
      </c>
      <c r="G983" s="8">
        <v>0</v>
      </c>
      <c r="H983" s="7"/>
      <c r="J983" s="78">
        <f t="shared" si="176"/>
        <v>10</v>
      </c>
      <c r="K983" s="13" t="str">
        <f t="shared" si="177"/>
        <v xml:space="preserve"> {0x0A},</v>
      </c>
    </row>
    <row r="984" spans="2:11" ht="15" customHeight="1" x14ac:dyDescent="0.2">
      <c r="B984" s="7"/>
      <c r="C984" s="8">
        <v>0</v>
      </c>
      <c r="D984" s="8">
        <v>0</v>
      </c>
      <c r="E984" s="8">
        <v>1</v>
      </c>
      <c r="F984" s="8">
        <v>0</v>
      </c>
      <c r="G984" s="8">
        <v>0</v>
      </c>
      <c r="H984" s="7"/>
      <c r="J984" s="78">
        <f t="shared" si="176"/>
        <v>4</v>
      </c>
      <c r="K984" s="13" t="str">
        <f t="shared" si="177"/>
        <v xml:space="preserve"> {0x04},</v>
      </c>
    </row>
    <row r="985" spans="2:11" ht="15" customHeight="1" x14ac:dyDescent="0.2">
      <c r="B985" s="7"/>
      <c r="C985" s="8">
        <v>0</v>
      </c>
      <c r="D985" s="8">
        <v>1</v>
      </c>
      <c r="E985" s="8">
        <v>0</v>
      </c>
      <c r="F985" s="8">
        <v>1</v>
      </c>
      <c r="G985" s="8">
        <v>0</v>
      </c>
      <c r="H985" s="7"/>
      <c r="J985" s="78">
        <f t="shared" si="176"/>
        <v>10</v>
      </c>
      <c r="K985" s="13" t="str">
        <f t="shared" si="177"/>
        <v xml:space="preserve"> {0x0A},</v>
      </c>
    </row>
    <row r="986" spans="2:11" ht="15" customHeight="1" x14ac:dyDescent="0.2">
      <c r="B986" s="7"/>
      <c r="C986" s="8">
        <v>1</v>
      </c>
      <c r="D986" s="8">
        <v>0</v>
      </c>
      <c r="E986" s="8">
        <v>0</v>
      </c>
      <c r="F986" s="8">
        <v>0</v>
      </c>
      <c r="G986" s="8">
        <v>1</v>
      </c>
      <c r="H986" s="7"/>
      <c r="J986" s="78">
        <f t="shared" si="176"/>
        <v>17</v>
      </c>
      <c r="K986" s="13" t="str">
        <f t="shared" si="177"/>
        <v xml:space="preserve"> {0x11},</v>
      </c>
    </row>
    <row r="987" spans="2:11" ht="15" customHeight="1" x14ac:dyDescent="0.2">
      <c r="B987" s="7"/>
      <c r="C987" s="7"/>
      <c r="D987" s="7"/>
      <c r="E987" s="7"/>
      <c r="F987" s="7"/>
      <c r="G987" s="7"/>
      <c r="H987" s="7"/>
      <c r="K987" s="13" t="s">
        <v>134</v>
      </c>
    </row>
    <row r="989" spans="2:11" ht="15" customHeight="1" x14ac:dyDescent="0.2">
      <c r="B989" s="11" t="s">
        <v>7</v>
      </c>
      <c r="J989" t="s">
        <v>114</v>
      </c>
    </row>
    <row r="990" spans="2:11" ht="15" customHeight="1" x14ac:dyDescent="0.2">
      <c r="B990" s="7"/>
      <c r="C990" s="7"/>
      <c r="D990" s="7"/>
      <c r="E990" s="7"/>
      <c r="F990" s="7"/>
      <c r="G990" s="7"/>
      <c r="H990" s="7"/>
      <c r="K990" s="12" t="str">
        <f>CONCATENATE("{ /* ",J989," */")</f>
        <v>{ /* SmallFonty */</v>
      </c>
    </row>
    <row r="991" spans="2:11" ht="15" customHeight="1" x14ac:dyDescent="0.2">
      <c r="B991" s="7"/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7"/>
      <c r="J991" s="78">
        <f>C991*POWER(2,0)+D991*POWER(2,1)+E991*POWER(2,2)+F991*POWER(2,3)+G991*POWER(2,4)</f>
        <v>0</v>
      </c>
      <c r="K991" s="13" t="str">
        <f>CONCATENATE(" {0x",DEC2HEX(J991,2),"},")</f>
        <v xml:space="preserve"> {0x00},</v>
      </c>
    </row>
    <row r="992" spans="2:11" ht="15" customHeight="1" x14ac:dyDescent="0.2">
      <c r="B992" s="7"/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7"/>
      <c r="J992" s="78">
        <f t="shared" ref="J992:J997" si="178">C992*POWER(2,0)+D992*POWER(2,1)+E992*POWER(2,2)+F992*POWER(2,3)+G992*POWER(2,4)</f>
        <v>0</v>
      </c>
      <c r="K992" s="13" t="str">
        <f t="shared" ref="K992:K997" si="179">CONCATENATE(" {0x",DEC2HEX(J992,2),"},")</f>
        <v xml:space="preserve"> {0x00},</v>
      </c>
    </row>
    <row r="993" spans="2:11" ht="15" customHeight="1" x14ac:dyDescent="0.2">
      <c r="B993" s="7"/>
      <c r="C993" s="8">
        <v>1</v>
      </c>
      <c r="D993" s="8">
        <v>0</v>
      </c>
      <c r="E993" s="8">
        <v>0</v>
      </c>
      <c r="F993" s="8">
        <v>0</v>
      </c>
      <c r="G993" s="8">
        <v>1</v>
      </c>
      <c r="H993" s="7"/>
      <c r="J993" s="78">
        <f t="shared" si="178"/>
        <v>17</v>
      </c>
      <c r="K993" s="13" t="str">
        <f t="shared" si="179"/>
        <v xml:space="preserve"> {0x11},</v>
      </c>
    </row>
    <row r="994" spans="2:11" ht="15" customHeight="1" x14ac:dyDescent="0.2">
      <c r="B994" s="7"/>
      <c r="C994" s="8">
        <v>1</v>
      </c>
      <c r="D994" s="8">
        <v>0</v>
      </c>
      <c r="E994" s="8">
        <v>0</v>
      </c>
      <c r="F994" s="8">
        <v>0</v>
      </c>
      <c r="G994" s="8">
        <v>1</v>
      </c>
      <c r="H994" s="7"/>
      <c r="J994" s="78">
        <f t="shared" si="178"/>
        <v>17</v>
      </c>
      <c r="K994" s="13" t="str">
        <f t="shared" si="179"/>
        <v xml:space="preserve"> {0x11},</v>
      </c>
    </row>
    <row r="995" spans="2:11" ht="15" customHeight="1" x14ac:dyDescent="0.2">
      <c r="B995" s="7"/>
      <c r="C995" s="8">
        <v>0</v>
      </c>
      <c r="D995" s="8">
        <v>1</v>
      </c>
      <c r="E995" s="8">
        <v>1</v>
      </c>
      <c r="F995" s="8">
        <v>1</v>
      </c>
      <c r="G995" s="8">
        <v>1</v>
      </c>
      <c r="H995" s="7"/>
      <c r="J995" s="78">
        <f t="shared" si="178"/>
        <v>30</v>
      </c>
      <c r="K995" s="13" t="str">
        <f t="shared" si="179"/>
        <v xml:space="preserve"> {0x1E},</v>
      </c>
    </row>
    <row r="996" spans="2:11" ht="15" customHeight="1" x14ac:dyDescent="0.2">
      <c r="B996" s="7"/>
      <c r="C996" s="8">
        <v>0</v>
      </c>
      <c r="D996" s="8">
        <v>0</v>
      </c>
      <c r="E996" s="8">
        <v>0</v>
      </c>
      <c r="F996" s="8">
        <v>0</v>
      </c>
      <c r="G996" s="8">
        <v>1</v>
      </c>
      <c r="H996" s="7"/>
      <c r="J996" s="78">
        <f t="shared" si="178"/>
        <v>16</v>
      </c>
      <c r="K996" s="13" t="str">
        <f t="shared" si="179"/>
        <v xml:space="preserve"> {0x10},</v>
      </c>
    </row>
    <row r="997" spans="2:11" ht="15" customHeight="1" x14ac:dyDescent="0.2">
      <c r="B997" s="7"/>
      <c r="C997" s="8">
        <v>0</v>
      </c>
      <c r="D997" s="8">
        <v>1</v>
      </c>
      <c r="E997" s="8">
        <v>1</v>
      </c>
      <c r="F997" s="8">
        <v>1</v>
      </c>
      <c r="G997" s="8">
        <v>0</v>
      </c>
      <c r="H997" s="7"/>
      <c r="J997" s="78">
        <f t="shared" si="178"/>
        <v>14</v>
      </c>
      <c r="K997" s="13" t="str">
        <f t="shared" si="179"/>
        <v xml:space="preserve"> {0x0E},</v>
      </c>
    </row>
    <row r="998" spans="2:11" ht="15" customHeight="1" x14ac:dyDescent="0.2">
      <c r="B998" s="7"/>
      <c r="C998" s="7"/>
      <c r="D998" s="7"/>
      <c r="E998" s="7"/>
      <c r="F998" s="7"/>
      <c r="G998" s="7"/>
      <c r="H998" s="7"/>
      <c r="K998" s="13" t="s">
        <v>134</v>
      </c>
    </row>
    <row r="1000" spans="2:11" ht="15" customHeight="1" x14ac:dyDescent="0.2">
      <c r="B1000" s="11" t="s">
        <v>7</v>
      </c>
      <c r="J1000" t="s">
        <v>115</v>
      </c>
    </row>
    <row r="1001" spans="2:11" ht="15" customHeight="1" x14ac:dyDescent="0.2">
      <c r="B1001" s="7"/>
      <c r="C1001" s="7"/>
      <c r="D1001" s="7"/>
      <c r="E1001" s="7"/>
      <c r="F1001" s="7"/>
      <c r="G1001" s="7"/>
      <c r="H1001" s="7"/>
      <c r="K1001" s="12" t="str">
        <f>CONCATENATE("{ /* ",J1000," */")</f>
        <v>{ /* SmallFontz */</v>
      </c>
    </row>
    <row r="1002" spans="2:11" ht="15" customHeight="1" x14ac:dyDescent="0.2">
      <c r="B1002" s="7"/>
      <c r="C1002" s="8">
        <v>0</v>
      </c>
      <c r="D1002" s="8">
        <v>0</v>
      </c>
      <c r="E1002" s="8">
        <v>0</v>
      </c>
      <c r="F1002" s="8">
        <v>0</v>
      </c>
      <c r="G1002" s="8">
        <v>0</v>
      </c>
      <c r="H1002" s="7"/>
      <c r="J1002" s="78">
        <f>C1002*POWER(2,0)+D1002*POWER(2,1)+E1002*POWER(2,2)+F1002*POWER(2,3)+G1002*POWER(2,4)</f>
        <v>0</v>
      </c>
      <c r="K1002" s="13" t="str">
        <f>CONCATENATE(" {0x",DEC2HEX(J1002,2),"},")</f>
        <v xml:space="preserve"> {0x00},</v>
      </c>
    </row>
    <row r="1003" spans="2:11" ht="15" customHeight="1" x14ac:dyDescent="0.2">
      <c r="B1003" s="7"/>
      <c r="C1003" s="8">
        <v>0</v>
      </c>
      <c r="D1003" s="8">
        <v>0</v>
      </c>
      <c r="E1003" s="8">
        <v>0</v>
      </c>
      <c r="F1003" s="8">
        <v>0</v>
      </c>
      <c r="G1003" s="8">
        <v>0</v>
      </c>
      <c r="H1003" s="7"/>
      <c r="J1003" s="78">
        <f t="shared" ref="J1003:J1008" si="180">C1003*POWER(2,0)+D1003*POWER(2,1)+E1003*POWER(2,2)+F1003*POWER(2,3)+G1003*POWER(2,4)</f>
        <v>0</v>
      </c>
      <c r="K1003" s="13" t="str">
        <f t="shared" ref="K1003:K1008" si="181">CONCATENATE(" {0x",DEC2HEX(J1003,2),"},")</f>
        <v xml:space="preserve"> {0x00},</v>
      </c>
    </row>
    <row r="1004" spans="2:11" ht="15" customHeight="1" x14ac:dyDescent="0.2">
      <c r="B1004" s="7"/>
      <c r="C1004" s="8">
        <v>1</v>
      </c>
      <c r="D1004" s="8">
        <v>1</v>
      </c>
      <c r="E1004" s="8">
        <v>1</v>
      </c>
      <c r="F1004" s="8">
        <v>1</v>
      </c>
      <c r="G1004" s="8">
        <v>1</v>
      </c>
      <c r="H1004" s="7"/>
      <c r="J1004" s="78">
        <f t="shared" si="180"/>
        <v>31</v>
      </c>
      <c r="K1004" s="13" t="str">
        <f t="shared" si="181"/>
        <v xml:space="preserve"> {0x1F},</v>
      </c>
    </row>
    <row r="1005" spans="2:11" ht="15" customHeight="1" x14ac:dyDescent="0.2">
      <c r="B1005" s="7"/>
      <c r="C1005" s="8">
        <v>0</v>
      </c>
      <c r="D1005" s="8">
        <v>0</v>
      </c>
      <c r="E1005" s="8">
        <v>0</v>
      </c>
      <c r="F1005" s="8">
        <v>1</v>
      </c>
      <c r="G1005" s="8">
        <v>0</v>
      </c>
      <c r="H1005" s="7"/>
      <c r="J1005" s="78">
        <f t="shared" si="180"/>
        <v>8</v>
      </c>
      <c r="K1005" s="13" t="str">
        <f t="shared" si="181"/>
        <v xml:space="preserve"> {0x08},</v>
      </c>
    </row>
    <row r="1006" spans="2:11" ht="15" customHeight="1" x14ac:dyDescent="0.2">
      <c r="B1006" s="7"/>
      <c r="C1006" s="8">
        <v>0</v>
      </c>
      <c r="D1006" s="8">
        <v>0</v>
      </c>
      <c r="E1006" s="8">
        <v>1</v>
      </c>
      <c r="F1006" s="8">
        <v>0</v>
      </c>
      <c r="G1006" s="8">
        <v>0</v>
      </c>
      <c r="H1006" s="7"/>
      <c r="J1006" s="78">
        <f t="shared" si="180"/>
        <v>4</v>
      </c>
      <c r="K1006" s="13" t="str">
        <f t="shared" si="181"/>
        <v xml:space="preserve"> {0x04},</v>
      </c>
    </row>
    <row r="1007" spans="2:11" ht="15" customHeight="1" x14ac:dyDescent="0.2">
      <c r="B1007" s="7"/>
      <c r="C1007" s="8">
        <v>0</v>
      </c>
      <c r="D1007" s="8">
        <v>1</v>
      </c>
      <c r="E1007" s="8">
        <v>0</v>
      </c>
      <c r="F1007" s="8">
        <v>0</v>
      </c>
      <c r="G1007" s="8">
        <v>0</v>
      </c>
      <c r="H1007" s="7"/>
      <c r="J1007" s="78">
        <f t="shared" si="180"/>
        <v>2</v>
      </c>
      <c r="K1007" s="13" t="str">
        <f t="shared" si="181"/>
        <v xml:space="preserve"> {0x02},</v>
      </c>
    </row>
    <row r="1008" spans="2:11" ht="15" customHeight="1" x14ac:dyDescent="0.2">
      <c r="B1008" s="7"/>
      <c r="C1008" s="8">
        <v>1</v>
      </c>
      <c r="D1008" s="8">
        <v>1</v>
      </c>
      <c r="E1008" s="8">
        <v>1</v>
      </c>
      <c r="F1008" s="8">
        <v>1</v>
      </c>
      <c r="G1008" s="8">
        <v>1</v>
      </c>
      <c r="H1008" s="7"/>
      <c r="J1008" s="78">
        <f t="shared" si="180"/>
        <v>31</v>
      </c>
      <c r="K1008" s="13" t="str">
        <f t="shared" si="181"/>
        <v xml:space="preserve"> {0x1F},</v>
      </c>
    </row>
    <row r="1009" spans="2:11" ht="15" customHeight="1" x14ac:dyDescent="0.2">
      <c r="B1009" s="7"/>
      <c r="C1009" s="7"/>
      <c r="D1009" s="7"/>
      <c r="E1009" s="7"/>
      <c r="F1009" s="7"/>
      <c r="G1009" s="7"/>
      <c r="H1009" s="7"/>
      <c r="K1009" s="13" t="s">
        <v>134</v>
      </c>
    </row>
    <row r="1011" spans="2:11" ht="15" customHeight="1" x14ac:dyDescent="0.2">
      <c r="B1011" s="11" t="s">
        <v>7</v>
      </c>
      <c r="J1011" t="s">
        <v>116</v>
      </c>
    </row>
    <row r="1012" spans="2:11" ht="15" customHeight="1" x14ac:dyDescent="0.2">
      <c r="B1012" s="7"/>
      <c r="C1012" s="7"/>
      <c r="D1012" s="7"/>
      <c r="E1012" s="7"/>
      <c r="F1012" s="7"/>
      <c r="G1012" s="7"/>
      <c r="H1012" s="7"/>
      <c r="K1012" s="12" t="str">
        <f>CONCATENATE("{ /* ",J1011," */")</f>
        <v>{ /* SmallFontLeftbrace */</v>
      </c>
    </row>
    <row r="1013" spans="2:11" ht="15" customHeight="1" x14ac:dyDescent="0.2">
      <c r="B1013" s="7"/>
      <c r="C1013" s="8">
        <v>0</v>
      </c>
      <c r="D1013" s="8">
        <v>0</v>
      </c>
      <c r="E1013" s="8">
        <v>0</v>
      </c>
      <c r="F1013" s="8">
        <v>1</v>
      </c>
      <c r="G1013" s="8">
        <v>0</v>
      </c>
      <c r="H1013" s="7"/>
      <c r="J1013" s="78">
        <f>C1013*POWER(2,0)+D1013*POWER(2,1)+E1013*POWER(2,2)+F1013*POWER(2,3)+G1013*POWER(2,4)</f>
        <v>8</v>
      </c>
      <c r="K1013" s="13" t="str">
        <f>CONCATENATE(" {0x",DEC2HEX(J1013,2),"},")</f>
        <v xml:space="preserve"> {0x08},</v>
      </c>
    </row>
    <row r="1014" spans="2:11" ht="15" customHeight="1" x14ac:dyDescent="0.2">
      <c r="B1014" s="7"/>
      <c r="C1014" s="8">
        <v>0</v>
      </c>
      <c r="D1014" s="8">
        <v>0</v>
      </c>
      <c r="E1014" s="8">
        <v>1</v>
      </c>
      <c r="F1014" s="8">
        <v>0</v>
      </c>
      <c r="G1014" s="8">
        <v>0</v>
      </c>
      <c r="H1014" s="7"/>
      <c r="J1014" s="78">
        <f t="shared" ref="J1014:J1019" si="182">C1014*POWER(2,0)+D1014*POWER(2,1)+E1014*POWER(2,2)+F1014*POWER(2,3)+G1014*POWER(2,4)</f>
        <v>4</v>
      </c>
      <c r="K1014" s="13" t="str">
        <f t="shared" ref="K1014:K1019" si="183">CONCATENATE(" {0x",DEC2HEX(J1014,2),"},")</f>
        <v xml:space="preserve"> {0x04},</v>
      </c>
    </row>
    <row r="1015" spans="2:11" ht="15" customHeight="1" x14ac:dyDescent="0.2">
      <c r="B1015" s="7"/>
      <c r="C1015" s="8">
        <v>0</v>
      </c>
      <c r="D1015" s="8">
        <v>0</v>
      </c>
      <c r="E1015" s="8">
        <v>1</v>
      </c>
      <c r="F1015" s="8">
        <v>0</v>
      </c>
      <c r="G1015" s="8">
        <v>0</v>
      </c>
      <c r="H1015" s="7"/>
      <c r="J1015" s="78">
        <f t="shared" si="182"/>
        <v>4</v>
      </c>
      <c r="K1015" s="13" t="str">
        <f t="shared" si="183"/>
        <v xml:space="preserve"> {0x04},</v>
      </c>
    </row>
    <row r="1016" spans="2:11" ht="15" customHeight="1" x14ac:dyDescent="0.2">
      <c r="B1016" s="7"/>
      <c r="C1016" s="8">
        <v>0</v>
      </c>
      <c r="D1016" s="8">
        <v>1</v>
      </c>
      <c r="E1016" s="8">
        <v>0</v>
      </c>
      <c r="F1016" s="8">
        <v>0</v>
      </c>
      <c r="G1016" s="8">
        <v>0</v>
      </c>
      <c r="H1016" s="7"/>
      <c r="J1016" s="78">
        <f t="shared" si="182"/>
        <v>2</v>
      </c>
      <c r="K1016" s="13" t="str">
        <f t="shared" si="183"/>
        <v xml:space="preserve"> {0x02},</v>
      </c>
    </row>
    <row r="1017" spans="2:11" ht="15" customHeight="1" x14ac:dyDescent="0.2">
      <c r="B1017" s="7"/>
      <c r="C1017" s="8">
        <v>0</v>
      </c>
      <c r="D1017" s="8">
        <v>0</v>
      </c>
      <c r="E1017" s="8">
        <v>1</v>
      </c>
      <c r="F1017" s="8">
        <v>0</v>
      </c>
      <c r="G1017" s="8">
        <v>0</v>
      </c>
      <c r="H1017" s="7"/>
      <c r="J1017" s="78">
        <f t="shared" si="182"/>
        <v>4</v>
      </c>
      <c r="K1017" s="13" t="str">
        <f t="shared" si="183"/>
        <v xml:space="preserve"> {0x04},</v>
      </c>
    </row>
    <row r="1018" spans="2:11" ht="15" customHeight="1" x14ac:dyDescent="0.2">
      <c r="B1018" s="7"/>
      <c r="C1018" s="8">
        <v>0</v>
      </c>
      <c r="D1018" s="8">
        <v>0</v>
      </c>
      <c r="E1018" s="8">
        <v>1</v>
      </c>
      <c r="F1018" s="8">
        <v>0</v>
      </c>
      <c r="G1018" s="8">
        <v>0</v>
      </c>
      <c r="H1018" s="7"/>
      <c r="J1018" s="78">
        <f t="shared" si="182"/>
        <v>4</v>
      </c>
      <c r="K1018" s="13" t="str">
        <f t="shared" si="183"/>
        <v xml:space="preserve"> {0x04},</v>
      </c>
    </row>
    <row r="1019" spans="2:11" ht="15" customHeight="1" x14ac:dyDescent="0.2">
      <c r="B1019" s="7"/>
      <c r="C1019" s="8">
        <v>0</v>
      </c>
      <c r="D1019" s="8">
        <v>0</v>
      </c>
      <c r="E1019" s="8">
        <v>0</v>
      </c>
      <c r="F1019" s="8">
        <v>1</v>
      </c>
      <c r="G1019" s="8">
        <v>0</v>
      </c>
      <c r="H1019" s="7"/>
      <c r="J1019" s="78">
        <f t="shared" si="182"/>
        <v>8</v>
      </c>
      <c r="K1019" s="13" t="str">
        <f t="shared" si="183"/>
        <v xml:space="preserve"> {0x08},</v>
      </c>
    </row>
    <row r="1020" spans="2:11" ht="15" customHeight="1" x14ac:dyDescent="0.2">
      <c r="B1020" s="7"/>
      <c r="C1020" s="7"/>
      <c r="D1020" s="7"/>
      <c r="E1020" s="7"/>
      <c r="F1020" s="7"/>
      <c r="G1020" s="7"/>
      <c r="H1020" s="7"/>
      <c r="K1020" s="13" t="s">
        <v>134</v>
      </c>
    </row>
    <row r="1022" spans="2:11" ht="15" customHeight="1" x14ac:dyDescent="0.2">
      <c r="B1022" s="11" t="s">
        <v>7</v>
      </c>
      <c r="J1022" t="s">
        <v>117</v>
      </c>
    </row>
    <row r="1023" spans="2:11" ht="15" customHeight="1" x14ac:dyDescent="0.2">
      <c r="B1023" s="7"/>
      <c r="C1023" s="7"/>
      <c r="D1023" s="7"/>
      <c r="E1023" s="7"/>
      <c r="F1023" s="7"/>
      <c r="G1023" s="7"/>
      <c r="H1023" s="7"/>
      <c r="K1023" s="12" t="str">
        <f>CONCATENATE("{ /* ",J1022," */")</f>
        <v>{ /* SmallFontPipe */</v>
      </c>
    </row>
    <row r="1024" spans="2:11" ht="15" customHeight="1" x14ac:dyDescent="0.2">
      <c r="B1024" s="7"/>
      <c r="C1024" s="8">
        <v>0</v>
      </c>
      <c r="D1024" s="8">
        <v>0</v>
      </c>
      <c r="E1024" s="8">
        <v>1</v>
      </c>
      <c r="F1024" s="8">
        <v>0</v>
      </c>
      <c r="G1024" s="8">
        <v>0</v>
      </c>
      <c r="H1024" s="7"/>
      <c r="J1024" s="78">
        <f>C1024*POWER(2,0)+D1024*POWER(2,1)+E1024*POWER(2,2)+F1024*POWER(2,3)+G1024*POWER(2,4)</f>
        <v>4</v>
      </c>
      <c r="K1024" s="13" t="str">
        <f>CONCATENATE(" {0x",DEC2HEX(J1024,2),"},")</f>
        <v xml:space="preserve"> {0x04},</v>
      </c>
    </row>
    <row r="1025" spans="2:11" ht="15" customHeight="1" x14ac:dyDescent="0.2">
      <c r="B1025" s="7"/>
      <c r="C1025" s="8">
        <v>0</v>
      </c>
      <c r="D1025" s="8">
        <v>0</v>
      </c>
      <c r="E1025" s="8">
        <v>1</v>
      </c>
      <c r="F1025" s="8">
        <v>0</v>
      </c>
      <c r="G1025" s="8">
        <v>0</v>
      </c>
      <c r="H1025" s="7"/>
      <c r="J1025" s="78">
        <f t="shared" ref="J1025:J1030" si="184">C1025*POWER(2,0)+D1025*POWER(2,1)+E1025*POWER(2,2)+F1025*POWER(2,3)+G1025*POWER(2,4)</f>
        <v>4</v>
      </c>
      <c r="K1025" s="13" t="str">
        <f t="shared" ref="K1025:K1030" si="185">CONCATENATE(" {0x",DEC2HEX(J1025,2),"},")</f>
        <v xml:space="preserve"> {0x04},</v>
      </c>
    </row>
    <row r="1026" spans="2:11" ht="15" customHeight="1" x14ac:dyDescent="0.2">
      <c r="B1026" s="7"/>
      <c r="C1026" s="8">
        <v>0</v>
      </c>
      <c r="D1026" s="8">
        <v>0</v>
      </c>
      <c r="E1026" s="8">
        <v>1</v>
      </c>
      <c r="F1026" s="8">
        <v>0</v>
      </c>
      <c r="G1026" s="8">
        <v>0</v>
      </c>
      <c r="H1026" s="7"/>
      <c r="J1026" s="78">
        <f t="shared" si="184"/>
        <v>4</v>
      </c>
      <c r="K1026" s="13" t="str">
        <f t="shared" si="185"/>
        <v xml:space="preserve"> {0x04},</v>
      </c>
    </row>
    <row r="1027" spans="2:11" ht="15" customHeight="1" x14ac:dyDescent="0.2">
      <c r="B1027" s="7"/>
      <c r="C1027" s="8">
        <v>0</v>
      </c>
      <c r="D1027" s="8">
        <v>0</v>
      </c>
      <c r="E1027" s="8">
        <v>1</v>
      </c>
      <c r="F1027" s="8">
        <v>0</v>
      </c>
      <c r="G1027" s="8">
        <v>0</v>
      </c>
      <c r="H1027" s="7"/>
      <c r="J1027" s="78">
        <f t="shared" si="184"/>
        <v>4</v>
      </c>
      <c r="K1027" s="13" t="str">
        <f t="shared" si="185"/>
        <v xml:space="preserve"> {0x04},</v>
      </c>
    </row>
    <row r="1028" spans="2:11" ht="15" customHeight="1" x14ac:dyDescent="0.2">
      <c r="B1028" s="7"/>
      <c r="C1028" s="8">
        <v>0</v>
      </c>
      <c r="D1028" s="8">
        <v>0</v>
      </c>
      <c r="E1028" s="8">
        <v>1</v>
      </c>
      <c r="F1028" s="8">
        <v>0</v>
      </c>
      <c r="G1028" s="8">
        <v>0</v>
      </c>
      <c r="H1028" s="7"/>
      <c r="J1028" s="78">
        <f t="shared" si="184"/>
        <v>4</v>
      </c>
      <c r="K1028" s="13" t="str">
        <f t="shared" si="185"/>
        <v xml:space="preserve"> {0x04},</v>
      </c>
    </row>
    <row r="1029" spans="2:11" ht="15" customHeight="1" x14ac:dyDescent="0.2">
      <c r="B1029" s="7"/>
      <c r="C1029" s="8">
        <v>0</v>
      </c>
      <c r="D1029" s="8">
        <v>0</v>
      </c>
      <c r="E1029" s="8">
        <v>1</v>
      </c>
      <c r="F1029" s="8">
        <v>0</v>
      </c>
      <c r="G1029" s="8">
        <v>0</v>
      </c>
      <c r="H1029" s="7"/>
      <c r="J1029" s="78">
        <f t="shared" si="184"/>
        <v>4</v>
      </c>
      <c r="K1029" s="13" t="str">
        <f t="shared" si="185"/>
        <v xml:space="preserve"> {0x04},</v>
      </c>
    </row>
    <row r="1030" spans="2:11" ht="15" customHeight="1" x14ac:dyDescent="0.2">
      <c r="B1030" s="7"/>
      <c r="C1030" s="8">
        <v>0</v>
      </c>
      <c r="D1030" s="8">
        <v>0</v>
      </c>
      <c r="E1030" s="8">
        <v>1</v>
      </c>
      <c r="F1030" s="8">
        <v>0</v>
      </c>
      <c r="G1030" s="8">
        <v>0</v>
      </c>
      <c r="H1030" s="7"/>
      <c r="J1030" s="78">
        <f t="shared" si="184"/>
        <v>4</v>
      </c>
      <c r="K1030" s="13" t="str">
        <f t="shared" si="185"/>
        <v xml:space="preserve"> {0x04},</v>
      </c>
    </row>
    <row r="1031" spans="2:11" ht="15" customHeight="1" x14ac:dyDescent="0.2">
      <c r="B1031" s="7"/>
      <c r="C1031" s="7"/>
      <c r="D1031" s="7"/>
      <c r="E1031" s="7"/>
      <c r="F1031" s="7"/>
      <c r="G1031" s="7"/>
      <c r="H1031" s="7"/>
      <c r="K1031" s="13" t="s">
        <v>134</v>
      </c>
    </row>
    <row r="1033" spans="2:11" ht="15" customHeight="1" x14ac:dyDescent="0.2">
      <c r="B1033" s="11" t="s">
        <v>7</v>
      </c>
      <c r="J1033" t="s">
        <v>118</v>
      </c>
    </row>
    <row r="1034" spans="2:11" ht="15" customHeight="1" x14ac:dyDescent="0.2">
      <c r="B1034" s="7"/>
      <c r="C1034" s="7"/>
      <c r="D1034" s="7"/>
      <c r="E1034" s="7"/>
      <c r="F1034" s="7"/>
      <c r="G1034" s="7"/>
      <c r="H1034" s="7"/>
      <c r="K1034" s="12" t="str">
        <f>CONCATENATE("{ /* ",J1033," */")</f>
        <v>{ /* SmallFontRightbrace */</v>
      </c>
    </row>
    <row r="1035" spans="2:11" ht="15" customHeight="1" x14ac:dyDescent="0.2">
      <c r="B1035" s="7"/>
      <c r="C1035" s="8">
        <v>0</v>
      </c>
      <c r="D1035" s="8">
        <v>1</v>
      </c>
      <c r="E1035" s="8">
        <v>0</v>
      </c>
      <c r="F1035" s="8">
        <v>0</v>
      </c>
      <c r="G1035" s="8">
        <v>0</v>
      </c>
      <c r="H1035" s="7"/>
      <c r="J1035" s="78">
        <f>C1035*POWER(2,0)+D1035*POWER(2,1)+E1035*POWER(2,2)+F1035*POWER(2,3)+G1035*POWER(2,4)</f>
        <v>2</v>
      </c>
      <c r="K1035" s="13" t="str">
        <f>CONCATENATE(" {0x",DEC2HEX(J1035,2),"},")</f>
        <v xml:space="preserve"> {0x02},</v>
      </c>
    </row>
    <row r="1036" spans="2:11" ht="15" customHeight="1" x14ac:dyDescent="0.2">
      <c r="B1036" s="7"/>
      <c r="C1036" s="8">
        <v>0</v>
      </c>
      <c r="D1036" s="8">
        <v>0</v>
      </c>
      <c r="E1036" s="8">
        <v>1</v>
      </c>
      <c r="F1036" s="8">
        <v>0</v>
      </c>
      <c r="G1036" s="8">
        <v>0</v>
      </c>
      <c r="H1036" s="7"/>
      <c r="J1036" s="78">
        <f t="shared" ref="J1036:J1041" si="186">C1036*POWER(2,0)+D1036*POWER(2,1)+E1036*POWER(2,2)+F1036*POWER(2,3)+G1036*POWER(2,4)</f>
        <v>4</v>
      </c>
      <c r="K1036" s="13" t="str">
        <f t="shared" ref="K1036:K1041" si="187">CONCATENATE(" {0x",DEC2HEX(J1036,2),"},")</f>
        <v xml:space="preserve"> {0x04},</v>
      </c>
    </row>
    <row r="1037" spans="2:11" ht="15" customHeight="1" x14ac:dyDescent="0.2">
      <c r="B1037" s="7"/>
      <c r="C1037" s="8">
        <v>0</v>
      </c>
      <c r="D1037" s="8">
        <v>0</v>
      </c>
      <c r="E1037" s="8">
        <v>1</v>
      </c>
      <c r="F1037" s="8">
        <v>0</v>
      </c>
      <c r="G1037" s="8">
        <v>0</v>
      </c>
      <c r="H1037" s="7"/>
      <c r="J1037" s="78">
        <f t="shared" si="186"/>
        <v>4</v>
      </c>
      <c r="K1037" s="13" t="str">
        <f t="shared" si="187"/>
        <v xml:space="preserve"> {0x04},</v>
      </c>
    </row>
    <row r="1038" spans="2:11" ht="15" customHeight="1" x14ac:dyDescent="0.2">
      <c r="B1038" s="7"/>
      <c r="C1038" s="8">
        <v>0</v>
      </c>
      <c r="D1038" s="8">
        <v>0</v>
      </c>
      <c r="E1038" s="8">
        <v>0</v>
      </c>
      <c r="F1038" s="8">
        <v>1</v>
      </c>
      <c r="G1038" s="8">
        <v>0</v>
      </c>
      <c r="H1038" s="7"/>
      <c r="J1038" s="78">
        <f t="shared" si="186"/>
        <v>8</v>
      </c>
      <c r="K1038" s="13" t="str">
        <f t="shared" si="187"/>
        <v xml:space="preserve"> {0x08},</v>
      </c>
    </row>
    <row r="1039" spans="2:11" ht="15" customHeight="1" x14ac:dyDescent="0.2">
      <c r="B1039" s="7"/>
      <c r="C1039" s="8">
        <v>0</v>
      </c>
      <c r="D1039" s="8">
        <v>0</v>
      </c>
      <c r="E1039" s="8">
        <v>1</v>
      </c>
      <c r="F1039" s="8">
        <v>0</v>
      </c>
      <c r="G1039" s="8">
        <v>0</v>
      </c>
      <c r="H1039" s="7"/>
      <c r="J1039" s="78">
        <f t="shared" si="186"/>
        <v>4</v>
      </c>
      <c r="K1039" s="13" t="str">
        <f t="shared" si="187"/>
        <v xml:space="preserve"> {0x04},</v>
      </c>
    </row>
    <row r="1040" spans="2:11" ht="15" customHeight="1" x14ac:dyDescent="0.2">
      <c r="B1040" s="7"/>
      <c r="C1040" s="8">
        <v>0</v>
      </c>
      <c r="D1040" s="8">
        <v>0</v>
      </c>
      <c r="E1040" s="8">
        <v>1</v>
      </c>
      <c r="F1040" s="8">
        <v>0</v>
      </c>
      <c r="G1040" s="8">
        <v>0</v>
      </c>
      <c r="H1040" s="7"/>
      <c r="J1040" s="78">
        <f t="shared" si="186"/>
        <v>4</v>
      </c>
      <c r="K1040" s="13" t="str">
        <f t="shared" si="187"/>
        <v xml:space="preserve"> {0x04},</v>
      </c>
    </row>
    <row r="1041" spans="2:11" ht="15" customHeight="1" x14ac:dyDescent="0.2">
      <c r="B1041" s="7"/>
      <c r="C1041" s="8">
        <v>0</v>
      </c>
      <c r="D1041" s="8">
        <v>1</v>
      </c>
      <c r="E1041" s="8">
        <v>0</v>
      </c>
      <c r="F1041" s="8">
        <v>0</v>
      </c>
      <c r="G1041" s="8">
        <v>0</v>
      </c>
      <c r="H1041" s="7"/>
      <c r="J1041" s="78">
        <f t="shared" si="186"/>
        <v>2</v>
      </c>
      <c r="K1041" s="13" t="str">
        <f t="shared" si="187"/>
        <v xml:space="preserve"> {0x02},</v>
      </c>
    </row>
    <row r="1042" spans="2:11" ht="15" customHeight="1" x14ac:dyDescent="0.2">
      <c r="B1042" s="7"/>
      <c r="C1042" s="7"/>
      <c r="D1042" s="7"/>
      <c r="E1042" s="7"/>
      <c r="F1042" s="7"/>
      <c r="G1042" s="7"/>
      <c r="H1042" s="7"/>
      <c r="K1042" s="13" t="s">
        <v>134</v>
      </c>
    </row>
    <row r="1044" spans="2:11" ht="15" customHeight="1" x14ac:dyDescent="0.2">
      <c r="B1044" s="11" t="s">
        <v>7</v>
      </c>
      <c r="J1044" t="s">
        <v>119</v>
      </c>
    </row>
    <row r="1045" spans="2:11" ht="15" customHeight="1" x14ac:dyDescent="0.2">
      <c r="B1045" s="7"/>
      <c r="C1045" s="7"/>
      <c r="D1045" s="7"/>
      <c r="E1045" s="7"/>
      <c r="F1045" s="7"/>
      <c r="G1045" s="7"/>
      <c r="H1045" s="7"/>
      <c r="K1045" s="12" t="str">
        <f>CONCATENATE("{ /* ",J1044," */")</f>
        <v>{ /* SmallFontTilda */</v>
      </c>
    </row>
    <row r="1046" spans="2:11" ht="15" customHeight="1" x14ac:dyDescent="0.2">
      <c r="B1046" s="7"/>
      <c r="C1046" s="8">
        <v>0</v>
      </c>
      <c r="D1046" s="8">
        <v>1</v>
      </c>
      <c r="E1046" s="8">
        <v>0</v>
      </c>
      <c r="F1046" s="8">
        <v>0</v>
      </c>
      <c r="G1046" s="8">
        <v>1</v>
      </c>
      <c r="H1046" s="7"/>
      <c r="J1046" s="78">
        <f>C1046*POWER(2,0)+D1046*POWER(2,1)+E1046*POWER(2,2)+F1046*POWER(2,3)+G1046*POWER(2,4)</f>
        <v>18</v>
      </c>
      <c r="K1046" s="13" t="str">
        <f>CONCATENATE(" {0x",DEC2HEX(J1046,2),"},")</f>
        <v xml:space="preserve"> {0x12},</v>
      </c>
    </row>
    <row r="1047" spans="2:11" ht="15" customHeight="1" x14ac:dyDescent="0.2">
      <c r="B1047" s="7"/>
      <c r="C1047" s="8">
        <v>1</v>
      </c>
      <c r="D1047" s="8">
        <v>0</v>
      </c>
      <c r="E1047" s="8">
        <v>1</v>
      </c>
      <c r="F1047" s="8">
        <v>0</v>
      </c>
      <c r="G1047" s="8">
        <v>1</v>
      </c>
      <c r="H1047" s="7"/>
      <c r="J1047" s="78">
        <f t="shared" ref="J1047:J1052" si="188">C1047*POWER(2,0)+D1047*POWER(2,1)+E1047*POWER(2,2)+F1047*POWER(2,3)+G1047*POWER(2,4)</f>
        <v>21</v>
      </c>
      <c r="K1047" s="13" t="str">
        <f t="shared" ref="K1047:K1052" si="189">CONCATENATE(" {0x",DEC2HEX(J1047,2),"},")</f>
        <v xml:space="preserve"> {0x15},</v>
      </c>
    </row>
    <row r="1048" spans="2:11" ht="15" customHeight="1" x14ac:dyDescent="0.2">
      <c r="B1048" s="7"/>
      <c r="C1048" s="8">
        <v>1</v>
      </c>
      <c r="D1048" s="8">
        <v>0</v>
      </c>
      <c r="E1048" s="8">
        <v>0</v>
      </c>
      <c r="F1048" s="8">
        <v>1</v>
      </c>
      <c r="G1048" s="8">
        <v>0</v>
      </c>
      <c r="H1048" s="7"/>
      <c r="J1048" s="78">
        <f t="shared" si="188"/>
        <v>9</v>
      </c>
      <c r="K1048" s="13" t="str">
        <f t="shared" si="189"/>
        <v xml:space="preserve"> {0x09},</v>
      </c>
    </row>
    <row r="1049" spans="2:11" ht="15" customHeight="1" x14ac:dyDescent="0.2">
      <c r="B1049" s="7"/>
      <c r="C1049" s="8">
        <v>0</v>
      </c>
      <c r="D1049" s="8">
        <v>0</v>
      </c>
      <c r="E1049" s="8">
        <v>0</v>
      </c>
      <c r="F1049" s="8">
        <v>0</v>
      </c>
      <c r="G1049" s="8">
        <v>0</v>
      </c>
      <c r="H1049" s="7"/>
      <c r="J1049" s="78">
        <f t="shared" si="188"/>
        <v>0</v>
      </c>
      <c r="K1049" s="13" t="str">
        <f t="shared" si="189"/>
        <v xml:space="preserve"> {0x00},</v>
      </c>
    </row>
    <row r="1050" spans="2:11" ht="15" customHeight="1" x14ac:dyDescent="0.2">
      <c r="B1050" s="7"/>
      <c r="C1050" s="8">
        <v>0</v>
      </c>
      <c r="D1050" s="8">
        <v>0</v>
      </c>
      <c r="E1050" s="8">
        <v>0</v>
      </c>
      <c r="F1050" s="8">
        <v>0</v>
      </c>
      <c r="G1050" s="8">
        <v>0</v>
      </c>
      <c r="H1050" s="7"/>
      <c r="J1050" s="78">
        <f t="shared" si="188"/>
        <v>0</v>
      </c>
      <c r="K1050" s="13" t="str">
        <f t="shared" si="189"/>
        <v xml:space="preserve"> {0x00},</v>
      </c>
    </row>
    <row r="1051" spans="2:11" ht="15" customHeight="1" x14ac:dyDescent="0.2">
      <c r="B1051" s="7"/>
      <c r="C1051" s="8">
        <v>0</v>
      </c>
      <c r="D1051" s="8">
        <v>0</v>
      </c>
      <c r="E1051" s="8">
        <v>0</v>
      </c>
      <c r="F1051" s="8">
        <v>0</v>
      </c>
      <c r="G1051" s="8">
        <v>0</v>
      </c>
      <c r="H1051" s="7"/>
      <c r="J1051" s="78">
        <f t="shared" si="188"/>
        <v>0</v>
      </c>
      <c r="K1051" s="13" t="str">
        <f t="shared" si="189"/>
        <v xml:space="preserve"> {0x00},</v>
      </c>
    </row>
    <row r="1052" spans="2:11" ht="15" customHeight="1" x14ac:dyDescent="0.2">
      <c r="B1052" s="7"/>
      <c r="C1052" s="8">
        <v>0</v>
      </c>
      <c r="D1052" s="8">
        <v>0</v>
      </c>
      <c r="E1052" s="8">
        <v>0</v>
      </c>
      <c r="F1052" s="8">
        <v>0</v>
      </c>
      <c r="G1052" s="8">
        <v>0</v>
      </c>
      <c r="H1052" s="7"/>
      <c r="J1052" s="78">
        <f t="shared" si="188"/>
        <v>0</v>
      </c>
      <c r="K1052" s="13" t="str">
        <f t="shared" si="189"/>
        <v xml:space="preserve"> {0x00},</v>
      </c>
    </row>
    <row r="1053" spans="2:11" ht="15" customHeight="1" x14ac:dyDescent="0.2">
      <c r="B1053" s="7"/>
      <c r="C1053" s="7"/>
      <c r="D1053" s="7"/>
      <c r="E1053" s="7"/>
      <c r="F1053" s="7"/>
      <c r="G1053" s="7"/>
      <c r="H1053" s="7"/>
      <c r="K1053" s="13" t="s">
        <v>134</v>
      </c>
    </row>
    <row r="1055" spans="2:11" ht="15" customHeight="1" x14ac:dyDescent="0.2">
      <c r="B1055" s="11" t="s">
        <v>7</v>
      </c>
      <c r="J1055" t="s">
        <v>133</v>
      </c>
    </row>
    <row r="1056" spans="2:11" ht="15" customHeight="1" x14ac:dyDescent="0.2">
      <c r="B1056" s="7"/>
      <c r="C1056" s="7"/>
      <c r="D1056" s="7"/>
      <c r="E1056" s="7"/>
      <c r="F1056" s="7"/>
      <c r="G1056" s="7"/>
      <c r="H1056" s="7"/>
      <c r="K1056" s="12" t="str">
        <f>CONCATENATE("{ /* ",J1055," */")</f>
        <v>{ /* SmallFontBlack */</v>
      </c>
    </row>
    <row r="1057" spans="2:11" ht="15" customHeight="1" x14ac:dyDescent="0.2">
      <c r="B1057" s="7"/>
      <c r="C1057" s="8">
        <v>1</v>
      </c>
      <c r="D1057" s="8">
        <v>1</v>
      </c>
      <c r="E1057" s="8">
        <v>1</v>
      </c>
      <c r="F1057" s="8">
        <v>1</v>
      </c>
      <c r="G1057" s="8">
        <v>1</v>
      </c>
      <c r="H1057" s="7"/>
      <c r="J1057" s="78">
        <f>C1057*POWER(2,0)+D1057*POWER(2,1)+E1057*POWER(2,2)+F1057*POWER(2,3)+G1057*POWER(2,4)</f>
        <v>31</v>
      </c>
      <c r="K1057" s="13" t="str">
        <f>CONCATENATE(" {0x",DEC2HEX(J1057,2),"},")</f>
        <v xml:space="preserve"> {0x1F},</v>
      </c>
    </row>
    <row r="1058" spans="2:11" ht="15" customHeight="1" x14ac:dyDescent="0.2">
      <c r="B1058" s="7"/>
      <c r="C1058" s="8">
        <v>1</v>
      </c>
      <c r="D1058" s="8">
        <v>1</v>
      </c>
      <c r="E1058" s="8">
        <v>1</v>
      </c>
      <c r="F1058" s="8">
        <v>1</v>
      </c>
      <c r="G1058" s="8">
        <v>1</v>
      </c>
      <c r="H1058" s="7"/>
      <c r="J1058" s="78">
        <f t="shared" ref="J1058:J1063" si="190">C1058*POWER(2,0)+D1058*POWER(2,1)+E1058*POWER(2,2)+F1058*POWER(2,3)+G1058*POWER(2,4)</f>
        <v>31</v>
      </c>
      <c r="K1058" s="13" t="str">
        <f t="shared" ref="K1058:K1063" si="191">CONCATENATE(" {0x",DEC2HEX(J1058,2),"},")</f>
        <v xml:space="preserve"> {0x1F},</v>
      </c>
    </row>
    <row r="1059" spans="2:11" ht="15" customHeight="1" x14ac:dyDescent="0.2">
      <c r="B1059" s="7"/>
      <c r="C1059" s="8">
        <v>1</v>
      </c>
      <c r="D1059" s="8">
        <v>1</v>
      </c>
      <c r="E1059" s="8">
        <v>1</v>
      </c>
      <c r="F1059" s="8">
        <v>1</v>
      </c>
      <c r="G1059" s="8">
        <v>1</v>
      </c>
      <c r="H1059" s="7"/>
      <c r="J1059" s="78">
        <f t="shared" si="190"/>
        <v>31</v>
      </c>
      <c r="K1059" s="13" t="str">
        <f t="shared" si="191"/>
        <v xml:space="preserve"> {0x1F},</v>
      </c>
    </row>
    <row r="1060" spans="2:11" ht="15" customHeight="1" x14ac:dyDescent="0.2">
      <c r="B1060" s="7"/>
      <c r="C1060" s="8">
        <v>1</v>
      </c>
      <c r="D1060" s="8">
        <v>1</v>
      </c>
      <c r="E1060" s="8">
        <v>1</v>
      </c>
      <c r="F1060" s="8">
        <v>1</v>
      </c>
      <c r="G1060" s="8">
        <v>1</v>
      </c>
      <c r="H1060" s="7"/>
      <c r="J1060" s="78">
        <f t="shared" si="190"/>
        <v>31</v>
      </c>
      <c r="K1060" s="13" t="str">
        <f t="shared" si="191"/>
        <v xml:space="preserve"> {0x1F},</v>
      </c>
    </row>
    <row r="1061" spans="2:11" ht="15" customHeight="1" x14ac:dyDescent="0.2">
      <c r="B1061" s="7"/>
      <c r="C1061" s="8">
        <v>1</v>
      </c>
      <c r="D1061" s="8">
        <v>1</v>
      </c>
      <c r="E1061" s="8">
        <v>1</v>
      </c>
      <c r="F1061" s="8">
        <v>1</v>
      </c>
      <c r="G1061" s="8">
        <v>1</v>
      </c>
      <c r="H1061" s="7"/>
      <c r="J1061" s="78">
        <f t="shared" si="190"/>
        <v>31</v>
      </c>
      <c r="K1061" s="13" t="str">
        <f t="shared" si="191"/>
        <v xml:space="preserve"> {0x1F},</v>
      </c>
    </row>
    <row r="1062" spans="2:11" ht="15" customHeight="1" x14ac:dyDescent="0.2">
      <c r="B1062" s="7"/>
      <c r="C1062" s="8">
        <v>1</v>
      </c>
      <c r="D1062" s="8">
        <v>1</v>
      </c>
      <c r="E1062" s="8">
        <v>1</v>
      </c>
      <c r="F1062" s="8">
        <v>1</v>
      </c>
      <c r="G1062" s="8">
        <v>1</v>
      </c>
      <c r="H1062" s="7"/>
      <c r="J1062" s="78">
        <f t="shared" si="190"/>
        <v>31</v>
      </c>
      <c r="K1062" s="13" t="str">
        <f t="shared" si="191"/>
        <v xml:space="preserve"> {0x1F},</v>
      </c>
    </row>
    <row r="1063" spans="2:11" ht="15" customHeight="1" x14ac:dyDescent="0.2">
      <c r="B1063" s="7"/>
      <c r="C1063" s="8">
        <v>1</v>
      </c>
      <c r="D1063" s="8">
        <v>1</v>
      </c>
      <c r="E1063" s="8">
        <v>1</v>
      </c>
      <c r="F1063" s="8">
        <v>1</v>
      </c>
      <c r="G1063" s="8">
        <v>1</v>
      </c>
      <c r="H1063" s="7"/>
      <c r="J1063" s="78">
        <f t="shared" si="190"/>
        <v>31</v>
      </c>
      <c r="K1063" s="13" t="str">
        <f t="shared" si="191"/>
        <v xml:space="preserve"> {0x1F},</v>
      </c>
    </row>
    <row r="1064" spans="2:11" ht="15" customHeight="1" x14ac:dyDescent="0.2">
      <c r="B1064" s="7"/>
      <c r="C1064" s="7"/>
      <c r="D1064" s="7"/>
      <c r="E1064" s="7"/>
      <c r="F1064" s="7"/>
      <c r="G1064" s="7"/>
      <c r="H1064" s="7"/>
      <c r="K1064" s="13" t="s">
        <v>134</v>
      </c>
    </row>
    <row r="1066" spans="2:11" ht="15" customHeight="1" x14ac:dyDescent="0.2">
      <c r="B1066" s="11" t="s">
        <v>7</v>
      </c>
      <c r="J1066" t="s">
        <v>120</v>
      </c>
    </row>
    <row r="1067" spans="2:11" ht="15" customHeight="1" x14ac:dyDescent="0.2">
      <c r="B1067" s="7"/>
      <c r="C1067" s="7"/>
      <c r="D1067" s="7"/>
      <c r="E1067" s="7"/>
      <c r="F1067" s="7"/>
      <c r="G1067" s="7"/>
      <c r="H1067" s="7"/>
      <c r="K1067" s="12" t="str">
        <f>CONCATENATE("{ /* ",J1066," */")</f>
        <v>{ /* SmallFont */</v>
      </c>
    </row>
    <row r="1068" spans="2:11" ht="15" customHeight="1" x14ac:dyDescent="0.2">
      <c r="B1068" s="7"/>
      <c r="C1068" s="8">
        <v>0</v>
      </c>
      <c r="D1068" s="8">
        <v>0</v>
      </c>
      <c r="E1068" s="8">
        <v>0</v>
      </c>
      <c r="F1068" s="8">
        <v>0</v>
      </c>
      <c r="G1068" s="8">
        <v>0</v>
      </c>
      <c r="H1068" s="7"/>
      <c r="J1068" s="78">
        <f>C1068*POWER(2,0)+D1068*POWER(2,1)+E1068*POWER(2,2)+F1068*POWER(2,3)+G1068*POWER(2,4)</f>
        <v>0</v>
      </c>
      <c r="K1068" s="13" t="str">
        <f>CONCATENATE(" {0x",DEC2HEX(J1068,2),"},")</f>
        <v xml:space="preserve"> {0x00},</v>
      </c>
    </row>
    <row r="1069" spans="2:11" ht="15" customHeight="1" x14ac:dyDescent="0.2">
      <c r="B1069" s="7"/>
      <c r="C1069" s="8">
        <v>0</v>
      </c>
      <c r="D1069" s="8">
        <v>0</v>
      </c>
      <c r="E1069" s="8">
        <v>0</v>
      </c>
      <c r="F1069" s="8">
        <v>0</v>
      </c>
      <c r="G1069" s="8">
        <v>0</v>
      </c>
      <c r="H1069" s="7"/>
      <c r="J1069" s="78">
        <f t="shared" ref="J1069:J1074" si="192">C1069*POWER(2,0)+D1069*POWER(2,1)+E1069*POWER(2,2)+F1069*POWER(2,3)+G1069*POWER(2,4)</f>
        <v>0</v>
      </c>
      <c r="K1069" s="13" t="str">
        <f t="shared" ref="K1069:K1074" si="193">CONCATENATE(" {0x",DEC2HEX(J1069,2),"},")</f>
        <v xml:space="preserve"> {0x00},</v>
      </c>
    </row>
    <row r="1070" spans="2:11" ht="15" customHeight="1" x14ac:dyDescent="0.2">
      <c r="B1070" s="7"/>
      <c r="C1070" s="8">
        <v>0</v>
      </c>
      <c r="D1070" s="8">
        <v>0</v>
      </c>
      <c r="E1070" s="8">
        <v>0</v>
      </c>
      <c r="F1070" s="8">
        <v>0</v>
      </c>
      <c r="G1070" s="8">
        <v>0</v>
      </c>
      <c r="H1070" s="7"/>
      <c r="J1070" s="78">
        <f t="shared" si="192"/>
        <v>0</v>
      </c>
      <c r="K1070" s="13" t="str">
        <f t="shared" si="193"/>
        <v xml:space="preserve"> {0x00},</v>
      </c>
    </row>
    <row r="1071" spans="2:11" ht="15" customHeight="1" x14ac:dyDescent="0.2">
      <c r="B1071" s="7"/>
      <c r="C1071" s="8">
        <v>0</v>
      </c>
      <c r="D1071" s="8">
        <v>0</v>
      </c>
      <c r="E1071" s="8">
        <v>0</v>
      </c>
      <c r="F1071" s="8">
        <v>0</v>
      </c>
      <c r="G1071" s="8">
        <v>0</v>
      </c>
      <c r="H1071" s="7"/>
      <c r="J1071" s="78">
        <f t="shared" si="192"/>
        <v>0</v>
      </c>
      <c r="K1071" s="13" t="str">
        <f t="shared" si="193"/>
        <v xml:space="preserve"> {0x00},</v>
      </c>
    </row>
    <row r="1072" spans="2:11" ht="15" customHeight="1" x14ac:dyDescent="0.2">
      <c r="B1072" s="7"/>
      <c r="C1072" s="8">
        <v>0</v>
      </c>
      <c r="D1072" s="8">
        <v>0</v>
      </c>
      <c r="E1072" s="8">
        <v>0</v>
      </c>
      <c r="F1072" s="8">
        <v>0</v>
      </c>
      <c r="G1072" s="8">
        <v>0</v>
      </c>
      <c r="H1072" s="7"/>
      <c r="J1072" s="78">
        <f t="shared" si="192"/>
        <v>0</v>
      </c>
      <c r="K1072" s="13" t="str">
        <f t="shared" si="193"/>
        <v xml:space="preserve"> {0x00},</v>
      </c>
    </row>
    <row r="1073" spans="2:11" ht="15" customHeight="1" x14ac:dyDescent="0.2">
      <c r="B1073" s="7"/>
      <c r="C1073" s="8">
        <v>0</v>
      </c>
      <c r="D1073" s="8">
        <v>0</v>
      </c>
      <c r="E1073" s="8">
        <v>0</v>
      </c>
      <c r="F1073" s="8">
        <v>0</v>
      </c>
      <c r="G1073" s="8">
        <v>0</v>
      </c>
      <c r="H1073" s="7"/>
      <c r="J1073" s="78">
        <f t="shared" si="192"/>
        <v>0</v>
      </c>
      <c r="K1073" s="13" t="str">
        <f t="shared" si="193"/>
        <v xml:space="preserve"> {0x00},</v>
      </c>
    </row>
    <row r="1074" spans="2:11" ht="15" customHeight="1" x14ac:dyDescent="0.2">
      <c r="B1074" s="7"/>
      <c r="C1074" s="8">
        <v>0</v>
      </c>
      <c r="D1074" s="8">
        <v>0</v>
      </c>
      <c r="E1074" s="8">
        <v>0</v>
      </c>
      <c r="F1074" s="8">
        <v>0</v>
      </c>
      <c r="G1074" s="8">
        <v>0</v>
      </c>
      <c r="H1074" s="7"/>
      <c r="J1074" s="78">
        <f t="shared" si="192"/>
        <v>0</v>
      </c>
      <c r="K1074" s="13" t="str">
        <f t="shared" si="193"/>
        <v xml:space="preserve"> {0x00},</v>
      </c>
    </row>
    <row r="1075" spans="2:11" ht="15" customHeight="1" x14ac:dyDescent="0.2">
      <c r="B1075" s="7"/>
      <c r="C1075" s="7"/>
      <c r="D1075" s="7"/>
      <c r="E1075" s="7"/>
      <c r="F1075" s="7"/>
      <c r="G1075" s="7"/>
      <c r="H1075" s="7"/>
      <c r="K1075" s="13" t="s">
        <v>134</v>
      </c>
    </row>
    <row r="1078" spans="2:11" ht="15" customHeight="1" x14ac:dyDescent="0.2">
      <c r="K1078" s="12"/>
    </row>
    <row r="1079" spans="2:11" ht="15" customHeight="1" x14ac:dyDescent="0.2">
      <c r="K1079" s="13"/>
    </row>
    <row r="1080" spans="2:11" ht="15" customHeight="1" x14ac:dyDescent="0.2">
      <c r="K1080" s="13"/>
    </row>
    <row r="1081" spans="2:11" ht="15" customHeight="1" x14ac:dyDescent="0.2">
      <c r="K1081" s="13"/>
    </row>
    <row r="1082" spans="2:11" ht="15" customHeight="1" x14ac:dyDescent="0.2">
      <c r="K1082" s="13"/>
    </row>
    <row r="1083" spans="2:11" ht="15" customHeight="1" x14ac:dyDescent="0.2">
      <c r="K1083" s="13"/>
    </row>
    <row r="1084" spans="2:11" ht="15" customHeight="1" x14ac:dyDescent="0.2">
      <c r="K1084" s="13"/>
    </row>
    <row r="1085" spans="2:11" ht="15" customHeight="1" x14ac:dyDescent="0.2">
      <c r="K1085" s="13"/>
    </row>
    <row r="1086" spans="2:11" ht="15" customHeight="1" x14ac:dyDescent="0.2">
      <c r="K1086" s="13"/>
    </row>
    <row r="1089" spans="11:11" ht="15" customHeight="1" x14ac:dyDescent="0.2">
      <c r="K1089" s="12"/>
    </row>
    <row r="1090" spans="11:11" ht="15" customHeight="1" x14ac:dyDescent="0.2">
      <c r="K1090" s="13"/>
    </row>
    <row r="1091" spans="11:11" ht="15" customHeight="1" x14ac:dyDescent="0.2">
      <c r="K1091" s="13"/>
    </row>
    <row r="1092" spans="11:11" ht="15" customHeight="1" x14ac:dyDescent="0.2">
      <c r="K1092" s="13"/>
    </row>
    <row r="1093" spans="11:11" ht="15" customHeight="1" x14ac:dyDescent="0.2">
      <c r="K1093" s="13"/>
    </row>
    <row r="1094" spans="11:11" ht="15" customHeight="1" x14ac:dyDescent="0.2">
      <c r="K1094" s="13"/>
    </row>
    <row r="1095" spans="11:11" ht="15" customHeight="1" x14ac:dyDescent="0.2">
      <c r="K1095" s="13"/>
    </row>
    <row r="1096" spans="11:11" ht="15" customHeight="1" x14ac:dyDescent="0.2">
      <c r="K1096" s="13"/>
    </row>
    <row r="1097" spans="11:11" ht="15" customHeight="1" x14ac:dyDescent="0.2">
      <c r="K1097" s="13"/>
    </row>
    <row r="1100" spans="11:11" ht="15" customHeight="1" x14ac:dyDescent="0.2">
      <c r="K1100" s="12"/>
    </row>
    <row r="1101" spans="11:11" ht="15" customHeight="1" x14ac:dyDescent="0.2">
      <c r="K1101" s="13"/>
    </row>
    <row r="1102" spans="11:11" ht="15" customHeight="1" x14ac:dyDescent="0.2">
      <c r="K1102" s="13"/>
    </row>
    <row r="1103" spans="11:11" ht="15" customHeight="1" x14ac:dyDescent="0.2">
      <c r="K1103" s="13"/>
    </row>
    <row r="1104" spans="11:11" ht="15" customHeight="1" x14ac:dyDescent="0.2">
      <c r="K1104" s="13"/>
    </row>
    <row r="1105" spans="11:11" ht="15" customHeight="1" x14ac:dyDescent="0.2">
      <c r="K1105" s="13"/>
    </row>
    <row r="1106" spans="11:11" ht="15" customHeight="1" x14ac:dyDescent="0.2">
      <c r="K1106" s="13"/>
    </row>
    <row r="1107" spans="11:11" ht="15" customHeight="1" x14ac:dyDescent="0.2">
      <c r="K1107" s="13"/>
    </row>
    <row r="1108" spans="11:11" ht="15" customHeight="1" x14ac:dyDescent="0.2">
      <c r="K1108" s="13"/>
    </row>
    <row r="1111" spans="11:11" ht="15" customHeight="1" x14ac:dyDescent="0.2">
      <c r="K1111" s="12"/>
    </row>
    <row r="1112" spans="11:11" ht="15" customHeight="1" x14ac:dyDescent="0.2">
      <c r="K1112" s="13"/>
    </row>
    <row r="1113" spans="11:11" ht="15" customHeight="1" x14ac:dyDescent="0.2">
      <c r="K1113" s="13"/>
    </row>
    <row r="1114" spans="11:11" ht="15" customHeight="1" x14ac:dyDescent="0.2">
      <c r="K1114" s="13"/>
    </row>
    <row r="1115" spans="11:11" ht="15" customHeight="1" x14ac:dyDescent="0.2">
      <c r="K1115" s="13"/>
    </row>
    <row r="1116" spans="11:11" ht="15" customHeight="1" x14ac:dyDescent="0.2">
      <c r="K1116" s="13"/>
    </row>
    <row r="1117" spans="11:11" ht="15" customHeight="1" x14ac:dyDescent="0.2">
      <c r="K1117" s="13"/>
    </row>
    <row r="1118" spans="11:11" ht="15" customHeight="1" x14ac:dyDescent="0.2">
      <c r="K1118" s="13"/>
    </row>
    <row r="1119" spans="11:11" ht="15" customHeight="1" x14ac:dyDescent="0.2">
      <c r="K1119" s="13"/>
    </row>
    <row r="1122" spans="11:11" ht="15" customHeight="1" x14ac:dyDescent="0.2">
      <c r="K1122" s="12"/>
    </row>
    <row r="1123" spans="11:11" ht="15" customHeight="1" x14ac:dyDescent="0.2">
      <c r="K1123" s="13"/>
    </row>
    <row r="1124" spans="11:11" ht="15" customHeight="1" x14ac:dyDescent="0.2">
      <c r="K1124" s="13"/>
    </row>
    <row r="1125" spans="11:11" ht="15" customHeight="1" x14ac:dyDescent="0.2">
      <c r="K1125" s="13"/>
    </row>
    <row r="1126" spans="11:11" ht="15" customHeight="1" x14ac:dyDescent="0.2">
      <c r="K1126" s="13"/>
    </row>
    <row r="1127" spans="11:11" ht="15" customHeight="1" x14ac:dyDescent="0.2">
      <c r="K1127" s="13"/>
    </row>
    <row r="1128" spans="11:11" ht="15" customHeight="1" x14ac:dyDescent="0.2">
      <c r="K1128" s="13"/>
    </row>
    <row r="1129" spans="11:11" ht="15" customHeight="1" x14ac:dyDescent="0.2">
      <c r="K1129" s="13"/>
    </row>
    <row r="1130" spans="11:11" ht="15" customHeight="1" x14ac:dyDescent="0.2">
      <c r="K1130" s="13"/>
    </row>
    <row r="1133" spans="11:11" ht="15" customHeight="1" x14ac:dyDescent="0.2">
      <c r="K1133" s="12"/>
    </row>
    <row r="1134" spans="11:11" ht="15" customHeight="1" x14ac:dyDescent="0.2">
      <c r="K1134" s="13"/>
    </row>
    <row r="1135" spans="11:11" ht="15" customHeight="1" x14ac:dyDescent="0.2">
      <c r="K1135" s="13"/>
    </row>
    <row r="1136" spans="11:11" ht="15" customHeight="1" x14ac:dyDescent="0.2">
      <c r="K1136" s="13"/>
    </row>
    <row r="1137" spans="11:11" ht="15" customHeight="1" x14ac:dyDescent="0.2">
      <c r="K1137" s="13"/>
    </row>
    <row r="1138" spans="11:11" ht="15" customHeight="1" x14ac:dyDescent="0.2">
      <c r="K1138" s="13"/>
    </row>
    <row r="1139" spans="11:11" ht="15" customHeight="1" x14ac:dyDescent="0.2">
      <c r="K1139" s="13"/>
    </row>
    <row r="1140" spans="11:11" ht="15" customHeight="1" x14ac:dyDescent="0.2">
      <c r="K1140" s="13"/>
    </row>
    <row r="1141" spans="11:11" ht="15" customHeight="1" x14ac:dyDescent="0.2">
      <c r="K1141" s="13"/>
    </row>
    <row r="1144" spans="11:11" ht="15" customHeight="1" x14ac:dyDescent="0.2">
      <c r="K1144" s="12"/>
    </row>
    <row r="1145" spans="11:11" ht="15" customHeight="1" x14ac:dyDescent="0.2">
      <c r="K1145" s="13"/>
    </row>
    <row r="1146" spans="11:11" ht="15" customHeight="1" x14ac:dyDescent="0.2">
      <c r="K1146" s="13"/>
    </row>
    <row r="1147" spans="11:11" ht="15" customHeight="1" x14ac:dyDescent="0.2">
      <c r="K1147" s="13"/>
    </row>
    <row r="1148" spans="11:11" ht="15" customHeight="1" x14ac:dyDescent="0.2">
      <c r="K1148" s="13"/>
    </row>
    <row r="1149" spans="11:11" ht="15" customHeight="1" x14ac:dyDescent="0.2">
      <c r="K1149" s="13"/>
    </row>
    <row r="1150" spans="11:11" ht="15" customHeight="1" x14ac:dyDescent="0.2">
      <c r="K1150" s="13"/>
    </row>
    <row r="1151" spans="11:11" ht="15" customHeight="1" x14ac:dyDescent="0.2">
      <c r="K1151" s="13"/>
    </row>
    <row r="1152" spans="11:11" ht="15" customHeight="1" x14ac:dyDescent="0.2">
      <c r="K1152" s="13"/>
    </row>
    <row r="1155" spans="11:11" ht="15" customHeight="1" x14ac:dyDescent="0.2">
      <c r="K1155" s="12"/>
    </row>
    <row r="1156" spans="11:11" ht="15" customHeight="1" x14ac:dyDescent="0.2">
      <c r="K1156" s="13"/>
    </row>
    <row r="1157" spans="11:11" ht="15" customHeight="1" x14ac:dyDescent="0.2">
      <c r="K1157" s="13"/>
    </row>
    <row r="1158" spans="11:11" ht="15" customHeight="1" x14ac:dyDescent="0.2">
      <c r="K1158" s="13"/>
    </row>
    <row r="1159" spans="11:11" ht="15" customHeight="1" x14ac:dyDescent="0.2">
      <c r="K1159" s="13"/>
    </row>
    <row r="1160" spans="11:11" ht="15" customHeight="1" x14ac:dyDescent="0.2">
      <c r="K1160" s="13"/>
    </row>
    <row r="1161" spans="11:11" ht="15" customHeight="1" x14ac:dyDescent="0.2">
      <c r="K1161" s="13"/>
    </row>
    <row r="1162" spans="11:11" ht="15" customHeight="1" x14ac:dyDescent="0.2">
      <c r="K1162" s="13"/>
    </row>
    <row r="1163" spans="11:11" ht="15" customHeight="1" x14ac:dyDescent="0.2">
      <c r="K1163" s="13"/>
    </row>
    <row r="1166" spans="11:11" ht="15" customHeight="1" x14ac:dyDescent="0.2">
      <c r="K1166" s="12"/>
    </row>
    <row r="1167" spans="11:11" ht="15" customHeight="1" x14ac:dyDescent="0.2">
      <c r="K1167" s="13"/>
    </row>
    <row r="1168" spans="11:11" ht="15" customHeight="1" x14ac:dyDescent="0.2">
      <c r="K1168" s="13"/>
    </row>
    <row r="1169" spans="11:11" ht="15" customHeight="1" x14ac:dyDescent="0.2">
      <c r="K1169" s="13"/>
    </row>
    <row r="1170" spans="11:11" ht="15" customHeight="1" x14ac:dyDescent="0.2">
      <c r="K1170" s="13"/>
    </row>
    <row r="1171" spans="11:11" ht="15" customHeight="1" x14ac:dyDescent="0.2">
      <c r="K1171" s="13"/>
    </row>
    <row r="1172" spans="11:11" ht="15" customHeight="1" x14ac:dyDescent="0.2">
      <c r="K1172" s="13"/>
    </row>
    <row r="1173" spans="11:11" ht="15" customHeight="1" x14ac:dyDescent="0.2">
      <c r="K1173" s="13"/>
    </row>
    <row r="1174" spans="11:11" ht="15" customHeight="1" x14ac:dyDescent="0.2">
      <c r="K1174" s="13"/>
    </row>
    <row r="1177" spans="11:11" ht="15" customHeight="1" x14ac:dyDescent="0.2">
      <c r="K1177" s="12"/>
    </row>
    <row r="1178" spans="11:11" ht="15" customHeight="1" x14ac:dyDescent="0.2">
      <c r="K1178" s="13"/>
    </row>
    <row r="1179" spans="11:11" ht="15" customHeight="1" x14ac:dyDescent="0.2">
      <c r="K1179" s="13"/>
    </row>
    <row r="1180" spans="11:11" ht="15" customHeight="1" x14ac:dyDescent="0.2">
      <c r="K1180" s="13"/>
    </row>
    <row r="1181" spans="11:11" ht="15" customHeight="1" x14ac:dyDescent="0.2">
      <c r="K1181" s="13"/>
    </row>
    <row r="1182" spans="11:11" ht="15" customHeight="1" x14ac:dyDescent="0.2">
      <c r="K1182" s="13"/>
    </row>
    <row r="1183" spans="11:11" ht="15" customHeight="1" x14ac:dyDescent="0.2">
      <c r="K1183" s="13"/>
    </row>
    <row r="1184" spans="11:11" ht="15" customHeight="1" x14ac:dyDescent="0.2">
      <c r="K1184" s="13"/>
    </row>
    <row r="1185" spans="11:11" ht="15" customHeight="1" x14ac:dyDescent="0.2">
      <c r="K1185" s="13"/>
    </row>
    <row r="1188" spans="11:11" ht="15" customHeight="1" x14ac:dyDescent="0.2">
      <c r="K1188" s="12"/>
    </row>
    <row r="1189" spans="11:11" ht="15" customHeight="1" x14ac:dyDescent="0.2">
      <c r="K1189" s="13"/>
    </row>
    <row r="1190" spans="11:11" ht="15" customHeight="1" x14ac:dyDescent="0.2">
      <c r="K1190" s="13"/>
    </row>
    <row r="1191" spans="11:11" ht="15" customHeight="1" x14ac:dyDescent="0.2">
      <c r="K1191" s="13"/>
    </row>
    <row r="1192" spans="11:11" ht="15" customHeight="1" x14ac:dyDescent="0.2">
      <c r="K1192" s="13"/>
    </row>
    <row r="1193" spans="11:11" ht="15" customHeight="1" x14ac:dyDescent="0.2">
      <c r="K1193" s="13"/>
    </row>
    <row r="1194" spans="11:11" ht="15" customHeight="1" x14ac:dyDescent="0.2">
      <c r="K1194" s="13"/>
    </row>
    <row r="1195" spans="11:11" ht="15" customHeight="1" x14ac:dyDescent="0.2">
      <c r="K1195" s="13"/>
    </row>
    <row r="1196" spans="11:11" ht="15" customHeight="1" x14ac:dyDescent="0.2">
      <c r="K1196" s="13"/>
    </row>
  </sheetData>
  <conditionalFormatting sqref="C1:G1048576">
    <cfRule type="cellIs" dxfId="354" priority="2351" operator="equal">
      <formula>1</formula>
    </cfRule>
  </conditionalFormatting>
  <conditionalFormatting sqref="C12:G18 C23:G29 C34:G40 C45:G51 C56:G62 C67:G73 C78:G84 C89:G95 C100:G106 C111:G117 C122:G128 C133:G139 C144:G150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057:G1063">
    <cfRule type="cellIs" dxfId="353" priority="2352" operator="equal">
      <formula>0</formula>
    </cfRule>
  </conditionalFormatting>
  <conditionalFormatting sqref="C1068:G1074">
    <cfRule type="cellIs" dxfId="352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5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34.5" style="93" customWidth="1"/>
    <col min="2" max="2" width="24.83203125" style="2" customWidth="1"/>
  </cols>
  <sheetData>
    <row r="1" spans="1:2" x14ac:dyDescent="0.2">
      <c r="A1" s="94" t="s">
        <v>176</v>
      </c>
    </row>
    <row r="2" spans="1:2" x14ac:dyDescent="0.2">
      <c r="A2" s="94"/>
    </row>
    <row r="3" spans="1:2" x14ac:dyDescent="0.2">
      <c r="A3" s="94" t="s">
        <v>177</v>
      </c>
      <c r="B3" s="2">
        <v>255</v>
      </c>
    </row>
    <row r="4" spans="1:2" x14ac:dyDescent="0.2">
      <c r="A4" s="94" t="s">
        <v>178</v>
      </c>
      <c r="B4" s="2">
        <v>81</v>
      </c>
    </row>
    <row r="5" spans="1:2" x14ac:dyDescent="0.2">
      <c r="A5" s="94" t="s">
        <v>179</v>
      </c>
      <c r="B5" s="2">
        <v>12</v>
      </c>
    </row>
    <row r="6" spans="1:2" x14ac:dyDescent="0.2">
      <c r="A6" s="94" t="s">
        <v>180</v>
      </c>
      <c r="B6" s="2">
        <v>47</v>
      </c>
    </row>
    <row r="8" spans="1:2" x14ac:dyDescent="0.2">
      <c r="A8" s="93" t="s">
        <v>181</v>
      </c>
    </row>
    <row r="9" spans="1:2" x14ac:dyDescent="0.2">
      <c r="A9" s="93" t="s">
        <v>182</v>
      </c>
      <c r="B9" s="2" t="s">
        <v>183</v>
      </c>
    </row>
    <row r="10" spans="1:2" x14ac:dyDescent="0.2">
      <c r="A10" s="93">
        <v>0</v>
      </c>
      <c r="B10" s="2">
        <f>FLOOR($B$6+(A10*($B$4-$B$5))/256,1)</f>
        <v>47</v>
      </c>
    </row>
    <row r="11" spans="1:2" x14ac:dyDescent="0.2">
      <c r="A11" s="93">
        <v>1</v>
      </c>
      <c r="B11" s="2">
        <f t="shared" ref="B11:B74" si="0">FLOOR($B$6+(A11*($B$4-$B$5))/256,1)</f>
        <v>47</v>
      </c>
    </row>
    <row r="12" spans="1:2" x14ac:dyDescent="0.2">
      <c r="A12" s="93">
        <v>2</v>
      </c>
      <c r="B12" s="2">
        <f t="shared" si="0"/>
        <v>47</v>
      </c>
    </row>
    <row r="13" spans="1:2" x14ac:dyDescent="0.2">
      <c r="A13" s="93">
        <v>3</v>
      </c>
      <c r="B13" s="2">
        <f t="shared" si="0"/>
        <v>47</v>
      </c>
    </row>
    <row r="14" spans="1:2" x14ac:dyDescent="0.2">
      <c r="A14" s="93">
        <v>4</v>
      </c>
      <c r="B14" s="2">
        <f t="shared" si="0"/>
        <v>48</v>
      </c>
    </row>
    <row r="15" spans="1:2" x14ac:dyDescent="0.2">
      <c r="A15" s="93">
        <v>5</v>
      </c>
      <c r="B15" s="2">
        <f t="shared" si="0"/>
        <v>48</v>
      </c>
    </row>
    <row r="16" spans="1:2" x14ac:dyDescent="0.2">
      <c r="A16" s="93">
        <v>6</v>
      </c>
      <c r="B16" s="2">
        <f t="shared" si="0"/>
        <v>48</v>
      </c>
    </row>
    <row r="17" spans="1:2" x14ac:dyDescent="0.2">
      <c r="A17" s="93">
        <v>7</v>
      </c>
      <c r="B17" s="2">
        <f t="shared" si="0"/>
        <v>48</v>
      </c>
    </row>
    <row r="18" spans="1:2" x14ac:dyDescent="0.2">
      <c r="A18" s="93">
        <v>8</v>
      </c>
      <c r="B18" s="2">
        <f t="shared" si="0"/>
        <v>49</v>
      </c>
    </row>
    <row r="19" spans="1:2" x14ac:dyDescent="0.2">
      <c r="A19" s="93">
        <v>9</v>
      </c>
      <c r="B19" s="2">
        <f t="shared" si="0"/>
        <v>49</v>
      </c>
    </row>
    <row r="20" spans="1:2" x14ac:dyDescent="0.2">
      <c r="A20" s="93">
        <v>10</v>
      </c>
      <c r="B20" s="2">
        <f t="shared" si="0"/>
        <v>49</v>
      </c>
    </row>
    <row r="21" spans="1:2" x14ac:dyDescent="0.2">
      <c r="A21" s="93">
        <v>11</v>
      </c>
      <c r="B21" s="2">
        <f t="shared" si="0"/>
        <v>49</v>
      </c>
    </row>
    <row r="22" spans="1:2" x14ac:dyDescent="0.2">
      <c r="A22" s="93">
        <v>12</v>
      </c>
      <c r="B22" s="2">
        <f t="shared" si="0"/>
        <v>50</v>
      </c>
    </row>
    <row r="23" spans="1:2" x14ac:dyDescent="0.2">
      <c r="A23" s="93">
        <v>13</v>
      </c>
      <c r="B23" s="2">
        <f t="shared" si="0"/>
        <v>50</v>
      </c>
    </row>
    <row r="24" spans="1:2" x14ac:dyDescent="0.2">
      <c r="A24" s="93">
        <v>14</v>
      </c>
      <c r="B24" s="2">
        <f t="shared" si="0"/>
        <v>50</v>
      </c>
    </row>
    <row r="25" spans="1:2" x14ac:dyDescent="0.2">
      <c r="A25" s="93">
        <v>15</v>
      </c>
      <c r="B25" s="2">
        <f t="shared" si="0"/>
        <v>51</v>
      </c>
    </row>
    <row r="26" spans="1:2" x14ac:dyDescent="0.2">
      <c r="A26" s="93">
        <v>16</v>
      </c>
      <c r="B26" s="2">
        <f t="shared" si="0"/>
        <v>51</v>
      </c>
    </row>
    <row r="27" spans="1:2" x14ac:dyDescent="0.2">
      <c r="A27" s="93">
        <v>17</v>
      </c>
      <c r="B27" s="2">
        <f t="shared" si="0"/>
        <v>51</v>
      </c>
    </row>
    <row r="28" spans="1:2" x14ac:dyDescent="0.2">
      <c r="A28" s="93">
        <v>18</v>
      </c>
      <c r="B28" s="2">
        <f t="shared" si="0"/>
        <v>51</v>
      </c>
    </row>
    <row r="29" spans="1:2" x14ac:dyDescent="0.2">
      <c r="A29" s="93">
        <v>19</v>
      </c>
      <c r="B29" s="2">
        <f t="shared" si="0"/>
        <v>52</v>
      </c>
    </row>
    <row r="30" spans="1:2" x14ac:dyDescent="0.2">
      <c r="A30" s="93">
        <v>20</v>
      </c>
      <c r="B30" s="2">
        <f t="shared" si="0"/>
        <v>52</v>
      </c>
    </row>
    <row r="31" spans="1:2" x14ac:dyDescent="0.2">
      <c r="A31" s="93">
        <v>21</v>
      </c>
      <c r="B31" s="2">
        <f t="shared" si="0"/>
        <v>52</v>
      </c>
    </row>
    <row r="32" spans="1:2" x14ac:dyDescent="0.2">
      <c r="A32" s="93">
        <v>22</v>
      </c>
      <c r="B32" s="2">
        <f t="shared" si="0"/>
        <v>52</v>
      </c>
    </row>
    <row r="33" spans="1:2" x14ac:dyDescent="0.2">
      <c r="A33" s="93">
        <v>23</v>
      </c>
      <c r="B33" s="2">
        <f t="shared" si="0"/>
        <v>53</v>
      </c>
    </row>
    <row r="34" spans="1:2" x14ac:dyDescent="0.2">
      <c r="A34" s="93">
        <v>24</v>
      </c>
      <c r="B34" s="2">
        <f t="shared" si="0"/>
        <v>53</v>
      </c>
    </row>
    <row r="35" spans="1:2" x14ac:dyDescent="0.2">
      <c r="A35" s="93">
        <v>25</v>
      </c>
      <c r="B35" s="2">
        <f t="shared" si="0"/>
        <v>53</v>
      </c>
    </row>
    <row r="36" spans="1:2" x14ac:dyDescent="0.2">
      <c r="A36" s="93">
        <v>26</v>
      </c>
      <c r="B36" s="2">
        <f t="shared" si="0"/>
        <v>54</v>
      </c>
    </row>
    <row r="37" spans="1:2" x14ac:dyDescent="0.2">
      <c r="A37" s="93">
        <v>27</v>
      </c>
      <c r="B37" s="2">
        <f t="shared" si="0"/>
        <v>54</v>
      </c>
    </row>
    <row r="38" spans="1:2" x14ac:dyDescent="0.2">
      <c r="A38" s="93">
        <v>28</v>
      </c>
      <c r="B38" s="2">
        <f t="shared" si="0"/>
        <v>54</v>
      </c>
    </row>
    <row r="39" spans="1:2" x14ac:dyDescent="0.2">
      <c r="A39" s="93">
        <v>29</v>
      </c>
      <c r="B39" s="2">
        <f t="shared" si="0"/>
        <v>54</v>
      </c>
    </row>
    <row r="40" spans="1:2" x14ac:dyDescent="0.2">
      <c r="A40" s="93">
        <v>30</v>
      </c>
      <c r="B40" s="2">
        <f t="shared" si="0"/>
        <v>55</v>
      </c>
    </row>
    <row r="41" spans="1:2" x14ac:dyDescent="0.2">
      <c r="A41" s="93">
        <v>31</v>
      </c>
      <c r="B41" s="2">
        <f t="shared" si="0"/>
        <v>55</v>
      </c>
    </row>
    <row r="42" spans="1:2" x14ac:dyDescent="0.2">
      <c r="A42" s="93">
        <v>32</v>
      </c>
      <c r="B42" s="2">
        <f t="shared" si="0"/>
        <v>55</v>
      </c>
    </row>
    <row r="43" spans="1:2" x14ac:dyDescent="0.2">
      <c r="A43" s="93">
        <v>33</v>
      </c>
      <c r="B43" s="2">
        <f t="shared" si="0"/>
        <v>55</v>
      </c>
    </row>
    <row r="44" spans="1:2" x14ac:dyDescent="0.2">
      <c r="A44" s="93">
        <v>34</v>
      </c>
      <c r="B44" s="2">
        <f t="shared" si="0"/>
        <v>56</v>
      </c>
    </row>
    <row r="45" spans="1:2" x14ac:dyDescent="0.2">
      <c r="A45" s="93">
        <v>35</v>
      </c>
      <c r="B45" s="2">
        <f t="shared" si="0"/>
        <v>56</v>
      </c>
    </row>
    <row r="46" spans="1:2" x14ac:dyDescent="0.2">
      <c r="A46" s="93">
        <v>36</v>
      </c>
      <c r="B46" s="2">
        <f t="shared" si="0"/>
        <v>56</v>
      </c>
    </row>
    <row r="47" spans="1:2" x14ac:dyDescent="0.2">
      <c r="A47" s="93">
        <v>37</v>
      </c>
      <c r="B47" s="2">
        <f t="shared" si="0"/>
        <v>56</v>
      </c>
    </row>
    <row r="48" spans="1:2" x14ac:dyDescent="0.2">
      <c r="A48" s="93">
        <v>38</v>
      </c>
      <c r="B48" s="2">
        <f t="shared" si="0"/>
        <v>57</v>
      </c>
    </row>
    <row r="49" spans="1:2" x14ac:dyDescent="0.2">
      <c r="A49" s="93">
        <v>39</v>
      </c>
      <c r="B49" s="2">
        <f t="shared" si="0"/>
        <v>57</v>
      </c>
    </row>
    <row r="50" spans="1:2" x14ac:dyDescent="0.2">
      <c r="A50" s="93">
        <v>40</v>
      </c>
      <c r="B50" s="2">
        <f t="shared" si="0"/>
        <v>57</v>
      </c>
    </row>
    <row r="51" spans="1:2" x14ac:dyDescent="0.2">
      <c r="A51" s="93">
        <v>41</v>
      </c>
      <c r="B51" s="2">
        <f t="shared" si="0"/>
        <v>58</v>
      </c>
    </row>
    <row r="52" spans="1:2" x14ac:dyDescent="0.2">
      <c r="A52" s="93">
        <v>42</v>
      </c>
      <c r="B52" s="2">
        <f t="shared" si="0"/>
        <v>58</v>
      </c>
    </row>
    <row r="53" spans="1:2" x14ac:dyDescent="0.2">
      <c r="A53" s="93">
        <v>43</v>
      </c>
      <c r="B53" s="2">
        <f t="shared" si="0"/>
        <v>58</v>
      </c>
    </row>
    <row r="54" spans="1:2" x14ac:dyDescent="0.2">
      <c r="A54" s="93">
        <v>44</v>
      </c>
      <c r="B54" s="2">
        <f t="shared" si="0"/>
        <v>58</v>
      </c>
    </row>
    <row r="55" spans="1:2" x14ac:dyDescent="0.2">
      <c r="A55" s="93">
        <v>45</v>
      </c>
      <c r="B55" s="2">
        <f t="shared" si="0"/>
        <v>59</v>
      </c>
    </row>
    <row r="56" spans="1:2" x14ac:dyDescent="0.2">
      <c r="A56" s="93">
        <v>46</v>
      </c>
      <c r="B56" s="2">
        <f t="shared" si="0"/>
        <v>59</v>
      </c>
    </row>
    <row r="57" spans="1:2" x14ac:dyDescent="0.2">
      <c r="A57" s="93">
        <v>47</v>
      </c>
      <c r="B57" s="2">
        <f t="shared" si="0"/>
        <v>59</v>
      </c>
    </row>
    <row r="58" spans="1:2" x14ac:dyDescent="0.2">
      <c r="A58" s="93">
        <v>48</v>
      </c>
      <c r="B58" s="2">
        <f t="shared" si="0"/>
        <v>59</v>
      </c>
    </row>
    <row r="59" spans="1:2" x14ac:dyDescent="0.2">
      <c r="A59" s="93">
        <v>49</v>
      </c>
      <c r="B59" s="2">
        <f t="shared" si="0"/>
        <v>60</v>
      </c>
    </row>
    <row r="60" spans="1:2" x14ac:dyDescent="0.2">
      <c r="A60" s="93">
        <v>50</v>
      </c>
      <c r="B60" s="2">
        <f t="shared" si="0"/>
        <v>60</v>
      </c>
    </row>
    <row r="61" spans="1:2" x14ac:dyDescent="0.2">
      <c r="A61" s="93">
        <v>51</v>
      </c>
      <c r="B61" s="2">
        <f t="shared" si="0"/>
        <v>60</v>
      </c>
    </row>
    <row r="62" spans="1:2" x14ac:dyDescent="0.2">
      <c r="A62" s="93">
        <v>52</v>
      </c>
      <c r="B62" s="2">
        <f t="shared" si="0"/>
        <v>61</v>
      </c>
    </row>
    <row r="63" spans="1:2" x14ac:dyDescent="0.2">
      <c r="A63" s="93">
        <v>53</v>
      </c>
      <c r="B63" s="2">
        <f t="shared" si="0"/>
        <v>61</v>
      </c>
    </row>
    <row r="64" spans="1:2" x14ac:dyDescent="0.2">
      <c r="A64" s="93">
        <v>54</v>
      </c>
      <c r="B64" s="2">
        <f t="shared" si="0"/>
        <v>61</v>
      </c>
    </row>
    <row r="65" spans="1:2" x14ac:dyDescent="0.2">
      <c r="A65" s="93">
        <v>55</v>
      </c>
      <c r="B65" s="2">
        <f t="shared" si="0"/>
        <v>61</v>
      </c>
    </row>
    <row r="66" spans="1:2" x14ac:dyDescent="0.2">
      <c r="A66" s="93">
        <v>56</v>
      </c>
      <c r="B66" s="2">
        <f t="shared" si="0"/>
        <v>62</v>
      </c>
    </row>
    <row r="67" spans="1:2" x14ac:dyDescent="0.2">
      <c r="A67" s="93">
        <v>57</v>
      </c>
      <c r="B67" s="2">
        <f t="shared" si="0"/>
        <v>62</v>
      </c>
    </row>
    <row r="68" spans="1:2" x14ac:dyDescent="0.2">
      <c r="A68" s="93">
        <v>58</v>
      </c>
      <c r="B68" s="2">
        <f t="shared" si="0"/>
        <v>62</v>
      </c>
    </row>
    <row r="69" spans="1:2" x14ac:dyDescent="0.2">
      <c r="A69" s="93">
        <v>59</v>
      </c>
      <c r="B69" s="2">
        <f t="shared" si="0"/>
        <v>62</v>
      </c>
    </row>
    <row r="70" spans="1:2" x14ac:dyDescent="0.2">
      <c r="A70" s="93">
        <v>60</v>
      </c>
      <c r="B70" s="2">
        <f t="shared" si="0"/>
        <v>63</v>
      </c>
    </row>
    <row r="71" spans="1:2" x14ac:dyDescent="0.2">
      <c r="A71" s="93">
        <v>61</v>
      </c>
      <c r="B71" s="2">
        <f t="shared" si="0"/>
        <v>63</v>
      </c>
    </row>
    <row r="72" spans="1:2" x14ac:dyDescent="0.2">
      <c r="A72" s="93">
        <v>62</v>
      </c>
      <c r="B72" s="2">
        <f t="shared" si="0"/>
        <v>63</v>
      </c>
    </row>
    <row r="73" spans="1:2" x14ac:dyDescent="0.2">
      <c r="A73" s="93">
        <v>63</v>
      </c>
      <c r="B73" s="2">
        <f t="shared" si="0"/>
        <v>63</v>
      </c>
    </row>
    <row r="74" spans="1:2" x14ac:dyDescent="0.2">
      <c r="A74" s="93">
        <v>64</v>
      </c>
      <c r="B74" s="2">
        <f t="shared" si="0"/>
        <v>64</v>
      </c>
    </row>
    <row r="75" spans="1:2" x14ac:dyDescent="0.2">
      <c r="A75" s="93">
        <v>65</v>
      </c>
      <c r="B75" s="2">
        <f t="shared" ref="B75:B138" si="1">FLOOR($B$6+(A75*($B$4-$B$5))/256,1)</f>
        <v>64</v>
      </c>
    </row>
    <row r="76" spans="1:2" x14ac:dyDescent="0.2">
      <c r="A76" s="93">
        <v>66</v>
      </c>
      <c r="B76" s="2">
        <f t="shared" si="1"/>
        <v>64</v>
      </c>
    </row>
    <row r="77" spans="1:2" x14ac:dyDescent="0.2">
      <c r="A77" s="93">
        <v>67</v>
      </c>
      <c r="B77" s="2">
        <f t="shared" si="1"/>
        <v>65</v>
      </c>
    </row>
    <row r="78" spans="1:2" x14ac:dyDescent="0.2">
      <c r="A78" s="93">
        <v>68</v>
      </c>
      <c r="B78" s="2">
        <f t="shared" si="1"/>
        <v>65</v>
      </c>
    </row>
    <row r="79" spans="1:2" x14ac:dyDescent="0.2">
      <c r="A79" s="93">
        <v>69</v>
      </c>
      <c r="B79" s="2">
        <f t="shared" si="1"/>
        <v>65</v>
      </c>
    </row>
    <row r="80" spans="1:2" x14ac:dyDescent="0.2">
      <c r="A80" s="93">
        <v>70</v>
      </c>
      <c r="B80" s="2">
        <f t="shared" si="1"/>
        <v>65</v>
      </c>
    </row>
    <row r="81" spans="1:2" x14ac:dyDescent="0.2">
      <c r="A81" s="93">
        <v>71</v>
      </c>
      <c r="B81" s="2">
        <f t="shared" si="1"/>
        <v>66</v>
      </c>
    </row>
    <row r="82" spans="1:2" x14ac:dyDescent="0.2">
      <c r="A82" s="93">
        <v>72</v>
      </c>
      <c r="B82" s="2">
        <f t="shared" si="1"/>
        <v>66</v>
      </c>
    </row>
    <row r="83" spans="1:2" x14ac:dyDescent="0.2">
      <c r="A83" s="93">
        <v>73</v>
      </c>
      <c r="B83" s="2">
        <f t="shared" si="1"/>
        <v>66</v>
      </c>
    </row>
    <row r="84" spans="1:2" x14ac:dyDescent="0.2">
      <c r="A84" s="93">
        <v>74</v>
      </c>
      <c r="B84" s="2">
        <f t="shared" si="1"/>
        <v>66</v>
      </c>
    </row>
    <row r="85" spans="1:2" x14ac:dyDescent="0.2">
      <c r="A85" s="93">
        <v>75</v>
      </c>
      <c r="B85" s="2">
        <f t="shared" si="1"/>
        <v>67</v>
      </c>
    </row>
    <row r="86" spans="1:2" x14ac:dyDescent="0.2">
      <c r="A86" s="93">
        <v>76</v>
      </c>
      <c r="B86" s="2">
        <f t="shared" si="1"/>
        <v>67</v>
      </c>
    </row>
    <row r="87" spans="1:2" x14ac:dyDescent="0.2">
      <c r="A87" s="93">
        <v>77</v>
      </c>
      <c r="B87" s="2">
        <f t="shared" si="1"/>
        <v>67</v>
      </c>
    </row>
    <row r="88" spans="1:2" x14ac:dyDescent="0.2">
      <c r="A88" s="93">
        <v>78</v>
      </c>
      <c r="B88" s="2">
        <f t="shared" si="1"/>
        <v>68</v>
      </c>
    </row>
    <row r="89" spans="1:2" x14ac:dyDescent="0.2">
      <c r="A89" s="93">
        <v>79</v>
      </c>
      <c r="B89" s="2">
        <f t="shared" si="1"/>
        <v>68</v>
      </c>
    </row>
    <row r="90" spans="1:2" x14ac:dyDescent="0.2">
      <c r="A90" s="93">
        <v>80</v>
      </c>
      <c r="B90" s="2">
        <f t="shared" si="1"/>
        <v>68</v>
      </c>
    </row>
    <row r="91" spans="1:2" x14ac:dyDescent="0.2">
      <c r="A91" s="93">
        <v>81</v>
      </c>
      <c r="B91" s="2">
        <f t="shared" si="1"/>
        <v>68</v>
      </c>
    </row>
    <row r="92" spans="1:2" x14ac:dyDescent="0.2">
      <c r="A92" s="93">
        <v>82</v>
      </c>
      <c r="B92" s="2">
        <f t="shared" si="1"/>
        <v>69</v>
      </c>
    </row>
    <row r="93" spans="1:2" x14ac:dyDescent="0.2">
      <c r="A93" s="93">
        <v>83</v>
      </c>
      <c r="B93" s="2">
        <f t="shared" si="1"/>
        <v>69</v>
      </c>
    </row>
    <row r="94" spans="1:2" x14ac:dyDescent="0.2">
      <c r="A94" s="93">
        <v>84</v>
      </c>
      <c r="B94" s="2">
        <f t="shared" si="1"/>
        <v>69</v>
      </c>
    </row>
    <row r="95" spans="1:2" x14ac:dyDescent="0.2">
      <c r="A95" s="93">
        <v>85</v>
      </c>
      <c r="B95" s="2">
        <f t="shared" si="1"/>
        <v>69</v>
      </c>
    </row>
    <row r="96" spans="1:2" x14ac:dyDescent="0.2">
      <c r="A96" s="93">
        <v>86</v>
      </c>
      <c r="B96" s="2">
        <f t="shared" si="1"/>
        <v>70</v>
      </c>
    </row>
    <row r="97" spans="1:2" x14ac:dyDescent="0.2">
      <c r="A97" s="93">
        <v>87</v>
      </c>
      <c r="B97" s="2">
        <f t="shared" si="1"/>
        <v>70</v>
      </c>
    </row>
    <row r="98" spans="1:2" x14ac:dyDescent="0.2">
      <c r="A98" s="93">
        <v>88</v>
      </c>
      <c r="B98" s="2">
        <f t="shared" si="1"/>
        <v>70</v>
      </c>
    </row>
    <row r="99" spans="1:2" x14ac:dyDescent="0.2">
      <c r="A99" s="93">
        <v>89</v>
      </c>
      <c r="B99" s="2">
        <f t="shared" si="1"/>
        <v>70</v>
      </c>
    </row>
    <row r="100" spans="1:2" x14ac:dyDescent="0.2">
      <c r="A100" s="93">
        <v>90</v>
      </c>
      <c r="B100" s="2">
        <f t="shared" si="1"/>
        <v>71</v>
      </c>
    </row>
    <row r="101" spans="1:2" x14ac:dyDescent="0.2">
      <c r="A101" s="93">
        <v>91</v>
      </c>
      <c r="B101" s="2">
        <f t="shared" si="1"/>
        <v>71</v>
      </c>
    </row>
    <row r="102" spans="1:2" x14ac:dyDescent="0.2">
      <c r="A102" s="93">
        <v>92</v>
      </c>
      <c r="B102" s="2">
        <f t="shared" si="1"/>
        <v>71</v>
      </c>
    </row>
    <row r="103" spans="1:2" x14ac:dyDescent="0.2">
      <c r="A103" s="93">
        <v>93</v>
      </c>
      <c r="B103" s="2">
        <f t="shared" si="1"/>
        <v>72</v>
      </c>
    </row>
    <row r="104" spans="1:2" x14ac:dyDescent="0.2">
      <c r="A104" s="93">
        <v>94</v>
      </c>
      <c r="B104" s="2">
        <f t="shared" si="1"/>
        <v>72</v>
      </c>
    </row>
    <row r="105" spans="1:2" x14ac:dyDescent="0.2">
      <c r="A105" s="93">
        <v>95</v>
      </c>
      <c r="B105" s="2">
        <f t="shared" si="1"/>
        <v>72</v>
      </c>
    </row>
    <row r="106" spans="1:2" x14ac:dyDescent="0.2">
      <c r="A106" s="93">
        <v>96</v>
      </c>
      <c r="B106" s="2">
        <f t="shared" si="1"/>
        <v>72</v>
      </c>
    </row>
    <row r="107" spans="1:2" x14ac:dyDescent="0.2">
      <c r="A107" s="93">
        <v>97</v>
      </c>
      <c r="B107" s="2">
        <f t="shared" si="1"/>
        <v>73</v>
      </c>
    </row>
    <row r="108" spans="1:2" x14ac:dyDescent="0.2">
      <c r="A108" s="93">
        <v>98</v>
      </c>
      <c r="B108" s="2">
        <f t="shared" si="1"/>
        <v>73</v>
      </c>
    </row>
    <row r="109" spans="1:2" x14ac:dyDescent="0.2">
      <c r="A109" s="93">
        <v>99</v>
      </c>
      <c r="B109" s="2">
        <f t="shared" si="1"/>
        <v>73</v>
      </c>
    </row>
    <row r="110" spans="1:2" x14ac:dyDescent="0.2">
      <c r="A110" s="93">
        <v>100</v>
      </c>
      <c r="B110" s="2">
        <f t="shared" si="1"/>
        <v>73</v>
      </c>
    </row>
    <row r="111" spans="1:2" x14ac:dyDescent="0.2">
      <c r="A111" s="93">
        <v>101</v>
      </c>
      <c r="B111" s="2">
        <f t="shared" si="1"/>
        <v>74</v>
      </c>
    </row>
    <row r="112" spans="1:2" x14ac:dyDescent="0.2">
      <c r="A112" s="93">
        <v>102</v>
      </c>
      <c r="B112" s="2">
        <f t="shared" si="1"/>
        <v>74</v>
      </c>
    </row>
    <row r="113" spans="1:2" x14ac:dyDescent="0.2">
      <c r="A113" s="93">
        <v>103</v>
      </c>
      <c r="B113" s="2">
        <f t="shared" si="1"/>
        <v>74</v>
      </c>
    </row>
    <row r="114" spans="1:2" x14ac:dyDescent="0.2">
      <c r="A114" s="93">
        <v>104</v>
      </c>
      <c r="B114" s="2">
        <f t="shared" si="1"/>
        <v>75</v>
      </c>
    </row>
    <row r="115" spans="1:2" x14ac:dyDescent="0.2">
      <c r="A115" s="93">
        <v>105</v>
      </c>
      <c r="B115" s="2">
        <f t="shared" si="1"/>
        <v>75</v>
      </c>
    </row>
    <row r="116" spans="1:2" x14ac:dyDescent="0.2">
      <c r="A116" s="93">
        <v>106</v>
      </c>
      <c r="B116" s="2">
        <f t="shared" si="1"/>
        <v>75</v>
      </c>
    </row>
    <row r="117" spans="1:2" x14ac:dyDescent="0.2">
      <c r="A117" s="93">
        <v>107</v>
      </c>
      <c r="B117" s="2">
        <f t="shared" si="1"/>
        <v>75</v>
      </c>
    </row>
    <row r="118" spans="1:2" x14ac:dyDescent="0.2">
      <c r="A118" s="93">
        <v>108</v>
      </c>
      <c r="B118" s="2">
        <f t="shared" si="1"/>
        <v>76</v>
      </c>
    </row>
    <row r="119" spans="1:2" x14ac:dyDescent="0.2">
      <c r="A119" s="93">
        <v>109</v>
      </c>
      <c r="B119" s="2">
        <f t="shared" si="1"/>
        <v>76</v>
      </c>
    </row>
    <row r="120" spans="1:2" x14ac:dyDescent="0.2">
      <c r="A120" s="93">
        <v>110</v>
      </c>
      <c r="B120" s="2">
        <f t="shared" si="1"/>
        <v>76</v>
      </c>
    </row>
    <row r="121" spans="1:2" x14ac:dyDescent="0.2">
      <c r="A121" s="93">
        <v>111</v>
      </c>
      <c r="B121" s="2">
        <f t="shared" si="1"/>
        <v>76</v>
      </c>
    </row>
    <row r="122" spans="1:2" x14ac:dyDescent="0.2">
      <c r="A122" s="93">
        <v>112</v>
      </c>
      <c r="B122" s="2">
        <f t="shared" si="1"/>
        <v>77</v>
      </c>
    </row>
    <row r="123" spans="1:2" x14ac:dyDescent="0.2">
      <c r="A123" s="93">
        <v>113</v>
      </c>
      <c r="B123" s="2">
        <f t="shared" si="1"/>
        <v>77</v>
      </c>
    </row>
    <row r="124" spans="1:2" x14ac:dyDescent="0.2">
      <c r="A124" s="93">
        <v>114</v>
      </c>
      <c r="B124" s="2">
        <f t="shared" si="1"/>
        <v>77</v>
      </c>
    </row>
    <row r="125" spans="1:2" x14ac:dyDescent="0.2">
      <c r="A125" s="93">
        <v>115</v>
      </c>
      <c r="B125" s="2">
        <f t="shared" si="1"/>
        <v>77</v>
      </c>
    </row>
    <row r="126" spans="1:2" x14ac:dyDescent="0.2">
      <c r="A126" s="93">
        <v>116</v>
      </c>
      <c r="B126" s="2">
        <f t="shared" si="1"/>
        <v>78</v>
      </c>
    </row>
    <row r="127" spans="1:2" x14ac:dyDescent="0.2">
      <c r="A127" s="93">
        <v>117</v>
      </c>
      <c r="B127" s="2">
        <f t="shared" si="1"/>
        <v>78</v>
      </c>
    </row>
    <row r="128" spans="1:2" x14ac:dyDescent="0.2">
      <c r="A128" s="93">
        <v>118</v>
      </c>
      <c r="B128" s="2">
        <f t="shared" si="1"/>
        <v>78</v>
      </c>
    </row>
    <row r="129" spans="1:2" x14ac:dyDescent="0.2">
      <c r="A129" s="93">
        <v>119</v>
      </c>
      <c r="B129" s="2">
        <f t="shared" si="1"/>
        <v>79</v>
      </c>
    </row>
    <row r="130" spans="1:2" x14ac:dyDescent="0.2">
      <c r="A130" s="93">
        <v>120</v>
      </c>
      <c r="B130" s="2">
        <f t="shared" si="1"/>
        <v>79</v>
      </c>
    </row>
    <row r="131" spans="1:2" x14ac:dyDescent="0.2">
      <c r="A131" s="93">
        <v>121</v>
      </c>
      <c r="B131" s="2">
        <f t="shared" si="1"/>
        <v>79</v>
      </c>
    </row>
    <row r="132" spans="1:2" x14ac:dyDescent="0.2">
      <c r="A132" s="93">
        <v>122</v>
      </c>
      <c r="B132" s="2">
        <f t="shared" si="1"/>
        <v>79</v>
      </c>
    </row>
    <row r="133" spans="1:2" x14ac:dyDescent="0.2">
      <c r="A133" s="93">
        <v>123</v>
      </c>
      <c r="B133" s="2">
        <f t="shared" si="1"/>
        <v>80</v>
      </c>
    </row>
    <row r="134" spans="1:2" x14ac:dyDescent="0.2">
      <c r="A134" s="93">
        <v>124</v>
      </c>
      <c r="B134" s="2">
        <f t="shared" si="1"/>
        <v>80</v>
      </c>
    </row>
    <row r="135" spans="1:2" x14ac:dyDescent="0.2">
      <c r="A135" s="93">
        <v>125</v>
      </c>
      <c r="B135" s="2">
        <f t="shared" si="1"/>
        <v>80</v>
      </c>
    </row>
    <row r="136" spans="1:2" x14ac:dyDescent="0.2">
      <c r="A136" s="93">
        <v>126</v>
      </c>
      <c r="B136" s="2">
        <f t="shared" si="1"/>
        <v>80</v>
      </c>
    </row>
    <row r="137" spans="1:2" x14ac:dyDescent="0.2">
      <c r="A137" s="93">
        <v>127</v>
      </c>
      <c r="B137" s="2">
        <f t="shared" si="1"/>
        <v>81</v>
      </c>
    </row>
    <row r="138" spans="1:2" x14ac:dyDescent="0.2">
      <c r="A138" s="93">
        <v>128</v>
      </c>
      <c r="B138" s="2">
        <f t="shared" si="1"/>
        <v>81</v>
      </c>
    </row>
    <row r="139" spans="1:2" x14ac:dyDescent="0.2">
      <c r="A139" s="93">
        <v>129</v>
      </c>
      <c r="B139" s="2">
        <f t="shared" ref="B139:B202" si="2">FLOOR($B$6+(A139*($B$4-$B$5))/256,1)</f>
        <v>81</v>
      </c>
    </row>
    <row r="140" spans="1:2" x14ac:dyDescent="0.2">
      <c r="A140" s="93">
        <v>130</v>
      </c>
      <c r="B140" s="2">
        <f t="shared" si="2"/>
        <v>82</v>
      </c>
    </row>
    <row r="141" spans="1:2" x14ac:dyDescent="0.2">
      <c r="A141" s="93">
        <v>131</v>
      </c>
      <c r="B141" s="2">
        <f t="shared" si="2"/>
        <v>82</v>
      </c>
    </row>
    <row r="142" spans="1:2" x14ac:dyDescent="0.2">
      <c r="A142" s="93">
        <v>132</v>
      </c>
      <c r="B142" s="2">
        <f t="shared" si="2"/>
        <v>82</v>
      </c>
    </row>
    <row r="143" spans="1:2" x14ac:dyDescent="0.2">
      <c r="A143" s="93">
        <v>133</v>
      </c>
      <c r="B143" s="2">
        <f t="shared" si="2"/>
        <v>82</v>
      </c>
    </row>
    <row r="144" spans="1:2" x14ac:dyDescent="0.2">
      <c r="A144" s="93">
        <v>134</v>
      </c>
      <c r="B144" s="2">
        <f t="shared" si="2"/>
        <v>83</v>
      </c>
    </row>
    <row r="145" spans="1:2" x14ac:dyDescent="0.2">
      <c r="A145" s="93">
        <v>135</v>
      </c>
      <c r="B145" s="2">
        <f t="shared" si="2"/>
        <v>83</v>
      </c>
    </row>
    <row r="146" spans="1:2" x14ac:dyDescent="0.2">
      <c r="A146" s="93">
        <v>136</v>
      </c>
      <c r="B146" s="2">
        <f t="shared" si="2"/>
        <v>83</v>
      </c>
    </row>
    <row r="147" spans="1:2" x14ac:dyDescent="0.2">
      <c r="A147" s="93">
        <v>137</v>
      </c>
      <c r="B147" s="2">
        <f t="shared" si="2"/>
        <v>83</v>
      </c>
    </row>
    <row r="148" spans="1:2" x14ac:dyDescent="0.2">
      <c r="A148" s="93">
        <v>138</v>
      </c>
      <c r="B148" s="2">
        <f t="shared" si="2"/>
        <v>84</v>
      </c>
    </row>
    <row r="149" spans="1:2" x14ac:dyDescent="0.2">
      <c r="A149" s="93">
        <v>139</v>
      </c>
      <c r="B149" s="2">
        <f t="shared" si="2"/>
        <v>84</v>
      </c>
    </row>
    <row r="150" spans="1:2" x14ac:dyDescent="0.2">
      <c r="A150" s="93">
        <v>140</v>
      </c>
      <c r="B150" s="2">
        <f t="shared" si="2"/>
        <v>84</v>
      </c>
    </row>
    <row r="151" spans="1:2" x14ac:dyDescent="0.2">
      <c r="A151" s="93">
        <v>141</v>
      </c>
      <c r="B151" s="2">
        <f t="shared" si="2"/>
        <v>85</v>
      </c>
    </row>
    <row r="152" spans="1:2" x14ac:dyDescent="0.2">
      <c r="A152" s="93">
        <v>142</v>
      </c>
      <c r="B152" s="2">
        <f t="shared" si="2"/>
        <v>85</v>
      </c>
    </row>
    <row r="153" spans="1:2" x14ac:dyDescent="0.2">
      <c r="A153" s="93">
        <v>143</v>
      </c>
      <c r="B153" s="2">
        <f t="shared" si="2"/>
        <v>85</v>
      </c>
    </row>
    <row r="154" spans="1:2" x14ac:dyDescent="0.2">
      <c r="A154" s="93">
        <v>144</v>
      </c>
      <c r="B154" s="2">
        <f t="shared" si="2"/>
        <v>85</v>
      </c>
    </row>
    <row r="155" spans="1:2" x14ac:dyDescent="0.2">
      <c r="A155" s="93">
        <v>145</v>
      </c>
      <c r="B155" s="2">
        <f t="shared" si="2"/>
        <v>86</v>
      </c>
    </row>
    <row r="156" spans="1:2" x14ac:dyDescent="0.2">
      <c r="A156" s="93">
        <v>146</v>
      </c>
      <c r="B156" s="2">
        <f t="shared" si="2"/>
        <v>86</v>
      </c>
    </row>
    <row r="157" spans="1:2" x14ac:dyDescent="0.2">
      <c r="A157" s="93">
        <v>147</v>
      </c>
      <c r="B157" s="2">
        <f t="shared" si="2"/>
        <v>86</v>
      </c>
    </row>
    <row r="158" spans="1:2" x14ac:dyDescent="0.2">
      <c r="A158" s="93">
        <v>148</v>
      </c>
      <c r="B158" s="2">
        <f t="shared" si="2"/>
        <v>86</v>
      </c>
    </row>
    <row r="159" spans="1:2" x14ac:dyDescent="0.2">
      <c r="A159" s="93">
        <v>149</v>
      </c>
      <c r="B159" s="2">
        <f t="shared" si="2"/>
        <v>87</v>
      </c>
    </row>
    <row r="160" spans="1:2" x14ac:dyDescent="0.2">
      <c r="A160" s="93">
        <v>150</v>
      </c>
      <c r="B160" s="2">
        <f t="shared" si="2"/>
        <v>87</v>
      </c>
    </row>
    <row r="161" spans="1:2" x14ac:dyDescent="0.2">
      <c r="A161" s="93">
        <v>151</v>
      </c>
      <c r="B161" s="2">
        <f t="shared" si="2"/>
        <v>87</v>
      </c>
    </row>
    <row r="162" spans="1:2" x14ac:dyDescent="0.2">
      <c r="A162" s="93">
        <v>152</v>
      </c>
      <c r="B162" s="2">
        <f t="shared" si="2"/>
        <v>87</v>
      </c>
    </row>
    <row r="163" spans="1:2" x14ac:dyDescent="0.2">
      <c r="A163" s="93">
        <v>153</v>
      </c>
      <c r="B163" s="2">
        <f t="shared" si="2"/>
        <v>88</v>
      </c>
    </row>
    <row r="164" spans="1:2" x14ac:dyDescent="0.2">
      <c r="A164" s="93">
        <v>154</v>
      </c>
      <c r="B164" s="2">
        <f t="shared" si="2"/>
        <v>88</v>
      </c>
    </row>
    <row r="165" spans="1:2" x14ac:dyDescent="0.2">
      <c r="A165" s="93">
        <v>155</v>
      </c>
      <c r="B165" s="2">
        <f t="shared" si="2"/>
        <v>88</v>
      </c>
    </row>
    <row r="166" spans="1:2" x14ac:dyDescent="0.2">
      <c r="A166" s="93">
        <v>156</v>
      </c>
      <c r="B166" s="2">
        <f t="shared" si="2"/>
        <v>89</v>
      </c>
    </row>
    <row r="167" spans="1:2" x14ac:dyDescent="0.2">
      <c r="A167" s="93">
        <v>157</v>
      </c>
      <c r="B167" s="2">
        <f t="shared" si="2"/>
        <v>89</v>
      </c>
    </row>
    <row r="168" spans="1:2" x14ac:dyDescent="0.2">
      <c r="A168" s="93">
        <v>158</v>
      </c>
      <c r="B168" s="2">
        <f t="shared" si="2"/>
        <v>89</v>
      </c>
    </row>
    <row r="169" spans="1:2" x14ac:dyDescent="0.2">
      <c r="A169" s="93">
        <v>159</v>
      </c>
      <c r="B169" s="2">
        <f t="shared" si="2"/>
        <v>89</v>
      </c>
    </row>
    <row r="170" spans="1:2" x14ac:dyDescent="0.2">
      <c r="A170" s="93">
        <v>160</v>
      </c>
      <c r="B170" s="2">
        <f t="shared" si="2"/>
        <v>90</v>
      </c>
    </row>
    <row r="171" spans="1:2" x14ac:dyDescent="0.2">
      <c r="A171" s="93">
        <v>161</v>
      </c>
      <c r="B171" s="2">
        <f t="shared" si="2"/>
        <v>90</v>
      </c>
    </row>
    <row r="172" spans="1:2" x14ac:dyDescent="0.2">
      <c r="A172" s="93">
        <v>162</v>
      </c>
      <c r="B172" s="2">
        <f t="shared" si="2"/>
        <v>90</v>
      </c>
    </row>
    <row r="173" spans="1:2" x14ac:dyDescent="0.2">
      <c r="A173" s="93">
        <v>163</v>
      </c>
      <c r="B173" s="2">
        <f t="shared" si="2"/>
        <v>90</v>
      </c>
    </row>
    <row r="174" spans="1:2" x14ac:dyDescent="0.2">
      <c r="A174" s="93">
        <v>164</v>
      </c>
      <c r="B174" s="2">
        <f t="shared" si="2"/>
        <v>91</v>
      </c>
    </row>
    <row r="175" spans="1:2" x14ac:dyDescent="0.2">
      <c r="A175" s="93">
        <v>165</v>
      </c>
      <c r="B175" s="2">
        <f t="shared" si="2"/>
        <v>91</v>
      </c>
    </row>
    <row r="176" spans="1:2" x14ac:dyDescent="0.2">
      <c r="A176" s="93">
        <v>166</v>
      </c>
      <c r="B176" s="2">
        <f t="shared" si="2"/>
        <v>91</v>
      </c>
    </row>
    <row r="177" spans="1:2" x14ac:dyDescent="0.2">
      <c r="A177" s="93">
        <v>167</v>
      </c>
      <c r="B177" s="2">
        <f t="shared" si="2"/>
        <v>92</v>
      </c>
    </row>
    <row r="178" spans="1:2" x14ac:dyDescent="0.2">
      <c r="A178" s="93">
        <v>168</v>
      </c>
      <c r="B178" s="2">
        <f t="shared" si="2"/>
        <v>92</v>
      </c>
    </row>
    <row r="179" spans="1:2" x14ac:dyDescent="0.2">
      <c r="A179" s="93">
        <v>169</v>
      </c>
      <c r="B179" s="2">
        <f t="shared" si="2"/>
        <v>92</v>
      </c>
    </row>
    <row r="180" spans="1:2" x14ac:dyDescent="0.2">
      <c r="A180" s="93">
        <v>170</v>
      </c>
      <c r="B180" s="2">
        <f t="shared" si="2"/>
        <v>92</v>
      </c>
    </row>
    <row r="181" spans="1:2" x14ac:dyDescent="0.2">
      <c r="A181" s="93">
        <v>171</v>
      </c>
      <c r="B181" s="2">
        <f t="shared" si="2"/>
        <v>93</v>
      </c>
    </row>
    <row r="182" spans="1:2" x14ac:dyDescent="0.2">
      <c r="A182" s="93">
        <v>172</v>
      </c>
      <c r="B182" s="2">
        <f t="shared" si="2"/>
        <v>93</v>
      </c>
    </row>
    <row r="183" spans="1:2" x14ac:dyDescent="0.2">
      <c r="A183" s="93">
        <v>173</v>
      </c>
      <c r="B183" s="2">
        <f t="shared" si="2"/>
        <v>93</v>
      </c>
    </row>
    <row r="184" spans="1:2" x14ac:dyDescent="0.2">
      <c r="A184" s="93">
        <v>174</v>
      </c>
      <c r="B184" s="2">
        <f t="shared" si="2"/>
        <v>93</v>
      </c>
    </row>
    <row r="185" spans="1:2" x14ac:dyDescent="0.2">
      <c r="A185" s="93">
        <v>175</v>
      </c>
      <c r="B185" s="2">
        <f t="shared" si="2"/>
        <v>94</v>
      </c>
    </row>
    <row r="186" spans="1:2" x14ac:dyDescent="0.2">
      <c r="A186" s="93">
        <v>176</v>
      </c>
      <c r="B186" s="2">
        <f t="shared" si="2"/>
        <v>94</v>
      </c>
    </row>
    <row r="187" spans="1:2" x14ac:dyDescent="0.2">
      <c r="A187" s="93">
        <v>177</v>
      </c>
      <c r="B187" s="2">
        <f t="shared" si="2"/>
        <v>94</v>
      </c>
    </row>
    <row r="188" spans="1:2" x14ac:dyDescent="0.2">
      <c r="A188" s="93">
        <v>178</v>
      </c>
      <c r="B188" s="2">
        <f t="shared" si="2"/>
        <v>94</v>
      </c>
    </row>
    <row r="189" spans="1:2" x14ac:dyDescent="0.2">
      <c r="A189" s="93">
        <v>179</v>
      </c>
      <c r="B189" s="2">
        <f t="shared" si="2"/>
        <v>95</v>
      </c>
    </row>
    <row r="190" spans="1:2" x14ac:dyDescent="0.2">
      <c r="A190" s="93">
        <v>180</v>
      </c>
      <c r="B190" s="2">
        <f t="shared" si="2"/>
        <v>95</v>
      </c>
    </row>
    <row r="191" spans="1:2" x14ac:dyDescent="0.2">
      <c r="A191" s="93">
        <v>181</v>
      </c>
      <c r="B191" s="2">
        <f t="shared" si="2"/>
        <v>95</v>
      </c>
    </row>
    <row r="192" spans="1:2" x14ac:dyDescent="0.2">
      <c r="A192" s="93">
        <v>182</v>
      </c>
      <c r="B192" s="2">
        <f t="shared" si="2"/>
        <v>96</v>
      </c>
    </row>
    <row r="193" spans="1:2" x14ac:dyDescent="0.2">
      <c r="A193" s="93">
        <v>183</v>
      </c>
      <c r="B193" s="2">
        <f t="shared" si="2"/>
        <v>96</v>
      </c>
    </row>
    <row r="194" spans="1:2" x14ac:dyDescent="0.2">
      <c r="A194" s="93">
        <v>184</v>
      </c>
      <c r="B194" s="2">
        <f t="shared" si="2"/>
        <v>96</v>
      </c>
    </row>
    <row r="195" spans="1:2" x14ac:dyDescent="0.2">
      <c r="A195" s="93">
        <v>185</v>
      </c>
      <c r="B195" s="2">
        <f t="shared" si="2"/>
        <v>96</v>
      </c>
    </row>
    <row r="196" spans="1:2" x14ac:dyDescent="0.2">
      <c r="A196" s="93">
        <v>186</v>
      </c>
      <c r="B196" s="2">
        <f t="shared" si="2"/>
        <v>97</v>
      </c>
    </row>
    <row r="197" spans="1:2" x14ac:dyDescent="0.2">
      <c r="A197" s="93">
        <v>187</v>
      </c>
      <c r="B197" s="2">
        <f t="shared" si="2"/>
        <v>97</v>
      </c>
    </row>
    <row r="198" spans="1:2" x14ac:dyDescent="0.2">
      <c r="A198" s="93">
        <v>188</v>
      </c>
      <c r="B198" s="2">
        <f t="shared" si="2"/>
        <v>97</v>
      </c>
    </row>
    <row r="199" spans="1:2" x14ac:dyDescent="0.2">
      <c r="A199" s="93">
        <v>189</v>
      </c>
      <c r="B199" s="2">
        <f t="shared" si="2"/>
        <v>97</v>
      </c>
    </row>
    <row r="200" spans="1:2" x14ac:dyDescent="0.2">
      <c r="A200" s="93">
        <v>190</v>
      </c>
      <c r="B200" s="2">
        <f t="shared" si="2"/>
        <v>98</v>
      </c>
    </row>
    <row r="201" spans="1:2" x14ac:dyDescent="0.2">
      <c r="A201" s="93">
        <v>191</v>
      </c>
      <c r="B201" s="2">
        <f t="shared" si="2"/>
        <v>98</v>
      </c>
    </row>
    <row r="202" spans="1:2" x14ac:dyDescent="0.2">
      <c r="A202" s="93">
        <v>192</v>
      </c>
      <c r="B202" s="2">
        <f t="shared" si="2"/>
        <v>98</v>
      </c>
    </row>
    <row r="203" spans="1:2" x14ac:dyDescent="0.2">
      <c r="A203" s="93">
        <v>193</v>
      </c>
      <c r="B203" s="2">
        <f t="shared" ref="B203:B265" si="3">FLOOR($B$6+(A203*($B$4-$B$5))/256,1)</f>
        <v>99</v>
      </c>
    </row>
    <row r="204" spans="1:2" x14ac:dyDescent="0.2">
      <c r="A204" s="93">
        <v>194</v>
      </c>
      <c r="B204" s="2">
        <f t="shared" si="3"/>
        <v>99</v>
      </c>
    </row>
    <row r="205" spans="1:2" x14ac:dyDescent="0.2">
      <c r="A205" s="93">
        <v>195</v>
      </c>
      <c r="B205" s="2">
        <f t="shared" si="3"/>
        <v>99</v>
      </c>
    </row>
    <row r="206" spans="1:2" x14ac:dyDescent="0.2">
      <c r="A206" s="93">
        <v>196</v>
      </c>
      <c r="B206" s="2">
        <f t="shared" si="3"/>
        <v>99</v>
      </c>
    </row>
    <row r="207" spans="1:2" x14ac:dyDescent="0.2">
      <c r="A207" s="93">
        <v>197</v>
      </c>
      <c r="B207" s="2">
        <f t="shared" si="3"/>
        <v>100</v>
      </c>
    </row>
    <row r="208" spans="1:2" x14ac:dyDescent="0.2">
      <c r="A208" s="93">
        <v>198</v>
      </c>
      <c r="B208" s="2">
        <f t="shared" si="3"/>
        <v>100</v>
      </c>
    </row>
    <row r="209" spans="1:2" x14ac:dyDescent="0.2">
      <c r="A209" s="93">
        <v>199</v>
      </c>
      <c r="B209" s="2">
        <f t="shared" si="3"/>
        <v>100</v>
      </c>
    </row>
    <row r="210" spans="1:2" x14ac:dyDescent="0.2">
      <c r="A210" s="93">
        <v>200</v>
      </c>
      <c r="B210" s="2">
        <f t="shared" si="3"/>
        <v>100</v>
      </c>
    </row>
    <row r="211" spans="1:2" x14ac:dyDescent="0.2">
      <c r="A211" s="93">
        <v>201</v>
      </c>
      <c r="B211" s="2">
        <f t="shared" si="3"/>
        <v>101</v>
      </c>
    </row>
    <row r="212" spans="1:2" x14ac:dyDescent="0.2">
      <c r="A212" s="93">
        <v>202</v>
      </c>
      <c r="B212" s="2">
        <f t="shared" si="3"/>
        <v>101</v>
      </c>
    </row>
    <row r="213" spans="1:2" x14ac:dyDescent="0.2">
      <c r="A213" s="93">
        <v>203</v>
      </c>
      <c r="B213" s="2">
        <f t="shared" si="3"/>
        <v>101</v>
      </c>
    </row>
    <row r="214" spans="1:2" x14ac:dyDescent="0.2">
      <c r="A214" s="93">
        <v>204</v>
      </c>
      <c r="B214" s="2">
        <f t="shared" si="3"/>
        <v>101</v>
      </c>
    </row>
    <row r="215" spans="1:2" x14ac:dyDescent="0.2">
      <c r="A215" s="93">
        <v>205</v>
      </c>
      <c r="B215" s="2">
        <f t="shared" si="3"/>
        <v>102</v>
      </c>
    </row>
    <row r="216" spans="1:2" x14ac:dyDescent="0.2">
      <c r="A216" s="93">
        <v>206</v>
      </c>
      <c r="B216" s="2">
        <f t="shared" si="3"/>
        <v>102</v>
      </c>
    </row>
    <row r="217" spans="1:2" x14ac:dyDescent="0.2">
      <c r="A217" s="93">
        <v>207</v>
      </c>
      <c r="B217" s="2">
        <f t="shared" si="3"/>
        <v>102</v>
      </c>
    </row>
    <row r="218" spans="1:2" x14ac:dyDescent="0.2">
      <c r="A218" s="93">
        <v>208</v>
      </c>
      <c r="B218" s="2">
        <f t="shared" si="3"/>
        <v>103</v>
      </c>
    </row>
    <row r="219" spans="1:2" x14ac:dyDescent="0.2">
      <c r="A219" s="93">
        <v>209</v>
      </c>
      <c r="B219" s="2">
        <f t="shared" si="3"/>
        <v>103</v>
      </c>
    </row>
    <row r="220" spans="1:2" x14ac:dyDescent="0.2">
      <c r="A220" s="93">
        <v>210</v>
      </c>
      <c r="B220" s="2">
        <f t="shared" si="3"/>
        <v>103</v>
      </c>
    </row>
    <row r="221" spans="1:2" x14ac:dyDescent="0.2">
      <c r="A221" s="93">
        <v>211</v>
      </c>
      <c r="B221" s="2">
        <f t="shared" si="3"/>
        <v>103</v>
      </c>
    </row>
    <row r="222" spans="1:2" x14ac:dyDescent="0.2">
      <c r="A222" s="93">
        <v>212</v>
      </c>
      <c r="B222" s="2">
        <f t="shared" si="3"/>
        <v>104</v>
      </c>
    </row>
    <row r="223" spans="1:2" x14ac:dyDescent="0.2">
      <c r="A223" s="93">
        <v>213</v>
      </c>
      <c r="B223" s="2">
        <f t="shared" si="3"/>
        <v>104</v>
      </c>
    </row>
    <row r="224" spans="1:2" x14ac:dyDescent="0.2">
      <c r="A224" s="93">
        <v>214</v>
      </c>
      <c r="B224" s="2">
        <f t="shared" si="3"/>
        <v>104</v>
      </c>
    </row>
    <row r="225" spans="1:2" x14ac:dyDescent="0.2">
      <c r="A225" s="93">
        <v>215</v>
      </c>
      <c r="B225" s="2">
        <f t="shared" si="3"/>
        <v>104</v>
      </c>
    </row>
    <row r="226" spans="1:2" x14ac:dyDescent="0.2">
      <c r="A226" s="93">
        <v>216</v>
      </c>
      <c r="B226" s="2">
        <f t="shared" si="3"/>
        <v>105</v>
      </c>
    </row>
    <row r="227" spans="1:2" x14ac:dyDescent="0.2">
      <c r="A227" s="93">
        <v>217</v>
      </c>
      <c r="B227" s="2">
        <f t="shared" si="3"/>
        <v>105</v>
      </c>
    </row>
    <row r="228" spans="1:2" x14ac:dyDescent="0.2">
      <c r="A228" s="93">
        <v>218</v>
      </c>
      <c r="B228" s="2">
        <f t="shared" si="3"/>
        <v>105</v>
      </c>
    </row>
    <row r="229" spans="1:2" x14ac:dyDescent="0.2">
      <c r="A229" s="93">
        <v>219</v>
      </c>
      <c r="B229" s="2">
        <f t="shared" si="3"/>
        <v>106</v>
      </c>
    </row>
    <row r="230" spans="1:2" x14ac:dyDescent="0.2">
      <c r="A230" s="93">
        <v>220</v>
      </c>
      <c r="B230" s="2">
        <f t="shared" si="3"/>
        <v>106</v>
      </c>
    </row>
    <row r="231" spans="1:2" x14ac:dyDescent="0.2">
      <c r="A231" s="93">
        <v>221</v>
      </c>
      <c r="B231" s="2">
        <f t="shared" si="3"/>
        <v>106</v>
      </c>
    </row>
    <row r="232" spans="1:2" x14ac:dyDescent="0.2">
      <c r="A232" s="93">
        <v>222</v>
      </c>
      <c r="B232" s="2">
        <f t="shared" si="3"/>
        <v>106</v>
      </c>
    </row>
    <row r="233" spans="1:2" x14ac:dyDescent="0.2">
      <c r="A233" s="93">
        <v>223</v>
      </c>
      <c r="B233" s="2">
        <f t="shared" si="3"/>
        <v>107</v>
      </c>
    </row>
    <row r="234" spans="1:2" x14ac:dyDescent="0.2">
      <c r="A234" s="93">
        <v>224</v>
      </c>
      <c r="B234" s="2">
        <f t="shared" si="3"/>
        <v>107</v>
      </c>
    </row>
    <row r="235" spans="1:2" x14ac:dyDescent="0.2">
      <c r="A235" s="93">
        <v>225</v>
      </c>
      <c r="B235" s="2">
        <f t="shared" si="3"/>
        <v>107</v>
      </c>
    </row>
    <row r="236" spans="1:2" x14ac:dyDescent="0.2">
      <c r="A236" s="93">
        <v>226</v>
      </c>
      <c r="B236" s="2">
        <f t="shared" si="3"/>
        <v>107</v>
      </c>
    </row>
    <row r="237" spans="1:2" x14ac:dyDescent="0.2">
      <c r="A237" s="93">
        <v>227</v>
      </c>
      <c r="B237" s="2">
        <f t="shared" si="3"/>
        <v>108</v>
      </c>
    </row>
    <row r="238" spans="1:2" x14ac:dyDescent="0.2">
      <c r="A238" s="93">
        <v>228</v>
      </c>
      <c r="B238" s="2">
        <f t="shared" si="3"/>
        <v>108</v>
      </c>
    </row>
    <row r="239" spans="1:2" x14ac:dyDescent="0.2">
      <c r="A239" s="93">
        <v>229</v>
      </c>
      <c r="B239" s="2">
        <f t="shared" si="3"/>
        <v>108</v>
      </c>
    </row>
    <row r="240" spans="1:2" x14ac:dyDescent="0.2">
      <c r="A240" s="93">
        <v>230</v>
      </c>
      <c r="B240" s="2">
        <f t="shared" si="3"/>
        <v>108</v>
      </c>
    </row>
    <row r="241" spans="1:2" x14ac:dyDescent="0.2">
      <c r="A241" s="93">
        <v>231</v>
      </c>
      <c r="B241" s="2">
        <f t="shared" si="3"/>
        <v>109</v>
      </c>
    </row>
    <row r="242" spans="1:2" x14ac:dyDescent="0.2">
      <c r="A242" s="93">
        <v>232</v>
      </c>
      <c r="B242" s="2">
        <f t="shared" si="3"/>
        <v>109</v>
      </c>
    </row>
    <row r="243" spans="1:2" x14ac:dyDescent="0.2">
      <c r="A243" s="93">
        <v>233</v>
      </c>
      <c r="B243" s="2">
        <f t="shared" si="3"/>
        <v>109</v>
      </c>
    </row>
    <row r="244" spans="1:2" x14ac:dyDescent="0.2">
      <c r="A244" s="93">
        <v>234</v>
      </c>
      <c r="B244" s="2">
        <f t="shared" si="3"/>
        <v>110</v>
      </c>
    </row>
    <row r="245" spans="1:2" x14ac:dyDescent="0.2">
      <c r="A245" s="93">
        <v>235</v>
      </c>
      <c r="B245" s="2">
        <f t="shared" si="3"/>
        <v>110</v>
      </c>
    </row>
    <row r="246" spans="1:2" x14ac:dyDescent="0.2">
      <c r="A246" s="93">
        <v>236</v>
      </c>
      <c r="B246" s="2">
        <f t="shared" si="3"/>
        <v>110</v>
      </c>
    </row>
    <row r="247" spans="1:2" x14ac:dyDescent="0.2">
      <c r="A247" s="93">
        <v>237</v>
      </c>
      <c r="B247" s="2">
        <f t="shared" si="3"/>
        <v>110</v>
      </c>
    </row>
    <row r="248" spans="1:2" x14ac:dyDescent="0.2">
      <c r="A248" s="93">
        <v>238</v>
      </c>
      <c r="B248" s="2">
        <f t="shared" si="3"/>
        <v>111</v>
      </c>
    </row>
    <row r="249" spans="1:2" x14ac:dyDescent="0.2">
      <c r="A249" s="93">
        <v>239</v>
      </c>
      <c r="B249" s="2">
        <f t="shared" si="3"/>
        <v>111</v>
      </c>
    </row>
    <row r="250" spans="1:2" x14ac:dyDescent="0.2">
      <c r="A250" s="93">
        <v>240</v>
      </c>
      <c r="B250" s="2">
        <f t="shared" si="3"/>
        <v>111</v>
      </c>
    </row>
    <row r="251" spans="1:2" x14ac:dyDescent="0.2">
      <c r="A251" s="93">
        <v>241</v>
      </c>
      <c r="B251" s="2">
        <f t="shared" si="3"/>
        <v>111</v>
      </c>
    </row>
    <row r="252" spans="1:2" x14ac:dyDescent="0.2">
      <c r="A252" s="93">
        <v>242</v>
      </c>
      <c r="B252" s="2">
        <f t="shared" si="3"/>
        <v>112</v>
      </c>
    </row>
    <row r="253" spans="1:2" x14ac:dyDescent="0.2">
      <c r="A253" s="93">
        <v>243</v>
      </c>
      <c r="B253" s="2">
        <f t="shared" si="3"/>
        <v>112</v>
      </c>
    </row>
    <row r="254" spans="1:2" x14ac:dyDescent="0.2">
      <c r="A254" s="93">
        <v>244</v>
      </c>
      <c r="B254" s="2">
        <f t="shared" si="3"/>
        <v>112</v>
      </c>
    </row>
    <row r="255" spans="1:2" x14ac:dyDescent="0.2">
      <c r="A255" s="93">
        <v>245</v>
      </c>
      <c r="B255" s="2">
        <f t="shared" si="3"/>
        <v>113</v>
      </c>
    </row>
    <row r="256" spans="1:2" x14ac:dyDescent="0.2">
      <c r="A256" s="93">
        <v>246</v>
      </c>
      <c r="B256" s="2">
        <f t="shared" si="3"/>
        <v>113</v>
      </c>
    </row>
    <row r="257" spans="1:2" x14ac:dyDescent="0.2">
      <c r="A257" s="93">
        <v>247</v>
      </c>
      <c r="B257" s="2">
        <f t="shared" si="3"/>
        <v>113</v>
      </c>
    </row>
    <row r="258" spans="1:2" x14ac:dyDescent="0.2">
      <c r="A258" s="93">
        <v>248</v>
      </c>
      <c r="B258" s="2">
        <f t="shared" si="3"/>
        <v>113</v>
      </c>
    </row>
    <row r="259" spans="1:2" x14ac:dyDescent="0.2">
      <c r="A259" s="93">
        <v>249</v>
      </c>
      <c r="B259" s="2">
        <f t="shared" si="3"/>
        <v>114</v>
      </c>
    </row>
    <row r="260" spans="1:2" x14ac:dyDescent="0.2">
      <c r="A260" s="93">
        <v>250</v>
      </c>
      <c r="B260" s="2">
        <f t="shared" si="3"/>
        <v>114</v>
      </c>
    </row>
    <row r="261" spans="1:2" x14ac:dyDescent="0.2">
      <c r="A261" s="93">
        <v>251</v>
      </c>
      <c r="B261" s="2">
        <f t="shared" si="3"/>
        <v>114</v>
      </c>
    </row>
    <row r="262" spans="1:2" x14ac:dyDescent="0.2">
      <c r="A262" s="93">
        <v>252</v>
      </c>
      <c r="B262" s="2">
        <f t="shared" si="3"/>
        <v>114</v>
      </c>
    </row>
    <row r="263" spans="1:2" x14ac:dyDescent="0.2">
      <c r="A263" s="93">
        <v>253</v>
      </c>
      <c r="B263" s="2">
        <f t="shared" si="3"/>
        <v>115</v>
      </c>
    </row>
    <row r="264" spans="1:2" x14ac:dyDescent="0.2">
      <c r="A264" s="93">
        <v>254</v>
      </c>
      <c r="B264" s="2">
        <f t="shared" si="3"/>
        <v>115</v>
      </c>
    </row>
    <row r="265" spans="1:2" x14ac:dyDescent="0.2">
      <c r="A265" s="93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9" activePane="bottomLeft" state="frozen"/>
      <selection pane="bottomLeft" activeCell="Q32" sqref="Q32"/>
    </sheetView>
  </sheetViews>
  <sheetFormatPr baseColWidth="10" defaultColWidth="2.83203125" defaultRowHeight="15" customHeight="1" x14ac:dyDescent="0.2"/>
  <cols>
    <col min="1" max="1" width="3.6640625" customWidth="1"/>
    <col min="3" max="4" width="3" bestFit="1" customWidth="1"/>
    <col min="7" max="12" width="3" bestFit="1" customWidth="1"/>
    <col min="14" max="14" width="6.5" customWidth="1"/>
    <col min="15" max="16" width="23.5" customWidth="1"/>
    <col min="17" max="17" width="70" customWidth="1"/>
    <col min="18" max="18" width="3.6640625" customWidth="1"/>
  </cols>
  <sheetData>
    <row r="1" spans="1:58" s="67" customFormat="1" ht="19.5" customHeight="1" x14ac:dyDescent="0.2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58" s="11" customFormat="1" ht="15" customHeight="1" x14ac:dyDescent="0.2">
      <c r="A2" s="14"/>
      <c r="R2" s="14"/>
    </row>
    <row r="3" spans="1:58" s="11" customFormat="1" ht="15" customHeight="1" x14ac:dyDescent="0.2">
      <c r="A3" s="14"/>
      <c r="B3" t="s">
        <v>24</v>
      </c>
      <c r="Q3"/>
      <c r="R3" s="14"/>
    </row>
    <row r="4" spans="1:58" s="11" customFormat="1" ht="15" customHeight="1" x14ac:dyDescent="0.2">
      <c r="A4" s="14"/>
      <c r="B4" t="s">
        <v>11</v>
      </c>
      <c r="Q4"/>
      <c r="R4" s="14"/>
    </row>
    <row r="5" spans="1:58" s="11" customFormat="1" ht="15" customHeight="1" x14ac:dyDescent="0.2">
      <c r="A5" s="14"/>
      <c r="R5" s="14"/>
    </row>
    <row r="6" spans="1:58" s="11" customFormat="1" ht="15" customHeight="1" x14ac:dyDescent="0.2">
      <c r="A6" s="14"/>
      <c r="B6" t="s">
        <v>136</v>
      </c>
      <c r="R6" s="14"/>
    </row>
    <row r="7" spans="1:58" ht="15" customHeight="1" x14ac:dyDescent="0.2">
      <c r="A7" s="1"/>
      <c r="R7" s="1"/>
    </row>
    <row r="8" spans="1:58" s="1" customFormat="1" ht="19.5" customHeight="1" x14ac:dyDescent="0.2"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ht="19.5" customHeight="1" x14ac:dyDescent="0.2"/>
    <row r="10" spans="1:58" ht="15" customHeight="1" x14ac:dyDescent="0.2">
      <c r="B10" s="11" t="s">
        <v>7</v>
      </c>
      <c r="O10" t="s">
        <v>122</v>
      </c>
    </row>
    <row r="11" spans="1:58" ht="15" customHeight="1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2" t="str">
        <f>CONCATENATE("{ /* ",O10," */")</f>
        <v>{ /* BigFont0 */</v>
      </c>
    </row>
    <row r="12" spans="1:58" ht="15" customHeight="1" x14ac:dyDescent="0.2">
      <c r="B12" s="7"/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7"/>
      <c r="O12" s="78">
        <f>C12*POWER(2,0)+D12*POWER(2,1)+E12*POWER(2,2)+F12*POWER(2,3)+G12*POWER(2,4)+H12*POWER(2,5)+I12*POWER(2,6)+J12*POWER(2,7)</f>
        <v>255</v>
      </c>
      <c r="P12" s="78">
        <f>K12*POWER(2,0)+L12*POWER(2,1)</f>
        <v>3</v>
      </c>
      <c r="Q12" s="13" t="str">
        <f>CONCATENATE("{0x",DEC2HEX(O12,2),", 0x",DEC2HEX(P12,2),"},")</f>
        <v>{0xFF, 0x03},</v>
      </c>
    </row>
    <row r="13" spans="1:58" ht="15" customHeight="1" x14ac:dyDescent="0.2">
      <c r="B13" s="7"/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7"/>
      <c r="O13" s="78">
        <f t="shared" ref="O13:O25" si="0">C13*POWER(2,0)+D13*POWER(2,1)+E13*POWER(2,2)+F13*POWER(2,3)+G13*POWER(2,4)+H13*POWER(2,5)+I13*POWER(2,6)+J13*POWER(2,7)</f>
        <v>255</v>
      </c>
      <c r="P13" s="78">
        <f t="shared" ref="P13:P25" si="1">K13*POWER(2,0)+L13*POWER(2,1)</f>
        <v>3</v>
      </c>
      <c r="Q13" s="13" t="str">
        <f t="shared" ref="Q13:Q25" si="2">CONCATENATE("{0x",DEC2HEX(O13,2),", 0x",DEC2HEX(P13,2),"},")</f>
        <v>{0xFF, 0x03},</v>
      </c>
    </row>
    <row r="14" spans="1:58" ht="15" customHeight="1" x14ac:dyDescent="0.2">
      <c r="B14" s="7"/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7"/>
      <c r="O14" s="78">
        <f t="shared" si="0"/>
        <v>3</v>
      </c>
      <c r="P14" s="78">
        <f t="shared" si="1"/>
        <v>3</v>
      </c>
      <c r="Q14" s="13" t="str">
        <f t="shared" si="2"/>
        <v>{0x03, 0x03},</v>
      </c>
    </row>
    <row r="15" spans="1:58" ht="15" customHeight="1" x14ac:dyDescent="0.2">
      <c r="B15" s="7"/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7"/>
      <c r="O15" s="78">
        <f t="shared" si="0"/>
        <v>3</v>
      </c>
      <c r="P15" s="78">
        <f t="shared" si="1"/>
        <v>3</v>
      </c>
      <c r="Q15" s="13" t="str">
        <f t="shared" si="2"/>
        <v>{0x03, 0x03},</v>
      </c>
    </row>
    <row r="16" spans="1:58" ht="15" customHeight="1" x14ac:dyDescent="0.2">
      <c r="B16" s="7"/>
      <c r="C16" s="8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8">
        <v>1</v>
      </c>
      <c r="M16" s="7"/>
      <c r="O16" s="78">
        <f t="shared" si="0"/>
        <v>3</v>
      </c>
      <c r="P16" s="78">
        <f t="shared" si="1"/>
        <v>3</v>
      </c>
      <c r="Q16" s="13" t="str">
        <f t="shared" si="2"/>
        <v>{0x03, 0x03},</v>
      </c>
    </row>
    <row r="17" spans="2:17" ht="15" customHeight="1" x14ac:dyDescent="0.2">
      <c r="B17" s="7"/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7"/>
      <c r="O17" s="78">
        <f t="shared" si="0"/>
        <v>3</v>
      </c>
      <c r="P17" s="78">
        <f t="shared" si="1"/>
        <v>3</v>
      </c>
      <c r="Q17" s="13" t="str">
        <f t="shared" si="2"/>
        <v>{0x03, 0x03},</v>
      </c>
    </row>
    <row r="18" spans="2:17" ht="15" customHeight="1" x14ac:dyDescent="0.2">
      <c r="B18" s="7"/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1</v>
      </c>
      <c r="M18" s="7"/>
      <c r="O18" s="78">
        <f t="shared" si="0"/>
        <v>3</v>
      </c>
      <c r="P18" s="78">
        <f t="shared" si="1"/>
        <v>3</v>
      </c>
      <c r="Q18" s="13" t="str">
        <f t="shared" si="2"/>
        <v>{0x03, 0x03},</v>
      </c>
    </row>
    <row r="19" spans="2:17" ht="15" customHeight="1" x14ac:dyDescent="0.2">
      <c r="B19" s="7"/>
      <c r="C19" s="8">
        <v>1</v>
      </c>
      <c r="D19" s="8">
        <v>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</v>
      </c>
      <c r="L19" s="8">
        <v>1</v>
      </c>
      <c r="M19" s="7"/>
      <c r="O19" s="78">
        <f t="shared" si="0"/>
        <v>3</v>
      </c>
      <c r="P19" s="78">
        <f t="shared" si="1"/>
        <v>3</v>
      </c>
      <c r="Q19" s="13" t="str">
        <f t="shared" si="2"/>
        <v>{0x03, 0x03},</v>
      </c>
    </row>
    <row r="20" spans="2:17" ht="15" customHeight="1" x14ac:dyDescent="0.2">
      <c r="B20" s="7"/>
      <c r="C20" s="8">
        <v>1</v>
      </c>
      <c r="D20" s="8">
        <v>1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1</v>
      </c>
      <c r="M20" s="7"/>
      <c r="O20" s="78">
        <f t="shared" si="0"/>
        <v>3</v>
      </c>
      <c r="P20" s="78">
        <f t="shared" si="1"/>
        <v>3</v>
      </c>
      <c r="Q20" s="13" t="str">
        <f t="shared" si="2"/>
        <v>{0x03, 0x03},</v>
      </c>
    </row>
    <row r="21" spans="2:17" ht="15" customHeight="1" x14ac:dyDescent="0.2">
      <c r="B21" s="7"/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7"/>
      <c r="O21" s="78">
        <f t="shared" si="0"/>
        <v>3</v>
      </c>
      <c r="P21" s="78">
        <f t="shared" si="1"/>
        <v>3</v>
      </c>
      <c r="Q21" s="13" t="str">
        <f t="shared" si="2"/>
        <v>{0x03, 0x03},</v>
      </c>
    </row>
    <row r="22" spans="2:17" ht="15" customHeight="1" x14ac:dyDescent="0.2">
      <c r="B22" s="7"/>
      <c r="C22" s="8">
        <v>1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1</v>
      </c>
      <c r="M22" s="7"/>
      <c r="O22" s="78">
        <f t="shared" si="0"/>
        <v>3</v>
      </c>
      <c r="P22" s="78">
        <f t="shared" si="1"/>
        <v>3</v>
      </c>
      <c r="Q22" s="13" t="str">
        <f t="shared" si="2"/>
        <v>{0x03, 0x03},</v>
      </c>
    </row>
    <row r="23" spans="2:17" ht="15" customHeight="1" x14ac:dyDescent="0.2">
      <c r="B23" s="7"/>
      <c r="C23" s="8">
        <v>1</v>
      </c>
      <c r="D23" s="8">
        <v>1</v>
      </c>
      <c r="E23" s="8"/>
      <c r="F23" s="8"/>
      <c r="G23" s="8">
        <v>0</v>
      </c>
      <c r="H23" s="8">
        <v>0</v>
      </c>
      <c r="I23" s="8"/>
      <c r="J23" s="8"/>
      <c r="K23" s="8">
        <v>1</v>
      </c>
      <c r="L23" s="8">
        <v>1</v>
      </c>
      <c r="M23" s="7"/>
      <c r="O23" s="78">
        <f t="shared" si="0"/>
        <v>3</v>
      </c>
      <c r="P23" s="78">
        <f t="shared" si="1"/>
        <v>3</v>
      </c>
      <c r="Q23" s="13" t="str">
        <f t="shared" si="2"/>
        <v>{0x03, 0x03},</v>
      </c>
    </row>
    <row r="24" spans="2:17" ht="15" customHeight="1" x14ac:dyDescent="0.2">
      <c r="B24" s="7"/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7"/>
      <c r="O24" s="78">
        <f t="shared" si="0"/>
        <v>255</v>
      </c>
      <c r="P24" s="78">
        <f t="shared" si="1"/>
        <v>3</v>
      </c>
      <c r="Q24" s="13" t="str">
        <f t="shared" si="2"/>
        <v>{0xFF, 0x03},</v>
      </c>
    </row>
    <row r="25" spans="2:17" ht="15" customHeight="1" x14ac:dyDescent="0.2">
      <c r="B25" s="7"/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7"/>
      <c r="O25" s="78">
        <f t="shared" si="0"/>
        <v>255</v>
      </c>
      <c r="P25" s="78">
        <f t="shared" si="1"/>
        <v>3</v>
      </c>
      <c r="Q25" s="13" t="str">
        <f t="shared" si="2"/>
        <v>{0xFF, 0x03},</v>
      </c>
    </row>
    <row r="26" spans="2:17" ht="1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3" t="s">
        <v>134</v>
      </c>
    </row>
    <row r="27" spans="2:17" ht="15" customHeight="1" x14ac:dyDescent="0.2">
      <c r="Q27" s="13"/>
    </row>
    <row r="28" spans="2:17" ht="15" customHeight="1" x14ac:dyDescent="0.2">
      <c r="B28" s="11" t="s">
        <v>7</v>
      </c>
      <c r="O28" t="s">
        <v>124</v>
      </c>
    </row>
    <row r="29" spans="2:17" ht="1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2" t="str">
        <f>CONCATENATE("{ /* ",O28," */")</f>
        <v>{ /* BigFont1 */</v>
      </c>
    </row>
    <row r="30" spans="2:17" ht="15" customHeight="1" x14ac:dyDescent="0.2">
      <c r="B30" s="7"/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7"/>
      <c r="O30" s="78">
        <f>C30*POWER(2,0)+D30*POWER(2,1)+E30*POWER(2,2)+F30*POWER(2,3)+G30*POWER(2,4)+H30*POWER(2,5)+I30*POWER(2,6)+J30*POWER(2,7)</f>
        <v>48</v>
      </c>
      <c r="P30" s="78">
        <f>K30*POWER(2,0)+L30*POWER(2,1)</f>
        <v>0</v>
      </c>
      <c r="Q30" s="13" t="str">
        <f>CONCATENATE("{0x",DEC2HEX(O30,2),", 0x",DEC2HEX(P30,2),"},")</f>
        <v>{0x30, 0x00},</v>
      </c>
    </row>
    <row r="31" spans="2:17" ht="15" customHeight="1" x14ac:dyDescent="0.2">
      <c r="B31" s="7"/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7"/>
      <c r="O31" s="78">
        <f t="shared" ref="O31:O43" si="3">C31*POWER(2,0)+D31*POWER(2,1)+E31*POWER(2,2)+F31*POWER(2,3)+G31*POWER(2,4)+H31*POWER(2,5)+I31*POWER(2,6)+J31*POWER(2,7)</f>
        <v>48</v>
      </c>
      <c r="P31" s="78">
        <f t="shared" ref="P31:P43" si="4">K31*POWER(2,0)+L31*POWER(2,1)</f>
        <v>0</v>
      </c>
      <c r="Q31" s="13" t="str">
        <f t="shared" ref="Q31:Q43" si="5">CONCATENATE("{0x",DEC2HEX(O31,2),", 0x",DEC2HEX(P31,2),"},")</f>
        <v>{0x30, 0x00},</v>
      </c>
    </row>
    <row r="32" spans="2:17" ht="15" customHeight="1" x14ac:dyDescent="0.2">
      <c r="B32" s="7"/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7"/>
      <c r="O32" s="78">
        <f t="shared" si="3"/>
        <v>48</v>
      </c>
      <c r="P32" s="78">
        <f t="shared" si="4"/>
        <v>0</v>
      </c>
      <c r="Q32" s="13" t="str">
        <f t="shared" si="5"/>
        <v>{0x30, 0x00},</v>
      </c>
    </row>
    <row r="33" spans="2:17" ht="15" customHeight="1" x14ac:dyDescent="0.2">
      <c r="B33" s="7"/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7"/>
      <c r="O33" s="78">
        <f t="shared" si="3"/>
        <v>48</v>
      </c>
      <c r="P33" s="78">
        <f t="shared" si="4"/>
        <v>0</v>
      </c>
      <c r="Q33" s="13" t="str">
        <f t="shared" si="5"/>
        <v>{0x30, 0x00},</v>
      </c>
    </row>
    <row r="34" spans="2:17" ht="15" customHeight="1" x14ac:dyDescent="0.2">
      <c r="B34" s="7"/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7"/>
      <c r="O34" s="78">
        <f t="shared" si="3"/>
        <v>48</v>
      </c>
      <c r="P34" s="78">
        <f t="shared" si="4"/>
        <v>0</v>
      </c>
      <c r="Q34" s="13" t="str">
        <f t="shared" si="5"/>
        <v>{0x30, 0x00},</v>
      </c>
    </row>
    <row r="35" spans="2:17" ht="15" customHeight="1" x14ac:dyDescent="0.2">
      <c r="B35" s="7"/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7"/>
      <c r="O35" s="78">
        <f t="shared" si="3"/>
        <v>48</v>
      </c>
      <c r="P35" s="78">
        <f t="shared" si="4"/>
        <v>0</v>
      </c>
      <c r="Q35" s="13" t="str">
        <f t="shared" si="5"/>
        <v>{0x30, 0x00},</v>
      </c>
    </row>
    <row r="36" spans="2:17" ht="15" customHeight="1" x14ac:dyDescent="0.2">
      <c r="B36" s="7"/>
      <c r="C36" s="8"/>
      <c r="D36" s="8"/>
      <c r="E36" s="8"/>
      <c r="F36" s="8"/>
      <c r="G36" s="8">
        <v>1</v>
      </c>
      <c r="H36" s="8">
        <v>1</v>
      </c>
      <c r="I36" s="8"/>
      <c r="J36" s="8"/>
      <c r="K36" s="8"/>
      <c r="L36" s="8"/>
      <c r="M36" s="7"/>
      <c r="O36" s="78">
        <f t="shared" si="3"/>
        <v>48</v>
      </c>
      <c r="P36" s="78">
        <f t="shared" si="4"/>
        <v>0</v>
      </c>
      <c r="Q36" s="13" t="str">
        <f t="shared" si="5"/>
        <v>{0x30, 0x00},</v>
      </c>
    </row>
    <row r="37" spans="2:17" ht="15" customHeight="1" x14ac:dyDescent="0.2">
      <c r="B37" s="7"/>
      <c r="C37" s="8"/>
      <c r="D37" s="8"/>
      <c r="E37" s="8"/>
      <c r="F37" s="8"/>
      <c r="G37" s="8">
        <v>1</v>
      </c>
      <c r="H37" s="8">
        <v>1</v>
      </c>
      <c r="I37" s="8"/>
      <c r="J37" s="8"/>
      <c r="K37" s="8"/>
      <c r="L37" s="8"/>
      <c r="M37" s="7"/>
      <c r="O37" s="78">
        <f t="shared" si="3"/>
        <v>48</v>
      </c>
      <c r="P37" s="78">
        <f t="shared" si="4"/>
        <v>0</v>
      </c>
      <c r="Q37" s="13" t="str">
        <f t="shared" si="5"/>
        <v>{0x30, 0x00},</v>
      </c>
    </row>
    <row r="38" spans="2:17" ht="15" customHeight="1" x14ac:dyDescent="0.2">
      <c r="B38" s="7"/>
      <c r="C38" s="8"/>
      <c r="D38" s="8"/>
      <c r="E38" s="8"/>
      <c r="F38" s="8"/>
      <c r="G38" s="8">
        <v>1</v>
      </c>
      <c r="H38" s="8">
        <v>1</v>
      </c>
      <c r="I38" s="8"/>
      <c r="J38" s="8"/>
      <c r="K38" s="8"/>
      <c r="L38" s="8"/>
      <c r="M38" s="7"/>
      <c r="O38" s="78">
        <f t="shared" si="3"/>
        <v>48</v>
      </c>
      <c r="P38" s="78">
        <f t="shared" si="4"/>
        <v>0</v>
      </c>
      <c r="Q38" s="13" t="str">
        <f t="shared" si="5"/>
        <v>{0x30, 0x00},</v>
      </c>
    </row>
    <row r="39" spans="2:17" ht="15" customHeight="1" x14ac:dyDescent="0.2">
      <c r="B39" s="7"/>
      <c r="C39" s="8"/>
      <c r="D39" s="8"/>
      <c r="E39" s="8"/>
      <c r="F39" s="8"/>
      <c r="G39" s="8">
        <v>1</v>
      </c>
      <c r="H39" s="8">
        <v>1</v>
      </c>
      <c r="I39" s="8"/>
      <c r="J39" s="8"/>
      <c r="K39" s="8"/>
      <c r="L39" s="8"/>
      <c r="M39" s="7"/>
      <c r="O39" s="78">
        <f t="shared" si="3"/>
        <v>48</v>
      </c>
      <c r="P39" s="78">
        <f t="shared" si="4"/>
        <v>0</v>
      </c>
      <c r="Q39" s="13" t="str">
        <f t="shared" si="5"/>
        <v>{0x30, 0x00},</v>
      </c>
    </row>
    <row r="40" spans="2:17" ht="15" customHeight="1" x14ac:dyDescent="0.2">
      <c r="B40" s="7"/>
      <c r="C40" s="8"/>
      <c r="D40" s="8"/>
      <c r="E40" s="8"/>
      <c r="F40" s="8"/>
      <c r="G40" s="8">
        <v>1</v>
      </c>
      <c r="H40" s="8">
        <v>1</v>
      </c>
      <c r="I40" s="8"/>
      <c r="J40" s="8"/>
      <c r="K40" s="8"/>
      <c r="L40" s="8"/>
      <c r="M40" s="7"/>
      <c r="O40" s="78">
        <f t="shared" si="3"/>
        <v>48</v>
      </c>
      <c r="P40" s="78">
        <f t="shared" si="4"/>
        <v>0</v>
      </c>
      <c r="Q40" s="13" t="str">
        <f t="shared" si="5"/>
        <v>{0x30, 0x00},</v>
      </c>
    </row>
    <row r="41" spans="2:17" ht="15" customHeight="1" x14ac:dyDescent="0.2">
      <c r="B41" s="7"/>
      <c r="C41" s="8"/>
      <c r="D41" s="8"/>
      <c r="E41" s="8"/>
      <c r="F41" s="8"/>
      <c r="G41" s="8">
        <v>1</v>
      </c>
      <c r="H41" s="8">
        <v>1</v>
      </c>
      <c r="I41" s="8"/>
      <c r="J41" s="8"/>
      <c r="K41" s="8"/>
      <c r="L41" s="8"/>
      <c r="M41" s="7"/>
      <c r="O41" s="78">
        <f t="shared" si="3"/>
        <v>48</v>
      </c>
      <c r="P41" s="78">
        <f t="shared" si="4"/>
        <v>0</v>
      </c>
      <c r="Q41" s="13" t="str">
        <f t="shared" si="5"/>
        <v>{0x30, 0x00},</v>
      </c>
    </row>
    <row r="42" spans="2:17" ht="15" customHeight="1" x14ac:dyDescent="0.2">
      <c r="B42" s="7"/>
      <c r="C42" s="8"/>
      <c r="D42" s="8"/>
      <c r="E42" s="8">
        <v>0</v>
      </c>
      <c r="F42" s="8">
        <v>0</v>
      </c>
      <c r="G42" s="8">
        <v>1</v>
      </c>
      <c r="H42" s="8">
        <v>1</v>
      </c>
      <c r="I42" s="8">
        <v>0</v>
      </c>
      <c r="J42" s="8">
        <v>0</v>
      </c>
      <c r="K42" s="8"/>
      <c r="L42" s="8"/>
      <c r="M42" s="7"/>
      <c r="O42" s="78">
        <f t="shared" si="3"/>
        <v>48</v>
      </c>
      <c r="P42" s="78">
        <f t="shared" si="4"/>
        <v>0</v>
      </c>
      <c r="Q42" s="13" t="str">
        <f t="shared" si="5"/>
        <v>{0x30, 0x00},</v>
      </c>
    </row>
    <row r="43" spans="2:17" ht="15" customHeight="1" x14ac:dyDescent="0.2">
      <c r="B43" s="7"/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0</v>
      </c>
      <c r="J43" s="8">
        <v>0</v>
      </c>
      <c r="K43" s="8">
        <v>0</v>
      </c>
      <c r="L43" s="8">
        <v>0</v>
      </c>
      <c r="M43" s="7"/>
      <c r="O43" s="78">
        <f t="shared" si="3"/>
        <v>48</v>
      </c>
      <c r="P43" s="78">
        <f t="shared" si="4"/>
        <v>0</v>
      </c>
      <c r="Q43" s="13" t="str">
        <f t="shared" si="5"/>
        <v>{0x30, 0x00},</v>
      </c>
    </row>
    <row r="44" spans="2:17" ht="15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3" t="s">
        <v>134</v>
      </c>
    </row>
    <row r="45" spans="2:17" ht="15" customHeight="1" x14ac:dyDescent="0.2">
      <c r="Q45" s="13"/>
    </row>
    <row r="46" spans="2:17" ht="15" customHeight="1" x14ac:dyDescent="0.2">
      <c r="B46" s="11" t="s">
        <v>7</v>
      </c>
      <c r="O46" t="s">
        <v>125</v>
      </c>
    </row>
    <row r="47" spans="2:17" ht="15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2" t="str">
        <f>CONCATENATE("{ /* ",O46," */")</f>
        <v>{ /* BigFont2 */</v>
      </c>
    </row>
    <row r="48" spans="2:17" ht="15" customHeight="1" x14ac:dyDescent="0.2">
      <c r="B48" s="7"/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7"/>
      <c r="O48" s="78">
        <f>C48*POWER(2,0)+D48*POWER(2,1)+E48*POWER(2,2)+F48*POWER(2,3)+G48*POWER(2,4)+H48*POWER(2,5)+I48*POWER(2,6)+J48*POWER(2,7)</f>
        <v>255</v>
      </c>
      <c r="P48" s="78">
        <f>K48*POWER(2,0)+L48*POWER(2,1)</f>
        <v>3</v>
      </c>
      <c r="Q48" s="13" t="str">
        <f>CONCATENATE("{0x",DEC2HEX(O48,2),", 0x",DEC2HEX(P48,2),"},")</f>
        <v>{0xFF, 0x03},</v>
      </c>
    </row>
    <row r="49" spans="2:17" ht="15" customHeight="1" x14ac:dyDescent="0.2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7"/>
      <c r="O49" s="78">
        <f t="shared" ref="O49:O61" si="6">C49*POWER(2,0)+D49*POWER(2,1)+E49*POWER(2,2)+F49*POWER(2,3)+G49*POWER(2,4)+H49*POWER(2,5)+I49*POWER(2,6)+J49*POWER(2,7)</f>
        <v>255</v>
      </c>
      <c r="P49" s="78">
        <f t="shared" ref="P49:P61" si="7">K49*POWER(2,0)+L49*POWER(2,1)</f>
        <v>3</v>
      </c>
      <c r="Q49" s="13" t="str">
        <f t="shared" ref="Q49:Q61" si="8">CONCATENATE("{0x",DEC2HEX(O49,2),", 0x",DEC2HEX(P49,2),"},")</f>
        <v>{0xFF, 0x03},</v>
      </c>
    </row>
    <row r="50" spans="2:17" ht="15" customHeight="1" x14ac:dyDescent="0.2">
      <c r="B50" s="7"/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</v>
      </c>
      <c r="L50" s="8">
        <v>1</v>
      </c>
      <c r="M50" s="7"/>
      <c r="O50" s="78">
        <f t="shared" si="6"/>
        <v>0</v>
      </c>
      <c r="P50" s="78">
        <f t="shared" si="7"/>
        <v>3</v>
      </c>
      <c r="Q50" s="13" t="str">
        <f t="shared" si="8"/>
        <v>{0x00, 0x03},</v>
      </c>
    </row>
    <row r="51" spans="2:17" ht="15" customHeight="1" x14ac:dyDescent="0.2">
      <c r="B51" s="7"/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1</v>
      </c>
      <c r="M51" s="7"/>
      <c r="O51" s="78">
        <f t="shared" si="6"/>
        <v>0</v>
      </c>
      <c r="P51" s="78">
        <f t="shared" si="7"/>
        <v>3</v>
      </c>
      <c r="Q51" s="13" t="str">
        <f t="shared" si="8"/>
        <v>{0x00, 0x03},</v>
      </c>
    </row>
    <row r="52" spans="2:17" ht="15" customHeight="1" x14ac:dyDescent="0.2">
      <c r="B52" s="7"/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1</v>
      </c>
      <c r="L52" s="8">
        <v>1</v>
      </c>
      <c r="M52" s="7"/>
      <c r="O52" s="78">
        <f t="shared" si="6"/>
        <v>0</v>
      </c>
      <c r="P52" s="78">
        <f t="shared" si="7"/>
        <v>3</v>
      </c>
      <c r="Q52" s="13" t="str">
        <f t="shared" si="8"/>
        <v>{0x00, 0x03},</v>
      </c>
    </row>
    <row r="53" spans="2:17" ht="15" customHeight="1" x14ac:dyDescent="0.2"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1</v>
      </c>
      <c r="L53" s="8">
        <v>1</v>
      </c>
      <c r="M53" s="7"/>
      <c r="O53" s="78">
        <f t="shared" si="6"/>
        <v>0</v>
      </c>
      <c r="P53" s="78">
        <f t="shared" si="7"/>
        <v>3</v>
      </c>
      <c r="Q53" s="13" t="str">
        <f t="shared" si="8"/>
        <v>{0x00, 0x03},</v>
      </c>
    </row>
    <row r="54" spans="2:17" ht="15" customHeight="1" x14ac:dyDescent="0.2">
      <c r="B54" s="7"/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7"/>
      <c r="O54" s="78">
        <f t="shared" si="6"/>
        <v>255</v>
      </c>
      <c r="P54" s="78">
        <f t="shared" si="7"/>
        <v>3</v>
      </c>
      <c r="Q54" s="13" t="str">
        <f t="shared" si="8"/>
        <v>{0xFF, 0x03},</v>
      </c>
    </row>
    <row r="55" spans="2:17" ht="15" customHeight="1" x14ac:dyDescent="0.2">
      <c r="B55" s="7"/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7"/>
      <c r="O55" s="78">
        <f t="shared" si="6"/>
        <v>255</v>
      </c>
      <c r="P55" s="78">
        <f t="shared" si="7"/>
        <v>3</v>
      </c>
      <c r="Q55" s="13" t="str">
        <f t="shared" si="8"/>
        <v>{0xFF, 0x03},</v>
      </c>
    </row>
    <row r="56" spans="2:17" ht="15" customHeight="1" x14ac:dyDescent="0.2">
      <c r="B56" s="7"/>
      <c r="C56" s="8">
        <v>1</v>
      </c>
      <c r="D56" s="8">
        <v>1</v>
      </c>
      <c r="E56" s="8">
        <v>0</v>
      </c>
      <c r="F56" s="8">
        <v>0</v>
      </c>
      <c r="G56" s="8">
        <v>0</v>
      </c>
      <c r="H56" s="8">
        <v>0</v>
      </c>
      <c r="I56" s="8"/>
      <c r="J56" s="8"/>
      <c r="K56" s="8"/>
      <c r="L56" s="8"/>
      <c r="M56" s="7"/>
      <c r="O56" s="78">
        <f t="shared" si="6"/>
        <v>3</v>
      </c>
      <c r="P56" s="78">
        <f t="shared" si="7"/>
        <v>0</v>
      </c>
      <c r="Q56" s="13" t="str">
        <f t="shared" si="8"/>
        <v>{0x03, 0x00},</v>
      </c>
    </row>
    <row r="57" spans="2:17" ht="15" customHeight="1" x14ac:dyDescent="0.2">
      <c r="B57" s="7"/>
      <c r="C57" s="8">
        <v>1</v>
      </c>
      <c r="D57" s="8">
        <v>1</v>
      </c>
      <c r="E57" s="8">
        <v>0</v>
      </c>
      <c r="F57" s="8">
        <v>0</v>
      </c>
      <c r="G57" s="8">
        <v>0</v>
      </c>
      <c r="H57" s="8"/>
      <c r="I57" s="8"/>
      <c r="J57" s="8"/>
      <c r="K57" s="8"/>
      <c r="L57" s="8"/>
      <c r="M57" s="7"/>
      <c r="O57" s="78">
        <f t="shared" si="6"/>
        <v>3</v>
      </c>
      <c r="P57" s="78">
        <f t="shared" si="7"/>
        <v>0</v>
      </c>
      <c r="Q57" s="13" t="str">
        <f t="shared" si="8"/>
        <v>{0x03, 0x00},</v>
      </c>
    </row>
    <row r="58" spans="2:17" ht="15" customHeight="1" x14ac:dyDescent="0.2">
      <c r="B58" s="7"/>
      <c r="C58" s="8">
        <v>1</v>
      </c>
      <c r="D58" s="8">
        <v>1</v>
      </c>
      <c r="E58" s="8">
        <v>0</v>
      </c>
      <c r="F58" s="8">
        <v>0</v>
      </c>
      <c r="G58" s="8">
        <v>0</v>
      </c>
      <c r="H58" s="8"/>
      <c r="I58" s="8"/>
      <c r="J58" s="8"/>
      <c r="K58" s="8"/>
      <c r="L58" s="8"/>
      <c r="M58" s="7"/>
      <c r="O58" s="78">
        <f t="shared" si="6"/>
        <v>3</v>
      </c>
      <c r="P58" s="78">
        <f t="shared" si="7"/>
        <v>0</v>
      </c>
      <c r="Q58" s="13" t="str">
        <f t="shared" si="8"/>
        <v>{0x03, 0x00},</v>
      </c>
    </row>
    <row r="59" spans="2:17" ht="15" customHeight="1" x14ac:dyDescent="0.2">
      <c r="B59" s="7"/>
      <c r="C59" s="8">
        <v>1</v>
      </c>
      <c r="D59" s="8">
        <v>1</v>
      </c>
      <c r="E59" s="8">
        <v>0</v>
      </c>
      <c r="F59" s="8"/>
      <c r="G59" s="8">
        <v>0</v>
      </c>
      <c r="H59" s="8">
        <v>0</v>
      </c>
      <c r="I59" s="8"/>
      <c r="J59" s="8"/>
      <c r="K59" s="8"/>
      <c r="L59" s="8"/>
      <c r="M59" s="7"/>
      <c r="O59" s="78">
        <f t="shared" si="6"/>
        <v>3</v>
      </c>
      <c r="P59" s="78">
        <f t="shared" si="7"/>
        <v>0</v>
      </c>
      <c r="Q59" s="13" t="str">
        <f t="shared" si="8"/>
        <v>{0x03, 0x00},</v>
      </c>
    </row>
    <row r="60" spans="2:17" ht="15" customHeight="1" x14ac:dyDescent="0.2">
      <c r="B60" s="7"/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7"/>
      <c r="O60" s="78">
        <f t="shared" si="6"/>
        <v>255</v>
      </c>
      <c r="P60" s="78">
        <f t="shared" si="7"/>
        <v>3</v>
      </c>
      <c r="Q60" s="13" t="str">
        <f t="shared" si="8"/>
        <v>{0xFF, 0x03},</v>
      </c>
    </row>
    <row r="61" spans="2:17" ht="15" customHeight="1" x14ac:dyDescent="0.2">
      <c r="B61" s="7"/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7"/>
      <c r="O61" s="78">
        <f t="shared" si="6"/>
        <v>255</v>
      </c>
      <c r="P61" s="78">
        <f t="shared" si="7"/>
        <v>3</v>
      </c>
      <c r="Q61" s="13" t="str">
        <f t="shared" si="8"/>
        <v>{0xFF, 0x03},</v>
      </c>
    </row>
    <row r="62" spans="2:17" ht="15" customHeight="1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3" t="s">
        <v>134</v>
      </c>
    </row>
    <row r="63" spans="2:17" ht="15" customHeight="1" x14ac:dyDescent="0.2">
      <c r="Q63" s="13"/>
    </row>
    <row r="64" spans="2:17" ht="15" customHeight="1" x14ac:dyDescent="0.2">
      <c r="B64" s="11" t="s">
        <v>7</v>
      </c>
      <c r="O64" t="s">
        <v>126</v>
      </c>
    </row>
    <row r="65" spans="2:17" ht="15" customHeight="1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2" t="str">
        <f>CONCATENATE("{ /* ",O64," */")</f>
        <v>{ /* BigFont3 */</v>
      </c>
    </row>
    <row r="66" spans="2:17" ht="15" customHeight="1" x14ac:dyDescent="0.2">
      <c r="B66" s="7"/>
      <c r="C66" s="8">
        <v>1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7"/>
      <c r="O66" s="78">
        <f>C66*POWER(2,0)+D66*POWER(2,1)+E66*POWER(2,2)+F66*POWER(2,3)+G66*POWER(2,4)+H66*POWER(2,5)+I66*POWER(2,6)+J66*POWER(2,7)</f>
        <v>255</v>
      </c>
      <c r="P66" s="78">
        <f>K66*POWER(2,0)+L66*POWER(2,1)</f>
        <v>3</v>
      </c>
      <c r="Q66" s="13" t="str">
        <f>CONCATENATE("{0x",DEC2HEX(O66,2),", 0x",DEC2HEX(P66,2),"},")</f>
        <v>{0xFF, 0x03},</v>
      </c>
    </row>
    <row r="67" spans="2:17" ht="15" customHeight="1" x14ac:dyDescent="0.2">
      <c r="B67" s="7"/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7"/>
      <c r="O67" s="78">
        <f t="shared" ref="O67:O79" si="9">C67*POWER(2,0)+D67*POWER(2,1)+E67*POWER(2,2)+F67*POWER(2,3)+G67*POWER(2,4)+H67*POWER(2,5)+I67*POWER(2,6)+J67*POWER(2,7)</f>
        <v>255</v>
      </c>
      <c r="P67" s="78">
        <f t="shared" ref="P67:P79" si="10">K67*POWER(2,0)+L67*POWER(2,1)</f>
        <v>3</v>
      </c>
      <c r="Q67" s="13" t="str">
        <f t="shared" ref="Q67:Q79" si="11">CONCATENATE("{0x",DEC2HEX(O67,2),", 0x",DEC2HEX(P67,2),"},")</f>
        <v>{0xFF, 0x03},</v>
      </c>
    </row>
    <row r="68" spans="2:17" ht="15" customHeight="1" x14ac:dyDescent="0.2">
      <c r="B68" s="7"/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1</v>
      </c>
      <c r="L68" s="8">
        <v>1</v>
      </c>
      <c r="M68" s="7"/>
      <c r="O68" s="78">
        <f t="shared" si="9"/>
        <v>0</v>
      </c>
      <c r="P68" s="78">
        <f t="shared" si="10"/>
        <v>3</v>
      </c>
      <c r="Q68" s="13" t="str">
        <f t="shared" si="11"/>
        <v>{0x00, 0x03},</v>
      </c>
    </row>
    <row r="69" spans="2:17" ht="15" customHeight="1" x14ac:dyDescent="0.2">
      <c r="B69" s="7"/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7"/>
      <c r="O69" s="78">
        <f t="shared" si="9"/>
        <v>0</v>
      </c>
      <c r="P69" s="78">
        <f t="shared" si="10"/>
        <v>3</v>
      </c>
      <c r="Q69" s="13" t="str">
        <f t="shared" si="11"/>
        <v>{0x00, 0x03},</v>
      </c>
    </row>
    <row r="70" spans="2:17" ht="15" customHeight="1" x14ac:dyDescent="0.2">
      <c r="B70" s="7"/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7"/>
      <c r="O70" s="78">
        <f t="shared" si="9"/>
        <v>0</v>
      </c>
      <c r="P70" s="78">
        <f t="shared" si="10"/>
        <v>3</v>
      </c>
      <c r="Q70" s="13" t="str">
        <f t="shared" si="11"/>
        <v>{0x00, 0x03},</v>
      </c>
    </row>
    <row r="71" spans="2:17" ht="15" customHeight="1" x14ac:dyDescent="0.2">
      <c r="B71" s="7"/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1</v>
      </c>
      <c r="L71" s="8">
        <v>1</v>
      </c>
      <c r="M71" s="7"/>
      <c r="O71" s="78">
        <f t="shared" si="9"/>
        <v>0</v>
      </c>
      <c r="P71" s="78">
        <f t="shared" si="10"/>
        <v>3</v>
      </c>
      <c r="Q71" s="13" t="str">
        <f t="shared" si="11"/>
        <v>{0x00, 0x03},</v>
      </c>
    </row>
    <row r="72" spans="2:17" ht="15" customHeight="1" x14ac:dyDescent="0.2">
      <c r="B72" s="7"/>
      <c r="C72" s="8">
        <v>0</v>
      </c>
      <c r="D72" s="8">
        <v>0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7"/>
      <c r="O72" s="78">
        <f t="shared" si="9"/>
        <v>252</v>
      </c>
      <c r="P72" s="78">
        <f t="shared" si="10"/>
        <v>3</v>
      </c>
      <c r="Q72" s="13" t="str">
        <f t="shared" si="11"/>
        <v>{0xFC, 0x03},</v>
      </c>
    </row>
    <row r="73" spans="2:17" ht="15" customHeight="1" x14ac:dyDescent="0.2">
      <c r="B73" s="7"/>
      <c r="C73" s="8">
        <v>0</v>
      </c>
      <c r="D73" s="8">
        <v>0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7"/>
      <c r="O73" s="78">
        <f t="shared" si="9"/>
        <v>252</v>
      </c>
      <c r="P73" s="78">
        <f t="shared" si="10"/>
        <v>3</v>
      </c>
      <c r="Q73" s="13" t="str">
        <f t="shared" si="11"/>
        <v>{0xFC, 0x03},</v>
      </c>
    </row>
    <row r="74" spans="2:17" ht="15" customHeight="1" x14ac:dyDescent="0.2">
      <c r="B74" s="7"/>
      <c r="C74" s="8"/>
      <c r="D74" s="8"/>
      <c r="E74" s="8"/>
      <c r="F74" s="8"/>
      <c r="G74" s="8">
        <v>0</v>
      </c>
      <c r="H74" s="8">
        <v>0</v>
      </c>
      <c r="I74" s="8"/>
      <c r="J74" s="8"/>
      <c r="K74" s="8">
        <v>1</v>
      </c>
      <c r="L74" s="8">
        <v>1</v>
      </c>
      <c r="M74" s="7"/>
      <c r="O74" s="78">
        <f t="shared" si="9"/>
        <v>0</v>
      </c>
      <c r="P74" s="78">
        <f t="shared" si="10"/>
        <v>3</v>
      </c>
      <c r="Q74" s="13" t="str">
        <f t="shared" si="11"/>
        <v>{0x00, 0x03},</v>
      </c>
    </row>
    <row r="75" spans="2:17" ht="15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8">
        <v>1</v>
      </c>
      <c r="L75" s="8">
        <v>1</v>
      </c>
      <c r="M75" s="7"/>
      <c r="O75" s="78">
        <f t="shared" si="9"/>
        <v>0</v>
      </c>
      <c r="P75" s="78">
        <f t="shared" si="10"/>
        <v>3</v>
      </c>
      <c r="Q75" s="13" t="str">
        <f t="shared" si="11"/>
        <v>{0x00, 0x03},</v>
      </c>
    </row>
    <row r="76" spans="2:17" ht="15" customHeight="1" x14ac:dyDescent="0.2">
      <c r="B76" s="7"/>
      <c r="C76" s="8">
        <v>0</v>
      </c>
      <c r="D76" s="8">
        <v>0</v>
      </c>
      <c r="E76" s="8"/>
      <c r="F76" s="8"/>
      <c r="G76" s="8"/>
      <c r="H76" s="8"/>
      <c r="I76" s="8"/>
      <c r="J76" s="8"/>
      <c r="K76" s="8">
        <v>1</v>
      </c>
      <c r="L76" s="8">
        <v>1</v>
      </c>
      <c r="M76" s="7"/>
      <c r="O76" s="78">
        <f t="shared" si="9"/>
        <v>0</v>
      </c>
      <c r="P76" s="78">
        <f t="shared" si="10"/>
        <v>3</v>
      </c>
      <c r="Q76" s="13" t="str">
        <f t="shared" si="11"/>
        <v>{0x00, 0x03},</v>
      </c>
    </row>
    <row r="77" spans="2:17" ht="15" customHeight="1" x14ac:dyDescent="0.2">
      <c r="B77" s="7"/>
      <c r="C77" s="8">
        <v>0</v>
      </c>
      <c r="D77" s="8">
        <v>0</v>
      </c>
      <c r="E77" s="8"/>
      <c r="F77" s="8"/>
      <c r="G77" s="8">
        <v>0</v>
      </c>
      <c r="H77" s="8">
        <v>0</v>
      </c>
      <c r="I77" s="8"/>
      <c r="J77" s="8"/>
      <c r="K77" s="8">
        <v>1</v>
      </c>
      <c r="L77" s="8">
        <v>1</v>
      </c>
      <c r="M77" s="7"/>
      <c r="O77" s="78">
        <f t="shared" si="9"/>
        <v>0</v>
      </c>
      <c r="P77" s="78">
        <f t="shared" si="10"/>
        <v>3</v>
      </c>
      <c r="Q77" s="13" t="str">
        <f t="shared" si="11"/>
        <v>{0x00, 0x03},</v>
      </c>
    </row>
    <row r="78" spans="2:17" ht="15" customHeight="1" x14ac:dyDescent="0.2">
      <c r="B78" s="7"/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7"/>
      <c r="O78" s="78">
        <f t="shared" si="9"/>
        <v>255</v>
      </c>
      <c r="P78" s="78">
        <f t="shared" si="10"/>
        <v>3</v>
      </c>
      <c r="Q78" s="13" t="str">
        <f t="shared" si="11"/>
        <v>{0xFF, 0x03},</v>
      </c>
    </row>
    <row r="79" spans="2:17" ht="15" customHeight="1" x14ac:dyDescent="0.2">
      <c r="B79" s="7"/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7"/>
      <c r="O79" s="78">
        <f t="shared" si="9"/>
        <v>255</v>
      </c>
      <c r="P79" s="78">
        <f t="shared" si="10"/>
        <v>3</v>
      </c>
      <c r="Q79" s="13" t="str">
        <f t="shared" si="11"/>
        <v>{0xFF, 0x03},</v>
      </c>
    </row>
    <row r="80" spans="2:17" ht="15" customHeight="1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3" t="s">
        <v>134</v>
      </c>
    </row>
    <row r="81" spans="2:17" ht="15" customHeight="1" x14ac:dyDescent="0.2">
      <c r="Q81" s="13"/>
    </row>
    <row r="82" spans="2:17" ht="15" customHeight="1" x14ac:dyDescent="0.2">
      <c r="B82" s="11" t="s">
        <v>7</v>
      </c>
      <c r="O82" t="s">
        <v>127</v>
      </c>
    </row>
    <row r="83" spans="2:17" ht="15" customHeight="1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2" t="str">
        <f>CONCATENATE("{ /* ",O82," */")</f>
        <v>{ /* BigFont4 */</v>
      </c>
    </row>
    <row r="84" spans="2:17" ht="15" customHeight="1" x14ac:dyDescent="0.2">
      <c r="B84" s="7"/>
      <c r="C84" s="8">
        <v>1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7"/>
      <c r="O84" s="78">
        <f>C84*POWER(2,0)+D84*POWER(2,1)+E84*POWER(2,2)+F84*POWER(2,3)+G84*POWER(2,4)+H84*POWER(2,5)+I84*POWER(2,6)+J84*POWER(2,7)</f>
        <v>3</v>
      </c>
      <c r="P84" s="78">
        <f>K84*POWER(2,0)+L84*POWER(2,1)</f>
        <v>0</v>
      </c>
      <c r="Q84" s="13" t="str">
        <f>CONCATENATE("{0x",DEC2HEX(O84,2),", 0x",DEC2HEX(P84,2),"},")</f>
        <v>{0x03, 0x00},</v>
      </c>
    </row>
    <row r="85" spans="2:17" ht="15" customHeight="1" x14ac:dyDescent="0.2">
      <c r="B85" s="7"/>
      <c r="C85" s="8">
        <v>1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7"/>
      <c r="O85" s="78">
        <f t="shared" ref="O85:O97" si="12">C85*POWER(2,0)+D85*POWER(2,1)+E85*POWER(2,2)+F85*POWER(2,3)+G85*POWER(2,4)+H85*POWER(2,5)+I85*POWER(2,6)+J85*POWER(2,7)</f>
        <v>3</v>
      </c>
      <c r="P85" s="78">
        <f t="shared" ref="P85:P97" si="13">K85*POWER(2,0)+L85*POWER(2,1)</f>
        <v>0</v>
      </c>
      <c r="Q85" s="13" t="str">
        <f t="shared" ref="Q85:Q97" si="14">CONCATENATE("{0x",DEC2HEX(O85,2),", 0x",DEC2HEX(P85,2),"},")</f>
        <v>{0x03, 0x00},</v>
      </c>
    </row>
    <row r="86" spans="2:17" ht="15" customHeight="1" x14ac:dyDescent="0.2">
      <c r="B86" s="7"/>
      <c r="C86" s="8">
        <v>1</v>
      </c>
      <c r="D86" s="8">
        <v>1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1</v>
      </c>
      <c r="K86" s="8">
        <v>0</v>
      </c>
      <c r="L86" s="8">
        <v>0</v>
      </c>
      <c r="M86" s="7"/>
      <c r="O86" s="78">
        <f t="shared" si="12"/>
        <v>195</v>
      </c>
      <c r="P86" s="78">
        <f t="shared" si="13"/>
        <v>0</v>
      </c>
      <c r="Q86" s="13" t="str">
        <f t="shared" si="14"/>
        <v>{0xC3, 0x00},</v>
      </c>
    </row>
    <row r="87" spans="2:17" ht="15" customHeight="1" x14ac:dyDescent="0.2">
      <c r="B87" s="7"/>
      <c r="C87" s="8">
        <v>1</v>
      </c>
      <c r="D87" s="8">
        <v>1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1</v>
      </c>
      <c r="K87" s="8">
        <v>0</v>
      </c>
      <c r="L87" s="8">
        <v>0</v>
      </c>
      <c r="M87" s="7"/>
      <c r="O87" s="78">
        <f t="shared" si="12"/>
        <v>195</v>
      </c>
      <c r="P87" s="78">
        <f t="shared" si="13"/>
        <v>0</v>
      </c>
      <c r="Q87" s="13" t="str">
        <f t="shared" si="14"/>
        <v>{0xC3, 0x00},</v>
      </c>
    </row>
    <row r="88" spans="2:17" ht="15" customHeight="1" x14ac:dyDescent="0.2">
      <c r="B88" s="7"/>
      <c r="C88" s="8">
        <v>1</v>
      </c>
      <c r="D88" s="8">
        <v>1</v>
      </c>
      <c r="E88" s="8">
        <v>0</v>
      </c>
      <c r="F88" s="8">
        <v>0</v>
      </c>
      <c r="G88" s="8">
        <v>0</v>
      </c>
      <c r="H88" s="8">
        <v>0</v>
      </c>
      <c r="I88" s="8">
        <v>1</v>
      </c>
      <c r="J88" s="8">
        <v>1</v>
      </c>
      <c r="K88" s="8">
        <v>0</v>
      </c>
      <c r="L88" s="8">
        <v>0</v>
      </c>
      <c r="M88" s="7"/>
      <c r="O88" s="78">
        <f t="shared" si="12"/>
        <v>195</v>
      </c>
      <c r="P88" s="78">
        <f t="shared" si="13"/>
        <v>0</v>
      </c>
      <c r="Q88" s="13" t="str">
        <f t="shared" si="14"/>
        <v>{0xC3, 0x00},</v>
      </c>
    </row>
    <row r="89" spans="2:17" ht="15" customHeight="1" x14ac:dyDescent="0.2">
      <c r="B89" s="7"/>
      <c r="C89" s="8">
        <v>1</v>
      </c>
      <c r="D89" s="8">
        <v>1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1</v>
      </c>
      <c r="K89" s="8">
        <v>0</v>
      </c>
      <c r="L89" s="8">
        <v>0</v>
      </c>
      <c r="M89" s="7"/>
      <c r="O89" s="78">
        <f t="shared" si="12"/>
        <v>195</v>
      </c>
      <c r="P89" s="78">
        <f t="shared" si="13"/>
        <v>0</v>
      </c>
      <c r="Q89" s="13" t="str">
        <f t="shared" si="14"/>
        <v>{0xC3, 0x00},</v>
      </c>
    </row>
    <row r="90" spans="2:17" ht="15" customHeight="1" x14ac:dyDescent="0.2">
      <c r="B90" s="7"/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7"/>
      <c r="O90" s="78">
        <f t="shared" si="12"/>
        <v>255</v>
      </c>
      <c r="P90" s="78">
        <f t="shared" si="13"/>
        <v>3</v>
      </c>
      <c r="Q90" s="13" t="str">
        <f t="shared" si="14"/>
        <v>{0xFF, 0x03},</v>
      </c>
    </row>
    <row r="91" spans="2:17" ht="15" customHeight="1" x14ac:dyDescent="0.2">
      <c r="B91" s="7"/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7"/>
      <c r="O91" s="78">
        <f t="shared" si="12"/>
        <v>255</v>
      </c>
      <c r="P91" s="78">
        <f t="shared" si="13"/>
        <v>3</v>
      </c>
      <c r="Q91" s="13" t="str">
        <f t="shared" si="14"/>
        <v>{0xFF, 0x03},</v>
      </c>
    </row>
    <row r="92" spans="2:17" ht="15" customHeight="1" x14ac:dyDescent="0.2">
      <c r="B92" s="7"/>
      <c r="C92" s="8"/>
      <c r="D92" s="8"/>
      <c r="E92" s="8"/>
      <c r="F92" s="8"/>
      <c r="G92" s="8">
        <v>0</v>
      </c>
      <c r="H92" s="8">
        <v>0</v>
      </c>
      <c r="I92" s="8">
        <v>1</v>
      </c>
      <c r="J92" s="8">
        <v>1</v>
      </c>
      <c r="K92" s="8"/>
      <c r="L92" s="8"/>
      <c r="M92" s="7"/>
      <c r="O92" s="78">
        <f t="shared" si="12"/>
        <v>192</v>
      </c>
      <c r="P92" s="78">
        <f t="shared" si="13"/>
        <v>0</v>
      </c>
      <c r="Q92" s="13" t="str">
        <f t="shared" si="14"/>
        <v>{0xC0, 0x00},</v>
      </c>
    </row>
    <row r="93" spans="2:17" ht="15" customHeight="1" x14ac:dyDescent="0.2">
      <c r="B93" s="7"/>
      <c r="C93" s="8"/>
      <c r="D93" s="8"/>
      <c r="E93" s="8"/>
      <c r="F93" s="8"/>
      <c r="G93" s="8"/>
      <c r="H93" s="8"/>
      <c r="I93" s="8">
        <v>1</v>
      </c>
      <c r="J93" s="8">
        <v>1</v>
      </c>
      <c r="K93" s="8"/>
      <c r="L93" s="8"/>
      <c r="M93" s="7"/>
      <c r="O93" s="78">
        <f t="shared" si="12"/>
        <v>192</v>
      </c>
      <c r="P93" s="78">
        <f t="shared" si="13"/>
        <v>0</v>
      </c>
      <c r="Q93" s="13" t="str">
        <f t="shared" si="14"/>
        <v>{0xC0, 0x00},</v>
      </c>
    </row>
    <row r="94" spans="2:17" ht="15" customHeight="1" x14ac:dyDescent="0.2">
      <c r="B94" s="7"/>
      <c r="C94" s="8"/>
      <c r="D94" s="8"/>
      <c r="E94" s="8"/>
      <c r="F94" s="8"/>
      <c r="G94" s="8"/>
      <c r="H94" s="8"/>
      <c r="I94" s="8">
        <v>1</v>
      </c>
      <c r="J94" s="8">
        <v>1</v>
      </c>
      <c r="K94" s="8"/>
      <c r="L94" s="8"/>
      <c r="M94" s="7"/>
      <c r="O94" s="78">
        <f t="shared" si="12"/>
        <v>192</v>
      </c>
      <c r="P94" s="78">
        <f t="shared" si="13"/>
        <v>0</v>
      </c>
      <c r="Q94" s="13" t="str">
        <f t="shared" si="14"/>
        <v>{0xC0, 0x00},</v>
      </c>
    </row>
    <row r="95" spans="2:17" ht="15" customHeight="1" x14ac:dyDescent="0.2">
      <c r="B95" s="7"/>
      <c r="C95" s="8"/>
      <c r="D95" s="8"/>
      <c r="E95" s="8"/>
      <c r="F95" s="8"/>
      <c r="G95" s="8">
        <v>0</v>
      </c>
      <c r="H95" s="8">
        <v>0</v>
      </c>
      <c r="I95" s="8">
        <v>1</v>
      </c>
      <c r="J95" s="8">
        <v>1</v>
      </c>
      <c r="K95" s="8"/>
      <c r="L95" s="8"/>
      <c r="M95" s="7"/>
      <c r="O95" s="78">
        <f t="shared" si="12"/>
        <v>192</v>
      </c>
      <c r="P95" s="78">
        <f t="shared" si="13"/>
        <v>0</v>
      </c>
      <c r="Q95" s="13" t="str">
        <f t="shared" si="14"/>
        <v>{0xC0, 0x00},</v>
      </c>
    </row>
    <row r="96" spans="2:17" ht="15" customHeight="1" x14ac:dyDescent="0.2">
      <c r="B96" s="7"/>
      <c r="C96" s="8"/>
      <c r="D96" s="8"/>
      <c r="E96" s="8"/>
      <c r="F96" s="8"/>
      <c r="G96" s="8">
        <v>0</v>
      </c>
      <c r="H96" s="8">
        <v>0</v>
      </c>
      <c r="I96" s="8">
        <v>1</v>
      </c>
      <c r="J96" s="8">
        <v>1</v>
      </c>
      <c r="K96" s="8"/>
      <c r="L96" s="8"/>
      <c r="M96" s="7"/>
      <c r="O96" s="78">
        <f t="shared" si="12"/>
        <v>192</v>
      </c>
      <c r="P96" s="78">
        <f t="shared" si="13"/>
        <v>0</v>
      </c>
      <c r="Q96" s="13" t="str">
        <f t="shared" si="14"/>
        <v>{0xC0, 0x00},</v>
      </c>
    </row>
    <row r="97" spans="2:17" ht="15" customHeight="1" x14ac:dyDescent="0.2">
      <c r="B97" s="7"/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1</v>
      </c>
      <c r="K97" s="8">
        <v>0</v>
      </c>
      <c r="L97" s="8">
        <v>0</v>
      </c>
      <c r="M97" s="7"/>
      <c r="O97" s="78">
        <f t="shared" si="12"/>
        <v>192</v>
      </c>
      <c r="P97" s="78">
        <f t="shared" si="13"/>
        <v>0</v>
      </c>
      <c r="Q97" s="13" t="str">
        <f t="shared" si="14"/>
        <v>{0xC0, 0x00},</v>
      </c>
    </row>
    <row r="98" spans="2:17" ht="15" customHeight="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3" t="s">
        <v>134</v>
      </c>
    </row>
    <row r="100" spans="2:17" ht="15" customHeight="1" x14ac:dyDescent="0.2">
      <c r="B100" s="11" t="s">
        <v>7</v>
      </c>
      <c r="O100" t="s">
        <v>128</v>
      </c>
    </row>
    <row r="101" spans="2:17" ht="15" customHeight="1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2" t="str">
        <f>CONCATENATE("{ /* ",O100," */")</f>
        <v>{ /* BigFont5 */</v>
      </c>
    </row>
    <row r="102" spans="2:17" ht="15" customHeight="1" x14ac:dyDescent="0.2">
      <c r="B102" s="7"/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7"/>
      <c r="O102" s="78">
        <f>C102*POWER(2,0)+D102*POWER(2,1)+E102*POWER(2,2)+F102*POWER(2,3)+G102*POWER(2,4)+H102*POWER(2,5)+I102*POWER(2,6)+J102*POWER(2,7)</f>
        <v>255</v>
      </c>
      <c r="P102" s="78">
        <f>K102*POWER(2,0)+L102*POWER(2,1)</f>
        <v>3</v>
      </c>
      <c r="Q102" s="13" t="str">
        <f>CONCATENATE("{0x",DEC2HEX(O102,2),", 0x",DEC2HEX(P102,2),"},")</f>
        <v>{0xFF, 0x03},</v>
      </c>
    </row>
    <row r="103" spans="2:17" ht="15" customHeight="1" x14ac:dyDescent="0.2">
      <c r="B103" s="7"/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7"/>
      <c r="O103" s="78">
        <f t="shared" ref="O103:O115" si="15">C103*POWER(2,0)+D103*POWER(2,1)+E103*POWER(2,2)+F103*POWER(2,3)+G103*POWER(2,4)+H103*POWER(2,5)+I103*POWER(2,6)+J103*POWER(2,7)</f>
        <v>255</v>
      </c>
      <c r="P103" s="78">
        <f t="shared" ref="P103:P115" si="16">K103*POWER(2,0)+L103*POWER(2,1)</f>
        <v>3</v>
      </c>
      <c r="Q103" s="13" t="str">
        <f t="shared" ref="Q103:Q115" si="17">CONCATENATE("{0x",DEC2HEX(O103,2),", 0x",DEC2HEX(P103,2),"},")</f>
        <v>{0xFF, 0x03},</v>
      </c>
    </row>
    <row r="104" spans="2:17" ht="15" customHeight="1" x14ac:dyDescent="0.2">
      <c r="B104" s="7"/>
      <c r="C104" s="8">
        <v>1</v>
      </c>
      <c r="D104" s="8">
        <v>1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7"/>
      <c r="O104" s="78">
        <f t="shared" si="15"/>
        <v>3</v>
      </c>
      <c r="P104" s="78">
        <f t="shared" si="16"/>
        <v>0</v>
      </c>
      <c r="Q104" s="13" t="str">
        <f t="shared" si="17"/>
        <v>{0x03, 0x00},</v>
      </c>
    </row>
    <row r="105" spans="2:17" ht="15" customHeight="1" x14ac:dyDescent="0.2">
      <c r="B105" s="7"/>
      <c r="C105" s="8">
        <v>1</v>
      </c>
      <c r="D105" s="8">
        <v>1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7"/>
      <c r="O105" s="78">
        <f t="shared" si="15"/>
        <v>3</v>
      </c>
      <c r="P105" s="78">
        <f t="shared" si="16"/>
        <v>0</v>
      </c>
      <c r="Q105" s="13" t="str">
        <f t="shared" si="17"/>
        <v>{0x03, 0x00},</v>
      </c>
    </row>
    <row r="106" spans="2:17" ht="15" customHeight="1" x14ac:dyDescent="0.2">
      <c r="B106" s="7"/>
      <c r="C106" s="8">
        <v>1</v>
      </c>
      <c r="D106" s="8">
        <v>1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7"/>
      <c r="O106" s="78">
        <f t="shared" si="15"/>
        <v>3</v>
      </c>
      <c r="P106" s="78">
        <f t="shared" si="16"/>
        <v>0</v>
      </c>
      <c r="Q106" s="13" t="str">
        <f t="shared" si="17"/>
        <v>{0x03, 0x00},</v>
      </c>
    </row>
    <row r="107" spans="2:17" ht="15" customHeight="1" x14ac:dyDescent="0.2">
      <c r="B107" s="7"/>
      <c r="C107" s="8">
        <v>1</v>
      </c>
      <c r="D107" s="8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7"/>
      <c r="O107" s="78">
        <f t="shared" si="15"/>
        <v>3</v>
      </c>
      <c r="P107" s="78">
        <f t="shared" si="16"/>
        <v>0</v>
      </c>
      <c r="Q107" s="13" t="str">
        <f t="shared" si="17"/>
        <v>{0x03, 0x00},</v>
      </c>
    </row>
    <row r="108" spans="2:17" ht="15" customHeight="1" x14ac:dyDescent="0.2">
      <c r="B108" s="7"/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7"/>
      <c r="O108" s="78">
        <f t="shared" si="15"/>
        <v>255</v>
      </c>
      <c r="P108" s="78">
        <f t="shared" si="16"/>
        <v>3</v>
      </c>
      <c r="Q108" s="13" t="str">
        <f t="shared" si="17"/>
        <v>{0xFF, 0x03},</v>
      </c>
    </row>
    <row r="109" spans="2:17" ht="15" customHeight="1" x14ac:dyDescent="0.2">
      <c r="B109" s="7"/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7"/>
      <c r="O109" s="78">
        <f t="shared" si="15"/>
        <v>255</v>
      </c>
      <c r="P109" s="78">
        <f t="shared" si="16"/>
        <v>3</v>
      </c>
      <c r="Q109" s="13" t="str">
        <f t="shared" si="17"/>
        <v>{0xFF, 0x03},</v>
      </c>
    </row>
    <row r="110" spans="2:17" ht="15" customHeight="1" x14ac:dyDescent="0.2">
      <c r="B110" s="7"/>
      <c r="C110" s="8"/>
      <c r="D110" s="8"/>
      <c r="E110" s="8"/>
      <c r="F110" s="8"/>
      <c r="G110" s="8">
        <v>0</v>
      </c>
      <c r="H110" s="8">
        <v>0</v>
      </c>
      <c r="I110" s="8"/>
      <c r="J110" s="8"/>
      <c r="K110" s="8">
        <v>1</v>
      </c>
      <c r="L110" s="8">
        <v>1</v>
      </c>
      <c r="M110" s="7"/>
      <c r="O110" s="78">
        <f t="shared" si="15"/>
        <v>0</v>
      </c>
      <c r="P110" s="78">
        <f t="shared" si="16"/>
        <v>3</v>
      </c>
      <c r="Q110" s="13" t="str">
        <f t="shared" si="17"/>
        <v>{0x00, 0x03},</v>
      </c>
    </row>
    <row r="111" spans="2:17" ht="15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8">
        <v>1</v>
      </c>
      <c r="L111" s="8">
        <v>1</v>
      </c>
      <c r="M111" s="7"/>
      <c r="O111" s="78">
        <f t="shared" si="15"/>
        <v>0</v>
      </c>
      <c r="P111" s="78">
        <f t="shared" si="16"/>
        <v>3</v>
      </c>
      <c r="Q111" s="13" t="str">
        <f t="shared" si="17"/>
        <v>{0x00, 0x03},</v>
      </c>
    </row>
    <row r="112" spans="2:17" ht="15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8">
        <v>1</v>
      </c>
      <c r="L112" s="8">
        <v>1</v>
      </c>
      <c r="M112" s="7"/>
      <c r="O112" s="78">
        <f t="shared" si="15"/>
        <v>0</v>
      </c>
      <c r="P112" s="78">
        <f t="shared" si="16"/>
        <v>3</v>
      </c>
      <c r="Q112" s="13" t="str">
        <f t="shared" si="17"/>
        <v>{0x00, 0x03},</v>
      </c>
    </row>
    <row r="113" spans="2:17" ht="15" customHeight="1" x14ac:dyDescent="0.2">
      <c r="B113" s="7"/>
      <c r="C113" s="8"/>
      <c r="D113" s="8"/>
      <c r="E113" s="8"/>
      <c r="F113" s="8"/>
      <c r="G113" s="8">
        <v>0</v>
      </c>
      <c r="H113" s="8">
        <v>0</v>
      </c>
      <c r="I113" s="8"/>
      <c r="J113" s="8"/>
      <c r="K113" s="8">
        <v>1</v>
      </c>
      <c r="L113" s="8">
        <v>1</v>
      </c>
      <c r="M113" s="7"/>
      <c r="O113" s="78">
        <f t="shared" si="15"/>
        <v>0</v>
      </c>
      <c r="P113" s="78">
        <f t="shared" si="16"/>
        <v>3</v>
      </c>
      <c r="Q113" s="13" t="str">
        <f t="shared" si="17"/>
        <v>{0x00, 0x03},</v>
      </c>
    </row>
    <row r="114" spans="2:17" ht="15" customHeight="1" x14ac:dyDescent="0.2">
      <c r="B114" s="7"/>
      <c r="C114" s="8">
        <v>1</v>
      </c>
      <c r="D114" s="8">
        <v>1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7"/>
      <c r="O114" s="78">
        <f t="shared" si="15"/>
        <v>255</v>
      </c>
      <c r="P114" s="78">
        <f t="shared" si="16"/>
        <v>3</v>
      </c>
      <c r="Q114" s="13" t="str">
        <f t="shared" si="17"/>
        <v>{0xFF, 0x03},</v>
      </c>
    </row>
    <row r="115" spans="2:17" ht="15" customHeight="1" x14ac:dyDescent="0.2">
      <c r="B115" s="7"/>
      <c r="C115" s="8">
        <v>1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7"/>
      <c r="O115" s="78">
        <f t="shared" si="15"/>
        <v>255</v>
      </c>
      <c r="P115" s="78">
        <f t="shared" si="16"/>
        <v>3</v>
      </c>
      <c r="Q115" s="13" t="str">
        <f t="shared" si="17"/>
        <v>{0xFF, 0x03},</v>
      </c>
    </row>
    <row r="116" spans="2:17" ht="1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3" t="s">
        <v>134</v>
      </c>
    </row>
    <row r="118" spans="2:17" ht="15" customHeight="1" x14ac:dyDescent="0.2">
      <c r="B118" s="11" t="s">
        <v>7</v>
      </c>
      <c r="O118" t="s">
        <v>129</v>
      </c>
    </row>
    <row r="119" spans="2:17" ht="1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2" t="str">
        <f>CONCATENATE("{ /* ",O118," */")</f>
        <v>{ /* BigFont6 */</v>
      </c>
    </row>
    <row r="120" spans="2:17" ht="15" customHeight="1" x14ac:dyDescent="0.2">
      <c r="B120" s="7"/>
      <c r="C120" s="8">
        <v>1</v>
      </c>
      <c r="D120" s="8">
        <v>1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7"/>
      <c r="O120" s="78">
        <f>C120*POWER(2,0)+D120*POWER(2,1)+E120*POWER(2,2)+F120*POWER(2,3)+G120*POWER(2,4)+H120*POWER(2,5)+I120*POWER(2,6)+J120*POWER(2,7)</f>
        <v>3</v>
      </c>
      <c r="P120" s="78">
        <f>K120*POWER(2,0)+L120*POWER(2,1)</f>
        <v>0</v>
      </c>
      <c r="Q120" s="13" t="str">
        <f>CONCATENATE("{0x",DEC2HEX(O120,2),", 0x",DEC2HEX(P120,2),"},")</f>
        <v>{0x03, 0x00},</v>
      </c>
    </row>
    <row r="121" spans="2:17" ht="15" customHeight="1" x14ac:dyDescent="0.2">
      <c r="B121" s="7"/>
      <c r="C121" s="8">
        <v>1</v>
      </c>
      <c r="D121" s="8">
        <v>1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7"/>
      <c r="O121" s="78">
        <f t="shared" ref="O121:O133" si="18">C121*POWER(2,0)+D121*POWER(2,1)+E121*POWER(2,2)+F121*POWER(2,3)+G121*POWER(2,4)+H121*POWER(2,5)+I121*POWER(2,6)+J121*POWER(2,7)</f>
        <v>3</v>
      </c>
      <c r="P121" s="78">
        <f t="shared" ref="P121:P133" si="19">K121*POWER(2,0)+L121*POWER(2,1)</f>
        <v>0</v>
      </c>
      <c r="Q121" s="13" t="str">
        <f t="shared" ref="Q121:Q133" si="20">CONCATENATE("{0x",DEC2HEX(O121,2),", 0x",DEC2HEX(P121,2),"},")</f>
        <v>{0x03, 0x00},</v>
      </c>
    </row>
    <row r="122" spans="2:17" ht="15" customHeight="1" x14ac:dyDescent="0.2">
      <c r="B122" s="7"/>
      <c r="C122" s="8">
        <v>1</v>
      </c>
      <c r="D122" s="8">
        <v>1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7"/>
      <c r="O122" s="78">
        <f t="shared" si="18"/>
        <v>3</v>
      </c>
      <c r="P122" s="78">
        <f t="shared" si="19"/>
        <v>0</v>
      </c>
      <c r="Q122" s="13" t="str">
        <f t="shared" si="20"/>
        <v>{0x03, 0x00},</v>
      </c>
    </row>
    <row r="123" spans="2:17" ht="15" customHeight="1" x14ac:dyDescent="0.2">
      <c r="B123" s="7"/>
      <c r="C123" s="8">
        <v>1</v>
      </c>
      <c r="D123" s="8">
        <v>1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7"/>
      <c r="O123" s="78">
        <f t="shared" si="18"/>
        <v>3</v>
      </c>
      <c r="P123" s="78">
        <f t="shared" si="19"/>
        <v>0</v>
      </c>
      <c r="Q123" s="13" t="str">
        <f t="shared" si="20"/>
        <v>{0x03, 0x00},</v>
      </c>
    </row>
    <row r="124" spans="2:17" ht="15" customHeight="1" x14ac:dyDescent="0.2">
      <c r="B124" s="7"/>
      <c r="C124" s="8">
        <v>1</v>
      </c>
      <c r="D124" s="8">
        <v>1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7"/>
      <c r="O124" s="78">
        <f t="shared" si="18"/>
        <v>3</v>
      </c>
      <c r="P124" s="78">
        <f t="shared" si="19"/>
        <v>0</v>
      </c>
      <c r="Q124" s="13" t="str">
        <f t="shared" si="20"/>
        <v>{0x03, 0x00},</v>
      </c>
    </row>
    <row r="125" spans="2:17" ht="15" customHeight="1" x14ac:dyDescent="0.2">
      <c r="B125" s="7"/>
      <c r="C125" s="8">
        <v>1</v>
      </c>
      <c r="D125" s="8">
        <v>1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7"/>
      <c r="O125" s="78">
        <f t="shared" si="18"/>
        <v>3</v>
      </c>
      <c r="P125" s="78">
        <f t="shared" si="19"/>
        <v>0</v>
      </c>
      <c r="Q125" s="13" t="str">
        <f t="shared" si="20"/>
        <v>{0x03, 0x00},</v>
      </c>
    </row>
    <row r="126" spans="2:17" ht="15" customHeight="1" x14ac:dyDescent="0.2">
      <c r="B126" s="7"/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  <c r="M126" s="7"/>
      <c r="O126" s="78">
        <f t="shared" si="18"/>
        <v>255</v>
      </c>
      <c r="P126" s="78">
        <f t="shared" si="19"/>
        <v>3</v>
      </c>
      <c r="Q126" s="13" t="str">
        <f t="shared" si="20"/>
        <v>{0xFF, 0x03},</v>
      </c>
    </row>
    <row r="127" spans="2:17" ht="15" customHeight="1" x14ac:dyDescent="0.2">
      <c r="B127" s="7"/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7"/>
      <c r="O127" s="78">
        <f t="shared" si="18"/>
        <v>255</v>
      </c>
      <c r="P127" s="78">
        <f t="shared" si="19"/>
        <v>3</v>
      </c>
      <c r="Q127" s="13" t="str">
        <f t="shared" si="20"/>
        <v>{0xFF, 0x03},</v>
      </c>
    </row>
    <row r="128" spans="2:17" ht="15" customHeight="1" x14ac:dyDescent="0.2">
      <c r="B128" s="7"/>
      <c r="C128" s="8">
        <v>1</v>
      </c>
      <c r="D128" s="8">
        <v>1</v>
      </c>
      <c r="E128" s="8"/>
      <c r="F128" s="8"/>
      <c r="G128" s="8">
        <v>0</v>
      </c>
      <c r="H128" s="8">
        <v>0</v>
      </c>
      <c r="I128" s="8"/>
      <c r="J128" s="8"/>
      <c r="K128" s="8">
        <v>1</v>
      </c>
      <c r="L128" s="8">
        <v>1</v>
      </c>
      <c r="M128" s="7"/>
      <c r="O128" s="78">
        <f t="shared" si="18"/>
        <v>3</v>
      </c>
      <c r="P128" s="78">
        <f t="shared" si="19"/>
        <v>3</v>
      </c>
      <c r="Q128" s="13" t="str">
        <f t="shared" si="20"/>
        <v>{0x03, 0x03},</v>
      </c>
    </row>
    <row r="129" spans="2:17" ht="15" customHeight="1" x14ac:dyDescent="0.2">
      <c r="B129" s="7"/>
      <c r="C129" s="8">
        <v>1</v>
      </c>
      <c r="D129" s="8">
        <v>1</v>
      </c>
      <c r="E129" s="8"/>
      <c r="F129" s="8"/>
      <c r="G129" s="8"/>
      <c r="H129" s="8"/>
      <c r="I129" s="8"/>
      <c r="J129" s="8"/>
      <c r="K129" s="8">
        <v>1</v>
      </c>
      <c r="L129" s="8">
        <v>1</v>
      </c>
      <c r="M129" s="7"/>
      <c r="O129" s="78">
        <f t="shared" si="18"/>
        <v>3</v>
      </c>
      <c r="P129" s="78">
        <f t="shared" si="19"/>
        <v>3</v>
      </c>
      <c r="Q129" s="13" t="str">
        <f t="shared" si="20"/>
        <v>{0x03, 0x03},</v>
      </c>
    </row>
    <row r="130" spans="2:17" ht="15" customHeight="1" x14ac:dyDescent="0.2">
      <c r="B130" s="7"/>
      <c r="C130" s="8">
        <v>1</v>
      </c>
      <c r="D130" s="8">
        <v>1</v>
      </c>
      <c r="E130" s="8"/>
      <c r="F130" s="8"/>
      <c r="G130" s="8"/>
      <c r="H130" s="8"/>
      <c r="I130" s="8"/>
      <c r="J130" s="8"/>
      <c r="K130" s="8">
        <v>1</v>
      </c>
      <c r="L130" s="8">
        <v>1</v>
      </c>
      <c r="M130" s="7"/>
      <c r="O130" s="78">
        <f t="shared" si="18"/>
        <v>3</v>
      </c>
      <c r="P130" s="78">
        <f t="shared" si="19"/>
        <v>3</v>
      </c>
      <c r="Q130" s="13" t="str">
        <f t="shared" si="20"/>
        <v>{0x03, 0x03},</v>
      </c>
    </row>
    <row r="131" spans="2:17" ht="15" customHeight="1" x14ac:dyDescent="0.2">
      <c r="B131" s="7"/>
      <c r="C131" s="8">
        <v>1</v>
      </c>
      <c r="D131" s="8">
        <v>1</v>
      </c>
      <c r="E131" s="8"/>
      <c r="F131" s="8"/>
      <c r="G131" s="8">
        <v>0</v>
      </c>
      <c r="H131" s="8">
        <v>0</v>
      </c>
      <c r="I131" s="8"/>
      <c r="J131" s="8"/>
      <c r="K131" s="8">
        <v>1</v>
      </c>
      <c r="L131" s="8">
        <v>1</v>
      </c>
      <c r="M131" s="7"/>
      <c r="O131" s="78">
        <f t="shared" si="18"/>
        <v>3</v>
      </c>
      <c r="P131" s="78">
        <f t="shared" si="19"/>
        <v>3</v>
      </c>
      <c r="Q131" s="13" t="str">
        <f t="shared" si="20"/>
        <v>{0x03, 0x03},</v>
      </c>
    </row>
    <row r="132" spans="2:17" ht="15" customHeight="1" x14ac:dyDescent="0.2">
      <c r="B132" s="7"/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7"/>
      <c r="O132" s="78">
        <f t="shared" si="18"/>
        <v>255</v>
      </c>
      <c r="P132" s="78">
        <f t="shared" si="19"/>
        <v>3</v>
      </c>
      <c r="Q132" s="13" t="str">
        <f t="shared" si="20"/>
        <v>{0xFF, 0x03},</v>
      </c>
    </row>
    <row r="133" spans="2:17" ht="15" customHeight="1" x14ac:dyDescent="0.2">
      <c r="B133" s="7"/>
      <c r="C133" s="8">
        <v>1</v>
      </c>
      <c r="D133" s="8">
        <v>1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1</v>
      </c>
      <c r="L133" s="8">
        <v>1</v>
      </c>
      <c r="M133" s="7"/>
      <c r="O133" s="78">
        <f t="shared" si="18"/>
        <v>255</v>
      </c>
      <c r="P133" s="78">
        <f t="shared" si="19"/>
        <v>3</v>
      </c>
      <c r="Q133" s="13" t="str">
        <f t="shared" si="20"/>
        <v>{0xFF, 0x03},</v>
      </c>
    </row>
    <row r="134" spans="2:17" ht="15" customHeight="1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3" t="s">
        <v>134</v>
      </c>
    </row>
    <row r="136" spans="2:17" ht="15" customHeight="1" x14ac:dyDescent="0.2">
      <c r="B136" s="11" t="s">
        <v>7</v>
      </c>
      <c r="O136" t="s">
        <v>130</v>
      </c>
    </row>
    <row r="137" spans="2:17" ht="15" customHeight="1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2" t="str">
        <f>CONCATENATE("{ /* ",O136," */")</f>
        <v>{ /* BigFont7 */</v>
      </c>
    </row>
    <row r="138" spans="2:17" ht="15" customHeight="1" x14ac:dyDescent="0.2">
      <c r="B138" s="7"/>
      <c r="C138" s="8">
        <v>1</v>
      </c>
      <c r="D138" s="8">
        <v>1</v>
      </c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7"/>
      <c r="O138" s="78">
        <f>C138*POWER(2,0)+D138*POWER(2,1)+E138*POWER(2,2)+F138*POWER(2,3)+G138*POWER(2,4)+H138*POWER(2,5)+I138*POWER(2,6)+J138*POWER(2,7)</f>
        <v>255</v>
      </c>
      <c r="P138" s="78">
        <f>K138*POWER(2,0)+L138*POWER(2,1)</f>
        <v>3</v>
      </c>
      <c r="Q138" s="13" t="str">
        <f>CONCATENATE("{0x",DEC2HEX(O138,2),", 0x",DEC2HEX(P138,2),"},")</f>
        <v>{0xFF, 0x03},</v>
      </c>
    </row>
    <row r="139" spans="2:17" ht="15" customHeight="1" x14ac:dyDescent="0.2">
      <c r="B139" s="7"/>
      <c r="C139" s="8">
        <v>1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7"/>
      <c r="O139" s="78">
        <f t="shared" ref="O139:O151" si="21">C139*POWER(2,0)+D139*POWER(2,1)+E139*POWER(2,2)+F139*POWER(2,3)+G139*POWER(2,4)+H139*POWER(2,5)+I139*POWER(2,6)+J139*POWER(2,7)</f>
        <v>255</v>
      </c>
      <c r="P139" s="78">
        <f t="shared" ref="P139:P151" si="22">K139*POWER(2,0)+L139*POWER(2,1)</f>
        <v>3</v>
      </c>
      <c r="Q139" s="13" t="str">
        <f t="shared" ref="Q139:Q151" si="23">CONCATENATE("{0x",DEC2HEX(O139,2),", 0x",DEC2HEX(P139,2),"},")</f>
        <v>{0xFF, 0x03},</v>
      </c>
    </row>
    <row r="140" spans="2:17" ht="15" customHeight="1" x14ac:dyDescent="0.2">
      <c r="B140" s="7"/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1</v>
      </c>
      <c r="L140" s="8">
        <v>1</v>
      </c>
      <c r="M140" s="7"/>
      <c r="O140" s="78">
        <f t="shared" si="21"/>
        <v>0</v>
      </c>
      <c r="P140" s="78">
        <f t="shared" si="22"/>
        <v>3</v>
      </c>
      <c r="Q140" s="13" t="str">
        <f t="shared" si="23"/>
        <v>{0x00, 0x03},</v>
      </c>
    </row>
    <row r="141" spans="2:17" ht="15" customHeight="1" x14ac:dyDescent="0.2">
      <c r="B141" s="7"/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1</v>
      </c>
      <c r="L141" s="8">
        <v>1</v>
      </c>
      <c r="M141" s="7"/>
      <c r="O141" s="78">
        <f t="shared" si="21"/>
        <v>0</v>
      </c>
      <c r="P141" s="78">
        <f t="shared" si="22"/>
        <v>3</v>
      </c>
      <c r="Q141" s="13" t="str">
        <f t="shared" si="23"/>
        <v>{0x00, 0x03},</v>
      </c>
    </row>
    <row r="142" spans="2:17" ht="15" customHeight="1" x14ac:dyDescent="0.2">
      <c r="B142" s="7"/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1</v>
      </c>
      <c r="L142" s="8">
        <v>1</v>
      </c>
      <c r="M142" s="7"/>
      <c r="O142" s="78">
        <f t="shared" si="21"/>
        <v>0</v>
      </c>
      <c r="P142" s="78">
        <f t="shared" si="22"/>
        <v>3</v>
      </c>
      <c r="Q142" s="13" t="str">
        <f t="shared" si="23"/>
        <v>{0x00, 0x03},</v>
      </c>
    </row>
    <row r="143" spans="2:17" ht="15" customHeight="1" x14ac:dyDescent="0.2">
      <c r="B143" s="7"/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1</v>
      </c>
      <c r="L143" s="8">
        <v>1</v>
      </c>
      <c r="M143" s="7"/>
      <c r="O143" s="78">
        <f t="shared" si="21"/>
        <v>0</v>
      </c>
      <c r="P143" s="78">
        <f t="shared" si="22"/>
        <v>3</v>
      </c>
      <c r="Q143" s="13" t="str">
        <f t="shared" si="23"/>
        <v>{0x00, 0x03},</v>
      </c>
    </row>
    <row r="144" spans="2:17" ht="15" customHeight="1" x14ac:dyDescent="0.2">
      <c r="B144" s="7"/>
      <c r="C144" s="8"/>
      <c r="D144" s="8"/>
      <c r="E144" s="8"/>
      <c r="F144" s="8"/>
      <c r="G144" s="8">
        <v>0</v>
      </c>
      <c r="H144" s="8">
        <v>0</v>
      </c>
      <c r="I144" s="8"/>
      <c r="J144" s="8"/>
      <c r="K144" s="8">
        <v>1</v>
      </c>
      <c r="L144" s="8">
        <v>1</v>
      </c>
      <c r="M144" s="7"/>
      <c r="O144" s="78">
        <f t="shared" si="21"/>
        <v>0</v>
      </c>
      <c r="P144" s="78">
        <f t="shared" si="22"/>
        <v>3</v>
      </c>
      <c r="Q144" s="13" t="str">
        <f t="shared" si="23"/>
        <v>{0x00, 0x03},</v>
      </c>
    </row>
    <row r="145" spans="2:17" ht="15" customHeight="1" x14ac:dyDescent="0.2">
      <c r="B145" s="7"/>
      <c r="C145" s="8"/>
      <c r="D145" s="8"/>
      <c r="E145" s="8"/>
      <c r="F145" s="8"/>
      <c r="G145" s="8">
        <v>0</v>
      </c>
      <c r="H145" s="8">
        <v>0</v>
      </c>
      <c r="I145" s="8"/>
      <c r="J145" s="8"/>
      <c r="K145" s="8">
        <v>1</v>
      </c>
      <c r="L145" s="8">
        <v>1</v>
      </c>
      <c r="M145" s="7"/>
      <c r="O145" s="78">
        <f t="shared" si="21"/>
        <v>0</v>
      </c>
      <c r="P145" s="78">
        <f t="shared" si="22"/>
        <v>3</v>
      </c>
      <c r="Q145" s="13" t="str">
        <f t="shared" si="23"/>
        <v>{0x00, 0x03},</v>
      </c>
    </row>
    <row r="146" spans="2:17" ht="15" customHeight="1" x14ac:dyDescent="0.2">
      <c r="B146" s="7"/>
      <c r="C146" s="8"/>
      <c r="D146" s="8"/>
      <c r="E146" s="8"/>
      <c r="F146" s="8"/>
      <c r="G146" s="8">
        <v>0</v>
      </c>
      <c r="H146" s="8">
        <v>0</v>
      </c>
      <c r="I146" s="8"/>
      <c r="J146" s="8"/>
      <c r="K146" s="8">
        <v>1</v>
      </c>
      <c r="L146" s="8">
        <v>1</v>
      </c>
      <c r="M146" s="7"/>
      <c r="O146" s="78">
        <f t="shared" si="21"/>
        <v>0</v>
      </c>
      <c r="P146" s="78">
        <f t="shared" si="22"/>
        <v>3</v>
      </c>
      <c r="Q146" s="13" t="str">
        <f t="shared" si="23"/>
        <v>{0x00, 0x03},</v>
      </c>
    </row>
    <row r="147" spans="2:17" ht="15" customHeight="1" x14ac:dyDescent="0.2">
      <c r="B147" s="7"/>
      <c r="C147" s="8"/>
      <c r="D147" s="8"/>
      <c r="E147" s="8"/>
      <c r="F147" s="8"/>
      <c r="G147" s="8"/>
      <c r="H147" s="8"/>
      <c r="I147" s="8"/>
      <c r="J147" s="8"/>
      <c r="K147" s="8">
        <v>1</v>
      </c>
      <c r="L147" s="8">
        <v>1</v>
      </c>
      <c r="M147" s="7"/>
      <c r="O147" s="78">
        <f t="shared" si="21"/>
        <v>0</v>
      </c>
      <c r="P147" s="78">
        <f t="shared" si="22"/>
        <v>3</v>
      </c>
      <c r="Q147" s="13" t="str">
        <f t="shared" si="23"/>
        <v>{0x00, 0x03},</v>
      </c>
    </row>
    <row r="148" spans="2:17" ht="15" customHeight="1" x14ac:dyDescent="0.2">
      <c r="B148" s="7"/>
      <c r="C148" s="8"/>
      <c r="D148" s="8"/>
      <c r="E148" s="8"/>
      <c r="F148" s="8"/>
      <c r="G148" s="8"/>
      <c r="H148" s="8"/>
      <c r="I148" s="8"/>
      <c r="J148" s="8"/>
      <c r="K148" s="8">
        <v>1</v>
      </c>
      <c r="L148" s="8">
        <v>1</v>
      </c>
      <c r="M148" s="7"/>
      <c r="O148" s="78">
        <f t="shared" si="21"/>
        <v>0</v>
      </c>
      <c r="P148" s="78">
        <f t="shared" si="22"/>
        <v>3</v>
      </c>
      <c r="Q148" s="13" t="str">
        <f t="shared" si="23"/>
        <v>{0x00, 0x03},</v>
      </c>
    </row>
    <row r="149" spans="2:17" ht="15" customHeight="1" x14ac:dyDescent="0.2">
      <c r="B149" s="7"/>
      <c r="C149" s="8"/>
      <c r="D149" s="8"/>
      <c r="E149" s="8"/>
      <c r="F149" s="8"/>
      <c r="G149" s="8">
        <v>0</v>
      </c>
      <c r="H149" s="8">
        <v>0</v>
      </c>
      <c r="I149" s="8"/>
      <c r="J149" s="8"/>
      <c r="K149" s="8">
        <v>1</v>
      </c>
      <c r="L149" s="8">
        <v>1</v>
      </c>
      <c r="M149" s="7"/>
      <c r="O149" s="78">
        <f t="shared" si="21"/>
        <v>0</v>
      </c>
      <c r="P149" s="78">
        <f t="shared" si="22"/>
        <v>3</v>
      </c>
      <c r="Q149" s="13" t="str">
        <f t="shared" si="23"/>
        <v>{0x00, 0x03},</v>
      </c>
    </row>
    <row r="150" spans="2:17" ht="15" customHeight="1" x14ac:dyDescent="0.2">
      <c r="B150" s="7"/>
      <c r="C150" s="8"/>
      <c r="D150" s="8"/>
      <c r="E150" s="8"/>
      <c r="F150" s="8"/>
      <c r="G150" s="8">
        <v>0</v>
      </c>
      <c r="H150" s="8">
        <v>0</v>
      </c>
      <c r="I150" s="8"/>
      <c r="J150" s="8"/>
      <c r="K150" s="8">
        <v>1</v>
      </c>
      <c r="L150" s="8">
        <v>1</v>
      </c>
      <c r="M150" s="7"/>
      <c r="O150" s="78">
        <f t="shared" si="21"/>
        <v>0</v>
      </c>
      <c r="P150" s="78">
        <f t="shared" si="22"/>
        <v>3</v>
      </c>
      <c r="Q150" s="13" t="str">
        <f t="shared" si="23"/>
        <v>{0x00, 0x03},</v>
      </c>
    </row>
    <row r="151" spans="2:17" ht="15" customHeight="1" x14ac:dyDescent="0.2">
      <c r="B151" s="7"/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1</v>
      </c>
      <c r="L151" s="8">
        <v>1</v>
      </c>
      <c r="M151" s="7"/>
      <c r="O151" s="78">
        <f t="shared" si="21"/>
        <v>0</v>
      </c>
      <c r="P151" s="78">
        <f t="shared" si="22"/>
        <v>3</v>
      </c>
      <c r="Q151" s="13" t="str">
        <f t="shared" si="23"/>
        <v>{0x00, 0x03},</v>
      </c>
    </row>
    <row r="152" spans="2:17" ht="15" customHeight="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3" t="s">
        <v>134</v>
      </c>
    </row>
    <row r="154" spans="2:17" ht="15" customHeight="1" x14ac:dyDescent="0.2">
      <c r="B154" s="11" t="s">
        <v>7</v>
      </c>
      <c r="O154" t="s">
        <v>131</v>
      </c>
    </row>
    <row r="155" spans="2:17" ht="15" customHeight="1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2" t="str">
        <f>CONCATENATE("{ /* ",O154," */")</f>
        <v>{ /* BigFont8 */</v>
      </c>
    </row>
    <row r="156" spans="2:17" ht="15" customHeight="1" x14ac:dyDescent="0.2">
      <c r="B156" s="7"/>
      <c r="C156" s="8">
        <v>1</v>
      </c>
      <c r="D156" s="8">
        <v>1</v>
      </c>
      <c r="E156" s="8">
        <v>1</v>
      </c>
      <c r="F156" s="8">
        <v>1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7"/>
      <c r="O156" s="78">
        <f>C156*POWER(2,0)+D156*POWER(2,1)+E156*POWER(2,2)+F156*POWER(2,3)+G156*POWER(2,4)+H156*POWER(2,5)+I156*POWER(2,6)+J156*POWER(2,7)</f>
        <v>255</v>
      </c>
      <c r="P156" s="78">
        <f>K156*POWER(2,0)+L156*POWER(2,1)</f>
        <v>3</v>
      </c>
      <c r="Q156" s="13" t="str">
        <f>CONCATENATE("{0x",DEC2HEX(O156,2),", 0x",DEC2HEX(P156,2),"},")</f>
        <v>{0xFF, 0x03},</v>
      </c>
    </row>
    <row r="157" spans="2:17" ht="15" customHeight="1" x14ac:dyDescent="0.2">
      <c r="B157" s="7"/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8">
        <v>1</v>
      </c>
      <c r="I157" s="8">
        <v>1</v>
      </c>
      <c r="J157" s="8">
        <v>1</v>
      </c>
      <c r="K157" s="8">
        <v>1</v>
      </c>
      <c r="L157" s="8">
        <v>1</v>
      </c>
      <c r="M157" s="7"/>
      <c r="O157" s="78">
        <f t="shared" ref="O157:O169" si="24">C157*POWER(2,0)+D157*POWER(2,1)+E157*POWER(2,2)+F157*POWER(2,3)+G157*POWER(2,4)+H157*POWER(2,5)+I157*POWER(2,6)+J157*POWER(2,7)</f>
        <v>255</v>
      </c>
      <c r="P157" s="78">
        <f t="shared" ref="P157:P169" si="25">K157*POWER(2,0)+L157*POWER(2,1)</f>
        <v>3</v>
      </c>
      <c r="Q157" s="13" t="str">
        <f t="shared" ref="Q157:Q169" si="26">CONCATENATE("{0x",DEC2HEX(O157,2),", 0x",DEC2HEX(P157,2),"},")</f>
        <v>{0xFF, 0x03},</v>
      </c>
    </row>
    <row r="158" spans="2:17" ht="15" customHeight="1" x14ac:dyDescent="0.2">
      <c r="B158" s="7"/>
      <c r="C158" s="8">
        <v>1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1</v>
      </c>
      <c r="L158" s="8">
        <v>1</v>
      </c>
      <c r="M158" s="7"/>
      <c r="O158" s="78">
        <f t="shared" si="24"/>
        <v>3</v>
      </c>
      <c r="P158" s="78">
        <f t="shared" si="25"/>
        <v>3</v>
      </c>
      <c r="Q158" s="13" t="str">
        <f t="shared" si="26"/>
        <v>{0x03, 0x03},</v>
      </c>
    </row>
    <row r="159" spans="2:17" ht="15" customHeight="1" x14ac:dyDescent="0.2">
      <c r="B159" s="7"/>
      <c r="C159" s="8">
        <v>1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1</v>
      </c>
      <c r="L159" s="8">
        <v>1</v>
      </c>
      <c r="M159" s="7"/>
      <c r="O159" s="78">
        <f t="shared" si="24"/>
        <v>3</v>
      </c>
      <c r="P159" s="78">
        <f t="shared" si="25"/>
        <v>3</v>
      </c>
      <c r="Q159" s="13" t="str">
        <f t="shared" si="26"/>
        <v>{0x03, 0x03},</v>
      </c>
    </row>
    <row r="160" spans="2:17" ht="15" customHeight="1" x14ac:dyDescent="0.2">
      <c r="B160" s="7"/>
      <c r="C160" s="8">
        <v>1</v>
      </c>
      <c r="D160" s="8">
        <v>1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8">
        <v>1</v>
      </c>
      <c r="M160" s="7"/>
      <c r="O160" s="78">
        <f t="shared" si="24"/>
        <v>3</v>
      </c>
      <c r="P160" s="78">
        <f t="shared" si="25"/>
        <v>3</v>
      </c>
      <c r="Q160" s="13" t="str">
        <f t="shared" si="26"/>
        <v>{0x03, 0x03},</v>
      </c>
    </row>
    <row r="161" spans="2:17" ht="15" customHeight="1" x14ac:dyDescent="0.2">
      <c r="B161" s="7"/>
      <c r="C161" s="8">
        <v>1</v>
      </c>
      <c r="D161" s="8">
        <v>1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1</v>
      </c>
      <c r="L161" s="8">
        <v>1</v>
      </c>
      <c r="M161" s="7"/>
      <c r="O161" s="78">
        <f t="shared" si="24"/>
        <v>3</v>
      </c>
      <c r="P161" s="78">
        <f t="shared" si="25"/>
        <v>3</v>
      </c>
      <c r="Q161" s="13" t="str">
        <f t="shared" si="26"/>
        <v>{0x03, 0x03},</v>
      </c>
    </row>
    <row r="162" spans="2:17" ht="15" customHeight="1" x14ac:dyDescent="0.2">
      <c r="B162" s="7"/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7"/>
      <c r="O162" s="78">
        <f t="shared" si="24"/>
        <v>255</v>
      </c>
      <c r="P162" s="78">
        <f t="shared" si="25"/>
        <v>3</v>
      </c>
      <c r="Q162" s="13" t="str">
        <f t="shared" si="26"/>
        <v>{0xFF, 0x03},</v>
      </c>
    </row>
    <row r="163" spans="2:17" ht="15" customHeight="1" x14ac:dyDescent="0.2">
      <c r="B163" s="7"/>
      <c r="C163" s="8">
        <v>1</v>
      </c>
      <c r="D163" s="8">
        <v>1</v>
      </c>
      <c r="E163" s="8">
        <v>1</v>
      </c>
      <c r="F163" s="8">
        <v>1</v>
      </c>
      <c r="G163" s="8">
        <v>1</v>
      </c>
      <c r="H163" s="8">
        <v>1</v>
      </c>
      <c r="I163" s="8">
        <v>1</v>
      </c>
      <c r="J163" s="8">
        <v>1</v>
      </c>
      <c r="K163" s="8">
        <v>1</v>
      </c>
      <c r="L163" s="8">
        <v>1</v>
      </c>
      <c r="M163" s="7"/>
      <c r="O163" s="78">
        <f t="shared" si="24"/>
        <v>255</v>
      </c>
      <c r="P163" s="78">
        <f t="shared" si="25"/>
        <v>3</v>
      </c>
      <c r="Q163" s="13" t="str">
        <f t="shared" si="26"/>
        <v>{0xFF, 0x03},</v>
      </c>
    </row>
    <row r="164" spans="2:17" ht="15" customHeight="1" x14ac:dyDescent="0.2">
      <c r="B164" s="7"/>
      <c r="C164" s="8">
        <v>1</v>
      </c>
      <c r="D164" s="8">
        <v>1</v>
      </c>
      <c r="E164" s="8"/>
      <c r="F164" s="8"/>
      <c r="G164" s="8">
        <v>0</v>
      </c>
      <c r="H164" s="8">
        <v>0</v>
      </c>
      <c r="I164" s="8"/>
      <c r="J164" s="8"/>
      <c r="K164" s="8">
        <v>1</v>
      </c>
      <c r="L164" s="8">
        <v>1</v>
      </c>
      <c r="M164" s="7"/>
      <c r="O164" s="78">
        <f t="shared" si="24"/>
        <v>3</v>
      </c>
      <c r="P164" s="78">
        <f t="shared" si="25"/>
        <v>3</v>
      </c>
      <c r="Q164" s="13" t="str">
        <f t="shared" si="26"/>
        <v>{0x03, 0x03},</v>
      </c>
    </row>
    <row r="165" spans="2:17" ht="15" customHeight="1" x14ac:dyDescent="0.2">
      <c r="B165" s="7"/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>
        <v>1</v>
      </c>
      <c r="L165" s="8">
        <v>1</v>
      </c>
      <c r="M165" s="7"/>
      <c r="O165" s="78">
        <f t="shared" si="24"/>
        <v>3</v>
      </c>
      <c r="P165" s="78">
        <f t="shared" si="25"/>
        <v>3</v>
      </c>
      <c r="Q165" s="13" t="str">
        <f t="shared" si="26"/>
        <v>{0x03, 0x03},</v>
      </c>
    </row>
    <row r="166" spans="2:17" ht="15" customHeight="1" x14ac:dyDescent="0.2">
      <c r="B166" s="7"/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>
        <v>1</v>
      </c>
      <c r="L166" s="8">
        <v>1</v>
      </c>
      <c r="M166" s="7"/>
      <c r="O166" s="78">
        <f t="shared" si="24"/>
        <v>3</v>
      </c>
      <c r="P166" s="78">
        <f t="shared" si="25"/>
        <v>3</v>
      </c>
      <c r="Q166" s="13" t="str">
        <f t="shared" si="26"/>
        <v>{0x03, 0x03},</v>
      </c>
    </row>
    <row r="167" spans="2:17" ht="15" customHeight="1" x14ac:dyDescent="0.2">
      <c r="B167" s="7"/>
      <c r="C167" s="8">
        <v>1</v>
      </c>
      <c r="D167" s="8">
        <v>1</v>
      </c>
      <c r="E167" s="8"/>
      <c r="F167" s="8"/>
      <c r="G167" s="8">
        <v>0</v>
      </c>
      <c r="H167" s="8">
        <v>0</v>
      </c>
      <c r="I167" s="8"/>
      <c r="J167" s="8"/>
      <c r="K167" s="8">
        <v>1</v>
      </c>
      <c r="L167" s="8">
        <v>1</v>
      </c>
      <c r="M167" s="7"/>
      <c r="O167" s="78">
        <f t="shared" si="24"/>
        <v>3</v>
      </c>
      <c r="P167" s="78">
        <f t="shared" si="25"/>
        <v>3</v>
      </c>
      <c r="Q167" s="13" t="str">
        <f t="shared" si="26"/>
        <v>{0x03, 0x03},</v>
      </c>
    </row>
    <row r="168" spans="2:17" ht="15" customHeight="1" x14ac:dyDescent="0.2">
      <c r="B168" s="7"/>
      <c r="C168" s="8">
        <v>1</v>
      </c>
      <c r="D168" s="8">
        <v>1</v>
      </c>
      <c r="E168" s="8">
        <v>1</v>
      </c>
      <c r="F168" s="8">
        <v>1</v>
      </c>
      <c r="G168" s="8">
        <v>1</v>
      </c>
      <c r="H168" s="8">
        <v>1</v>
      </c>
      <c r="I168" s="8">
        <v>1</v>
      </c>
      <c r="J168" s="8">
        <v>1</v>
      </c>
      <c r="K168" s="8">
        <v>1</v>
      </c>
      <c r="L168" s="8">
        <v>1</v>
      </c>
      <c r="M168" s="7"/>
      <c r="O168" s="78">
        <f t="shared" si="24"/>
        <v>255</v>
      </c>
      <c r="P168" s="78">
        <f t="shared" si="25"/>
        <v>3</v>
      </c>
      <c r="Q168" s="13" t="str">
        <f t="shared" si="26"/>
        <v>{0xFF, 0x03},</v>
      </c>
    </row>
    <row r="169" spans="2:17" ht="15" customHeight="1" x14ac:dyDescent="0.2">
      <c r="B169" s="7"/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8">
        <v>1</v>
      </c>
      <c r="M169" s="7"/>
      <c r="O169" s="78">
        <f t="shared" si="24"/>
        <v>255</v>
      </c>
      <c r="P169" s="78">
        <f t="shared" si="25"/>
        <v>3</v>
      </c>
      <c r="Q169" s="13" t="str">
        <f t="shared" si="26"/>
        <v>{0xFF, 0x03},</v>
      </c>
    </row>
    <row r="170" spans="2:17" ht="15" customHeight="1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3" t="s">
        <v>134</v>
      </c>
    </row>
    <row r="172" spans="2:17" ht="15" customHeight="1" x14ac:dyDescent="0.2">
      <c r="B172" s="11" t="s">
        <v>7</v>
      </c>
      <c r="O172" t="s">
        <v>132</v>
      </c>
    </row>
    <row r="173" spans="2:17" ht="15" customHeight="1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2" t="str">
        <f>CONCATENATE("{ /* ",O172," */")</f>
        <v>{ /* BigFont9 */</v>
      </c>
    </row>
    <row r="174" spans="2:17" ht="15" customHeight="1" x14ac:dyDescent="0.2">
      <c r="B174" s="7"/>
      <c r="C174" s="8">
        <v>1</v>
      </c>
      <c r="D174" s="8">
        <v>1</v>
      </c>
      <c r="E174" s="8">
        <v>1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7"/>
      <c r="O174" s="78">
        <f>C174*POWER(2,0)+D174*POWER(2,1)+E174*POWER(2,2)+F174*POWER(2,3)+G174*POWER(2,4)+H174*POWER(2,5)+I174*POWER(2,6)+J174*POWER(2,7)</f>
        <v>255</v>
      </c>
      <c r="P174" s="78">
        <f>K174*POWER(2,0)+L174*POWER(2,1)</f>
        <v>3</v>
      </c>
      <c r="Q174" s="13" t="str">
        <f>CONCATENATE("{0x",DEC2HEX(O174,2),", 0x",DEC2HEX(P174,2),"},")</f>
        <v>{0xFF, 0x03},</v>
      </c>
    </row>
    <row r="175" spans="2:17" ht="15" customHeight="1" x14ac:dyDescent="0.2">
      <c r="B175" s="7"/>
      <c r="C175" s="8">
        <v>1</v>
      </c>
      <c r="D175" s="8">
        <v>1</v>
      </c>
      <c r="E175" s="8">
        <v>1</v>
      </c>
      <c r="F175" s="8">
        <v>1</v>
      </c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7"/>
      <c r="O175" s="78">
        <f t="shared" ref="O175:O187" si="27">C175*POWER(2,0)+D175*POWER(2,1)+E175*POWER(2,2)+F175*POWER(2,3)+G175*POWER(2,4)+H175*POWER(2,5)+I175*POWER(2,6)+J175*POWER(2,7)</f>
        <v>255</v>
      </c>
      <c r="P175" s="78">
        <f t="shared" ref="P175:P187" si="28">K175*POWER(2,0)+L175*POWER(2,1)</f>
        <v>3</v>
      </c>
      <c r="Q175" s="13" t="str">
        <f t="shared" ref="Q175:Q187" si="29">CONCATENATE("{0x",DEC2HEX(O175,2),", 0x",DEC2HEX(P175,2),"},")</f>
        <v>{0xFF, 0x03},</v>
      </c>
    </row>
    <row r="176" spans="2:17" ht="15" customHeight="1" x14ac:dyDescent="0.2">
      <c r="B176" s="7"/>
      <c r="C176" s="8">
        <v>1</v>
      </c>
      <c r="D176" s="8">
        <v>1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8">
        <v>1</v>
      </c>
      <c r="M176" s="7"/>
      <c r="O176" s="78">
        <f t="shared" si="27"/>
        <v>3</v>
      </c>
      <c r="P176" s="78">
        <f t="shared" si="28"/>
        <v>3</v>
      </c>
      <c r="Q176" s="13" t="str">
        <f t="shared" si="29"/>
        <v>{0x03, 0x03},</v>
      </c>
    </row>
    <row r="177" spans="2:17" ht="15" customHeight="1" x14ac:dyDescent="0.2">
      <c r="B177" s="7"/>
      <c r="C177" s="8">
        <v>1</v>
      </c>
      <c r="D177" s="8">
        <v>1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1</v>
      </c>
      <c r="L177" s="8">
        <v>1</v>
      </c>
      <c r="M177" s="7"/>
      <c r="O177" s="78">
        <f t="shared" si="27"/>
        <v>3</v>
      </c>
      <c r="P177" s="78">
        <f t="shared" si="28"/>
        <v>3</v>
      </c>
      <c r="Q177" s="13" t="str">
        <f t="shared" si="29"/>
        <v>{0x03, 0x03},</v>
      </c>
    </row>
    <row r="178" spans="2:17" ht="15" customHeight="1" x14ac:dyDescent="0.2">
      <c r="B178" s="7"/>
      <c r="C178" s="8">
        <v>1</v>
      </c>
      <c r="D178" s="8">
        <v>1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1</v>
      </c>
      <c r="L178" s="8">
        <v>1</v>
      </c>
      <c r="M178" s="7"/>
      <c r="O178" s="78">
        <f t="shared" si="27"/>
        <v>3</v>
      </c>
      <c r="P178" s="78">
        <f t="shared" si="28"/>
        <v>3</v>
      </c>
      <c r="Q178" s="13" t="str">
        <f t="shared" si="29"/>
        <v>{0x03, 0x03},</v>
      </c>
    </row>
    <row r="179" spans="2:17" ht="15" customHeight="1" x14ac:dyDescent="0.2">
      <c r="B179" s="7"/>
      <c r="C179" s="8">
        <v>1</v>
      </c>
      <c r="D179" s="8">
        <v>1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1</v>
      </c>
      <c r="L179" s="8">
        <v>1</v>
      </c>
      <c r="M179" s="7"/>
      <c r="O179" s="78">
        <f t="shared" si="27"/>
        <v>3</v>
      </c>
      <c r="P179" s="78">
        <f t="shared" si="28"/>
        <v>3</v>
      </c>
      <c r="Q179" s="13" t="str">
        <f t="shared" si="29"/>
        <v>{0x03, 0x03},</v>
      </c>
    </row>
    <row r="180" spans="2:17" ht="15" customHeight="1" x14ac:dyDescent="0.2">
      <c r="B180" s="7"/>
      <c r="C180" s="8">
        <v>1</v>
      </c>
      <c r="D180" s="8">
        <v>1</v>
      </c>
      <c r="E180" s="8">
        <v>1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>
        <v>1</v>
      </c>
      <c r="M180" s="7"/>
      <c r="O180" s="78">
        <f t="shared" si="27"/>
        <v>255</v>
      </c>
      <c r="P180" s="78">
        <f t="shared" si="28"/>
        <v>3</v>
      </c>
      <c r="Q180" s="13" t="str">
        <f t="shared" si="29"/>
        <v>{0xFF, 0x03},</v>
      </c>
    </row>
    <row r="181" spans="2:17" ht="15" customHeight="1" x14ac:dyDescent="0.2">
      <c r="B181" s="7"/>
      <c r="C181" s="8">
        <v>1</v>
      </c>
      <c r="D181" s="8">
        <v>1</v>
      </c>
      <c r="E181" s="8">
        <v>1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1</v>
      </c>
      <c r="L181" s="8">
        <v>1</v>
      </c>
      <c r="M181" s="7"/>
      <c r="O181" s="78">
        <f t="shared" si="27"/>
        <v>255</v>
      </c>
      <c r="P181" s="78">
        <f t="shared" si="28"/>
        <v>3</v>
      </c>
      <c r="Q181" s="13" t="str">
        <f t="shared" si="29"/>
        <v>{0xFF, 0x03},</v>
      </c>
    </row>
    <row r="182" spans="2:17" ht="15" customHeight="1" x14ac:dyDescent="0.2">
      <c r="B182" s="7"/>
      <c r="C182" s="8"/>
      <c r="D182" s="8"/>
      <c r="E182" s="8"/>
      <c r="F182" s="8"/>
      <c r="G182" s="8">
        <v>0</v>
      </c>
      <c r="H182" s="8">
        <v>0</v>
      </c>
      <c r="I182" s="8"/>
      <c r="J182" s="8"/>
      <c r="K182" s="8">
        <v>1</v>
      </c>
      <c r="L182" s="8">
        <v>1</v>
      </c>
      <c r="M182" s="7"/>
      <c r="O182" s="78">
        <f t="shared" si="27"/>
        <v>0</v>
      </c>
      <c r="P182" s="78">
        <f t="shared" si="28"/>
        <v>3</v>
      </c>
      <c r="Q182" s="13" t="str">
        <f t="shared" si="29"/>
        <v>{0x00, 0x03},</v>
      </c>
    </row>
    <row r="183" spans="2:17" ht="15" customHeight="1" x14ac:dyDescent="0.2">
      <c r="B183" s="7"/>
      <c r="C183" s="8"/>
      <c r="D183" s="8"/>
      <c r="E183" s="8"/>
      <c r="F183" s="8"/>
      <c r="G183" s="8"/>
      <c r="H183" s="8"/>
      <c r="I183" s="8"/>
      <c r="J183" s="8"/>
      <c r="K183" s="8">
        <v>1</v>
      </c>
      <c r="L183" s="8">
        <v>1</v>
      </c>
      <c r="M183" s="7"/>
      <c r="O183" s="78">
        <f t="shared" si="27"/>
        <v>0</v>
      </c>
      <c r="P183" s="78">
        <f t="shared" si="28"/>
        <v>3</v>
      </c>
      <c r="Q183" s="13" t="str">
        <f t="shared" si="29"/>
        <v>{0x00, 0x03},</v>
      </c>
    </row>
    <row r="184" spans="2:17" ht="15" customHeight="1" x14ac:dyDescent="0.2">
      <c r="B184" s="7"/>
      <c r="C184" s="8"/>
      <c r="D184" s="8"/>
      <c r="E184" s="8"/>
      <c r="F184" s="8"/>
      <c r="G184" s="8"/>
      <c r="H184" s="8"/>
      <c r="I184" s="8"/>
      <c r="J184" s="8"/>
      <c r="K184" s="8">
        <v>1</v>
      </c>
      <c r="L184" s="8">
        <v>1</v>
      </c>
      <c r="M184" s="7"/>
      <c r="O184" s="78">
        <f t="shared" si="27"/>
        <v>0</v>
      </c>
      <c r="P184" s="78">
        <f t="shared" si="28"/>
        <v>3</v>
      </c>
      <c r="Q184" s="13" t="str">
        <f t="shared" si="29"/>
        <v>{0x00, 0x03},</v>
      </c>
    </row>
    <row r="185" spans="2:17" ht="15" customHeight="1" x14ac:dyDescent="0.2">
      <c r="B185" s="7"/>
      <c r="C185" s="8"/>
      <c r="D185" s="8"/>
      <c r="E185" s="8"/>
      <c r="F185" s="8"/>
      <c r="G185" s="8">
        <v>0</v>
      </c>
      <c r="H185" s="8">
        <v>0</v>
      </c>
      <c r="I185" s="8"/>
      <c r="J185" s="8"/>
      <c r="K185" s="8">
        <v>1</v>
      </c>
      <c r="L185" s="8">
        <v>1</v>
      </c>
      <c r="M185" s="7"/>
      <c r="O185" s="78">
        <f t="shared" si="27"/>
        <v>0</v>
      </c>
      <c r="P185" s="78">
        <f t="shared" si="28"/>
        <v>3</v>
      </c>
      <c r="Q185" s="13" t="str">
        <f t="shared" si="29"/>
        <v>{0x00, 0x03},</v>
      </c>
    </row>
    <row r="186" spans="2:17" ht="15" customHeight="1" x14ac:dyDescent="0.2">
      <c r="B186" s="7"/>
      <c r="C186" s="8"/>
      <c r="D186" s="8"/>
      <c r="E186" s="8"/>
      <c r="F186" s="8"/>
      <c r="G186" s="8">
        <v>0</v>
      </c>
      <c r="H186" s="8">
        <v>0</v>
      </c>
      <c r="I186" s="8"/>
      <c r="J186" s="8"/>
      <c r="K186" s="8">
        <v>1</v>
      </c>
      <c r="L186" s="8">
        <v>1</v>
      </c>
      <c r="M186" s="7"/>
      <c r="O186" s="78">
        <f t="shared" si="27"/>
        <v>0</v>
      </c>
      <c r="P186" s="78">
        <f t="shared" si="28"/>
        <v>3</v>
      </c>
      <c r="Q186" s="13" t="str">
        <f t="shared" si="29"/>
        <v>{0x00, 0x03},</v>
      </c>
    </row>
    <row r="187" spans="2:17" ht="15" customHeight="1" x14ac:dyDescent="0.2">
      <c r="B187" s="7"/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1</v>
      </c>
      <c r="L187" s="8">
        <v>1</v>
      </c>
      <c r="M187" s="7"/>
      <c r="O187" s="78">
        <f t="shared" si="27"/>
        <v>0</v>
      </c>
      <c r="P187" s="78">
        <f t="shared" si="28"/>
        <v>3</v>
      </c>
      <c r="Q187" s="13" t="str">
        <f t="shared" si="29"/>
        <v>{0x00, 0x03},</v>
      </c>
    </row>
    <row r="188" spans="2:17" ht="15" customHeight="1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3" t="s">
        <v>134</v>
      </c>
    </row>
    <row r="190" spans="2:17" ht="15" customHeight="1" x14ac:dyDescent="0.2">
      <c r="B190" s="11" t="s">
        <v>7</v>
      </c>
      <c r="O190" t="s">
        <v>123</v>
      </c>
    </row>
    <row r="191" spans="2:17" ht="15" customHeight="1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2" t="str">
        <f>CONCATENATE("{ /* ",O190," */")</f>
        <v>{ /* BigFont */</v>
      </c>
    </row>
    <row r="192" spans="2:17" ht="15" customHeight="1" x14ac:dyDescent="0.2">
      <c r="B192" s="7"/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7"/>
      <c r="O192" s="78">
        <f>C192*POWER(2,0)+D192*POWER(2,1)+E192*POWER(2,2)+F192*POWER(2,3)+G192*POWER(2,4)+H192*POWER(2,5)+I192*POWER(2,6)+J192*POWER(2,7)</f>
        <v>0</v>
      </c>
      <c r="P192" s="78">
        <f>K192*POWER(2,0)+L192*POWER(2,1)</f>
        <v>0</v>
      </c>
      <c r="Q192" s="13" t="str">
        <f>CONCATENATE("{0x",DEC2HEX(O192,2),", 0x",DEC2HEX(P192,2),"},")</f>
        <v>{0x00, 0x00},</v>
      </c>
    </row>
    <row r="193" spans="2:17" ht="15" customHeight="1" x14ac:dyDescent="0.2"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7"/>
      <c r="O193" s="78">
        <f t="shared" ref="O193:O205" si="30">C193*POWER(2,0)+D193*POWER(2,1)+E193*POWER(2,2)+F193*POWER(2,3)+G193*POWER(2,4)+H193*POWER(2,5)+I193*POWER(2,6)+J193*POWER(2,7)</f>
        <v>0</v>
      </c>
      <c r="P193" s="78">
        <f t="shared" ref="P193:P205" si="31">K193*POWER(2,0)+L193*POWER(2,1)</f>
        <v>0</v>
      </c>
      <c r="Q193" s="13" t="str">
        <f t="shared" ref="Q193:Q205" si="32">CONCATENATE("{0x",DEC2HEX(O193,2),", 0x",DEC2HEX(P193,2),"},")</f>
        <v>{0x00, 0x00},</v>
      </c>
    </row>
    <row r="194" spans="2:17" ht="15" customHeight="1" x14ac:dyDescent="0.2">
      <c r="B194" s="7"/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7"/>
      <c r="O194" s="78">
        <f t="shared" si="30"/>
        <v>0</v>
      </c>
      <c r="P194" s="78">
        <f t="shared" si="31"/>
        <v>0</v>
      </c>
      <c r="Q194" s="13" t="str">
        <f t="shared" si="32"/>
        <v>{0x00, 0x00},</v>
      </c>
    </row>
    <row r="195" spans="2:17" ht="15" customHeight="1" x14ac:dyDescent="0.2">
      <c r="B195" s="7"/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7"/>
      <c r="O195" s="78">
        <f t="shared" si="30"/>
        <v>0</v>
      </c>
      <c r="P195" s="78">
        <f t="shared" si="31"/>
        <v>0</v>
      </c>
      <c r="Q195" s="13" t="str">
        <f t="shared" si="32"/>
        <v>{0x00, 0x00},</v>
      </c>
    </row>
    <row r="196" spans="2:17" ht="15" customHeight="1" x14ac:dyDescent="0.2">
      <c r="B196" s="7"/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7"/>
      <c r="O196" s="78">
        <f t="shared" si="30"/>
        <v>0</v>
      </c>
      <c r="P196" s="78">
        <f t="shared" si="31"/>
        <v>0</v>
      </c>
      <c r="Q196" s="13" t="str">
        <f t="shared" si="32"/>
        <v>{0x00, 0x00},</v>
      </c>
    </row>
    <row r="197" spans="2:17" ht="15" customHeight="1" x14ac:dyDescent="0.2">
      <c r="B197" s="7"/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7"/>
      <c r="O197" s="78">
        <f t="shared" si="30"/>
        <v>0</v>
      </c>
      <c r="P197" s="78">
        <f t="shared" si="31"/>
        <v>0</v>
      </c>
      <c r="Q197" s="13" t="str">
        <f t="shared" si="32"/>
        <v>{0x00, 0x00},</v>
      </c>
    </row>
    <row r="198" spans="2:17" ht="15" customHeight="1" x14ac:dyDescent="0.2">
      <c r="B198" s="7"/>
      <c r="C198" s="8"/>
      <c r="D198" s="8"/>
      <c r="E198" s="8"/>
      <c r="F198" s="8"/>
      <c r="G198" s="8">
        <v>0</v>
      </c>
      <c r="H198" s="8">
        <v>0</v>
      </c>
      <c r="I198" s="8"/>
      <c r="J198" s="8"/>
      <c r="K198" s="8"/>
      <c r="L198" s="8"/>
      <c r="M198" s="7"/>
      <c r="O198" s="78">
        <f t="shared" si="30"/>
        <v>0</v>
      </c>
      <c r="P198" s="78">
        <f t="shared" si="31"/>
        <v>0</v>
      </c>
      <c r="Q198" s="13" t="str">
        <f t="shared" si="32"/>
        <v>{0x00, 0x00},</v>
      </c>
    </row>
    <row r="199" spans="2:17" ht="15" customHeight="1" x14ac:dyDescent="0.2">
      <c r="B199" s="7"/>
      <c r="C199" s="8"/>
      <c r="D199" s="8"/>
      <c r="E199" s="8"/>
      <c r="F199" s="8"/>
      <c r="G199" s="8">
        <v>0</v>
      </c>
      <c r="H199" s="8">
        <v>0</v>
      </c>
      <c r="I199" s="8"/>
      <c r="J199" s="8"/>
      <c r="K199" s="8"/>
      <c r="L199" s="8"/>
      <c r="M199" s="7"/>
      <c r="O199" s="78">
        <f t="shared" si="30"/>
        <v>0</v>
      </c>
      <c r="P199" s="78">
        <f t="shared" si="31"/>
        <v>0</v>
      </c>
      <c r="Q199" s="13" t="str">
        <f t="shared" si="32"/>
        <v>{0x00, 0x00},</v>
      </c>
    </row>
    <row r="200" spans="2:17" ht="15" customHeight="1" x14ac:dyDescent="0.2">
      <c r="B200" s="7"/>
      <c r="C200" s="8"/>
      <c r="D200" s="8"/>
      <c r="E200" s="8"/>
      <c r="F200" s="8"/>
      <c r="G200" s="8">
        <v>0</v>
      </c>
      <c r="H200" s="8">
        <v>0</v>
      </c>
      <c r="I200" s="8"/>
      <c r="J200" s="8"/>
      <c r="K200" s="8"/>
      <c r="L200" s="8"/>
      <c r="M200" s="7"/>
      <c r="O200" s="78">
        <f t="shared" si="30"/>
        <v>0</v>
      </c>
      <c r="P200" s="78">
        <f t="shared" si="31"/>
        <v>0</v>
      </c>
      <c r="Q200" s="13" t="str">
        <f t="shared" si="32"/>
        <v>{0x00, 0x00},</v>
      </c>
    </row>
    <row r="201" spans="2:17" ht="15" customHeight="1" x14ac:dyDescent="0.2"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7"/>
      <c r="O201" s="78">
        <f t="shared" si="30"/>
        <v>0</v>
      </c>
      <c r="P201" s="78">
        <f t="shared" si="31"/>
        <v>0</v>
      </c>
      <c r="Q201" s="13" t="str">
        <f t="shared" si="32"/>
        <v>{0x00, 0x00},</v>
      </c>
    </row>
    <row r="202" spans="2:17" ht="15" customHeight="1" x14ac:dyDescent="0.2"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7"/>
      <c r="O202" s="78">
        <f t="shared" si="30"/>
        <v>0</v>
      </c>
      <c r="P202" s="78">
        <f t="shared" si="31"/>
        <v>0</v>
      </c>
      <c r="Q202" s="13" t="str">
        <f t="shared" si="32"/>
        <v>{0x00, 0x00},</v>
      </c>
    </row>
    <row r="203" spans="2:17" ht="15" customHeight="1" x14ac:dyDescent="0.2">
      <c r="B203" s="7"/>
      <c r="C203" s="8"/>
      <c r="D203" s="8"/>
      <c r="E203" s="8"/>
      <c r="F203" s="8"/>
      <c r="G203" s="8">
        <v>0</v>
      </c>
      <c r="H203" s="8">
        <v>0</v>
      </c>
      <c r="I203" s="8"/>
      <c r="J203" s="8"/>
      <c r="K203" s="8"/>
      <c r="L203" s="8"/>
      <c r="M203" s="7"/>
      <c r="O203" s="78">
        <f t="shared" si="30"/>
        <v>0</v>
      </c>
      <c r="P203" s="78">
        <f t="shared" si="31"/>
        <v>0</v>
      </c>
      <c r="Q203" s="13" t="str">
        <f t="shared" si="32"/>
        <v>{0x00, 0x00},</v>
      </c>
    </row>
    <row r="204" spans="2:17" ht="15" customHeight="1" x14ac:dyDescent="0.2">
      <c r="B204" s="7"/>
      <c r="C204" s="8"/>
      <c r="D204" s="8"/>
      <c r="E204" s="8"/>
      <c r="F204" s="8"/>
      <c r="G204" s="8">
        <v>0</v>
      </c>
      <c r="H204" s="8">
        <v>0</v>
      </c>
      <c r="I204" s="8"/>
      <c r="J204" s="8"/>
      <c r="K204" s="8"/>
      <c r="L204" s="8"/>
      <c r="M204" s="7"/>
      <c r="O204" s="78">
        <f t="shared" si="30"/>
        <v>0</v>
      </c>
      <c r="P204" s="78">
        <f t="shared" si="31"/>
        <v>0</v>
      </c>
      <c r="Q204" s="13" t="str">
        <f t="shared" si="32"/>
        <v>{0x00, 0x00},</v>
      </c>
    </row>
    <row r="205" spans="2:17" ht="15" customHeight="1" x14ac:dyDescent="0.2">
      <c r="B205" s="7"/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7"/>
      <c r="O205" s="78">
        <f t="shared" si="30"/>
        <v>0</v>
      </c>
      <c r="P205" s="78">
        <f t="shared" si="31"/>
        <v>0</v>
      </c>
      <c r="Q205" s="13" t="str">
        <f t="shared" si="32"/>
        <v>{0x00, 0x00},</v>
      </c>
    </row>
    <row r="206" spans="2:17" ht="15" customHeight="1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3" t="s">
        <v>9</v>
      </c>
    </row>
  </sheetData>
  <conditionalFormatting sqref="C12:L25 C30:L43 C48:L61 C66:L79 C84:L97 C102:L115 C120:L133 C138:L151 C156:L169 C174:L187">
    <cfRule type="cellIs" dxfId="351" priority="241" operator="equal">
      <formula>"E"</formula>
    </cfRule>
    <cfRule type="cellIs" dxfId="350" priority="242" operator="equal">
      <formula>"D"</formula>
    </cfRule>
    <cfRule type="cellIs" dxfId="349" priority="243" operator="equal">
      <formula>"C"</formula>
    </cfRule>
    <cfRule type="cellIs" dxfId="348" priority="244" operator="equal">
      <formula>"B"</formula>
    </cfRule>
    <cfRule type="cellIs" dxfId="347" priority="245" operator="equal">
      <formula>"A"</formula>
    </cfRule>
    <cfRule type="cellIs" dxfId="346" priority="246" operator="equal">
      <formula>9</formula>
    </cfRule>
    <cfRule type="cellIs" dxfId="345" priority="247" operator="equal">
      <formula>8</formula>
    </cfRule>
    <cfRule type="cellIs" dxfId="344" priority="248" operator="equal">
      <formula>7</formula>
    </cfRule>
    <cfRule type="cellIs" dxfId="343" priority="249" operator="equal">
      <formula>6</formula>
    </cfRule>
    <cfRule type="cellIs" dxfId="342" priority="250" operator="equal">
      <formula>5</formula>
    </cfRule>
    <cfRule type="cellIs" dxfId="341" priority="251" operator="equal">
      <formula>4</formula>
    </cfRule>
    <cfRule type="cellIs" dxfId="340" priority="252" operator="equal">
      <formula>3</formula>
    </cfRule>
    <cfRule type="cellIs" dxfId="339" priority="253" operator="equal">
      <formula>2</formula>
    </cfRule>
    <cfRule type="cellIs" dxfId="338" priority="254" operator="equal">
      <formula>1</formula>
    </cfRule>
    <cfRule type="cellIs" dxfId="337" priority="255" operator="equal">
      <formula>0</formula>
    </cfRule>
    <cfRule type="cellIs" dxfId="336" priority="256" operator="equal">
      <formula>"F"</formula>
    </cfRule>
  </conditionalFormatting>
  <conditionalFormatting sqref="C192:L205">
    <cfRule type="cellIs" dxfId="335" priority="1" operator="equal">
      <formula>"E"</formula>
    </cfRule>
    <cfRule type="cellIs" dxfId="334" priority="2" operator="equal">
      <formula>"D"</formula>
    </cfRule>
    <cfRule type="cellIs" dxfId="333" priority="3" operator="equal">
      <formula>"C"</formula>
    </cfRule>
    <cfRule type="cellIs" dxfId="332" priority="4" operator="equal">
      <formula>"B"</formula>
    </cfRule>
    <cfRule type="cellIs" dxfId="331" priority="5" operator="equal">
      <formula>"A"</formula>
    </cfRule>
    <cfRule type="cellIs" dxfId="330" priority="6" operator="equal">
      <formula>9</formula>
    </cfRule>
    <cfRule type="cellIs" dxfId="329" priority="7" operator="equal">
      <formula>8</formula>
    </cfRule>
    <cfRule type="cellIs" dxfId="328" priority="8" operator="equal">
      <formula>7</formula>
    </cfRule>
    <cfRule type="cellIs" dxfId="327" priority="9" operator="equal">
      <formula>6</formula>
    </cfRule>
    <cfRule type="cellIs" dxfId="326" priority="10" operator="equal">
      <formula>5</formula>
    </cfRule>
    <cfRule type="cellIs" dxfId="325" priority="11" operator="equal">
      <formula>4</formula>
    </cfRule>
    <cfRule type="cellIs" dxfId="324" priority="12" operator="equal">
      <formula>3</formula>
    </cfRule>
    <cfRule type="cellIs" dxfId="323" priority="13" operator="equal">
      <formula>2</formula>
    </cfRule>
    <cfRule type="cellIs" dxfId="322" priority="14" operator="equal">
      <formula>1</formula>
    </cfRule>
    <cfRule type="cellIs" dxfId="321" priority="15" operator="equal">
      <formula>0</formula>
    </cfRule>
    <cfRule type="cellIs" dxfId="320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BP452"/>
  <sheetViews>
    <sheetView tabSelected="1" topLeftCell="D326" zoomScale="93" zoomScaleNormal="172" workbookViewId="0">
      <selection activeCell="BI337" sqref="BI337"/>
    </sheetView>
  </sheetViews>
  <sheetFormatPr baseColWidth="10" defaultColWidth="2.83203125" defaultRowHeight="15" customHeight="1" x14ac:dyDescent="0.2"/>
  <cols>
    <col min="1" max="1" width="2.83203125" style="80"/>
    <col min="2" max="4" width="3" style="80" bestFit="1" customWidth="1"/>
    <col min="5" max="5" width="3.5" style="80" bestFit="1" customWidth="1"/>
    <col min="6" max="6" width="3" style="80" bestFit="1" customWidth="1"/>
    <col min="7" max="7" width="3.5" style="80" bestFit="1" customWidth="1"/>
    <col min="8" max="46" width="2.83203125" style="80" customWidth="1"/>
    <col min="47" max="53" width="2.83203125" style="78" customWidth="1"/>
    <col min="54" max="60" width="10" style="78" customWidth="1"/>
    <col min="61" max="61" width="75.5" style="83" customWidth="1"/>
    <col min="62" max="68" width="3.83203125" style="78" customWidth="1"/>
    <col min="69" max="76" width="3.83203125" style="80" customWidth="1"/>
    <col min="77" max="16384" width="2.83203125" style="80"/>
  </cols>
  <sheetData>
    <row r="1" spans="1:68" s="85" customFormat="1" ht="19.5" customHeight="1" x14ac:dyDescent="0.25">
      <c r="A1" s="10" t="s">
        <v>12</v>
      </c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81"/>
      <c r="BJ1" s="76"/>
      <c r="BK1" s="76"/>
      <c r="BL1" s="76"/>
      <c r="BM1" s="76"/>
      <c r="BN1" s="76"/>
      <c r="BO1" s="76"/>
      <c r="BP1" s="76"/>
    </row>
    <row r="2" spans="1:68" s="77" customFormat="1" ht="15" customHeight="1" x14ac:dyDescent="0.2">
      <c r="BI2" s="82"/>
    </row>
    <row r="3" spans="1:68" s="77" customFormat="1" ht="15" customHeight="1" x14ac:dyDescent="0.2">
      <c r="B3" s="80" t="s">
        <v>24</v>
      </c>
      <c r="Q3" s="80"/>
      <c r="BI3" s="82"/>
    </row>
    <row r="4" spans="1:68" s="77" customFormat="1" ht="15" customHeight="1" x14ac:dyDescent="0.2">
      <c r="B4" s="80" t="s">
        <v>11</v>
      </c>
      <c r="Q4" s="80"/>
      <c r="BI4" s="82"/>
    </row>
    <row r="5" spans="1:68" s="77" customFormat="1" ht="15" customHeight="1" x14ac:dyDescent="0.2">
      <c r="BI5" s="82"/>
    </row>
    <row r="6" spans="1:68" s="77" customFormat="1" ht="15" customHeight="1" x14ac:dyDescent="0.2">
      <c r="B6" s="80" t="s">
        <v>142</v>
      </c>
      <c r="BI6" s="82"/>
    </row>
    <row r="7" spans="1:68" s="77" customFormat="1" ht="15" customHeight="1" x14ac:dyDescent="0.2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BI7" s="82"/>
    </row>
    <row r="8" spans="1:68" s="77" customFormat="1" ht="15" customHeight="1" x14ac:dyDescent="0.2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BI8" s="82"/>
    </row>
    <row r="9" spans="1:68" ht="15" customHeight="1" x14ac:dyDescent="0.2">
      <c r="B9" s="86" t="s">
        <v>153</v>
      </c>
      <c r="AE9" s="78"/>
      <c r="AF9" s="78"/>
      <c r="AG9" s="78"/>
      <c r="AH9" s="78"/>
      <c r="AI9" s="78"/>
      <c r="AJ9" s="78"/>
      <c r="AK9" s="78"/>
      <c r="AL9" s="78"/>
      <c r="AU9" s="86"/>
    </row>
    <row r="10" spans="1:68" ht="15" customHeight="1" x14ac:dyDescent="0.2">
      <c r="B10" s="86" t="s">
        <v>157</v>
      </c>
      <c r="AE10" s="78"/>
      <c r="AF10" s="78"/>
      <c r="AG10" s="78"/>
      <c r="AH10" s="78"/>
      <c r="AI10" s="78"/>
      <c r="AJ10" s="78"/>
      <c r="AK10" s="78"/>
      <c r="AL10" s="78"/>
      <c r="AU10" s="86"/>
    </row>
    <row r="11" spans="1:68" s="87" customFormat="1" ht="15" customHeight="1" x14ac:dyDescent="0.2">
      <c r="AU11" s="88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84"/>
      <c r="BJ11" s="79"/>
      <c r="BK11" s="79"/>
      <c r="BL11" s="79"/>
      <c r="BM11" s="79"/>
      <c r="BN11" s="79"/>
      <c r="BO11" s="79"/>
      <c r="BP11" s="79"/>
    </row>
    <row r="13" spans="1:68" ht="15" customHeight="1" x14ac:dyDescent="0.2">
      <c r="A13" s="77" t="s">
        <v>13</v>
      </c>
      <c r="G13" s="80" t="s">
        <v>164</v>
      </c>
      <c r="AU13" s="86"/>
      <c r="BI13" s="12"/>
      <c r="BJ13" s="80"/>
      <c r="BK13" s="80"/>
      <c r="BL13" s="80"/>
      <c r="BM13" s="80"/>
      <c r="BN13" s="80"/>
      <c r="BO13" s="80"/>
      <c r="BP13" s="80"/>
    </row>
    <row r="14" spans="1:68" ht="15" customHeight="1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B14" s="78" t="s">
        <v>25</v>
      </c>
      <c r="BC14" s="78" t="s">
        <v>26</v>
      </c>
      <c r="BD14" s="78" t="s">
        <v>141</v>
      </c>
      <c r="BE14" s="78" t="s">
        <v>137</v>
      </c>
      <c r="BF14" s="78" t="s">
        <v>138</v>
      </c>
      <c r="BG14" s="78" t="s">
        <v>139</v>
      </c>
      <c r="BH14" s="78" t="s">
        <v>140</v>
      </c>
      <c r="BI14" s="12" t="str">
        <f>CONCATENATE($B$8,G13,$B$9)</f>
        <v>const u8 aau8AntPongLogo[LCD_IMAGE_ROW_SIZE_50PX][LCD_IMAGE_COL_BYTES_50PX] = {</v>
      </c>
    </row>
    <row r="15" spans="1:68" ht="15" customHeight="1" x14ac:dyDescent="0.2">
      <c r="A15" s="89"/>
      <c r="B15" s="90">
        <v>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  <c r="P15" s="90">
        <v>1</v>
      </c>
      <c r="Q15" s="90">
        <v>1</v>
      </c>
      <c r="R15" s="90">
        <v>1</v>
      </c>
      <c r="S15" s="90">
        <v>1</v>
      </c>
      <c r="T15" s="90">
        <v>1</v>
      </c>
      <c r="U15" s="90">
        <v>1</v>
      </c>
      <c r="V15" s="90">
        <v>1</v>
      </c>
      <c r="W15" s="90">
        <v>1</v>
      </c>
      <c r="X15" s="90">
        <v>1</v>
      </c>
      <c r="Y15" s="90">
        <v>1</v>
      </c>
      <c r="Z15" s="90">
        <v>1</v>
      </c>
      <c r="AA15" s="90">
        <v>1</v>
      </c>
      <c r="AB15" s="90">
        <v>1</v>
      </c>
      <c r="AC15" s="90">
        <v>1</v>
      </c>
      <c r="AD15" s="90">
        <v>1</v>
      </c>
      <c r="AE15" s="90">
        <v>1</v>
      </c>
      <c r="AF15" s="90">
        <v>1</v>
      </c>
      <c r="AG15" s="90">
        <v>1</v>
      </c>
      <c r="AH15" s="90">
        <v>1</v>
      </c>
      <c r="AI15" s="90">
        <v>1</v>
      </c>
      <c r="AJ15" s="90">
        <v>1</v>
      </c>
      <c r="AK15" s="90">
        <v>1</v>
      </c>
      <c r="AL15" s="90">
        <v>1</v>
      </c>
      <c r="AM15" s="90">
        <v>1</v>
      </c>
      <c r="AN15" s="90">
        <v>1</v>
      </c>
      <c r="AO15" s="90">
        <v>1</v>
      </c>
      <c r="AP15" s="90">
        <v>1</v>
      </c>
      <c r="AQ15" s="90">
        <v>1</v>
      </c>
      <c r="AR15" s="90">
        <v>1</v>
      </c>
      <c r="AS15" s="90">
        <v>1</v>
      </c>
      <c r="AT15" s="90">
        <v>1</v>
      </c>
      <c r="AU15" s="90">
        <v>1</v>
      </c>
      <c r="AV15" s="90">
        <v>1</v>
      </c>
      <c r="AW15" s="90">
        <v>1</v>
      </c>
      <c r="AX15" s="90">
        <v>1</v>
      </c>
      <c r="AY15" s="90">
        <v>1</v>
      </c>
      <c r="AZ15" s="89"/>
      <c r="BB15" s="78">
        <f>B15*POWER(2,0)+C15*POWER(2,1)+D15*POWER(2,2)+E15*POWER(2,3)+F15*POWER(2,4)+G15*POWER(2,5)+H15*POWER(2,6)+I15*POWER(2,7)</f>
        <v>255</v>
      </c>
      <c r="BC15" s="78">
        <f>J15*POWER(2,0)+K15*POWER(2,1)+L15*POWER(2,2)+M15*POWER(2,3)+N15*POWER(2,4)+O15*POWER(2,5)+P15*POWER(2,6)+Q15*POWER(2,7)</f>
        <v>255</v>
      </c>
      <c r="BD15" s="78">
        <f>R15*POWER(2,0)+S15*POWER(2,1)+T15*POWER(2,2)+U15*POWER(2,3)+V15*POWER(2,4)+W15*POWER(2,5)+X15*POWER(2,6)+Y15*POWER(2,7)</f>
        <v>255</v>
      </c>
      <c r="BE15" s="78">
        <f>Z15*POWER(2,0)+AA15*POWER(2,1)+AB15*POWER(2,2)+AC15*POWER(2,3)+AD15*POWER(2,4)+AE15*POWER(2,5)+AF15*POWER(2,6)+AG15*POWER(2,7)</f>
        <v>255</v>
      </c>
      <c r="BF15" s="78">
        <f>AH15*POWER(2,0)+AI15*POWER(2,1)+AJ15*POWER(2,2)+AK15*POWER(2,3)+AL15*POWER(2,4)+AM15*POWER(2,5)+AN15*POWER(2,6)+AO15*POWER(2,7)</f>
        <v>255</v>
      </c>
      <c r="BG15" s="78">
        <f>AP15*POWER(2,0)+AQ15*POWER(2,1)+AR15*POWER(2,2)+AS15*POWER(2,3)+AT15*POWER(2,4)+AU15*POWER(2,5)+AV15*POWER(2,6)+AW15*POWER(2,7)</f>
        <v>255</v>
      </c>
      <c r="BH15" s="78">
        <f>AX15*POWER(2,0)+AY15*POWER(2,1)</f>
        <v>3</v>
      </c>
      <c r="BI15" s="13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68" ht="15" customHeight="1" x14ac:dyDescent="0.2">
      <c r="A16" s="89"/>
      <c r="B16" s="90">
        <v>1</v>
      </c>
      <c r="C16" s="90">
        <v>1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90">
        <v>1</v>
      </c>
      <c r="J16" s="90">
        <v>1</v>
      </c>
      <c r="K16" s="90">
        <v>1</v>
      </c>
      <c r="L16" s="90">
        <v>1</v>
      </c>
      <c r="M16" s="90">
        <v>1</v>
      </c>
      <c r="N16" s="90">
        <v>1</v>
      </c>
      <c r="O16" s="90">
        <v>1</v>
      </c>
      <c r="P16" s="90">
        <v>1</v>
      </c>
      <c r="Q16" s="90">
        <v>1</v>
      </c>
      <c r="R16" s="90">
        <v>1</v>
      </c>
      <c r="S16" s="90">
        <v>1</v>
      </c>
      <c r="T16" s="90">
        <v>1</v>
      </c>
      <c r="U16" s="90">
        <v>1</v>
      </c>
      <c r="V16" s="90">
        <v>1</v>
      </c>
      <c r="W16" s="90">
        <v>1</v>
      </c>
      <c r="X16" s="90">
        <v>1</v>
      </c>
      <c r="Y16" s="90">
        <v>1</v>
      </c>
      <c r="Z16" s="90">
        <v>1</v>
      </c>
      <c r="AA16" s="90">
        <v>1</v>
      </c>
      <c r="AB16" s="90">
        <v>1</v>
      </c>
      <c r="AC16" s="90">
        <v>1</v>
      </c>
      <c r="AD16" s="90">
        <v>1</v>
      </c>
      <c r="AE16" s="90">
        <v>1</v>
      </c>
      <c r="AF16" s="90">
        <v>1</v>
      </c>
      <c r="AG16" s="90">
        <v>1</v>
      </c>
      <c r="AH16" s="90">
        <v>1</v>
      </c>
      <c r="AI16" s="90">
        <v>1</v>
      </c>
      <c r="AJ16" s="90">
        <v>1</v>
      </c>
      <c r="AK16" s="90">
        <v>1</v>
      </c>
      <c r="AL16" s="90">
        <v>1</v>
      </c>
      <c r="AM16" s="90">
        <v>1</v>
      </c>
      <c r="AN16" s="90">
        <v>1</v>
      </c>
      <c r="AO16" s="90">
        <v>1</v>
      </c>
      <c r="AP16" s="90">
        <v>1</v>
      </c>
      <c r="AQ16" s="90">
        <v>1</v>
      </c>
      <c r="AR16" s="90">
        <v>1</v>
      </c>
      <c r="AS16" s="90">
        <v>1</v>
      </c>
      <c r="AT16" s="90">
        <v>1</v>
      </c>
      <c r="AU16" s="90">
        <v>1</v>
      </c>
      <c r="AV16" s="90">
        <v>1</v>
      </c>
      <c r="AW16" s="90">
        <v>1</v>
      </c>
      <c r="AX16" s="90">
        <v>1</v>
      </c>
      <c r="AY16" s="90">
        <v>1</v>
      </c>
      <c r="AZ16" s="89"/>
      <c r="BB16" s="78">
        <f t="shared" ref="BB16:BB46" si="0">B16*POWER(2,0)+C16*POWER(2,1)+D16*POWER(2,2)+E16*POWER(2,3)+F16*POWER(2,4)+G16*POWER(2,5)+H16*POWER(2,6)+I16*POWER(2,7)</f>
        <v>255</v>
      </c>
      <c r="BC16" s="78">
        <f t="shared" ref="BC16:BC46" si="1">J16*POWER(2,0)+K16*POWER(2,1)+L16*POWER(2,2)+M16*POWER(2,3)+N16*POWER(2,4)+O16*POWER(2,5)+P16*POWER(2,6)+Q16*POWER(2,7)</f>
        <v>255</v>
      </c>
      <c r="BD16" s="78">
        <f t="shared" ref="BD16:BD46" si="2">R16*POWER(2,0)+S16*POWER(2,1)+T16*POWER(2,2)+U16*POWER(2,3)+V16*POWER(2,4)+W16*POWER(2,5)+X16*POWER(2,6)+Y16*POWER(2,7)</f>
        <v>255</v>
      </c>
      <c r="BE16" s="78">
        <f t="shared" ref="BE16:BE46" si="3">Z16*POWER(2,0)+AA16*POWER(2,1)+AB16*POWER(2,2)+AC16*POWER(2,3)+AD16*POWER(2,4)+AE16*POWER(2,5)+AF16*POWER(2,6)+AG16*POWER(2,7)</f>
        <v>255</v>
      </c>
      <c r="BF16" s="78">
        <f t="shared" ref="BF16:BF46" si="4">AH16*POWER(2,0)+AI16*POWER(2,1)+AJ16*POWER(2,2)+AK16*POWER(2,3)+AL16*POWER(2,4)+AM16*POWER(2,5)+AN16*POWER(2,6)+AO16*POWER(2,7)</f>
        <v>255</v>
      </c>
      <c r="BG16" s="78">
        <f t="shared" ref="BG16:BG46" si="5">AP16*POWER(2,0)+AQ16*POWER(2,1)+AR16*POWER(2,2)+AS16*POWER(2,3)+AT16*POWER(2,4)+AU16*POWER(2,5)+AV16*POWER(2,6)+AW16*POWER(2,7)</f>
        <v>255</v>
      </c>
      <c r="BH16" s="78">
        <f t="shared" ref="BH16:BH46" si="6">AX16*POWER(2,0)+AY16*POWER(2,1)</f>
        <v>3</v>
      </c>
      <c r="BI16" s="13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2">
      <c r="A17" s="89"/>
      <c r="B17" s="90">
        <v>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90">
        <v>1</v>
      </c>
      <c r="J17" s="90">
        <v>1</v>
      </c>
      <c r="K17" s="90">
        <v>1</v>
      </c>
      <c r="L17" s="90">
        <v>1</v>
      </c>
      <c r="M17" s="90">
        <v>1</v>
      </c>
      <c r="N17" s="90">
        <v>1</v>
      </c>
      <c r="O17" s="90">
        <v>1</v>
      </c>
      <c r="P17" s="90">
        <v>1</v>
      </c>
      <c r="Q17" s="90">
        <v>1</v>
      </c>
      <c r="R17" s="90">
        <v>1</v>
      </c>
      <c r="S17" s="90">
        <v>1</v>
      </c>
      <c r="T17" s="90">
        <v>1</v>
      </c>
      <c r="U17" s="90">
        <v>1</v>
      </c>
      <c r="V17" s="90">
        <v>1</v>
      </c>
      <c r="W17" s="90">
        <v>1</v>
      </c>
      <c r="X17" s="90">
        <v>1</v>
      </c>
      <c r="Y17" s="90">
        <v>1</v>
      </c>
      <c r="Z17" s="90">
        <v>1</v>
      </c>
      <c r="AA17" s="90">
        <v>1</v>
      </c>
      <c r="AB17" s="90">
        <v>1</v>
      </c>
      <c r="AC17" s="90">
        <v>1</v>
      </c>
      <c r="AD17" s="90">
        <v>1</v>
      </c>
      <c r="AE17" s="90">
        <v>1</v>
      </c>
      <c r="AF17" s="90">
        <v>1</v>
      </c>
      <c r="AG17" s="90">
        <v>1</v>
      </c>
      <c r="AH17" s="90">
        <v>1</v>
      </c>
      <c r="AI17" s="90">
        <v>1</v>
      </c>
      <c r="AJ17" s="90">
        <v>1</v>
      </c>
      <c r="AK17" s="90">
        <v>1</v>
      </c>
      <c r="AL17" s="90">
        <v>1</v>
      </c>
      <c r="AM17" s="90">
        <v>1</v>
      </c>
      <c r="AN17" s="90">
        <v>1</v>
      </c>
      <c r="AO17" s="90">
        <v>1</v>
      </c>
      <c r="AP17" s="90">
        <v>1</v>
      </c>
      <c r="AQ17" s="90">
        <v>1</v>
      </c>
      <c r="AR17" s="90">
        <v>1</v>
      </c>
      <c r="AS17" s="90">
        <v>1</v>
      </c>
      <c r="AT17" s="90">
        <v>1</v>
      </c>
      <c r="AU17" s="90">
        <v>1</v>
      </c>
      <c r="AV17" s="90">
        <v>1</v>
      </c>
      <c r="AW17" s="90">
        <v>1</v>
      </c>
      <c r="AX17" s="90">
        <v>1</v>
      </c>
      <c r="AY17" s="90">
        <v>1</v>
      </c>
      <c r="AZ17" s="89"/>
      <c r="BB17" s="78">
        <f t="shared" si="0"/>
        <v>255</v>
      </c>
      <c r="BC17" s="78">
        <f t="shared" si="1"/>
        <v>255</v>
      </c>
      <c r="BD17" s="78">
        <f t="shared" si="2"/>
        <v>255</v>
      </c>
      <c r="BE17" s="78">
        <f t="shared" si="3"/>
        <v>255</v>
      </c>
      <c r="BF17" s="78">
        <f t="shared" si="4"/>
        <v>255</v>
      </c>
      <c r="BG17" s="78">
        <f t="shared" si="5"/>
        <v>255</v>
      </c>
      <c r="BH17" s="78">
        <f t="shared" si="6"/>
        <v>3</v>
      </c>
      <c r="BI17" s="13" t="str">
        <f>CONCATENATE("{0x",DEC2HEX(BB17,2),", 0x",DEC2HEX(BC17,2),", 0x",DEC2HEX(BD17,2),", 0x",DEC2HEX(BE17,2),", 0x",DEC2HEX(BF17,2),", 0x",DEC2HEX(BG17,2),", 0x",DEC2HEX(BH17,2),"},")</f>
        <v>{0xFF, 0xFF, 0xFF, 0xFF, 0xFF, 0xFF, 0x03},</v>
      </c>
    </row>
    <row r="18" spans="1:61" ht="15" customHeight="1" x14ac:dyDescent="0.2">
      <c r="A18" s="89"/>
      <c r="B18" s="90">
        <v>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  <c r="P18" s="90">
        <v>1</v>
      </c>
      <c r="Q18" s="90">
        <v>1</v>
      </c>
      <c r="R18" s="90">
        <v>1</v>
      </c>
      <c r="S18" s="90">
        <v>1</v>
      </c>
      <c r="T18" s="90">
        <v>1</v>
      </c>
      <c r="U18" s="90">
        <v>1</v>
      </c>
      <c r="V18" s="90">
        <v>1</v>
      </c>
      <c r="W18" s="90">
        <v>1</v>
      </c>
      <c r="X18" s="90">
        <v>1</v>
      </c>
      <c r="Y18" s="90">
        <v>1</v>
      </c>
      <c r="Z18" s="90">
        <v>1</v>
      </c>
      <c r="AA18" s="90">
        <v>1</v>
      </c>
      <c r="AB18" s="90">
        <v>1</v>
      </c>
      <c r="AC18" s="90">
        <v>1</v>
      </c>
      <c r="AD18" s="90">
        <v>1</v>
      </c>
      <c r="AE18" s="90">
        <v>1</v>
      </c>
      <c r="AF18" s="90">
        <v>1</v>
      </c>
      <c r="AG18" s="90">
        <v>1</v>
      </c>
      <c r="AH18" s="90">
        <v>1</v>
      </c>
      <c r="AI18" s="90">
        <v>1</v>
      </c>
      <c r="AJ18" s="90">
        <v>1</v>
      </c>
      <c r="AK18" s="90">
        <v>1</v>
      </c>
      <c r="AL18" s="90">
        <v>1</v>
      </c>
      <c r="AM18" s="90">
        <v>1</v>
      </c>
      <c r="AN18" s="90">
        <v>1</v>
      </c>
      <c r="AO18" s="90">
        <v>1</v>
      </c>
      <c r="AP18" s="90">
        <v>1</v>
      </c>
      <c r="AQ18" s="90">
        <v>1</v>
      </c>
      <c r="AR18" s="90">
        <v>1</v>
      </c>
      <c r="AS18" s="90">
        <v>1</v>
      </c>
      <c r="AT18" s="90">
        <v>1</v>
      </c>
      <c r="AU18" s="90">
        <v>1</v>
      </c>
      <c r="AV18" s="90">
        <v>1</v>
      </c>
      <c r="AW18" s="90">
        <v>1</v>
      </c>
      <c r="AX18" s="90">
        <v>1</v>
      </c>
      <c r="AY18" s="90">
        <v>1</v>
      </c>
      <c r="AZ18" s="89"/>
      <c r="BB18" s="78">
        <f t="shared" si="0"/>
        <v>255</v>
      </c>
      <c r="BC18" s="78">
        <f t="shared" si="1"/>
        <v>255</v>
      </c>
      <c r="BD18" s="78">
        <f t="shared" si="2"/>
        <v>255</v>
      </c>
      <c r="BE18" s="78">
        <f t="shared" si="3"/>
        <v>255</v>
      </c>
      <c r="BF18" s="78">
        <f t="shared" si="4"/>
        <v>255</v>
      </c>
      <c r="BG18" s="78">
        <f t="shared" si="5"/>
        <v>255</v>
      </c>
      <c r="BH18" s="78">
        <f t="shared" si="6"/>
        <v>3</v>
      </c>
      <c r="BI18" s="13" t="str">
        <f t="shared" si="7"/>
        <v>{0xFF, 0xFF, 0xFF, 0xFF, 0xFF, 0xFF, 0x03},</v>
      </c>
    </row>
    <row r="19" spans="1:61" ht="15" customHeight="1" x14ac:dyDescent="0.2">
      <c r="A19" s="89"/>
      <c r="B19" s="90">
        <v>1</v>
      </c>
      <c r="C19" s="90">
        <v>1</v>
      </c>
      <c r="D19" s="90">
        <v>1</v>
      </c>
      <c r="E19" s="90">
        <v>1</v>
      </c>
      <c r="F19" s="90">
        <v>1</v>
      </c>
      <c r="G19" s="90">
        <v>1</v>
      </c>
      <c r="H19" s="90">
        <v>1</v>
      </c>
      <c r="I19" s="90">
        <v>1</v>
      </c>
      <c r="J19" s="90">
        <v>1</v>
      </c>
      <c r="K19" s="90">
        <v>1</v>
      </c>
      <c r="L19" s="90">
        <v>1</v>
      </c>
      <c r="M19" s="90">
        <v>1</v>
      </c>
      <c r="N19" s="90">
        <v>1</v>
      </c>
      <c r="O19" s="90">
        <v>1</v>
      </c>
      <c r="P19" s="90">
        <v>1</v>
      </c>
      <c r="Q19" s="90">
        <v>1</v>
      </c>
      <c r="R19" s="90">
        <v>1</v>
      </c>
      <c r="S19" s="90">
        <v>1</v>
      </c>
      <c r="T19" s="90">
        <v>1</v>
      </c>
      <c r="U19" s="90">
        <v>1</v>
      </c>
      <c r="V19" s="90">
        <v>1</v>
      </c>
      <c r="W19" s="90">
        <v>1</v>
      </c>
      <c r="X19" s="90">
        <v>1</v>
      </c>
      <c r="Y19" s="90">
        <v>1</v>
      </c>
      <c r="Z19" s="90">
        <v>1</v>
      </c>
      <c r="AA19" s="90">
        <v>1</v>
      </c>
      <c r="AB19" s="90">
        <v>1</v>
      </c>
      <c r="AC19" s="90">
        <v>1</v>
      </c>
      <c r="AD19" s="90">
        <v>1</v>
      </c>
      <c r="AE19" s="90">
        <v>1</v>
      </c>
      <c r="AF19" s="90">
        <v>1</v>
      </c>
      <c r="AG19" s="90">
        <v>1</v>
      </c>
      <c r="AH19" s="90">
        <v>1</v>
      </c>
      <c r="AI19" s="90">
        <v>1</v>
      </c>
      <c r="AJ19" s="90">
        <v>1</v>
      </c>
      <c r="AK19" s="90">
        <v>1</v>
      </c>
      <c r="AL19" s="90">
        <v>1</v>
      </c>
      <c r="AM19" s="90">
        <v>1</v>
      </c>
      <c r="AN19" s="90">
        <v>1</v>
      </c>
      <c r="AO19" s="90">
        <v>1</v>
      </c>
      <c r="AP19" s="90">
        <v>1</v>
      </c>
      <c r="AQ19" s="90">
        <v>1</v>
      </c>
      <c r="AR19" s="90">
        <v>1</v>
      </c>
      <c r="AS19" s="90">
        <v>1</v>
      </c>
      <c r="AT19" s="90">
        <v>1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89"/>
      <c r="BB19" s="78">
        <f t="shared" si="0"/>
        <v>255</v>
      </c>
      <c r="BC19" s="78">
        <f t="shared" si="1"/>
        <v>255</v>
      </c>
      <c r="BD19" s="78">
        <f t="shared" si="2"/>
        <v>255</v>
      </c>
      <c r="BE19" s="78">
        <f t="shared" si="3"/>
        <v>255</v>
      </c>
      <c r="BF19" s="78">
        <f t="shared" si="4"/>
        <v>255</v>
      </c>
      <c r="BG19" s="78">
        <f t="shared" si="5"/>
        <v>255</v>
      </c>
      <c r="BH19" s="78">
        <f t="shared" si="6"/>
        <v>3</v>
      </c>
      <c r="BI19" s="13" t="str">
        <f t="shared" si="7"/>
        <v>{0xFF, 0xFF, 0xFF, 0xFF, 0xFF, 0xFF, 0x03},</v>
      </c>
    </row>
    <row r="20" spans="1:61" ht="15" customHeight="1" x14ac:dyDescent="0.2">
      <c r="A20" s="89"/>
      <c r="B20" s="90">
        <v>1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  <c r="P20" s="90">
        <v>1</v>
      </c>
      <c r="Q20" s="90">
        <v>1</v>
      </c>
      <c r="R20" s="90">
        <v>1</v>
      </c>
      <c r="S20" s="90">
        <v>1</v>
      </c>
      <c r="T20" s="90">
        <v>1</v>
      </c>
      <c r="U20" s="90">
        <v>1</v>
      </c>
      <c r="V20" s="90">
        <v>1</v>
      </c>
      <c r="W20" s="90">
        <v>1</v>
      </c>
      <c r="X20" s="90">
        <v>1</v>
      </c>
      <c r="Y20" s="90">
        <v>1</v>
      </c>
      <c r="Z20" s="90">
        <v>1</v>
      </c>
      <c r="AA20" s="90">
        <v>1</v>
      </c>
      <c r="AB20" s="90">
        <v>1</v>
      </c>
      <c r="AC20" s="90">
        <v>1</v>
      </c>
      <c r="AD20" s="90">
        <v>1</v>
      </c>
      <c r="AE20" s="90">
        <v>1</v>
      </c>
      <c r="AF20" s="90">
        <v>1</v>
      </c>
      <c r="AG20" s="90">
        <v>1</v>
      </c>
      <c r="AH20" s="90">
        <v>1</v>
      </c>
      <c r="AI20" s="90">
        <v>1</v>
      </c>
      <c r="AJ20" s="90">
        <v>1</v>
      </c>
      <c r="AK20" s="90">
        <v>1</v>
      </c>
      <c r="AL20" s="90">
        <v>1</v>
      </c>
      <c r="AM20" s="90">
        <v>1</v>
      </c>
      <c r="AN20" s="90">
        <v>1</v>
      </c>
      <c r="AO20" s="90">
        <v>1</v>
      </c>
      <c r="AP20" s="90">
        <v>1</v>
      </c>
      <c r="AQ20" s="90">
        <v>1</v>
      </c>
      <c r="AR20" s="90">
        <v>1</v>
      </c>
      <c r="AS20" s="90">
        <v>1</v>
      </c>
      <c r="AT20" s="90">
        <v>1</v>
      </c>
      <c r="AU20" s="90">
        <v>1</v>
      </c>
      <c r="AV20" s="90">
        <v>1</v>
      </c>
      <c r="AW20" s="90">
        <v>1</v>
      </c>
      <c r="AX20" s="90">
        <v>1</v>
      </c>
      <c r="AY20" s="90">
        <v>1</v>
      </c>
      <c r="AZ20" s="89"/>
      <c r="BB20" s="78">
        <f t="shared" si="0"/>
        <v>255</v>
      </c>
      <c r="BC20" s="78">
        <f t="shared" si="1"/>
        <v>255</v>
      </c>
      <c r="BD20" s="78">
        <f t="shared" si="2"/>
        <v>255</v>
      </c>
      <c r="BE20" s="78">
        <f t="shared" si="3"/>
        <v>255</v>
      </c>
      <c r="BF20" s="78">
        <f t="shared" si="4"/>
        <v>255</v>
      </c>
      <c r="BG20" s="78">
        <f t="shared" si="5"/>
        <v>255</v>
      </c>
      <c r="BH20" s="78">
        <f t="shared" si="6"/>
        <v>3</v>
      </c>
      <c r="BI20" s="13" t="str">
        <f t="shared" si="7"/>
        <v>{0xFF, 0xFF, 0xFF, 0xFF, 0xFF, 0xFF, 0x03},</v>
      </c>
    </row>
    <row r="21" spans="1:61" ht="15" customHeight="1" x14ac:dyDescent="0.2">
      <c r="A21" s="89"/>
      <c r="B21" s="90">
        <v>1</v>
      </c>
      <c r="C21" s="90">
        <v>1</v>
      </c>
      <c r="D21" s="90">
        <v>1</v>
      </c>
      <c r="E21" s="90">
        <v>1</v>
      </c>
      <c r="F21" s="90">
        <v>1</v>
      </c>
      <c r="G21" s="90">
        <v>1</v>
      </c>
      <c r="H21" s="90">
        <v>1</v>
      </c>
      <c r="I21" s="90">
        <v>1</v>
      </c>
      <c r="J21" s="90">
        <v>1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1</v>
      </c>
      <c r="Q21" s="90">
        <v>1</v>
      </c>
      <c r="R21" s="90">
        <v>1</v>
      </c>
      <c r="S21" s="90">
        <v>1</v>
      </c>
      <c r="T21" s="90">
        <v>1</v>
      </c>
      <c r="U21" s="90">
        <v>1</v>
      </c>
      <c r="V21" s="90">
        <v>1</v>
      </c>
      <c r="W21" s="90">
        <v>1</v>
      </c>
      <c r="X21" s="90">
        <v>1</v>
      </c>
      <c r="Y21" s="90">
        <v>1</v>
      </c>
      <c r="Z21" s="90">
        <v>1</v>
      </c>
      <c r="AA21" s="90">
        <v>1</v>
      </c>
      <c r="AB21" s="90">
        <v>1</v>
      </c>
      <c r="AC21" s="90">
        <v>1</v>
      </c>
      <c r="AD21" s="90">
        <v>1</v>
      </c>
      <c r="AE21" s="90">
        <v>1</v>
      </c>
      <c r="AF21" s="90">
        <v>1</v>
      </c>
      <c r="AG21" s="90">
        <v>1</v>
      </c>
      <c r="AH21" s="90">
        <v>1</v>
      </c>
      <c r="AI21" s="90">
        <v>1</v>
      </c>
      <c r="AJ21" s="90">
        <v>1</v>
      </c>
      <c r="AK21" s="90">
        <v>1</v>
      </c>
      <c r="AL21" s="90">
        <v>1</v>
      </c>
      <c r="AM21" s="90">
        <v>1</v>
      </c>
      <c r="AN21" s="90">
        <v>1</v>
      </c>
      <c r="AO21" s="90">
        <v>1</v>
      </c>
      <c r="AP21" s="90">
        <v>1</v>
      </c>
      <c r="AQ21" s="90">
        <v>1</v>
      </c>
      <c r="AR21" s="90">
        <v>1</v>
      </c>
      <c r="AS21" s="90">
        <v>1</v>
      </c>
      <c r="AT21" s="90">
        <v>1</v>
      </c>
      <c r="AU21" s="90">
        <v>1</v>
      </c>
      <c r="AV21" s="90">
        <v>1</v>
      </c>
      <c r="AW21" s="90">
        <v>1</v>
      </c>
      <c r="AX21" s="90">
        <v>1</v>
      </c>
      <c r="AY21" s="90">
        <v>1</v>
      </c>
      <c r="AZ21" s="89"/>
      <c r="BB21" s="78">
        <f t="shared" si="0"/>
        <v>255</v>
      </c>
      <c r="BC21" s="78">
        <f t="shared" si="1"/>
        <v>255</v>
      </c>
      <c r="BD21" s="78">
        <f t="shared" si="2"/>
        <v>255</v>
      </c>
      <c r="BE21" s="78">
        <f t="shared" si="3"/>
        <v>255</v>
      </c>
      <c r="BF21" s="78">
        <f t="shared" si="4"/>
        <v>255</v>
      </c>
      <c r="BG21" s="78">
        <f t="shared" si="5"/>
        <v>255</v>
      </c>
      <c r="BH21" s="78">
        <f t="shared" si="6"/>
        <v>3</v>
      </c>
      <c r="BI21" s="13" t="str">
        <f t="shared" si="7"/>
        <v>{0xFF, 0xFF, 0xFF, 0xFF, 0xFF, 0xFF, 0x03},</v>
      </c>
    </row>
    <row r="22" spans="1:61" ht="15" customHeight="1" x14ac:dyDescent="0.2">
      <c r="A22" s="89"/>
      <c r="B22" s="90">
        <v>1</v>
      </c>
      <c r="C22" s="90">
        <v>1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  <c r="I22" s="90">
        <v>1</v>
      </c>
      <c r="J22" s="90">
        <v>1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90">
        <v>1</v>
      </c>
      <c r="R22" s="90">
        <v>1</v>
      </c>
      <c r="S22" s="90">
        <v>1</v>
      </c>
      <c r="T22" s="90">
        <v>1</v>
      </c>
      <c r="U22" s="90">
        <v>1</v>
      </c>
      <c r="V22" s="90">
        <v>1</v>
      </c>
      <c r="W22" s="90">
        <v>1</v>
      </c>
      <c r="X22" s="90">
        <v>1</v>
      </c>
      <c r="Y22" s="90">
        <v>1</v>
      </c>
      <c r="Z22" s="90">
        <v>1</v>
      </c>
      <c r="AA22" s="90">
        <v>1</v>
      </c>
      <c r="AB22" s="90">
        <v>1</v>
      </c>
      <c r="AC22" s="90">
        <v>1</v>
      </c>
      <c r="AD22" s="90">
        <v>1</v>
      </c>
      <c r="AE22" s="90">
        <v>1</v>
      </c>
      <c r="AF22" s="90">
        <v>1</v>
      </c>
      <c r="AG22" s="90">
        <v>1</v>
      </c>
      <c r="AH22" s="90">
        <v>1</v>
      </c>
      <c r="AI22" s="90">
        <v>1</v>
      </c>
      <c r="AJ22" s="90">
        <v>1</v>
      </c>
      <c r="AK22" s="90">
        <v>1</v>
      </c>
      <c r="AL22" s="90">
        <v>1</v>
      </c>
      <c r="AM22" s="90">
        <v>1</v>
      </c>
      <c r="AN22" s="90">
        <v>1</v>
      </c>
      <c r="AO22" s="90">
        <v>1</v>
      </c>
      <c r="AP22" s="90">
        <v>1</v>
      </c>
      <c r="AQ22" s="90">
        <v>1</v>
      </c>
      <c r="AR22" s="90">
        <v>1</v>
      </c>
      <c r="AS22" s="90">
        <v>1</v>
      </c>
      <c r="AT22" s="90">
        <v>1</v>
      </c>
      <c r="AU22" s="90">
        <v>1</v>
      </c>
      <c r="AV22" s="90">
        <v>1</v>
      </c>
      <c r="AW22" s="90">
        <v>1</v>
      </c>
      <c r="AX22" s="90">
        <v>1</v>
      </c>
      <c r="AY22" s="90">
        <v>1</v>
      </c>
      <c r="AZ22" s="89"/>
      <c r="BB22" s="78">
        <f t="shared" si="0"/>
        <v>255</v>
      </c>
      <c r="BC22" s="78">
        <f t="shared" si="1"/>
        <v>255</v>
      </c>
      <c r="BD22" s="78">
        <f t="shared" si="2"/>
        <v>255</v>
      </c>
      <c r="BE22" s="78">
        <f t="shared" si="3"/>
        <v>255</v>
      </c>
      <c r="BF22" s="78">
        <f t="shared" si="4"/>
        <v>255</v>
      </c>
      <c r="BG22" s="78">
        <f t="shared" si="5"/>
        <v>255</v>
      </c>
      <c r="BH22" s="78">
        <f t="shared" si="6"/>
        <v>3</v>
      </c>
      <c r="BI22" s="13" t="str">
        <f t="shared" si="7"/>
        <v>{0xFF, 0xFF, 0xFF, 0xFF, 0xFF, 0xFF, 0x03},</v>
      </c>
    </row>
    <row r="23" spans="1:61" ht="15" customHeight="1" x14ac:dyDescent="0.2">
      <c r="A23" s="89"/>
      <c r="B23" s="90">
        <v>1</v>
      </c>
      <c r="C23" s="90">
        <v>1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  <c r="I23" s="90">
        <v>1</v>
      </c>
      <c r="J23" s="90">
        <v>1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  <c r="V23" s="90">
        <v>1</v>
      </c>
      <c r="W23" s="90">
        <v>1</v>
      </c>
      <c r="X23" s="90">
        <v>1</v>
      </c>
      <c r="Y23" s="90">
        <v>1</v>
      </c>
      <c r="Z23" s="90">
        <v>1</v>
      </c>
      <c r="AA23" s="90">
        <v>1</v>
      </c>
      <c r="AB23" s="90">
        <v>1</v>
      </c>
      <c r="AC23" s="90">
        <v>1</v>
      </c>
      <c r="AD23" s="90">
        <v>1</v>
      </c>
      <c r="AE23" s="90">
        <v>1</v>
      </c>
      <c r="AF23" s="90">
        <v>1</v>
      </c>
      <c r="AG23" s="90">
        <v>1</v>
      </c>
      <c r="AH23" s="90">
        <v>0</v>
      </c>
      <c r="AI23" s="90">
        <v>0</v>
      </c>
      <c r="AJ23" s="90">
        <v>0</v>
      </c>
      <c r="AK23" s="90">
        <v>0</v>
      </c>
      <c r="AL23" s="90">
        <v>1</v>
      </c>
      <c r="AM23" s="90">
        <v>1</v>
      </c>
      <c r="AN23" s="90">
        <v>1</v>
      </c>
      <c r="AO23" s="90">
        <v>1</v>
      </c>
      <c r="AP23" s="90">
        <v>1</v>
      </c>
      <c r="AQ23" s="90">
        <v>1</v>
      </c>
      <c r="AR23" s="90">
        <v>1</v>
      </c>
      <c r="AS23" s="90">
        <v>1</v>
      </c>
      <c r="AT23" s="90">
        <v>1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89"/>
      <c r="BB23" s="78">
        <f t="shared" si="0"/>
        <v>255</v>
      </c>
      <c r="BC23" s="78">
        <f t="shared" si="1"/>
        <v>255</v>
      </c>
      <c r="BD23" s="78">
        <f t="shared" si="2"/>
        <v>255</v>
      </c>
      <c r="BE23" s="78">
        <f t="shared" si="3"/>
        <v>255</v>
      </c>
      <c r="BF23" s="78">
        <f t="shared" si="4"/>
        <v>240</v>
      </c>
      <c r="BG23" s="78">
        <f t="shared" si="5"/>
        <v>255</v>
      </c>
      <c r="BH23" s="78">
        <f t="shared" si="6"/>
        <v>3</v>
      </c>
      <c r="BI23" s="13" t="str">
        <f t="shared" si="7"/>
        <v>{0xFF, 0xFF, 0xFF, 0xFF, 0xF0, 0xFF, 0x03},</v>
      </c>
    </row>
    <row r="24" spans="1:61" ht="15" customHeight="1" x14ac:dyDescent="0.2">
      <c r="A24" s="89"/>
      <c r="B24" s="90">
        <v>1</v>
      </c>
      <c r="C24" s="90">
        <v>1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90">
        <v>1</v>
      </c>
      <c r="J24" s="90">
        <v>1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1</v>
      </c>
      <c r="Q24" s="90">
        <v>1</v>
      </c>
      <c r="R24" s="90">
        <v>1</v>
      </c>
      <c r="S24" s="90">
        <v>1</v>
      </c>
      <c r="T24" s="90">
        <v>1</v>
      </c>
      <c r="U24" s="90">
        <v>1</v>
      </c>
      <c r="V24" s="90">
        <v>1</v>
      </c>
      <c r="W24" s="90">
        <v>1</v>
      </c>
      <c r="X24" s="90">
        <v>1</v>
      </c>
      <c r="Y24" s="90">
        <v>1</v>
      </c>
      <c r="Z24" s="90">
        <v>1</v>
      </c>
      <c r="AA24" s="90">
        <v>1</v>
      </c>
      <c r="AB24" s="90">
        <v>1</v>
      </c>
      <c r="AC24" s="90">
        <v>1</v>
      </c>
      <c r="AD24" s="90">
        <v>1</v>
      </c>
      <c r="AE24" s="90">
        <v>1</v>
      </c>
      <c r="AF24" s="90">
        <v>1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1</v>
      </c>
      <c r="AN24" s="90">
        <v>1</v>
      </c>
      <c r="AO24" s="90">
        <v>1</v>
      </c>
      <c r="AP24" s="90">
        <v>1</v>
      </c>
      <c r="AQ24" s="90">
        <v>1</v>
      </c>
      <c r="AR24" s="90">
        <v>1</v>
      </c>
      <c r="AS24" s="90">
        <v>1</v>
      </c>
      <c r="AT24" s="90">
        <v>1</v>
      </c>
      <c r="AU24" s="90">
        <v>1</v>
      </c>
      <c r="AV24" s="90">
        <v>1</v>
      </c>
      <c r="AW24" s="90">
        <v>1</v>
      </c>
      <c r="AX24" s="90">
        <v>1</v>
      </c>
      <c r="AY24" s="90">
        <v>1</v>
      </c>
      <c r="AZ24" s="89"/>
      <c r="BB24" s="78">
        <f t="shared" si="0"/>
        <v>255</v>
      </c>
      <c r="BC24" s="78">
        <f t="shared" si="1"/>
        <v>255</v>
      </c>
      <c r="BD24" s="78">
        <f t="shared" si="2"/>
        <v>255</v>
      </c>
      <c r="BE24" s="78">
        <f t="shared" si="3"/>
        <v>127</v>
      </c>
      <c r="BF24" s="78">
        <f t="shared" si="4"/>
        <v>224</v>
      </c>
      <c r="BG24" s="78">
        <f t="shared" si="5"/>
        <v>255</v>
      </c>
      <c r="BH24" s="78">
        <f t="shared" si="6"/>
        <v>3</v>
      </c>
      <c r="BI24" s="13" t="str">
        <f t="shared" si="7"/>
        <v>{0xFF, 0xFF, 0xFF, 0x7F, 0xE0, 0xFF, 0x03},</v>
      </c>
    </row>
    <row r="25" spans="1:61" ht="15" customHeight="1" x14ac:dyDescent="0.2">
      <c r="A25" s="89"/>
      <c r="B25" s="90">
        <v>1</v>
      </c>
      <c r="C25" s="90">
        <v>1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  <c r="I25" s="90">
        <v>1</v>
      </c>
      <c r="J25" s="90">
        <v>1</v>
      </c>
      <c r="K25" s="90">
        <v>1</v>
      </c>
      <c r="L25" s="90">
        <v>1</v>
      </c>
      <c r="M25" s="90">
        <v>1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1</v>
      </c>
      <c r="AJ25" s="90">
        <v>1</v>
      </c>
      <c r="AK25" s="90">
        <v>0</v>
      </c>
      <c r="AL25" s="90">
        <v>0</v>
      </c>
      <c r="AM25" s="90">
        <v>0</v>
      </c>
      <c r="AN25" s="90">
        <v>1</v>
      </c>
      <c r="AO25" s="90">
        <v>1</v>
      </c>
      <c r="AP25" s="90">
        <v>1</v>
      </c>
      <c r="AQ25" s="90">
        <v>1</v>
      </c>
      <c r="AR25" s="90">
        <v>1</v>
      </c>
      <c r="AS25" s="90">
        <v>1</v>
      </c>
      <c r="AT25" s="90">
        <v>1</v>
      </c>
      <c r="AU25" s="90">
        <v>1</v>
      </c>
      <c r="AV25" s="90">
        <v>1</v>
      </c>
      <c r="AW25" s="90">
        <v>1</v>
      </c>
      <c r="AX25" s="90">
        <v>1</v>
      </c>
      <c r="AY25" s="90">
        <v>1</v>
      </c>
      <c r="AZ25" s="89"/>
      <c r="BB25" s="78">
        <f t="shared" si="0"/>
        <v>255</v>
      </c>
      <c r="BC25" s="78">
        <f t="shared" si="1"/>
        <v>15</v>
      </c>
      <c r="BD25" s="78">
        <f t="shared" si="2"/>
        <v>0</v>
      </c>
      <c r="BE25" s="78">
        <f t="shared" si="3"/>
        <v>0</v>
      </c>
      <c r="BF25" s="78">
        <f t="shared" si="4"/>
        <v>198</v>
      </c>
      <c r="BG25" s="78">
        <f t="shared" si="5"/>
        <v>255</v>
      </c>
      <c r="BH25" s="78">
        <f t="shared" si="6"/>
        <v>3</v>
      </c>
      <c r="BI25" s="13" t="str">
        <f t="shared" si="7"/>
        <v>{0xFF, 0x0F, 0x00, 0x00, 0xC6, 0xFF, 0x03},</v>
      </c>
    </row>
    <row r="26" spans="1:61" ht="15" customHeight="1" x14ac:dyDescent="0.2">
      <c r="A26" s="89"/>
      <c r="B26" s="90">
        <v>1</v>
      </c>
      <c r="C26" s="90">
        <v>1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  <c r="I26" s="90">
        <v>1</v>
      </c>
      <c r="J26" s="90">
        <v>1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1</v>
      </c>
      <c r="AI26" s="90">
        <v>1</v>
      </c>
      <c r="AJ26" s="90">
        <v>1</v>
      </c>
      <c r="AK26" s="90">
        <v>1</v>
      </c>
      <c r="AL26" s="90">
        <v>0</v>
      </c>
      <c r="AM26" s="90">
        <v>0</v>
      </c>
      <c r="AN26" s="90">
        <v>1</v>
      </c>
      <c r="AO26" s="90">
        <v>1</v>
      </c>
      <c r="AP26" s="90">
        <v>1</v>
      </c>
      <c r="AQ26" s="90">
        <v>1</v>
      </c>
      <c r="AR26" s="90">
        <v>1</v>
      </c>
      <c r="AS26" s="90">
        <v>1</v>
      </c>
      <c r="AT26" s="90">
        <v>1</v>
      </c>
      <c r="AU26" s="90">
        <v>1</v>
      </c>
      <c r="AV26" s="90">
        <v>1</v>
      </c>
      <c r="AW26" s="90">
        <v>1</v>
      </c>
      <c r="AX26" s="90">
        <v>1</v>
      </c>
      <c r="AY26" s="90">
        <v>1</v>
      </c>
      <c r="AZ26" s="89"/>
      <c r="BB26" s="78">
        <f t="shared" si="0"/>
        <v>255</v>
      </c>
      <c r="BC26" s="78">
        <f t="shared" si="1"/>
        <v>15</v>
      </c>
      <c r="BD26" s="78">
        <f t="shared" si="2"/>
        <v>0</v>
      </c>
      <c r="BE26" s="78">
        <f t="shared" si="3"/>
        <v>0</v>
      </c>
      <c r="BF26" s="78">
        <f t="shared" si="4"/>
        <v>207</v>
      </c>
      <c r="BG26" s="78">
        <f t="shared" si="5"/>
        <v>255</v>
      </c>
      <c r="BH26" s="78">
        <f t="shared" si="6"/>
        <v>3</v>
      </c>
      <c r="BI26" s="13" t="str">
        <f t="shared" si="7"/>
        <v>{0xFF, 0x0F, 0x00, 0x00, 0xCF, 0xFF, 0x03},</v>
      </c>
    </row>
    <row r="27" spans="1:61" ht="15" customHeight="1" x14ac:dyDescent="0.2">
      <c r="A27" s="89"/>
      <c r="B27" s="90">
        <v>1</v>
      </c>
      <c r="C27" s="90">
        <v>1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  <c r="I27" s="90">
        <v>1</v>
      </c>
      <c r="J27" s="90">
        <v>1</v>
      </c>
      <c r="K27" s="90">
        <v>1</v>
      </c>
      <c r="L27" s="90">
        <v>1</v>
      </c>
      <c r="M27" s="90">
        <v>1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1</v>
      </c>
      <c r="AI27" s="90">
        <v>1</v>
      </c>
      <c r="AJ27" s="90">
        <v>1</v>
      </c>
      <c r="AK27" s="90">
        <v>1</v>
      </c>
      <c r="AL27" s="90">
        <v>0</v>
      </c>
      <c r="AM27" s="90">
        <v>0</v>
      </c>
      <c r="AN27" s="90">
        <v>1</v>
      </c>
      <c r="AO27" s="90">
        <v>1</v>
      </c>
      <c r="AP27" s="90">
        <v>1</v>
      </c>
      <c r="AQ27" s="90">
        <v>1</v>
      </c>
      <c r="AR27" s="90">
        <v>1</v>
      </c>
      <c r="AS27" s="90">
        <v>1</v>
      </c>
      <c r="AT27" s="90">
        <v>1</v>
      </c>
      <c r="AU27" s="90">
        <v>1</v>
      </c>
      <c r="AV27" s="90">
        <v>1</v>
      </c>
      <c r="AW27" s="90">
        <v>1</v>
      </c>
      <c r="AX27" s="90">
        <v>1</v>
      </c>
      <c r="AY27" s="90">
        <v>1</v>
      </c>
      <c r="AZ27" s="89"/>
      <c r="BB27" s="78">
        <f t="shared" si="0"/>
        <v>255</v>
      </c>
      <c r="BC27" s="78">
        <f t="shared" si="1"/>
        <v>15</v>
      </c>
      <c r="BD27" s="78">
        <f t="shared" si="2"/>
        <v>0</v>
      </c>
      <c r="BE27" s="78">
        <f t="shared" si="3"/>
        <v>0</v>
      </c>
      <c r="BF27" s="78">
        <f t="shared" si="4"/>
        <v>207</v>
      </c>
      <c r="BG27" s="78">
        <f t="shared" si="5"/>
        <v>255</v>
      </c>
      <c r="BH27" s="78">
        <f t="shared" si="6"/>
        <v>3</v>
      </c>
      <c r="BI27" s="13" t="str">
        <f t="shared" si="7"/>
        <v>{0xFF, 0x0F, 0x00, 0x00, 0xCF, 0xFF, 0x03},</v>
      </c>
    </row>
    <row r="28" spans="1:61" ht="15" customHeight="1" x14ac:dyDescent="0.2">
      <c r="A28" s="89"/>
      <c r="B28" s="90">
        <v>1</v>
      </c>
      <c r="C28" s="90">
        <v>1</v>
      </c>
      <c r="D28" s="90">
        <v>1</v>
      </c>
      <c r="E28" s="90">
        <v>1</v>
      </c>
      <c r="F28" s="90">
        <v>1</v>
      </c>
      <c r="G28" s="90">
        <v>1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1</v>
      </c>
      <c r="AJ28" s="90">
        <v>1</v>
      </c>
      <c r="AK28" s="90">
        <v>0</v>
      </c>
      <c r="AL28" s="90">
        <v>0</v>
      </c>
      <c r="AM28" s="90">
        <v>0</v>
      </c>
      <c r="AN28" s="90">
        <v>1</v>
      </c>
      <c r="AO28" s="90">
        <v>1</v>
      </c>
      <c r="AP28" s="90">
        <v>1</v>
      </c>
      <c r="AQ28" s="90">
        <v>1</v>
      </c>
      <c r="AR28" s="90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90">
        <v>1</v>
      </c>
      <c r="AZ28" s="89"/>
      <c r="BB28" s="78">
        <f t="shared" si="0"/>
        <v>255</v>
      </c>
      <c r="BC28" s="78">
        <f t="shared" si="1"/>
        <v>15</v>
      </c>
      <c r="BD28" s="78">
        <f t="shared" si="2"/>
        <v>0</v>
      </c>
      <c r="BE28" s="78">
        <f t="shared" si="3"/>
        <v>0</v>
      </c>
      <c r="BF28" s="78">
        <f t="shared" si="4"/>
        <v>198</v>
      </c>
      <c r="BG28" s="78">
        <f t="shared" si="5"/>
        <v>255</v>
      </c>
      <c r="BH28" s="78">
        <f t="shared" si="6"/>
        <v>3</v>
      </c>
      <c r="BI28" s="13" t="str">
        <f t="shared" si="7"/>
        <v>{0xFF, 0x0F, 0x00, 0x00, 0xC6, 0xFF, 0x03},</v>
      </c>
    </row>
    <row r="29" spans="1:61" ht="15" customHeight="1" x14ac:dyDescent="0.2">
      <c r="A29" s="89"/>
      <c r="B29" s="90">
        <v>1</v>
      </c>
      <c r="C29" s="90">
        <v>1</v>
      </c>
      <c r="D29" s="90">
        <v>1</v>
      </c>
      <c r="E29" s="90">
        <v>1</v>
      </c>
      <c r="F29" s="90">
        <v>1</v>
      </c>
      <c r="G29" s="90">
        <v>1</v>
      </c>
      <c r="H29" s="90">
        <v>1</v>
      </c>
      <c r="I29" s="90">
        <v>1</v>
      </c>
      <c r="J29" s="90">
        <v>1</v>
      </c>
      <c r="K29" s="90">
        <v>1</v>
      </c>
      <c r="L29" s="90">
        <v>1</v>
      </c>
      <c r="M29" s="90">
        <v>1</v>
      </c>
      <c r="N29" s="90">
        <v>0</v>
      </c>
      <c r="O29" s="90">
        <v>0</v>
      </c>
      <c r="P29" s="90">
        <v>0</v>
      </c>
      <c r="Q29" s="90">
        <v>0</v>
      </c>
      <c r="R29" s="90">
        <v>1</v>
      </c>
      <c r="S29" s="90">
        <v>1</v>
      </c>
      <c r="T29" s="90">
        <v>1</v>
      </c>
      <c r="U29" s="90">
        <v>1</v>
      </c>
      <c r="V29" s="90">
        <v>1</v>
      </c>
      <c r="W29" s="90">
        <v>1</v>
      </c>
      <c r="X29" s="90">
        <v>1</v>
      </c>
      <c r="Y29" s="90">
        <v>1</v>
      </c>
      <c r="Z29" s="90">
        <v>1</v>
      </c>
      <c r="AA29" s="90">
        <v>1</v>
      </c>
      <c r="AB29" s="90">
        <v>1</v>
      </c>
      <c r="AC29" s="90">
        <v>1</v>
      </c>
      <c r="AD29" s="90">
        <v>1</v>
      </c>
      <c r="AE29" s="90">
        <v>1</v>
      </c>
      <c r="AF29" s="90">
        <v>1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1</v>
      </c>
      <c r="AN29" s="90">
        <v>1</v>
      </c>
      <c r="AO29" s="90">
        <v>1</v>
      </c>
      <c r="AP29" s="90">
        <v>1</v>
      </c>
      <c r="AQ29" s="90">
        <v>1</v>
      </c>
      <c r="AR29" s="90">
        <v>1</v>
      </c>
      <c r="AS29" s="90">
        <v>1</v>
      </c>
      <c r="AT29" s="90">
        <v>1</v>
      </c>
      <c r="AU29" s="90">
        <v>1</v>
      </c>
      <c r="AV29" s="90">
        <v>1</v>
      </c>
      <c r="AW29" s="90">
        <v>1</v>
      </c>
      <c r="AX29" s="90">
        <v>1</v>
      </c>
      <c r="AY29" s="90">
        <v>1</v>
      </c>
      <c r="AZ29" s="89"/>
      <c r="BB29" s="78">
        <f t="shared" si="0"/>
        <v>255</v>
      </c>
      <c r="BC29" s="78">
        <f t="shared" si="1"/>
        <v>15</v>
      </c>
      <c r="BD29" s="78">
        <f t="shared" si="2"/>
        <v>255</v>
      </c>
      <c r="BE29" s="78">
        <f t="shared" si="3"/>
        <v>127</v>
      </c>
      <c r="BF29" s="78">
        <f t="shared" si="4"/>
        <v>224</v>
      </c>
      <c r="BG29" s="78">
        <f t="shared" si="5"/>
        <v>255</v>
      </c>
      <c r="BH29" s="78">
        <f t="shared" si="6"/>
        <v>3</v>
      </c>
      <c r="BI29" s="13" t="str">
        <f t="shared" si="7"/>
        <v>{0xFF, 0x0F, 0xFF, 0x7F, 0xE0, 0xFF, 0x03},</v>
      </c>
    </row>
    <row r="30" spans="1:61" ht="15" customHeight="1" x14ac:dyDescent="0.2">
      <c r="A30" s="89"/>
      <c r="B30" s="90">
        <v>1</v>
      </c>
      <c r="C30" s="90">
        <v>1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  <c r="I30" s="90">
        <v>1</v>
      </c>
      <c r="J30" s="90">
        <v>1</v>
      </c>
      <c r="K30" s="90">
        <v>1</v>
      </c>
      <c r="L30" s="90">
        <v>1</v>
      </c>
      <c r="M30" s="90">
        <v>1</v>
      </c>
      <c r="N30" s="90">
        <v>0</v>
      </c>
      <c r="O30" s="90">
        <v>0</v>
      </c>
      <c r="P30" s="90">
        <v>0</v>
      </c>
      <c r="Q30" s="90">
        <v>0</v>
      </c>
      <c r="R30" s="90">
        <v>1</v>
      </c>
      <c r="S30" s="90">
        <v>1</v>
      </c>
      <c r="T30" s="90">
        <v>1</v>
      </c>
      <c r="U30" s="90">
        <v>1</v>
      </c>
      <c r="V30" s="90">
        <v>1</v>
      </c>
      <c r="W30" s="90">
        <v>1</v>
      </c>
      <c r="X30" s="90">
        <v>1</v>
      </c>
      <c r="Y30" s="90">
        <v>1</v>
      </c>
      <c r="Z30" s="90">
        <v>1</v>
      </c>
      <c r="AA30" s="90">
        <v>1</v>
      </c>
      <c r="AB30" s="90">
        <v>1</v>
      </c>
      <c r="AC30" s="90">
        <v>1</v>
      </c>
      <c r="AD30" s="90">
        <v>1</v>
      </c>
      <c r="AE30" s="90">
        <v>1</v>
      </c>
      <c r="AF30" s="90">
        <v>1</v>
      </c>
      <c r="AG30" s="90">
        <v>1</v>
      </c>
      <c r="AH30" s="90">
        <v>0</v>
      </c>
      <c r="AI30" s="90">
        <v>0</v>
      </c>
      <c r="AJ30" s="90">
        <v>0</v>
      </c>
      <c r="AK30" s="90">
        <v>0</v>
      </c>
      <c r="AL30" s="90">
        <v>1</v>
      </c>
      <c r="AM30" s="90">
        <v>1</v>
      </c>
      <c r="AN30" s="90">
        <v>1</v>
      </c>
      <c r="AO30" s="90">
        <v>1</v>
      </c>
      <c r="AP30" s="90">
        <v>1</v>
      </c>
      <c r="AQ30" s="90">
        <v>1</v>
      </c>
      <c r="AR30" s="90">
        <v>1</v>
      </c>
      <c r="AS30" s="90">
        <v>1</v>
      </c>
      <c r="AT30" s="90">
        <v>1</v>
      </c>
      <c r="AU30" s="90">
        <v>1</v>
      </c>
      <c r="AV30" s="90">
        <v>1</v>
      </c>
      <c r="AW30" s="90">
        <v>1</v>
      </c>
      <c r="AX30" s="90">
        <v>1</v>
      </c>
      <c r="AY30" s="90">
        <v>1</v>
      </c>
      <c r="AZ30" s="89"/>
      <c r="BB30" s="78">
        <f t="shared" si="0"/>
        <v>255</v>
      </c>
      <c r="BC30" s="78">
        <f t="shared" si="1"/>
        <v>15</v>
      </c>
      <c r="BD30" s="78">
        <f t="shared" si="2"/>
        <v>255</v>
      </c>
      <c r="BE30" s="78">
        <f t="shared" si="3"/>
        <v>255</v>
      </c>
      <c r="BF30" s="78">
        <f t="shared" si="4"/>
        <v>240</v>
      </c>
      <c r="BG30" s="78">
        <f t="shared" si="5"/>
        <v>255</v>
      </c>
      <c r="BH30" s="78">
        <f t="shared" si="6"/>
        <v>3</v>
      </c>
      <c r="BI30" s="13" t="str">
        <f t="shared" si="7"/>
        <v>{0xFF, 0x0F, 0xFF, 0xFF, 0xF0, 0xFF, 0x03},</v>
      </c>
    </row>
    <row r="31" spans="1:61" ht="15" customHeight="1" x14ac:dyDescent="0.2">
      <c r="A31" s="89"/>
      <c r="B31" s="90">
        <v>1</v>
      </c>
      <c r="C31" s="90">
        <v>1</v>
      </c>
      <c r="D31" s="90">
        <v>1</v>
      </c>
      <c r="E31" s="90">
        <v>1</v>
      </c>
      <c r="F31" s="90">
        <v>1</v>
      </c>
      <c r="G31" s="90">
        <v>1</v>
      </c>
      <c r="H31" s="90">
        <v>1</v>
      </c>
      <c r="I31" s="90">
        <v>1</v>
      </c>
      <c r="J31" s="90">
        <v>1</v>
      </c>
      <c r="K31" s="90">
        <v>1</v>
      </c>
      <c r="L31" s="90">
        <v>1</v>
      </c>
      <c r="M31" s="90">
        <v>1</v>
      </c>
      <c r="N31" s="90">
        <v>0</v>
      </c>
      <c r="O31" s="90">
        <v>0</v>
      </c>
      <c r="P31" s="90">
        <v>0</v>
      </c>
      <c r="Q31" s="90">
        <v>0</v>
      </c>
      <c r="R31" s="90">
        <v>1</v>
      </c>
      <c r="S31" s="90">
        <v>1</v>
      </c>
      <c r="T31" s="90">
        <v>1</v>
      </c>
      <c r="U31" s="90">
        <v>1</v>
      </c>
      <c r="V31" s="90">
        <v>1</v>
      </c>
      <c r="W31" s="90">
        <v>1</v>
      </c>
      <c r="X31" s="90">
        <v>1</v>
      </c>
      <c r="Y31" s="90">
        <v>1</v>
      </c>
      <c r="Z31" s="90">
        <v>1</v>
      </c>
      <c r="AA31" s="90">
        <v>1</v>
      </c>
      <c r="AB31" s="90">
        <v>1</v>
      </c>
      <c r="AC31" s="90">
        <v>1</v>
      </c>
      <c r="AD31" s="90">
        <v>1</v>
      </c>
      <c r="AE31" s="90">
        <v>1</v>
      </c>
      <c r="AF31" s="90">
        <v>1</v>
      </c>
      <c r="AG31" s="90">
        <v>1</v>
      </c>
      <c r="AH31" s="90">
        <v>1</v>
      </c>
      <c r="AI31" s="90">
        <v>1</v>
      </c>
      <c r="AJ31" s="90">
        <v>1</v>
      </c>
      <c r="AK31" s="90">
        <v>1</v>
      </c>
      <c r="AL31" s="90">
        <v>1</v>
      </c>
      <c r="AM31" s="90">
        <v>1</v>
      </c>
      <c r="AN31" s="90">
        <v>1</v>
      </c>
      <c r="AO31" s="90">
        <v>1</v>
      </c>
      <c r="AP31" s="90">
        <v>1</v>
      </c>
      <c r="AQ31" s="90">
        <v>1</v>
      </c>
      <c r="AR31" s="90">
        <v>1</v>
      </c>
      <c r="AS31" s="90">
        <v>1</v>
      </c>
      <c r="AT31" s="90">
        <v>1</v>
      </c>
      <c r="AU31" s="90">
        <v>1</v>
      </c>
      <c r="AV31" s="90">
        <v>1</v>
      </c>
      <c r="AW31" s="90">
        <v>1</v>
      </c>
      <c r="AX31" s="90">
        <v>1</v>
      </c>
      <c r="AY31" s="90">
        <v>1</v>
      </c>
      <c r="AZ31" s="89"/>
      <c r="BB31" s="78">
        <f t="shared" si="0"/>
        <v>255</v>
      </c>
      <c r="BC31" s="78">
        <f t="shared" si="1"/>
        <v>15</v>
      </c>
      <c r="BD31" s="78">
        <f t="shared" si="2"/>
        <v>255</v>
      </c>
      <c r="BE31" s="78">
        <f t="shared" si="3"/>
        <v>255</v>
      </c>
      <c r="BF31" s="78">
        <f t="shared" si="4"/>
        <v>255</v>
      </c>
      <c r="BG31" s="78">
        <f t="shared" si="5"/>
        <v>255</v>
      </c>
      <c r="BH31" s="78">
        <f t="shared" si="6"/>
        <v>3</v>
      </c>
      <c r="BI31" s="13" t="str">
        <f t="shared" si="7"/>
        <v>{0xFF, 0x0F, 0xFF, 0xFF, 0xFF, 0xFF, 0x03},</v>
      </c>
    </row>
    <row r="32" spans="1:61" ht="15" customHeight="1" x14ac:dyDescent="0.2">
      <c r="A32" s="89"/>
      <c r="B32" s="90">
        <v>1</v>
      </c>
      <c r="C32" s="90">
        <v>1</v>
      </c>
      <c r="D32" s="90">
        <v>1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0</v>
      </c>
      <c r="O32" s="90">
        <v>0</v>
      </c>
      <c r="P32" s="90">
        <v>0</v>
      </c>
      <c r="Q32" s="90">
        <v>0</v>
      </c>
      <c r="R32" s="90">
        <v>1</v>
      </c>
      <c r="S32" s="90">
        <v>1</v>
      </c>
      <c r="T32" s="90">
        <v>1</v>
      </c>
      <c r="U32" s="90">
        <v>1</v>
      </c>
      <c r="V32" s="90">
        <v>1</v>
      </c>
      <c r="W32" s="90">
        <v>1</v>
      </c>
      <c r="X32" s="90">
        <v>1</v>
      </c>
      <c r="Y32" s="90">
        <v>1</v>
      </c>
      <c r="Z32" s="90">
        <v>1</v>
      </c>
      <c r="AA32" s="90">
        <v>1</v>
      </c>
      <c r="AB32" s="90">
        <v>1</v>
      </c>
      <c r="AC32" s="90">
        <v>1</v>
      </c>
      <c r="AD32" s="90">
        <v>1</v>
      </c>
      <c r="AE32" s="90">
        <v>1</v>
      </c>
      <c r="AF32" s="90">
        <v>1</v>
      </c>
      <c r="AG32" s="90">
        <v>1</v>
      </c>
      <c r="AH32" s="90">
        <v>1</v>
      </c>
      <c r="AI32" s="90">
        <v>1</v>
      </c>
      <c r="AJ32" s="90">
        <v>1</v>
      </c>
      <c r="AK32" s="90">
        <v>1</v>
      </c>
      <c r="AL32" s="90">
        <v>1</v>
      </c>
      <c r="AM32" s="90">
        <v>1</v>
      </c>
      <c r="AN32" s="90">
        <v>1</v>
      </c>
      <c r="AO32" s="90">
        <v>1</v>
      </c>
      <c r="AP32" s="90">
        <v>1</v>
      </c>
      <c r="AQ32" s="90">
        <v>1</v>
      </c>
      <c r="AR32" s="90">
        <v>1</v>
      </c>
      <c r="AS32" s="90">
        <v>1</v>
      </c>
      <c r="AT32" s="90">
        <v>1</v>
      </c>
      <c r="AU32" s="90">
        <v>1</v>
      </c>
      <c r="AV32" s="90">
        <v>1</v>
      </c>
      <c r="AW32" s="90">
        <v>1</v>
      </c>
      <c r="AX32" s="90">
        <v>1</v>
      </c>
      <c r="AY32" s="90">
        <v>1</v>
      </c>
      <c r="AZ32" s="89"/>
      <c r="BB32" s="78">
        <f t="shared" si="0"/>
        <v>255</v>
      </c>
      <c r="BC32" s="78">
        <f t="shared" si="1"/>
        <v>15</v>
      </c>
      <c r="BD32" s="78">
        <f t="shared" si="2"/>
        <v>255</v>
      </c>
      <c r="BE32" s="78">
        <f t="shared" si="3"/>
        <v>255</v>
      </c>
      <c r="BF32" s="78">
        <f t="shared" si="4"/>
        <v>255</v>
      </c>
      <c r="BG32" s="78">
        <f t="shared" si="5"/>
        <v>255</v>
      </c>
      <c r="BH32" s="78">
        <f t="shared" si="6"/>
        <v>3</v>
      </c>
      <c r="BI32" s="13" t="str">
        <f t="shared" si="7"/>
        <v>{0xFF, 0x0F, 0xFF, 0xFF, 0xFF, 0xFF, 0x03},</v>
      </c>
    </row>
    <row r="33" spans="1:61" ht="15" customHeight="1" x14ac:dyDescent="0.2">
      <c r="A33" s="89"/>
      <c r="B33" s="90">
        <v>1</v>
      </c>
      <c r="C33" s="90">
        <v>1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0</v>
      </c>
      <c r="O33" s="90">
        <v>0</v>
      </c>
      <c r="P33" s="90">
        <v>0</v>
      </c>
      <c r="Q33" s="90">
        <v>0</v>
      </c>
      <c r="R33" s="90">
        <v>1</v>
      </c>
      <c r="S33" s="90">
        <v>1</v>
      </c>
      <c r="T33" s="90">
        <v>1</v>
      </c>
      <c r="U33" s="90">
        <v>1</v>
      </c>
      <c r="V33" s="90">
        <v>1</v>
      </c>
      <c r="W33" s="90">
        <v>1</v>
      </c>
      <c r="X33" s="90">
        <v>1</v>
      </c>
      <c r="Y33" s="90">
        <v>1</v>
      </c>
      <c r="Z33" s="90">
        <v>1</v>
      </c>
      <c r="AA33" s="90">
        <v>1</v>
      </c>
      <c r="AB33" s="90">
        <v>1</v>
      </c>
      <c r="AC33" s="90">
        <v>1</v>
      </c>
      <c r="AD33" s="90">
        <v>1</v>
      </c>
      <c r="AE33" s="90">
        <v>1</v>
      </c>
      <c r="AF33" s="90">
        <v>1</v>
      </c>
      <c r="AG33" s="90">
        <v>1</v>
      </c>
      <c r="AH33" s="90">
        <v>1</v>
      </c>
      <c r="AI33" s="90">
        <v>1</v>
      </c>
      <c r="AJ33" s="90">
        <v>1</v>
      </c>
      <c r="AK33" s="90">
        <v>1</v>
      </c>
      <c r="AL33" s="90">
        <v>1</v>
      </c>
      <c r="AM33" s="90">
        <v>1</v>
      </c>
      <c r="AN33" s="90">
        <v>1</v>
      </c>
      <c r="AO33" s="90">
        <v>1</v>
      </c>
      <c r="AP33" s="90">
        <v>1</v>
      </c>
      <c r="AQ33" s="90">
        <v>1</v>
      </c>
      <c r="AR33" s="90">
        <v>1</v>
      </c>
      <c r="AS33" s="90">
        <v>1</v>
      </c>
      <c r="AT33" s="90">
        <v>1</v>
      </c>
      <c r="AU33" s="90">
        <v>1</v>
      </c>
      <c r="AV33" s="90">
        <v>1</v>
      </c>
      <c r="AW33" s="90">
        <v>1</v>
      </c>
      <c r="AX33" s="90">
        <v>1</v>
      </c>
      <c r="AY33" s="90">
        <v>1</v>
      </c>
      <c r="AZ33" s="89"/>
      <c r="BB33" s="78">
        <f t="shared" si="0"/>
        <v>255</v>
      </c>
      <c r="BC33" s="78">
        <f t="shared" si="1"/>
        <v>15</v>
      </c>
      <c r="BD33" s="78">
        <f t="shared" si="2"/>
        <v>255</v>
      </c>
      <c r="BE33" s="78">
        <f t="shared" si="3"/>
        <v>255</v>
      </c>
      <c r="BF33" s="78">
        <f t="shared" si="4"/>
        <v>255</v>
      </c>
      <c r="BG33" s="78">
        <f t="shared" si="5"/>
        <v>255</v>
      </c>
      <c r="BH33" s="78">
        <f t="shared" si="6"/>
        <v>3</v>
      </c>
      <c r="BI33" s="13" t="str">
        <f t="shared" si="7"/>
        <v>{0xFF, 0x0F, 0xFF, 0xFF, 0xFF, 0xFF, 0x03},</v>
      </c>
    </row>
    <row r="34" spans="1:61" ht="15" customHeight="1" x14ac:dyDescent="0.2">
      <c r="A34" s="89"/>
      <c r="B34" s="90">
        <v>1</v>
      </c>
      <c r="C34" s="90">
        <v>1</v>
      </c>
      <c r="D34" s="90">
        <v>1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0</v>
      </c>
      <c r="O34" s="90">
        <v>0</v>
      </c>
      <c r="P34" s="90">
        <v>0</v>
      </c>
      <c r="Q34" s="90">
        <v>0</v>
      </c>
      <c r="R34" s="90">
        <v>1</v>
      </c>
      <c r="S34" s="90">
        <v>1</v>
      </c>
      <c r="T34" s="90">
        <v>1</v>
      </c>
      <c r="U34" s="90">
        <v>1</v>
      </c>
      <c r="V34" s="90">
        <v>1</v>
      </c>
      <c r="W34" s="90">
        <v>1</v>
      </c>
      <c r="X34" s="90">
        <v>1</v>
      </c>
      <c r="Y34" s="90">
        <v>1</v>
      </c>
      <c r="Z34" s="90">
        <v>1</v>
      </c>
      <c r="AA34" s="90">
        <v>1</v>
      </c>
      <c r="AB34" s="90">
        <v>1</v>
      </c>
      <c r="AC34" s="90">
        <v>1</v>
      </c>
      <c r="AD34" s="90">
        <v>1</v>
      </c>
      <c r="AE34" s="90">
        <v>1</v>
      </c>
      <c r="AF34" s="90">
        <v>1</v>
      </c>
      <c r="AG34" s="90">
        <v>1</v>
      </c>
      <c r="AH34" s="90">
        <v>1</v>
      </c>
      <c r="AI34" s="90">
        <v>1</v>
      </c>
      <c r="AJ34" s="90">
        <v>1</v>
      </c>
      <c r="AK34" s="90">
        <v>1</v>
      </c>
      <c r="AL34" s="90">
        <v>1</v>
      </c>
      <c r="AM34" s="90">
        <v>1</v>
      </c>
      <c r="AN34" s="90">
        <v>1</v>
      </c>
      <c r="AO34" s="90">
        <v>1</v>
      </c>
      <c r="AP34" s="90">
        <v>1</v>
      </c>
      <c r="AQ34" s="90">
        <v>1</v>
      </c>
      <c r="AR34" s="90">
        <v>1</v>
      </c>
      <c r="AS34" s="90">
        <v>1</v>
      </c>
      <c r="AT34" s="90">
        <v>1</v>
      </c>
      <c r="AU34" s="90">
        <v>1</v>
      </c>
      <c r="AV34" s="90">
        <v>1</v>
      </c>
      <c r="AW34" s="90">
        <v>1</v>
      </c>
      <c r="AX34" s="90">
        <v>1</v>
      </c>
      <c r="AY34" s="90">
        <v>1</v>
      </c>
      <c r="AZ34" s="89"/>
      <c r="BB34" s="78">
        <f t="shared" si="0"/>
        <v>255</v>
      </c>
      <c r="BC34" s="78">
        <f t="shared" si="1"/>
        <v>15</v>
      </c>
      <c r="BD34" s="78">
        <f t="shared" si="2"/>
        <v>255</v>
      </c>
      <c r="BE34" s="78">
        <f t="shared" si="3"/>
        <v>255</v>
      </c>
      <c r="BF34" s="78">
        <f t="shared" si="4"/>
        <v>255</v>
      </c>
      <c r="BG34" s="78">
        <f t="shared" si="5"/>
        <v>255</v>
      </c>
      <c r="BH34" s="78">
        <f t="shared" si="6"/>
        <v>3</v>
      </c>
      <c r="BI34" s="13" t="str">
        <f t="shared" si="7"/>
        <v>{0xFF, 0x0F, 0xFF, 0xFF, 0xFF, 0xFF, 0x03},</v>
      </c>
    </row>
    <row r="35" spans="1:61" ht="15" customHeight="1" x14ac:dyDescent="0.2">
      <c r="A35" s="89"/>
      <c r="B35" s="90">
        <v>1</v>
      </c>
      <c r="C35" s="90">
        <v>1</v>
      </c>
      <c r="D35" s="90">
        <v>1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0</v>
      </c>
      <c r="O35" s="90">
        <v>0</v>
      </c>
      <c r="P35" s="90">
        <v>0</v>
      </c>
      <c r="Q35" s="90">
        <v>0</v>
      </c>
      <c r="R35" s="90">
        <v>1</v>
      </c>
      <c r="S35" s="90">
        <v>1</v>
      </c>
      <c r="T35" s="90">
        <v>1</v>
      </c>
      <c r="U35" s="90">
        <v>1</v>
      </c>
      <c r="V35" s="90">
        <v>1</v>
      </c>
      <c r="W35" s="90">
        <v>1</v>
      </c>
      <c r="X35" s="90">
        <v>1</v>
      </c>
      <c r="Y35" s="90">
        <v>1</v>
      </c>
      <c r="Z35" s="90">
        <v>1</v>
      </c>
      <c r="AA35" s="90">
        <v>1</v>
      </c>
      <c r="AB35" s="90">
        <v>1</v>
      </c>
      <c r="AC35" s="90">
        <v>1</v>
      </c>
      <c r="AD35" s="90">
        <v>1</v>
      </c>
      <c r="AE35" s="90">
        <v>1</v>
      </c>
      <c r="AF35" s="90">
        <v>1</v>
      </c>
      <c r="AG35" s="90">
        <v>1</v>
      </c>
      <c r="AH35" s="90">
        <v>1</v>
      </c>
      <c r="AI35" s="90">
        <v>1</v>
      </c>
      <c r="AJ35" s="90">
        <v>1</v>
      </c>
      <c r="AK35" s="90">
        <v>1</v>
      </c>
      <c r="AL35" s="90">
        <v>1</v>
      </c>
      <c r="AM35" s="90">
        <v>1</v>
      </c>
      <c r="AN35" s="90">
        <v>1</v>
      </c>
      <c r="AO35" s="90">
        <v>1</v>
      </c>
      <c r="AP35" s="90">
        <v>1</v>
      </c>
      <c r="AQ35" s="90">
        <v>1</v>
      </c>
      <c r="AR35" s="90">
        <v>1</v>
      </c>
      <c r="AS35" s="90">
        <v>1</v>
      </c>
      <c r="AT35" s="90">
        <v>1</v>
      </c>
      <c r="AU35" s="90">
        <v>1</v>
      </c>
      <c r="AV35" s="90">
        <v>1</v>
      </c>
      <c r="AW35" s="90">
        <v>1</v>
      </c>
      <c r="AX35" s="90">
        <v>1</v>
      </c>
      <c r="AY35" s="90">
        <v>1</v>
      </c>
      <c r="AZ35" s="89"/>
      <c r="BB35" s="78">
        <f t="shared" si="0"/>
        <v>255</v>
      </c>
      <c r="BC35" s="78">
        <f t="shared" si="1"/>
        <v>15</v>
      </c>
      <c r="BD35" s="78">
        <f t="shared" si="2"/>
        <v>255</v>
      </c>
      <c r="BE35" s="78">
        <f t="shared" si="3"/>
        <v>255</v>
      </c>
      <c r="BF35" s="78">
        <f t="shared" si="4"/>
        <v>255</v>
      </c>
      <c r="BG35" s="78">
        <f t="shared" si="5"/>
        <v>255</v>
      </c>
      <c r="BH35" s="78">
        <f t="shared" si="6"/>
        <v>3</v>
      </c>
      <c r="BI35" s="13" t="str">
        <f t="shared" si="7"/>
        <v>{0xFF, 0x0F, 0xFF, 0xFF, 0xFF, 0xFF, 0x03},</v>
      </c>
    </row>
    <row r="36" spans="1:61" ht="15" customHeight="1" x14ac:dyDescent="0.2">
      <c r="A36" s="89"/>
      <c r="B36" s="90">
        <v>1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0</v>
      </c>
      <c r="O36" s="90">
        <v>0</v>
      </c>
      <c r="P36" s="90">
        <v>0</v>
      </c>
      <c r="Q36" s="90">
        <v>0</v>
      </c>
      <c r="R36" s="90">
        <v>1</v>
      </c>
      <c r="S36" s="90">
        <v>1</v>
      </c>
      <c r="T36" s="90">
        <v>1</v>
      </c>
      <c r="U36" s="90">
        <v>1</v>
      </c>
      <c r="V36" s="90">
        <v>1</v>
      </c>
      <c r="W36" s="90">
        <v>1</v>
      </c>
      <c r="X36" s="90">
        <v>1</v>
      </c>
      <c r="Y36" s="90">
        <v>1</v>
      </c>
      <c r="Z36" s="90">
        <v>1</v>
      </c>
      <c r="AA36" s="90">
        <v>1</v>
      </c>
      <c r="AB36" s="90">
        <v>1</v>
      </c>
      <c r="AC36" s="90">
        <v>1</v>
      </c>
      <c r="AD36" s="90">
        <v>1</v>
      </c>
      <c r="AE36" s="90">
        <v>1</v>
      </c>
      <c r="AF36" s="90">
        <v>1</v>
      </c>
      <c r="AG36" s="90">
        <v>1</v>
      </c>
      <c r="AH36" s="90">
        <v>0</v>
      </c>
      <c r="AI36" s="90">
        <v>0</v>
      </c>
      <c r="AJ36" s="90">
        <v>0</v>
      </c>
      <c r="AK36" s="90">
        <v>0</v>
      </c>
      <c r="AL36" s="90">
        <v>1</v>
      </c>
      <c r="AM36" s="90">
        <v>1</v>
      </c>
      <c r="AN36" s="90">
        <v>1</v>
      </c>
      <c r="AO36" s="90">
        <v>1</v>
      </c>
      <c r="AP36" s="90">
        <v>1</v>
      </c>
      <c r="AQ36" s="90">
        <v>1</v>
      </c>
      <c r="AR36" s="90">
        <v>1</v>
      </c>
      <c r="AS36" s="90">
        <v>1</v>
      </c>
      <c r="AT36" s="90">
        <v>1</v>
      </c>
      <c r="AU36" s="90">
        <v>1</v>
      </c>
      <c r="AV36" s="90">
        <v>1</v>
      </c>
      <c r="AW36" s="90">
        <v>1</v>
      </c>
      <c r="AX36" s="90">
        <v>1</v>
      </c>
      <c r="AY36" s="90">
        <v>1</v>
      </c>
      <c r="AZ36" s="89"/>
      <c r="BB36" s="78">
        <f t="shared" si="0"/>
        <v>255</v>
      </c>
      <c r="BC36" s="78">
        <f t="shared" si="1"/>
        <v>15</v>
      </c>
      <c r="BD36" s="78">
        <f t="shared" si="2"/>
        <v>255</v>
      </c>
      <c r="BE36" s="78">
        <f t="shared" si="3"/>
        <v>255</v>
      </c>
      <c r="BF36" s="78">
        <f t="shared" si="4"/>
        <v>240</v>
      </c>
      <c r="BG36" s="78">
        <f t="shared" si="5"/>
        <v>255</v>
      </c>
      <c r="BH36" s="78">
        <f t="shared" si="6"/>
        <v>3</v>
      </c>
      <c r="BI36" s="13" t="str">
        <f t="shared" si="7"/>
        <v>{0xFF, 0x0F, 0xFF, 0xFF, 0xF0, 0xFF, 0x03},</v>
      </c>
    </row>
    <row r="37" spans="1:61" ht="15" customHeight="1" x14ac:dyDescent="0.2">
      <c r="A37" s="89"/>
      <c r="B37" s="90">
        <v>1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0</v>
      </c>
      <c r="O37" s="90">
        <v>0</v>
      </c>
      <c r="P37" s="90">
        <v>0</v>
      </c>
      <c r="Q37" s="90">
        <v>0</v>
      </c>
      <c r="R37" s="90">
        <v>1</v>
      </c>
      <c r="S37" s="90">
        <v>1</v>
      </c>
      <c r="T37" s="90">
        <v>1</v>
      </c>
      <c r="U37" s="90">
        <v>1</v>
      </c>
      <c r="V37" s="90">
        <v>1</v>
      </c>
      <c r="W37" s="90">
        <v>1</v>
      </c>
      <c r="X37" s="90">
        <v>1</v>
      </c>
      <c r="Y37" s="90">
        <v>1</v>
      </c>
      <c r="Z37" s="90">
        <v>1</v>
      </c>
      <c r="AA37" s="90">
        <v>1</v>
      </c>
      <c r="AB37" s="90">
        <v>1</v>
      </c>
      <c r="AC37" s="90">
        <v>1</v>
      </c>
      <c r="AD37" s="90">
        <v>1</v>
      </c>
      <c r="AE37" s="90">
        <v>1</v>
      </c>
      <c r="AF37" s="90">
        <v>1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1</v>
      </c>
      <c r="AN37" s="90">
        <v>1</v>
      </c>
      <c r="AO37" s="90">
        <v>1</v>
      </c>
      <c r="AP37" s="90">
        <v>1</v>
      </c>
      <c r="AQ37" s="90">
        <v>1</v>
      </c>
      <c r="AR37" s="90">
        <v>1</v>
      </c>
      <c r="AS37" s="90">
        <v>1</v>
      </c>
      <c r="AT37" s="90">
        <v>1</v>
      </c>
      <c r="AU37" s="90">
        <v>1</v>
      </c>
      <c r="AV37" s="90">
        <v>1</v>
      </c>
      <c r="AW37" s="90">
        <v>1</v>
      </c>
      <c r="AX37" s="90">
        <v>1</v>
      </c>
      <c r="AY37" s="90">
        <v>1</v>
      </c>
      <c r="AZ37" s="89"/>
      <c r="BB37" s="78">
        <f t="shared" si="0"/>
        <v>255</v>
      </c>
      <c r="BC37" s="78">
        <f t="shared" si="1"/>
        <v>15</v>
      </c>
      <c r="BD37" s="78">
        <f t="shared" si="2"/>
        <v>255</v>
      </c>
      <c r="BE37" s="78">
        <f t="shared" si="3"/>
        <v>127</v>
      </c>
      <c r="BF37" s="78">
        <f t="shared" si="4"/>
        <v>224</v>
      </c>
      <c r="BG37" s="78">
        <f t="shared" si="5"/>
        <v>255</v>
      </c>
      <c r="BH37" s="78">
        <f t="shared" si="6"/>
        <v>3</v>
      </c>
      <c r="BI37" s="13" t="str">
        <f t="shared" si="7"/>
        <v>{0xFF, 0x0F, 0xFF, 0x7F, 0xE0, 0xFF, 0x03},</v>
      </c>
    </row>
    <row r="38" spans="1:61" ht="15" customHeight="1" x14ac:dyDescent="0.2">
      <c r="A38" s="89"/>
      <c r="B38" s="90">
        <v>1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1</v>
      </c>
      <c r="AJ38" s="90">
        <v>1</v>
      </c>
      <c r="AK38" s="90">
        <v>0</v>
      </c>
      <c r="AL38" s="90">
        <v>0</v>
      </c>
      <c r="AM38" s="90">
        <v>0</v>
      </c>
      <c r="AN38" s="90">
        <v>1</v>
      </c>
      <c r="AO38" s="90">
        <v>1</v>
      </c>
      <c r="AP38" s="90">
        <v>1</v>
      </c>
      <c r="AQ38" s="90">
        <v>1</v>
      </c>
      <c r="AR38" s="90">
        <v>1</v>
      </c>
      <c r="AS38" s="90">
        <v>1</v>
      </c>
      <c r="AT38" s="90">
        <v>1</v>
      </c>
      <c r="AU38" s="90">
        <v>1</v>
      </c>
      <c r="AV38" s="90">
        <v>1</v>
      </c>
      <c r="AW38" s="90">
        <v>1</v>
      </c>
      <c r="AX38" s="90">
        <v>1</v>
      </c>
      <c r="AY38" s="90">
        <v>1</v>
      </c>
      <c r="AZ38" s="89"/>
      <c r="BB38" s="78">
        <f t="shared" si="0"/>
        <v>255</v>
      </c>
      <c r="BC38" s="78">
        <f t="shared" si="1"/>
        <v>15</v>
      </c>
      <c r="BD38" s="78">
        <f t="shared" si="2"/>
        <v>0</v>
      </c>
      <c r="BE38" s="78">
        <f t="shared" si="3"/>
        <v>0</v>
      </c>
      <c r="BF38" s="78">
        <f t="shared" si="4"/>
        <v>198</v>
      </c>
      <c r="BG38" s="78">
        <f t="shared" si="5"/>
        <v>255</v>
      </c>
      <c r="BH38" s="78">
        <f t="shared" si="6"/>
        <v>3</v>
      </c>
      <c r="BI38" s="13" t="str">
        <f t="shared" si="7"/>
        <v>{0xFF, 0x0F, 0x00, 0x00, 0xC6, 0xFF, 0x03},</v>
      </c>
    </row>
    <row r="39" spans="1:61" ht="15" customHeight="1" x14ac:dyDescent="0.2">
      <c r="A39" s="89"/>
      <c r="B39" s="90">
        <v>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1</v>
      </c>
      <c r="AI39" s="90">
        <v>1</v>
      </c>
      <c r="AJ39" s="90">
        <v>1</v>
      </c>
      <c r="AK39" s="90">
        <v>1</v>
      </c>
      <c r="AL39" s="90">
        <v>0</v>
      </c>
      <c r="AM39" s="90">
        <v>0</v>
      </c>
      <c r="AN39" s="90">
        <v>1</v>
      </c>
      <c r="AO39" s="90">
        <v>1</v>
      </c>
      <c r="AP39" s="90">
        <v>1</v>
      </c>
      <c r="AQ39" s="90">
        <v>1</v>
      </c>
      <c r="AR39" s="90">
        <v>1</v>
      </c>
      <c r="AS39" s="90">
        <v>1</v>
      </c>
      <c r="AT39" s="90">
        <v>1</v>
      </c>
      <c r="AU39" s="90">
        <v>1</v>
      </c>
      <c r="AV39" s="90">
        <v>1</v>
      </c>
      <c r="AW39" s="90">
        <v>1</v>
      </c>
      <c r="AX39" s="90">
        <v>1</v>
      </c>
      <c r="AY39" s="90">
        <v>1</v>
      </c>
      <c r="AZ39" s="89"/>
      <c r="BB39" s="78">
        <f t="shared" si="0"/>
        <v>255</v>
      </c>
      <c r="BC39" s="78">
        <f t="shared" si="1"/>
        <v>15</v>
      </c>
      <c r="BD39" s="78">
        <f t="shared" si="2"/>
        <v>0</v>
      </c>
      <c r="BE39" s="78">
        <f t="shared" si="3"/>
        <v>0</v>
      </c>
      <c r="BF39" s="78">
        <f t="shared" si="4"/>
        <v>207</v>
      </c>
      <c r="BG39" s="78">
        <f t="shared" si="5"/>
        <v>255</v>
      </c>
      <c r="BH39" s="78">
        <f t="shared" si="6"/>
        <v>3</v>
      </c>
      <c r="BI39" s="13" t="str">
        <f t="shared" si="7"/>
        <v>{0xFF, 0x0F, 0x00, 0x00, 0xCF, 0xFF, 0x03},</v>
      </c>
    </row>
    <row r="40" spans="1:61" ht="15" customHeight="1" x14ac:dyDescent="0.2">
      <c r="A40" s="89"/>
      <c r="B40" s="90">
        <v>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1</v>
      </c>
      <c r="AI40" s="90">
        <v>1</v>
      </c>
      <c r="AJ40" s="90">
        <v>1</v>
      </c>
      <c r="AK40" s="90">
        <v>1</v>
      </c>
      <c r="AL40" s="90">
        <v>0</v>
      </c>
      <c r="AM40" s="90">
        <v>0</v>
      </c>
      <c r="AN40" s="90">
        <v>1</v>
      </c>
      <c r="AO40" s="90">
        <v>1</v>
      </c>
      <c r="AP40" s="90">
        <v>1</v>
      </c>
      <c r="AQ40" s="90">
        <v>1</v>
      </c>
      <c r="AR40" s="90">
        <v>1</v>
      </c>
      <c r="AS40" s="90">
        <v>1</v>
      </c>
      <c r="AT40" s="90">
        <v>1</v>
      </c>
      <c r="AU40" s="90">
        <v>1</v>
      </c>
      <c r="AV40" s="90">
        <v>1</v>
      </c>
      <c r="AW40" s="90">
        <v>1</v>
      </c>
      <c r="AX40" s="90">
        <v>1</v>
      </c>
      <c r="AY40" s="90">
        <v>1</v>
      </c>
      <c r="AZ40" s="89"/>
      <c r="BB40" s="78">
        <f t="shared" si="0"/>
        <v>255</v>
      </c>
      <c r="BC40" s="78">
        <f t="shared" si="1"/>
        <v>15</v>
      </c>
      <c r="BD40" s="78">
        <f t="shared" si="2"/>
        <v>0</v>
      </c>
      <c r="BE40" s="78">
        <f t="shared" si="3"/>
        <v>0</v>
      </c>
      <c r="BF40" s="78">
        <f t="shared" si="4"/>
        <v>207</v>
      </c>
      <c r="BG40" s="78">
        <f t="shared" si="5"/>
        <v>255</v>
      </c>
      <c r="BH40" s="78">
        <f t="shared" si="6"/>
        <v>3</v>
      </c>
      <c r="BI40" s="13" t="str">
        <f t="shared" si="7"/>
        <v>{0xFF, 0x0F, 0x00, 0x00, 0xCF, 0xFF, 0x03},</v>
      </c>
    </row>
    <row r="41" spans="1:61" ht="15" customHeight="1" x14ac:dyDescent="0.2">
      <c r="A41" s="89"/>
      <c r="B41" s="90">
        <v>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1</v>
      </c>
      <c r="AJ41" s="90">
        <v>1</v>
      </c>
      <c r="AK41" s="90">
        <v>0</v>
      </c>
      <c r="AL41" s="90">
        <v>0</v>
      </c>
      <c r="AM41" s="90">
        <v>0</v>
      </c>
      <c r="AN41" s="90">
        <v>1</v>
      </c>
      <c r="AO41" s="90">
        <v>1</v>
      </c>
      <c r="AP41" s="90">
        <v>1</v>
      </c>
      <c r="AQ41" s="90">
        <v>1</v>
      </c>
      <c r="AR41" s="90">
        <v>1</v>
      </c>
      <c r="AS41" s="90">
        <v>1</v>
      </c>
      <c r="AT41" s="90">
        <v>1</v>
      </c>
      <c r="AU41" s="90">
        <v>1</v>
      </c>
      <c r="AV41" s="90">
        <v>1</v>
      </c>
      <c r="AW41" s="90">
        <v>1</v>
      </c>
      <c r="AX41" s="90">
        <v>1</v>
      </c>
      <c r="AY41" s="90">
        <v>1</v>
      </c>
      <c r="AZ41" s="89"/>
      <c r="BB41" s="78">
        <f t="shared" si="0"/>
        <v>255</v>
      </c>
      <c r="BC41" s="78">
        <f t="shared" si="1"/>
        <v>15</v>
      </c>
      <c r="BD41" s="78">
        <f t="shared" si="2"/>
        <v>0</v>
      </c>
      <c r="BE41" s="78">
        <f t="shared" si="3"/>
        <v>0</v>
      </c>
      <c r="BF41" s="78">
        <f t="shared" si="4"/>
        <v>198</v>
      </c>
      <c r="BG41" s="78">
        <f t="shared" si="5"/>
        <v>255</v>
      </c>
      <c r="BH41" s="78">
        <f t="shared" si="6"/>
        <v>3</v>
      </c>
      <c r="BI41" s="13" t="str">
        <f t="shared" si="7"/>
        <v>{0xFF, 0x0F, 0x00, 0x00, 0xC6, 0xFF, 0x03},</v>
      </c>
    </row>
    <row r="42" spans="1:61" ht="15" customHeight="1" x14ac:dyDescent="0.2">
      <c r="A42" s="89"/>
      <c r="B42" s="90">
        <v>1</v>
      </c>
      <c r="C42" s="90">
        <v>1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  <c r="I42" s="90">
        <v>1</v>
      </c>
      <c r="J42" s="90">
        <v>1</v>
      </c>
      <c r="K42" s="90">
        <v>1</v>
      </c>
      <c r="L42" s="90">
        <v>1</v>
      </c>
      <c r="M42" s="90">
        <v>1</v>
      </c>
      <c r="N42" s="90">
        <v>0</v>
      </c>
      <c r="O42" s="90">
        <v>0</v>
      </c>
      <c r="P42" s="90">
        <v>0</v>
      </c>
      <c r="Q42" s="90">
        <v>0</v>
      </c>
      <c r="R42" s="90">
        <v>1</v>
      </c>
      <c r="S42" s="90">
        <v>1</v>
      </c>
      <c r="T42" s="90">
        <v>1</v>
      </c>
      <c r="U42" s="90">
        <v>1</v>
      </c>
      <c r="V42" s="90">
        <v>1</v>
      </c>
      <c r="W42" s="90">
        <v>1</v>
      </c>
      <c r="X42" s="90">
        <v>1</v>
      </c>
      <c r="Y42" s="90">
        <v>1</v>
      </c>
      <c r="Z42" s="90">
        <v>1</v>
      </c>
      <c r="AA42" s="90">
        <v>1</v>
      </c>
      <c r="AB42" s="90">
        <v>1</v>
      </c>
      <c r="AC42" s="90">
        <v>1</v>
      </c>
      <c r="AD42" s="90">
        <v>1</v>
      </c>
      <c r="AE42" s="90">
        <v>1</v>
      </c>
      <c r="AF42" s="90">
        <v>1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1</v>
      </c>
      <c r="AN42" s="90">
        <v>1</v>
      </c>
      <c r="AO42" s="90">
        <v>1</v>
      </c>
      <c r="AP42" s="90">
        <v>1</v>
      </c>
      <c r="AQ42" s="90">
        <v>1</v>
      </c>
      <c r="AR42" s="90">
        <v>1</v>
      </c>
      <c r="AS42" s="90">
        <v>1</v>
      </c>
      <c r="AT42" s="90">
        <v>1</v>
      </c>
      <c r="AU42" s="90">
        <v>1</v>
      </c>
      <c r="AV42" s="90">
        <v>1</v>
      </c>
      <c r="AW42" s="90">
        <v>1</v>
      </c>
      <c r="AX42" s="90">
        <v>1</v>
      </c>
      <c r="AY42" s="90">
        <v>1</v>
      </c>
      <c r="AZ42" s="89"/>
      <c r="BB42" s="78">
        <f t="shared" si="0"/>
        <v>255</v>
      </c>
      <c r="BC42" s="78">
        <f t="shared" si="1"/>
        <v>15</v>
      </c>
      <c r="BD42" s="78">
        <f t="shared" si="2"/>
        <v>255</v>
      </c>
      <c r="BE42" s="78">
        <f t="shared" si="3"/>
        <v>127</v>
      </c>
      <c r="BF42" s="78">
        <f t="shared" si="4"/>
        <v>224</v>
      </c>
      <c r="BG42" s="78">
        <f t="shared" si="5"/>
        <v>255</v>
      </c>
      <c r="BH42" s="78">
        <f t="shared" si="6"/>
        <v>3</v>
      </c>
      <c r="BI42" s="13" t="str">
        <f t="shared" si="7"/>
        <v>{0xFF, 0x0F, 0xFF, 0x7F, 0xE0, 0xFF, 0x03},</v>
      </c>
    </row>
    <row r="43" spans="1:61" ht="15" customHeight="1" x14ac:dyDescent="0.2">
      <c r="A43" s="89"/>
      <c r="B43" s="90">
        <v>1</v>
      </c>
      <c r="C43" s="90">
        <v>1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90">
        <v>1</v>
      </c>
      <c r="J43" s="90">
        <v>1</v>
      </c>
      <c r="K43" s="90">
        <v>1</v>
      </c>
      <c r="L43" s="90">
        <v>1</v>
      </c>
      <c r="M43" s="90">
        <v>1</v>
      </c>
      <c r="N43" s="90">
        <v>0</v>
      </c>
      <c r="O43" s="90">
        <v>0</v>
      </c>
      <c r="P43" s="90">
        <v>0</v>
      </c>
      <c r="Q43" s="90">
        <v>0</v>
      </c>
      <c r="R43" s="90">
        <v>1</v>
      </c>
      <c r="S43" s="90">
        <v>1</v>
      </c>
      <c r="T43" s="90">
        <v>1</v>
      </c>
      <c r="U43" s="90">
        <v>1</v>
      </c>
      <c r="V43" s="90">
        <v>1</v>
      </c>
      <c r="W43" s="90">
        <v>1</v>
      </c>
      <c r="X43" s="90">
        <v>1</v>
      </c>
      <c r="Y43" s="90">
        <v>1</v>
      </c>
      <c r="Z43" s="90">
        <v>1</v>
      </c>
      <c r="AA43" s="90">
        <v>1</v>
      </c>
      <c r="AB43" s="90">
        <v>1</v>
      </c>
      <c r="AC43" s="90">
        <v>1</v>
      </c>
      <c r="AD43" s="90">
        <v>1</v>
      </c>
      <c r="AE43" s="90">
        <v>1</v>
      </c>
      <c r="AF43" s="90">
        <v>1</v>
      </c>
      <c r="AG43" s="90">
        <v>1</v>
      </c>
      <c r="AH43" s="90">
        <v>0</v>
      </c>
      <c r="AI43" s="90">
        <v>0</v>
      </c>
      <c r="AJ43" s="90">
        <v>0</v>
      </c>
      <c r="AK43" s="90">
        <v>0</v>
      </c>
      <c r="AL43" s="90">
        <v>1</v>
      </c>
      <c r="AM43" s="90">
        <v>1</v>
      </c>
      <c r="AN43" s="90">
        <v>1</v>
      </c>
      <c r="AO43" s="90">
        <v>1</v>
      </c>
      <c r="AP43" s="90">
        <v>1</v>
      </c>
      <c r="AQ43" s="90">
        <v>1</v>
      </c>
      <c r="AR43" s="90">
        <v>1</v>
      </c>
      <c r="AS43" s="90">
        <v>1</v>
      </c>
      <c r="AT43" s="90">
        <v>1</v>
      </c>
      <c r="AU43" s="90">
        <v>1</v>
      </c>
      <c r="AV43" s="90">
        <v>1</v>
      </c>
      <c r="AW43" s="90">
        <v>1</v>
      </c>
      <c r="AX43" s="90">
        <v>1</v>
      </c>
      <c r="AY43" s="90">
        <v>1</v>
      </c>
      <c r="AZ43" s="89"/>
      <c r="BB43" s="78">
        <f t="shared" si="0"/>
        <v>255</v>
      </c>
      <c r="BC43" s="78">
        <f t="shared" si="1"/>
        <v>15</v>
      </c>
      <c r="BD43" s="78">
        <f t="shared" si="2"/>
        <v>255</v>
      </c>
      <c r="BE43" s="78">
        <f t="shared" si="3"/>
        <v>255</v>
      </c>
      <c r="BF43" s="78">
        <f t="shared" si="4"/>
        <v>240</v>
      </c>
      <c r="BG43" s="78">
        <f t="shared" si="5"/>
        <v>255</v>
      </c>
      <c r="BH43" s="78">
        <f t="shared" si="6"/>
        <v>3</v>
      </c>
      <c r="BI43" s="13" t="str">
        <f t="shared" si="7"/>
        <v>{0xFF, 0x0F, 0xFF, 0xFF, 0xF0, 0xFF, 0x03},</v>
      </c>
    </row>
    <row r="44" spans="1:61" ht="15" customHeight="1" x14ac:dyDescent="0.2">
      <c r="A44" s="89"/>
      <c r="B44" s="90">
        <v>1</v>
      </c>
      <c r="C44" s="90">
        <v>1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90">
        <v>1</v>
      </c>
      <c r="J44" s="90">
        <v>1</v>
      </c>
      <c r="K44" s="90">
        <v>1</v>
      </c>
      <c r="L44" s="90">
        <v>1</v>
      </c>
      <c r="M44" s="90">
        <v>1</v>
      </c>
      <c r="N44" s="90">
        <v>0</v>
      </c>
      <c r="O44" s="90">
        <v>0</v>
      </c>
      <c r="P44" s="90">
        <v>0</v>
      </c>
      <c r="Q44" s="90">
        <v>0</v>
      </c>
      <c r="R44" s="90">
        <v>1</v>
      </c>
      <c r="S44" s="90">
        <v>1</v>
      </c>
      <c r="T44" s="90">
        <v>1</v>
      </c>
      <c r="U44" s="90">
        <v>1</v>
      </c>
      <c r="V44" s="90">
        <v>1</v>
      </c>
      <c r="W44" s="90">
        <v>1</v>
      </c>
      <c r="X44" s="90">
        <v>1</v>
      </c>
      <c r="Y44" s="90">
        <v>1</v>
      </c>
      <c r="Z44" s="90">
        <v>1</v>
      </c>
      <c r="AA44" s="90">
        <v>1</v>
      </c>
      <c r="AB44" s="90">
        <v>1</v>
      </c>
      <c r="AC44" s="90">
        <v>1</v>
      </c>
      <c r="AD44" s="90">
        <v>1</v>
      </c>
      <c r="AE44" s="90">
        <v>1</v>
      </c>
      <c r="AF44" s="90">
        <v>1</v>
      </c>
      <c r="AG44" s="90">
        <v>1</v>
      </c>
      <c r="AH44" s="90">
        <v>1</v>
      </c>
      <c r="AI44" s="90">
        <v>1</v>
      </c>
      <c r="AJ44" s="90">
        <v>1</v>
      </c>
      <c r="AK44" s="90">
        <v>1</v>
      </c>
      <c r="AL44" s="90">
        <v>1</v>
      </c>
      <c r="AM44" s="90">
        <v>1</v>
      </c>
      <c r="AN44" s="90">
        <v>1</v>
      </c>
      <c r="AO44" s="90">
        <v>1</v>
      </c>
      <c r="AP44" s="90">
        <v>1</v>
      </c>
      <c r="AQ44" s="90">
        <v>1</v>
      </c>
      <c r="AR44" s="90">
        <v>1</v>
      </c>
      <c r="AS44" s="90">
        <v>1</v>
      </c>
      <c r="AT44" s="90">
        <v>1</v>
      </c>
      <c r="AU44" s="90">
        <v>1</v>
      </c>
      <c r="AV44" s="90">
        <v>1</v>
      </c>
      <c r="AW44" s="90">
        <v>1</v>
      </c>
      <c r="AX44" s="90">
        <v>1</v>
      </c>
      <c r="AY44" s="90">
        <v>1</v>
      </c>
      <c r="AZ44" s="89"/>
      <c r="BB44" s="78">
        <f t="shared" si="0"/>
        <v>255</v>
      </c>
      <c r="BC44" s="78">
        <f t="shared" si="1"/>
        <v>15</v>
      </c>
      <c r="BD44" s="78">
        <f t="shared" si="2"/>
        <v>255</v>
      </c>
      <c r="BE44" s="78">
        <f t="shared" si="3"/>
        <v>255</v>
      </c>
      <c r="BF44" s="78">
        <f t="shared" si="4"/>
        <v>255</v>
      </c>
      <c r="BG44" s="78">
        <f t="shared" si="5"/>
        <v>255</v>
      </c>
      <c r="BH44" s="78">
        <f t="shared" si="6"/>
        <v>3</v>
      </c>
      <c r="BI44" s="13" t="str">
        <f t="shared" si="7"/>
        <v>{0xFF, 0x0F, 0xFF, 0xFF, 0xFF, 0xFF, 0x03},</v>
      </c>
    </row>
    <row r="45" spans="1:61" ht="15" customHeight="1" x14ac:dyDescent="0.2">
      <c r="A45" s="89"/>
      <c r="B45" s="90">
        <v>1</v>
      </c>
      <c r="C45" s="90">
        <v>1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90">
        <v>1</v>
      </c>
      <c r="J45" s="90">
        <v>1</v>
      </c>
      <c r="K45" s="90">
        <v>1</v>
      </c>
      <c r="L45" s="90">
        <v>1</v>
      </c>
      <c r="M45" s="90">
        <v>1</v>
      </c>
      <c r="N45" s="90">
        <v>0</v>
      </c>
      <c r="O45" s="90">
        <v>0</v>
      </c>
      <c r="P45" s="90">
        <v>0</v>
      </c>
      <c r="Q45" s="90">
        <v>0</v>
      </c>
      <c r="R45" s="90">
        <v>1</v>
      </c>
      <c r="S45" s="90">
        <v>1</v>
      </c>
      <c r="T45" s="90">
        <v>1</v>
      </c>
      <c r="U45" s="90">
        <v>1</v>
      </c>
      <c r="V45" s="90">
        <v>1</v>
      </c>
      <c r="W45" s="90">
        <v>1</v>
      </c>
      <c r="X45" s="90">
        <v>1</v>
      </c>
      <c r="Y45" s="90">
        <v>1</v>
      </c>
      <c r="Z45" s="90">
        <v>1</v>
      </c>
      <c r="AA45" s="90">
        <v>1</v>
      </c>
      <c r="AB45" s="90">
        <v>1</v>
      </c>
      <c r="AC45" s="90">
        <v>1</v>
      </c>
      <c r="AD45" s="90">
        <v>1</v>
      </c>
      <c r="AE45" s="90">
        <v>1</v>
      </c>
      <c r="AF45" s="90">
        <v>1</v>
      </c>
      <c r="AG45" s="90">
        <v>1</v>
      </c>
      <c r="AH45" s="90">
        <v>1</v>
      </c>
      <c r="AI45" s="90">
        <v>1</v>
      </c>
      <c r="AJ45" s="90">
        <v>1</v>
      </c>
      <c r="AK45" s="90">
        <v>1</v>
      </c>
      <c r="AL45" s="90">
        <v>1</v>
      </c>
      <c r="AM45" s="90">
        <v>1</v>
      </c>
      <c r="AN45" s="90">
        <v>1</v>
      </c>
      <c r="AO45" s="90">
        <v>1</v>
      </c>
      <c r="AP45" s="90">
        <v>1</v>
      </c>
      <c r="AQ45" s="90">
        <v>1</v>
      </c>
      <c r="AR45" s="90">
        <v>1</v>
      </c>
      <c r="AS45" s="90">
        <v>1</v>
      </c>
      <c r="AT45" s="90">
        <v>1</v>
      </c>
      <c r="AU45" s="90">
        <v>1</v>
      </c>
      <c r="AV45" s="90">
        <v>1</v>
      </c>
      <c r="AW45" s="90">
        <v>1</v>
      </c>
      <c r="AX45" s="90">
        <v>1</v>
      </c>
      <c r="AY45" s="90">
        <v>1</v>
      </c>
      <c r="AZ45" s="89"/>
      <c r="BB45" s="78">
        <f t="shared" si="0"/>
        <v>255</v>
      </c>
      <c r="BC45" s="78">
        <f t="shared" si="1"/>
        <v>15</v>
      </c>
      <c r="BD45" s="78">
        <f t="shared" si="2"/>
        <v>255</v>
      </c>
      <c r="BE45" s="78">
        <f t="shared" si="3"/>
        <v>255</v>
      </c>
      <c r="BF45" s="78">
        <f t="shared" si="4"/>
        <v>255</v>
      </c>
      <c r="BG45" s="78">
        <f t="shared" si="5"/>
        <v>255</v>
      </c>
      <c r="BH45" s="78">
        <f t="shared" si="6"/>
        <v>3</v>
      </c>
      <c r="BI45" s="13" t="str">
        <f t="shared" si="7"/>
        <v>{0xFF, 0x0F, 0xFF, 0xFF, 0xFF, 0xFF, 0x03},</v>
      </c>
    </row>
    <row r="46" spans="1:61" ht="15" customHeight="1" x14ac:dyDescent="0.2">
      <c r="A46" s="89"/>
      <c r="B46" s="90">
        <v>1</v>
      </c>
      <c r="C46" s="90">
        <v>1</v>
      </c>
      <c r="D46" s="90">
        <v>1</v>
      </c>
      <c r="E46" s="90">
        <v>1</v>
      </c>
      <c r="F46" s="90">
        <v>1</v>
      </c>
      <c r="G46" s="90">
        <v>1</v>
      </c>
      <c r="H46" s="90">
        <v>1</v>
      </c>
      <c r="I46" s="90">
        <v>1</v>
      </c>
      <c r="J46" s="90">
        <v>1</v>
      </c>
      <c r="K46" s="90">
        <v>1</v>
      </c>
      <c r="L46" s="90">
        <v>1</v>
      </c>
      <c r="M46" s="90">
        <v>1</v>
      </c>
      <c r="N46" s="90">
        <v>0</v>
      </c>
      <c r="O46" s="90">
        <v>0</v>
      </c>
      <c r="P46" s="90">
        <v>0</v>
      </c>
      <c r="Q46" s="90">
        <v>0</v>
      </c>
      <c r="R46" s="90">
        <v>1</v>
      </c>
      <c r="S46" s="90">
        <v>1</v>
      </c>
      <c r="T46" s="90">
        <v>1</v>
      </c>
      <c r="U46" s="90">
        <v>1</v>
      </c>
      <c r="V46" s="90">
        <v>1</v>
      </c>
      <c r="W46" s="90">
        <v>1</v>
      </c>
      <c r="X46" s="90">
        <v>1</v>
      </c>
      <c r="Y46" s="90">
        <v>1</v>
      </c>
      <c r="Z46" s="90">
        <v>1</v>
      </c>
      <c r="AA46" s="90">
        <v>1</v>
      </c>
      <c r="AB46" s="90">
        <v>1</v>
      </c>
      <c r="AC46" s="90">
        <v>1</v>
      </c>
      <c r="AD46" s="90">
        <v>1</v>
      </c>
      <c r="AE46" s="90">
        <v>1</v>
      </c>
      <c r="AF46" s="90">
        <v>1</v>
      </c>
      <c r="AG46" s="90">
        <v>1</v>
      </c>
      <c r="AH46" s="90">
        <v>1</v>
      </c>
      <c r="AI46" s="90">
        <v>1</v>
      </c>
      <c r="AJ46" s="90">
        <v>1</v>
      </c>
      <c r="AK46" s="90">
        <v>1</v>
      </c>
      <c r="AL46" s="90">
        <v>1</v>
      </c>
      <c r="AM46" s="90">
        <v>1</v>
      </c>
      <c r="AN46" s="90">
        <v>1</v>
      </c>
      <c r="AO46" s="90">
        <v>1</v>
      </c>
      <c r="AP46" s="90">
        <v>1</v>
      </c>
      <c r="AQ46" s="90">
        <v>1</v>
      </c>
      <c r="AR46" s="90">
        <v>1</v>
      </c>
      <c r="AS46" s="90">
        <v>1</v>
      </c>
      <c r="AT46" s="90">
        <v>1</v>
      </c>
      <c r="AU46" s="90">
        <v>1</v>
      </c>
      <c r="AV46" s="90">
        <v>1</v>
      </c>
      <c r="AW46" s="90">
        <v>1</v>
      </c>
      <c r="AX46" s="90">
        <v>1</v>
      </c>
      <c r="AY46" s="90">
        <v>1</v>
      </c>
      <c r="AZ46" s="89"/>
      <c r="BB46" s="78">
        <f t="shared" si="0"/>
        <v>255</v>
      </c>
      <c r="BC46" s="78">
        <f t="shared" si="1"/>
        <v>15</v>
      </c>
      <c r="BD46" s="78">
        <f t="shared" si="2"/>
        <v>255</v>
      </c>
      <c r="BE46" s="78">
        <f t="shared" si="3"/>
        <v>255</v>
      </c>
      <c r="BF46" s="78">
        <f t="shared" si="4"/>
        <v>255</v>
      </c>
      <c r="BG46" s="78">
        <f t="shared" si="5"/>
        <v>255</v>
      </c>
      <c r="BH46" s="78">
        <f t="shared" si="6"/>
        <v>3</v>
      </c>
      <c r="BI46" s="13" t="str">
        <f t="shared" si="7"/>
        <v>{0xFF, 0x0F, 0xFF, 0xFF, 0xFF, 0xFF, 0x03},</v>
      </c>
    </row>
    <row r="47" spans="1:61" ht="15" customHeight="1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I47" s="13" t="s">
        <v>9</v>
      </c>
    </row>
    <row r="49" spans="1:68" ht="15" customHeight="1" x14ac:dyDescent="0.2">
      <c r="A49" s="77" t="s">
        <v>13</v>
      </c>
      <c r="G49" s="80" t="s">
        <v>154</v>
      </c>
      <c r="AU49" s="86"/>
      <c r="BI49" s="12"/>
      <c r="BJ49" s="80"/>
      <c r="BK49" s="80"/>
      <c r="BL49" s="80"/>
      <c r="BM49" s="80"/>
      <c r="BN49" s="80"/>
      <c r="BO49" s="80"/>
      <c r="BP49" s="80"/>
    </row>
    <row r="50" spans="1:68" ht="15" customHeight="1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B50" s="78" t="s">
        <v>25</v>
      </c>
      <c r="BC50" s="78" t="s">
        <v>26</v>
      </c>
      <c r="BD50" s="78" t="s">
        <v>141</v>
      </c>
      <c r="BE50" s="78" t="s">
        <v>137</v>
      </c>
      <c r="BF50" s="78" t="s">
        <v>138</v>
      </c>
      <c r="BG50" s="78" t="s">
        <v>139</v>
      </c>
      <c r="BH50" s="78" t="s">
        <v>140</v>
      </c>
      <c r="BI50" s="12" t="str">
        <f>CONCATENATE($B$8,G49,$B$9)</f>
        <v>const u8 aau8TestPosition[LCD_IMAGE_ROW_SIZE_50PX][LCD_IMAGE_COL_BYTES_50PX] = {</v>
      </c>
    </row>
    <row r="51" spans="1:68" ht="15" customHeight="1" x14ac:dyDescent="0.2">
      <c r="A51" s="89"/>
      <c r="B51" s="90">
        <v>1</v>
      </c>
      <c r="C51" s="90">
        <v>1</v>
      </c>
      <c r="D51" s="90">
        <v>1</v>
      </c>
      <c r="E51" s="90">
        <v>1</v>
      </c>
      <c r="F51" s="90"/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0">
        <v>0</v>
      </c>
      <c r="X51" s="90">
        <v>0</v>
      </c>
      <c r="Y51" s="90">
        <v>0</v>
      </c>
      <c r="Z51" s="90">
        <v>0</v>
      </c>
      <c r="AA51" s="90">
        <v>0</v>
      </c>
      <c r="AB51" s="90">
        <v>0</v>
      </c>
      <c r="AC51" s="90">
        <v>0</v>
      </c>
      <c r="AD51" s="90">
        <v>0</v>
      </c>
      <c r="AE51" s="90">
        <v>0</v>
      </c>
      <c r="AF51" s="90">
        <v>0</v>
      </c>
      <c r="AG51" s="90">
        <v>0</v>
      </c>
      <c r="AH51" s="90">
        <v>0</v>
      </c>
      <c r="AI51" s="90">
        <v>0</v>
      </c>
      <c r="AJ51" s="90">
        <v>0</v>
      </c>
      <c r="AK51" s="90">
        <v>0</v>
      </c>
      <c r="AL51" s="90">
        <v>0</v>
      </c>
      <c r="AM51" s="90">
        <v>0</v>
      </c>
      <c r="AN51" s="90">
        <v>0</v>
      </c>
      <c r="AO51" s="90">
        <v>0</v>
      </c>
      <c r="AP51" s="90">
        <v>0</v>
      </c>
      <c r="AQ51" s="90">
        <v>0</v>
      </c>
      <c r="AR51" s="90">
        <v>0</v>
      </c>
      <c r="AS51" s="90">
        <v>0</v>
      </c>
      <c r="AT51" s="90">
        <v>0</v>
      </c>
      <c r="AU51" s="90">
        <v>0</v>
      </c>
      <c r="AV51" s="90">
        <v>1</v>
      </c>
      <c r="AW51" s="90">
        <v>1</v>
      </c>
      <c r="AX51" s="90">
        <v>1</v>
      </c>
      <c r="AY51" s="90">
        <v>1</v>
      </c>
      <c r="AZ51" s="89"/>
      <c r="BB51" s="78">
        <f>B51*POWER(2,0)+C51*POWER(2,1)+D51*POWER(2,2)+E51*POWER(2,3)+F51*POWER(2,4)+G51*POWER(2,5)+H51*POWER(2,6)+I51*POWER(2,7)</f>
        <v>15</v>
      </c>
      <c r="BC51" s="78">
        <f>J51*POWER(2,0)+K51*POWER(2,1)+L51*POWER(2,2)+M51*POWER(2,3)+N51*POWER(2,4)+O51*POWER(2,5)+P51*POWER(2,6)+Q51*POWER(2,7)</f>
        <v>0</v>
      </c>
      <c r="BD51" s="78">
        <f>R51*POWER(2,0)+S51*POWER(2,1)+T51*POWER(2,2)+U51*POWER(2,3)+V51*POWER(2,4)+W51*POWER(2,5)+X51*POWER(2,6)+Y51*POWER(2,7)</f>
        <v>0</v>
      </c>
      <c r="BE51" s="78">
        <f>Z51*POWER(2,0)+AA51*POWER(2,1)+AB51*POWER(2,2)+AC51*POWER(2,3)+AD51*POWER(2,4)+AE51*POWER(2,5)+AF51*POWER(2,6)+AG51*POWER(2,7)</f>
        <v>0</v>
      </c>
      <c r="BF51" s="78">
        <f>AH51*POWER(2,0)+AI51*POWER(2,1)+AJ51*POWER(2,2)+AK51*POWER(2,3)+AL51*POWER(2,4)+AM51*POWER(2,5)+AN51*POWER(2,6)+AO51*POWER(2,7)</f>
        <v>0</v>
      </c>
      <c r="BG51" s="78">
        <f>AP51*POWER(2,0)+AQ51*POWER(2,1)+AR51*POWER(2,2)+AS51*POWER(2,3)+AT51*POWER(2,4)+AU51*POWER(2,5)+AV51*POWER(2,6)+AW51*POWER(2,7)</f>
        <v>192</v>
      </c>
      <c r="BH51" s="78">
        <f>AX51*POWER(2,0)+AY51*POWER(2,1)</f>
        <v>3</v>
      </c>
      <c r="BI51" s="13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68" ht="15" customHeight="1" x14ac:dyDescent="0.2">
      <c r="A52" s="89"/>
      <c r="B52" s="90">
        <v>1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0">
        <v>0</v>
      </c>
      <c r="W52" s="90">
        <v>0</v>
      </c>
      <c r="X52" s="90">
        <v>0</v>
      </c>
      <c r="Y52" s="90">
        <v>0</v>
      </c>
      <c r="Z52" s="90">
        <v>0</v>
      </c>
      <c r="AA52" s="90">
        <v>0</v>
      </c>
      <c r="AB52" s="90">
        <v>0</v>
      </c>
      <c r="AC52" s="90">
        <v>0</v>
      </c>
      <c r="AD52" s="90">
        <v>0</v>
      </c>
      <c r="AE52" s="90">
        <v>0</v>
      </c>
      <c r="AF52" s="90">
        <v>0</v>
      </c>
      <c r="AG52" s="90">
        <v>0</v>
      </c>
      <c r="AH52" s="90">
        <v>0</v>
      </c>
      <c r="AI52" s="90">
        <v>0</v>
      </c>
      <c r="AJ52" s="90">
        <v>0</v>
      </c>
      <c r="AK52" s="90">
        <v>0</v>
      </c>
      <c r="AL52" s="90">
        <v>0</v>
      </c>
      <c r="AM52" s="90">
        <v>0</v>
      </c>
      <c r="AN52" s="90">
        <v>0</v>
      </c>
      <c r="AO52" s="90">
        <v>0</v>
      </c>
      <c r="AP52" s="90">
        <v>0</v>
      </c>
      <c r="AQ52" s="90">
        <v>0</v>
      </c>
      <c r="AR52" s="90">
        <v>0</v>
      </c>
      <c r="AS52" s="90">
        <v>0</v>
      </c>
      <c r="AT52" s="90">
        <v>0</v>
      </c>
      <c r="AU52" s="90">
        <v>0</v>
      </c>
      <c r="AV52" s="90">
        <v>1</v>
      </c>
      <c r="AW52" s="90">
        <v>1</v>
      </c>
      <c r="AX52" s="90">
        <v>1</v>
      </c>
      <c r="AY52" s="90">
        <v>1</v>
      </c>
      <c r="AZ52" s="89"/>
      <c r="BB52" s="78">
        <f t="shared" ref="BB52:BB100" si="8">B52*POWER(2,0)+C52*POWER(2,1)+D52*POWER(2,2)+E52*POWER(2,3)+F52*POWER(2,4)+G52*POWER(2,5)+H52*POWER(2,6)+I52*POWER(2,7)</f>
        <v>1</v>
      </c>
      <c r="BC52" s="78">
        <f t="shared" ref="BC52:BC100" si="9">J52*POWER(2,0)+K52*POWER(2,1)+L52*POWER(2,2)+M52*POWER(2,3)+N52*POWER(2,4)+O52*POWER(2,5)+P52*POWER(2,6)+Q52*POWER(2,7)</f>
        <v>0</v>
      </c>
      <c r="BD52" s="78">
        <f t="shared" ref="BD52:BD100" si="10">R52*POWER(2,0)+S52*POWER(2,1)+T52*POWER(2,2)+U52*POWER(2,3)+V52*POWER(2,4)+W52*POWER(2,5)+X52*POWER(2,6)+Y52*POWER(2,7)</f>
        <v>0</v>
      </c>
      <c r="BE52" s="78">
        <f t="shared" ref="BE52:BE100" si="11">Z52*POWER(2,0)+AA52*POWER(2,1)+AB52*POWER(2,2)+AC52*POWER(2,3)+AD52*POWER(2,4)+AE52*POWER(2,5)+AF52*POWER(2,6)+AG52*POWER(2,7)</f>
        <v>0</v>
      </c>
      <c r="BF52" s="78">
        <f t="shared" ref="BF52:BF100" si="12">AH52*POWER(2,0)+AI52*POWER(2,1)+AJ52*POWER(2,2)+AK52*POWER(2,3)+AL52*POWER(2,4)+AM52*POWER(2,5)+AN52*POWER(2,6)+AO52*POWER(2,7)</f>
        <v>0</v>
      </c>
      <c r="BG52" s="78">
        <f t="shared" ref="BG52:BG100" si="13">AP52*POWER(2,0)+AQ52*POWER(2,1)+AR52*POWER(2,2)+AS52*POWER(2,3)+AT52*POWER(2,4)+AU52*POWER(2,5)+AV52*POWER(2,6)+AW52*POWER(2,7)</f>
        <v>192</v>
      </c>
      <c r="BH52" s="78">
        <f t="shared" ref="BH52:BH100" si="14">AX52*POWER(2,0)+AY52*POWER(2,1)</f>
        <v>3</v>
      </c>
      <c r="BI52" s="13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68" ht="15" customHeight="1" x14ac:dyDescent="0.2">
      <c r="A53" s="89"/>
      <c r="B53" s="90">
        <v>1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1</v>
      </c>
      <c r="AW53" s="90">
        <v>1</v>
      </c>
      <c r="AX53" s="90">
        <v>1</v>
      </c>
      <c r="AY53" s="90">
        <v>1</v>
      </c>
      <c r="AZ53" s="89"/>
      <c r="BB53" s="78">
        <f t="shared" si="8"/>
        <v>1</v>
      </c>
      <c r="BC53" s="78">
        <f t="shared" si="9"/>
        <v>0</v>
      </c>
      <c r="BD53" s="78">
        <f t="shared" si="10"/>
        <v>0</v>
      </c>
      <c r="BE53" s="78">
        <f t="shared" si="11"/>
        <v>0</v>
      </c>
      <c r="BF53" s="78">
        <f t="shared" si="12"/>
        <v>0</v>
      </c>
      <c r="BG53" s="78">
        <f t="shared" si="13"/>
        <v>192</v>
      </c>
      <c r="BH53" s="78">
        <f t="shared" si="14"/>
        <v>3</v>
      </c>
      <c r="BI53" s="13" t="str">
        <f t="shared" si="15"/>
        <v>{0x01, 0x00, 0x00, 0x00, 0x00, 0xC0, 0x03},</v>
      </c>
    </row>
    <row r="54" spans="1:68" ht="15" customHeight="1" x14ac:dyDescent="0.2">
      <c r="A54" s="89"/>
      <c r="B54" s="90">
        <v>1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0">
        <v>0</v>
      </c>
      <c r="AF54" s="90">
        <v>0</v>
      </c>
      <c r="AG54" s="90">
        <v>0</v>
      </c>
      <c r="AH54" s="90">
        <v>0</v>
      </c>
      <c r="AI54" s="90">
        <v>0</v>
      </c>
      <c r="AJ54" s="90">
        <v>0</v>
      </c>
      <c r="AK54" s="90">
        <v>0</v>
      </c>
      <c r="AL54" s="90">
        <v>0</v>
      </c>
      <c r="AM54" s="90">
        <v>0</v>
      </c>
      <c r="AN54" s="90">
        <v>0</v>
      </c>
      <c r="AO54" s="90">
        <v>0</v>
      </c>
      <c r="AP54" s="90">
        <v>0</v>
      </c>
      <c r="AQ54" s="90">
        <v>0</v>
      </c>
      <c r="AR54" s="90">
        <v>0</v>
      </c>
      <c r="AS54" s="90">
        <v>0</v>
      </c>
      <c r="AT54" s="90">
        <v>0</v>
      </c>
      <c r="AU54" s="90">
        <v>0</v>
      </c>
      <c r="AV54" s="90">
        <v>1</v>
      </c>
      <c r="AW54" s="90">
        <v>1</v>
      </c>
      <c r="AX54" s="90">
        <v>1</v>
      </c>
      <c r="AY54" s="90">
        <v>1</v>
      </c>
      <c r="AZ54" s="89"/>
      <c r="BB54" s="78">
        <f t="shared" si="8"/>
        <v>1</v>
      </c>
      <c r="BC54" s="78">
        <f t="shared" si="9"/>
        <v>0</v>
      </c>
      <c r="BD54" s="78">
        <f t="shared" si="10"/>
        <v>0</v>
      </c>
      <c r="BE54" s="78">
        <f t="shared" si="11"/>
        <v>0</v>
      </c>
      <c r="BF54" s="78">
        <f t="shared" si="12"/>
        <v>0</v>
      </c>
      <c r="BG54" s="78">
        <f t="shared" si="13"/>
        <v>192</v>
      </c>
      <c r="BH54" s="78">
        <f t="shared" si="14"/>
        <v>3</v>
      </c>
      <c r="BI54" s="13" t="str">
        <f t="shared" si="15"/>
        <v>{0x01, 0x00, 0x00, 0x00, 0x00, 0xC0, 0x03},</v>
      </c>
    </row>
    <row r="55" spans="1:68" ht="15" customHeight="1" x14ac:dyDescent="0.2">
      <c r="A55" s="89"/>
      <c r="B55" s="90"/>
      <c r="C55" s="90">
        <v>0</v>
      </c>
      <c r="D55" s="90">
        <v>0</v>
      </c>
      <c r="E55" s="90">
        <v>0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0">
        <v>0</v>
      </c>
      <c r="W55" s="90">
        <v>0</v>
      </c>
      <c r="X55" s="90">
        <v>0</v>
      </c>
      <c r="Y55" s="90">
        <v>0</v>
      </c>
      <c r="Z55" s="90">
        <v>0</v>
      </c>
      <c r="AA55" s="90">
        <v>0</v>
      </c>
      <c r="AB55" s="90">
        <v>0</v>
      </c>
      <c r="AC55" s="90">
        <v>0</v>
      </c>
      <c r="AD55" s="90">
        <v>0</v>
      </c>
      <c r="AE55" s="90">
        <v>0</v>
      </c>
      <c r="AF55" s="90">
        <v>0</v>
      </c>
      <c r="AG55" s="90">
        <v>0</v>
      </c>
      <c r="AH55" s="90">
        <v>0</v>
      </c>
      <c r="AI55" s="90">
        <v>0</v>
      </c>
      <c r="AJ55" s="90">
        <v>0</v>
      </c>
      <c r="AK55" s="90">
        <v>0</v>
      </c>
      <c r="AL55" s="90">
        <v>0</v>
      </c>
      <c r="AM55" s="90">
        <v>0</v>
      </c>
      <c r="AN55" s="90">
        <v>0</v>
      </c>
      <c r="AO55" s="90">
        <v>0</v>
      </c>
      <c r="AP55" s="90">
        <v>0</v>
      </c>
      <c r="AQ55" s="90">
        <v>0</v>
      </c>
      <c r="AR55" s="90">
        <v>0</v>
      </c>
      <c r="AS55" s="90">
        <v>0</v>
      </c>
      <c r="AT55" s="90">
        <v>0</v>
      </c>
      <c r="AU55" s="90">
        <v>0</v>
      </c>
      <c r="AV55" s="90">
        <v>0</v>
      </c>
      <c r="AW55" s="90">
        <v>0</v>
      </c>
      <c r="AX55" s="90">
        <v>0</v>
      </c>
      <c r="AY55" s="90">
        <v>0</v>
      </c>
      <c r="AZ55" s="89"/>
      <c r="BB55" s="78">
        <f t="shared" si="8"/>
        <v>0</v>
      </c>
      <c r="BC55" s="78">
        <f t="shared" si="9"/>
        <v>0</v>
      </c>
      <c r="BD55" s="78">
        <f t="shared" si="10"/>
        <v>0</v>
      </c>
      <c r="BE55" s="78">
        <f t="shared" si="11"/>
        <v>0</v>
      </c>
      <c r="BF55" s="78">
        <f t="shared" si="12"/>
        <v>0</v>
      </c>
      <c r="BG55" s="78">
        <f t="shared" si="13"/>
        <v>0</v>
      </c>
      <c r="BH55" s="78">
        <f t="shared" si="14"/>
        <v>0</v>
      </c>
      <c r="BI55" s="13" t="str">
        <f t="shared" si="15"/>
        <v>{0x00, 0x00, 0x00, 0x00, 0x00, 0x00, 0x00},</v>
      </c>
    </row>
    <row r="56" spans="1:68" ht="15" customHeight="1" x14ac:dyDescent="0.2">
      <c r="A56" s="89"/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0">
        <v>0</v>
      </c>
      <c r="AF56" s="90">
        <v>0</v>
      </c>
      <c r="AG56" s="90">
        <v>0</v>
      </c>
      <c r="AH56" s="90">
        <v>0</v>
      </c>
      <c r="AI56" s="90">
        <v>0</v>
      </c>
      <c r="AJ56" s="90">
        <v>0</v>
      </c>
      <c r="AK56" s="90">
        <v>0</v>
      </c>
      <c r="AL56" s="90">
        <v>0</v>
      </c>
      <c r="AM56" s="90">
        <v>0</v>
      </c>
      <c r="AN56" s="90">
        <v>0</v>
      </c>
      <c r="AO56" s="90">
        <v>0</v>
      </c>
      <c r="AP56" s="90">
        <v>0</v>
      </c>
      <c r="AQ56" s="90">
        <v>0</v>
      </c>
      <c r="AR56" s="90">
        <v>0</v>
      </c>
      <c r="AS56" s="90">
        <v>0</v>
      </c>
      <c r="AT56" s="90">
        <v>0</v>
      </c>
      <c r="AU56" s="90">
        <v>0</v>
      </c>
      <c r="AV56" s="90">
        <v>0</v>
      </c>
      <c r="AW56" s="90">
        <v>0</v>
      </c>
      <c r="AX56" s="90">
        <v>0</v>
      </c>
      <c r="AY56" s="90">
        <v>0</v>
      </c>
      <c r="AZ56" s="89"/>
      <c r="BB56" s="78">
        <f t="shared" si="8"/>
        <v>0</v>
      </c>
      <c r="BC56" s="78">
        <f t="shared" si="9"/>
        <v>0</v>
      </c>
      <c r="BD56" s="78">
        <f t="shared" si="10"/>
        <v>0</v>
      </c>
      <c r="BE56" s="78">
        <f t="shared" si="11"/>
        <v>0</v>
      </c>
      <c r="BF56" s="78">
        <f t="shared" si="12"/>
        <v>0</v>
      </c>
      <c r="BG56" s="78">
        <f t="shared" si="13"/>
        <v>0</v>
      </c>
      <c r="BH56" s="78">
        <f t="shared" si="14"/>
        <v>0</v>
      </c>
      <c r="BI56" s="13" t="str">
        <f t="shared" si="15"/>
        <v>{0x00, 0x00, 0x00, 0x00, 0x00, 0x00, 0x00},</v>
      </c>
    </row>
    <row r="57" spans="1:68" ht="15" customHeight="1" x14ac:dyDescent="0.2">
      <c r="A57" s="89"/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0">
        <v>0</v>
      </c>
      <c r="AF57" s="90">
        <v>0</v>
      </c>
      <c r="AG57" s="90">
        <v>0</v>
      </c>
      <c r="AH57" s="90">
        <v>0</v>
      </c>
      <c r="AI57" s="90">
        <v>0</v>
      </c>
      <c r="AJ57" s="90">
        <v>0</v>
      </c>
      <c r="AK57" s="90">
        <v>0</v>
      </c>
      <c r="AL57" s="90">
        <v>0</v>
      </c>
      <c r="AM57" s="90">
        <v>0</v>
      </c>
      <c r="AN57" s="90">
        <v>0</v>
      </c>
      <c r="AO57" s="90">
        <v>0</v>
      </c>
      <c r="AP57" s="90">
        <v>0</v>
      </c>
      <c r="AQ57" s="90">
        <v>0</v>
      </c>
      <c r="AR57" s="90">
        <v>0</v>
      </c>
      <c r="AS57" s="90">
        <v>0</v>
      </c>
      <c r="AT57" s="90">
        <v>0</v>
      </c>
      <c r="AU57" s="90">
        <v>0</v>
      </c>
      <c r="AV57" s="90">
        <v>0</v>
      </c>
      <c r="AW57" s="90">
        <v>0</v>
      </c>
      <c r="AX57" s="90">
        <v>0</v>
      </c>
      <c r="AY57" s="90">
        <v>0</v>
      </c>
      <c r="AZ57" s="89"/>
      <c r="BB57" s="78">
        <f t="shared" si="8"/>
        <v>0</v>
      </c>
      <c r="BC57" s="78">
        <f t="shared" si="9"/>
        <v>0</v>
      </c>
      <c r="BD57" s="78">
        <f t="shared" si="10"/>
        <v>0</v>
      </c>
      <c r="BE57" s="78">
        <f t="shared" si="11"/>
        <v>0</v>
      </c>
      <c r="BF57" s="78">
        <f t="shared" si="12"/>
        <v>0</v>
      </c>
      <c r="BG57" s="78">
        <f t="shared" si="13"/>
        <v>0</v>
      </c>
      <c r="BH57" s="78">
        <f t="shared" si="14"/>
        <v>0</v>
      </c>
      <c r="BI57" s="13" t="str">
        <f t="shared" si="15"/>
        <v>{0x00, 0x00, 0x00, 0x00, 0x00, 0x00, 0x00},</v>
      </c>
    </row>
    <row r="58" spans="1:68" ht="15" customHeight="1" x14ac:dyDescent="0.2">
      <c r="A58" s="89"/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0</v>
      </c>
      <c r="AF58" s="90">
        <v>0</v>
      </c>
      <c r="AG58" s="90">
        <v>0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>
        <v>0</v>
      </c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89"/>
      <c r="BB58" s="78">
        <f t="shared" si="8"/>
        <v>0</v>
      </c>
      <c r="BC58" s="78">
        <f t="shared" si="9"/>
        <v>0</v>
      </c>
      <c r="BD58" s="78">
        <f t="shared" si="10"/>
        <v>0</v>
      </c>
      <c r="BE58" s="78">
        <f t="shared" si="11"/>
        <v>0</v>
      </c>
      <c r="BF58" s="78">
        <f t="shared" si="12"/>
        <v>0</v>
      </c>
      <c r="BG58" s="78">
        <f t="shared" si="13"/>
        <v>0</v>
      </c>
      <c r="BH58" s="78">
        <f t="shared" si="14"/>
        <v>0</v>
      </c>
      <c r="BI58" s="13" t="str">
        <f t="shared" si="15"/>
        <v>{0x00, 0x00, 0x00, 0x00, 0x00, 0x00, 0x00},</v>
      </c>
    </row>
    <row r="59" spans="1:68" ht="15" customHeight="1" x14ac:dyDescent="0.2">
      <c r="A59" s="89"/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0</v>
      </c>
      <c r="AF59" s="90">
        <v>0</v>
      </c>
      <c r="AG59" s="90">
        <v>0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>
        <v>0</v>
      </c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89"/>
      <c r="BB59" s="78">
        <f t="shared" si="8"/>
        <v>0</v>
      </c>
      <c r="BC59" s="78">
        <f t="shared" si="9"/>
        <v>0</v>
      </c>
      <c r="BD59" s="78">
        <f t="shared" si="10"/>
        <v>0</v>
      </c>
      <c r="BE59" s="78">
        <f t="shared" si="11"/>
        <v>0</v>
      </c>
      <c r="BF59" s="78">
        <f t="shared" si="12"/>
        <v>0</v>
      </c>
      <c r="BG59" s="78">
        <f t="shared" si="13"/>
        <v>0</v>
      </c>
      <c r="BH59" s="78">
        <f t="shared" si="14"/>
        <v>0</v>
      </c>
      <c r="BI59" s="13" t="str">
        <f t="shared" si="15"/>
        <v>{0x00, 0x00, 0x00, 0x00, 0x00, 0x00, 0x00},</v>
      </c>
    </row>
    <row r="60" spans="1:68" ht="15" customHeight="1" x14ac:dyDescent="0.2">
      <c r="A60" s="89"/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0">
        <v>0</v>
      </c>
      <c r="AF60" s="90">
        <v>0</v>
      </c>
      <c r="AG60" s="90">
        <v>0</v>
      </c>
      <c r="AH60" s="90">
        <v>0</v>
      </c>
      <c r="AI60" s="90">
        <v>0</v>
      </c>
      <c r="AJ60" s="90">
        <v>0</v>
      </c>
      <c r="AK60" s="90">
        <v>0</v>
      </c>
      <c r="AL60" s="90">
        <v>0</v>
      </c>
      <c r="AM60" s="90">
        <v>0</v>
      </c>
      <c r="AN60" s="90">
        <v>0</v>
      </c>
      <c r="AO60" s="90">
        <v>0</v>
      </c>
      <c r="AP60" s="90">
        <v>0</v>
      </c>
      <c r="AQ60" s="90">
        <v>0</v>
      </c>
      <c r="AR60" s="90">
        <v>0</v>
      </c>
      <c r="AS60" s="90">
        <v>0</v>
      </c>
      <c r="AT60" s="90">
        <v>0</v>
      </c>
      <c r="AU60" s="90">
        <v>0</v>
      </c>
      <c r="AV60" s="90">
        <v>0</v>
      </c>
      <c r="AW60" s="90">
        <v>0</v>
      </c>
      <c r="AX60" s="90">
        <v>0</v>
      </c>
      <c r="AY60" s="90">
        <v>0</v>
      </c>
      <c r="AZ60" s="89"/>
      <c r="BB60" s="78">
        <f t="shared" si="8"/>
        <v>0</v>
      </c>
      <c r="BC60" s="78">
        <f t="shared" si="9"/>
        <v>0</v>
      </c>
      <c r="BD60" s="78">
        <f t="shared" si="10"/>
        <v>0</v>
      </c>
      <c r="BE60" s="78">
        <f t="shared" si="11"/>
        <v>0</v>
      </c>
      <c r="BF60" s="78">
        <f t="shared" si="12"/>
        <v>0</v>
      </c>
      <c r="BG60" s="78">
        <f t="shared" si="13"/>
        <v>0</v>
      </c>
      <c r="BH60" s="78">
        <f t="shared" si="14"/>
        <v>0</v>
      </c>
      <c r="BI60" s="13" t="str">
        <f t="shared" si="15"/>
        <v>{0x00, 0x00, 0x00, 0x00, 0x00, 0x00, 0x00},</v>
      </c>
    </row>
    <row r="61" spans="1:68" ht="15" customHeight="1" x14ac:dyDescent="0.2">
      <c r="A61" s="89"/>
      <c r="B61" s="90">
        <v>0</v>
      </c>
      <c r="C61" s="90">
        <v>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0">
        <v>0</v>
      </c>
      <c r="W61" s="90">
        <v>0</v>
      </c>
      <c r="X61" s="90">
        <v>0</v>
      </c>
      <c r="Y61" s="90">
        <v>0</v>
      </c>
      <c r="Z61" s="90">
        <v>0</v>
      </c>
      <c r="AA61" s="90">
        <v>0</v>
      </c>
      <c r="AB61" s="90">
        <v>0</v>
      </c>
      <c r="AC61" s="90">
        <v>0</v>
      </c>
      <c r="AD61" s="90">
        <v>0</v>
      </c>
      <c r="AE61" s="90">
        <v>0</v>
      </c>
      <c r="AF61" s="90">
        <v>0</v>
      </c>
      <c r="AG61" s="90">
        <v>0</v>
      </c>
      <c r="AH61" s="90">
        <v>0</v>
      </c>
      <c r="AI61" s="90">
        <v>0</v>
      </c>
      <c r="AJ61" s="90">
        <v>0</v>
      </c>
      <c r="AK61" s="90">
        <v>0</v>
      </c>
      <c r="AL61" s="90">
        <v>0</v>
      </c>
      <c r="AM61" s="90">
        <v>0</v>
      </c>
      <c r="AN61" s="90">
        <v>0</v>
      </c>
      <c r="AO61" s="90">
        <v>0</v>
      </c>
      <c r="AP61" s="90">
        <v>0</v>
      </c>
      <c r="AQ61" s="90">
        <v>0</v>
      </c>
      <c r="AR61" s="90">
        <v>0</v>
      </c>
      <c r="AS61" s="90">
        <v>0</v>
      </c>
      <c r="AT61" s="90">
        <v>0</v>
      </c>
      <c r="AU61" s="90">
        <v>0</v>
      </c>
      <c r="AV61" s="90">
        <v>0</v>
      </c>
      <c r="AW61" s="90">
        <v>0</v>
      </c>
      <c r="AX61" s="90">
        <v>0</v>
      </c>
      <c r="AY61" s="90">
        <v>0</v>
      </c>
      <c r="AZ61" s="89"/>
      <c r="BB61" s="78">
        <f t="shared" si="8"/>
        <v>0</v>
      </c>
      <c r="BC61" s="78">
        <f t="shared" si="9"/>
        <v>0</v>
      </c>
      <c r="BD61" s="78">
        <f t="shared" si="10"/>
        <v>0</v>
      </c>
      <c r="BE61" s="78">
        <f t="shared" si="11"/>
        <v>0</v>
      </c>
      <c r="BF61" s="78">
        <f t="shared" si="12"/>
        <v>0</v>
      </c>
      <c r="BG61" s="78">
        <f t="shared" si="13"/>
        <v>0</v>
      </c>
      <c r="BH61" s="78">
        <f t="shared" si="14"/>
        <v>0</v>
      </c>
      <c r="BI61" s="13" t="str">
        <f t="shared" si="15"/>
        <v>{0x00, 0x00, 0x00, 0x00, 0x00, 0x00, 0x00},</v>
      </c>
    </row>
    <row r="62" spans="1:68" ht="15" customHeight="1" x14ac:dyDescent="0.2">
      <c r="A62" s="89"/>
      <c r="B62" s="90">
        <v>0</v>
      </c>
      <c r="C62" s="90">
        <v>0</v>
      </c>
      <c r="D62" s="90">
        <v>0</v>
      </c>
      <c r="E62" s="90">
        <v>0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0">
        <v>0</v>
      </c>
      <c r="W62" s="90">
        <v>0</v>
      </c>
      <c r="X62" s="90">
        <v>0</v>
      </c>
      <c r="Y62" s="90">
        <v>0</v>
      </c>
      <c r="Z62" s="90">
        <v>0</v>
      </c>
      <c r="AA62" s="90">
        <v>0</v>
      </c>
      <c r="AB62" s="90">
        <v>0</v>
      </c>
      <c r="AC62" s="90">
        <v>0</v>
      </c>
      <c r="AD62" s="90">
        <v>0</v>
      </c>
      <c r="AE62" s="90">
        <v>0</v>
      </c>
      <c r="AF62" s="90">
        <v>0</v>
      </c>
      <c r="AG62" s="90">
        <v>0</v>
      </c>
      <c r="AH62" s="90">
        <v>0</v>
      </c>
      <c r="AI62" s="90">
        <v>0</v>
      </c>
      <c r="AJ62" s="90">
        <v>0</v>
      </c>
      <c r="AK62" s="90">
        <v>0</v>
      </c>
      <c r="AL62" s="90">
        <v>0</v>
      </c>
      <c r="AM62" s="90">
        <v>0</v>
      </c>
      <c r="AN62" s="90">
        <v>0</v>
      </c>
      <c r="AO62" s="90">
        <v>0</v>
      </c>
      <c r="AP62" s="90">
        <v>0</v>
      </c>
      <c r="AQ62" s="90">
        <v>0</v>
      </c>
      <c r="AR62" s="90">
        <v>0</v>
      </c>
      <c r="AS62" s="90">
        <v>0</v>
      </c>
      <c r="AT62" s="90">
        <v>0</v>
      </c>
      <c r="AU62" s="90">
        <v>0</v>
      </c>
      <c r="AV62" s="90">
        <v>0</v>
      </c>
      <c r="AW62" s="90">
        <v>0</v>
      </c>
      <c r="AX62" s="90">
        <v>0</v>
      </c>
      <c r="AY62" s="90">
        <v>0</v>
      </c>
      <c r="AZ62" s="89"/>
      <c r="BB62" s="78">
        <f t="shared" si="8"/>
        <v>0</v>
      </c>
      <c r="BC62" s="78">
        <f t="shared" si="9"/>
        <v>0</v>
      </c>
      <c r="BD62" s="78">
        <f t="shared" si="10"/>
        <v>0</v>
      </c>
      <c r="BE62" s="78">
        <f t="shared" si="11"/>
        <v>0</v>
      </c>
      <c r="BF62" s="78">
        <f t="shared" si="12"/>
        <v>0</v>
      </c>
      <c r="BG62" s="78">
        <f t="shared" si="13"/>
        <v>0</v>
      </c>
      <c r="BH62" s="78">
        <f t="shared" si="14"/>
        <v>0</v>
      </c>
      <c r="BI62" s="13" t="str">
        <f t="shared" si="15"/>
        <v>{0x00, 0x00, 0x00, 0x00, 0x00, 0x00, 0x00},</v>
      </c>
    </row>
    <row r="63" spans="1:68" ht="15" customHeight="1" x14ac:dyDescent="0.2">
      <c r="A63" s="89"/>
      <c r="B63" s="90">
        <v>0</v>
      </c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89"/>
      <c r="BB63" s="78">
        <f t="shared" si="8"/>
        <v>0</v>
      </c>
      <c r="BC63" s="78">
        <f t="shared" si="9"/>
        <v>0</v>
      </c>
      <c r="BD63" s="78">
        <f t="shared" si="10"/>
        <v>0</v>
      </c>
      <c r="BE63" s="78">
        <f t="shared" si="11"/>
        <v>0</v>
      </c>
      <c r="BF63" s="78">
        <f t="shared" si="12"/>
        <v>0</v>
      </c>
      <c r="BG63" s="78">
        <f t="shared" si="13"/>
        <v>0</v>
      </c>
      <c r="BH63" s="78">
        <f t="shared" si="14"/>
        <v>0</v>
      </c>
      <c r="BI63" s="13" t="str">
        <f t="shared" si="15"/>
        <v>{0x00, 0x00, 0x00, 0x00, 0x00, 0x00, 0x00},</v>
      </c>
    </row>
    <row r="64" spans="1:68" ht="15" customHeight="1" x14ac:dyDescent="0.2">
      <c r="A64" s="89"/>
      <c r="B64" s="90">
        <v>0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0">
        <v>0</v>
      </c>
      <c r="Q64" s="90">
        <v>0</v>
      </c>
      <c r="R64" s="90">
        <v>0</v>
      </c>
      <c r="S64" s="90">
        <v>0</v>
      </c>
      <c r="T64" s="90">
        <v>0</v>
      </c>
      <c r="U64" s="90">
        <v>0</v>
      </c>
      <c r="V64" s="90">
        <v>0</v>
      </c>
      <c r="W64" s="90">
        <v>0</v>
      </c>
      <c r="X64" s="90">
        <v>0</v>
      </c>
      <c r="Y64" s="90">
        <v>0</v>
      </c>
      <c r="Z64" s="90">
        <v>0</v>
      </c>
      <c r="AA64" s="90">
        <v>0</v>
      </c>
      <c r="AB64" s="90">
        <v>0</v>
      </c>
      <c r="AC64" s="90">
        <v>0</v>
      </c>
      <c r="AD64" s="90">
        <v>0</v>
      </c>
      <c r="AE64" s="90">
        <v>0</v>
      </c>
      <c r="AF64" s="90">
        <v>0</v>
      </c>
      <c r="AG64" s="90">
        <v>0</v>
      </c>
      <c r="AH64" s="90">
        <v>0</v>
      </c>
      <c r="AI64" s="90">
        <v>0</v>
      </c>
      <c r="AJ64" s="90">
        <v>0</v>
      </c>
      <c r="AK64" s="90">
        <v>0</v>
      </c>
      <c r="AL64" s="90">
        <v>0</v>
      </c>
      <c r="AM64" s="90">
        <v>0</v>
      </c>
      <c r="AN64" s="90">
        <v>0</v>
      </c>
      <c r="AO64" s="90">
        <v>0</v>
      </c>
      <c r="AP64" s="90">
        <v>0</v>
      </c>
      <c r="AQ64" s="90">
        <v>0</v>
      </c>
      <c r="AR64" s="90">
        <v>0</v>
      </c>
      <c r="AS64" s="90">
        <v>0</v>
      </c>
      <c r="AT64" s="90">
        <v>0</v>
      </c>
      <c r="AU64" s="90">
        <v>0</v>
      </c>
      <c r="AV64" s="90">
        <v>0</v>
      </c>
      <c r="AW64" s="90">
        <v>0</v>
      </c>
      <c r="AX64" s="90">
        <v>0</v>
      </c>
      <c r="AY64" s="90">
        <v>0</v>
      </c>
      <c r="AZ64" s="89"/>
      <c r="BB64" s="78">
        <f t="shared" si="8"/>
        <v>0</v>
      </c>
      <c r="BC64" s="78">
        <f t="shared" si="9"/>
        <v>0</v>
      </c>
      <c r="BD64" s="78">
        <f t="shared" si="10"/>
        <v>0</v>
      </c>
      <c r="BE64" s="78">
        <f t="shared" si="11"/>
        <v>0</v>
      </c>
      <c r="BF64" s="78">
        <f t="shared" si="12"/>
        <v>0</v>
      </c>
      <c r="BG64" s="78">
        <f t="shared" si="13"/>
        <v>0</v>
      </c>
      <c r="BH64" s="78">
        <f t="shared" si="14"/>
        <v>0</v>
      </c>
      <c r="BI64" s="13" t="str">
        <f t="shared" si="15"/>
        <v>{0x00, 0x00, 0x00, 0x00, 0x00, 0x00, 0x00},</v>
      </c>
    </row>
    <row r="65" spans="1:61" ht="15" customHeight="1" x14ac:dyDescent="0.2">
      <c r="A65" s="89"/>
      <c r="B65" s="90">
        <v>0</v>
      </c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89"/>
      <c r="BB65" s="78">
        <f t="shared" si="8"/>
        <v>0</v>
      </c>
      <c r="BC65" s="78">
        <f t="shared" si="9"/>
        <v>0</v>
      </c>
      <c r="BD65" s="78">
        <f t="shared" si="10"/>
        <v>0</v>
      </c>
      <c r="BE65" s="78">
        <f t="shared" si="11"/>
        <v>0</v>
      </c>
      <c r="BF65" s="78">
        <f t="shared" si="12"/>
        <v>0</v>
      </c>
      <c r="BG65" s="78">
        <f t="shared" si="13"/>
        <v>0</v>
      </c>
      <c r="BH65" s="78">
        <f t="shared" si="14"/>
        <v>0</v>
      </c>
      <c r="BI65" s="13" t="str">
        <f t="shared" si="15"/>
        <v>{0x00, 0x00, 0x00, 0x00, 0x00, 0x00, 0x00},</v>
      </c>
    </row>
    <row r="66" spans="1:61" ht="15" customHeight="1" x14ac:dyDescent="0.2">
      <c r="A66" s="89"/>
      <c r="B66" s="90">
        <v>0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89"/>
      <c r="BB66" s="78">
        <f t="shared" si="8"/>
        <v>0</v>
      </c>
      <c r="BC66" s="78">
        <f t="shared" si="9"/>
        <v>0</v>
      </c>
      <c r="BD66" s="78">
        <f t="shared" si="10"/>
        <v>0</v>
      </c>
      <c r="BE66" s="78">
        <f t="shared" si="11"/>
        <v>0</v>
      </c>
      <c r="BF66" s="78">
        <f t="shared" si="12"/>
        <v>0</v>
      </c>
      <c r="BG66" s="78">
        <f t="shared" si="13"/>
        <v>0</v>
      </c>
      <c r="BH66" s="78">
        <f t="shared" si="14"/>
        <v>0</v>
      </c>
      <c r="BI66" s="13" t="str">
        <f t="shared" si="15"/>
        <v>{0x00, 0x00, 0x00, 0x00, 0x00, 0x00, 0x00},</v>
      </c>
    </row>
    <row r="67" spans="1:61" ht="15" customHeight="1" x14ac:dyDescent="0.2">
      <c r="A67" s="89"/>
      <c r="B67" s="90">
        <v>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  <c r="Z67" s="90">
        <v>0</v>
      </c>
      <c r="AA67" s="90">
        <v>0</v>
      </c>
      <c r="AB67" s="90">
        <v>0</v>
      </c>
      <c r="AC67" s="90">
        <v>0</v>
      </c>
      <c r="AD67" s="90">
        <v>0</v>
      </c>
      <c r="AE67" s="90">
        <v>0</v>
      </c>
      <c r="AF67" s="90">
        <v>0</v>
      </c>
      <c r="AG67" s="90">
        <v>0</v>
      </c>
      <c r="AH67" s="90">
        <v>0</v>
      </c>
      <c r="AI67" s="90">
        <v>0</v>
      </c>
      <c r="AJ67" s="90">
        <v>0</v>
      </c>
      <c r="AK67" s="90">
        <v>0</v>
      </c>
      <c r="AL67" s="90">
        <v>0</v>
      </c>
      <c r="AM67" s="90">
        <v>0</v>
      </c>
      <c r="AN67" s="90">
        <v>0</v>
      </c>
      <c r="AO67" s="90">
        <v>0</v>
      </c>
      <c r="AP67" s="90">
        <v>0</v>
      </c>
      <c r="AQ67" s="90">
        <v>0</v>
      </c>
      <c r="AR67" s="90">
        <v>0</v>
      </c>
      <c r="AS67" s="90">
        <v>0</v>
      </c>
      <c r="AT67" s="90">
        <v>0</v>
      </c>
      <c r="AU67" s="90">
        <v>0</v>
      </c>
      <c r="AV67" s="90">
        <v>0</v>
      </c>
      <c r="AW67" s="90">
        <v>0</v>
      </c>
      <c r="AX67" s="90">
        <v>0</v>
      </c>
      <c r="AY67" s="90">
        <v>0</v>
      </c>
      <c r="AZ67" s="89"/>
      <c r="BB67" s="78">
        <f t="shared" si="8"/>
        <v>0</v>
      </c>
      <c r="BC67" s="78">
        <f t="shared" si="9"/>
        <v>0</v>
      </c>
      <c r="BD67" s="78">
        <f t="shared" si="10"/>
        <v>0</v>
      </c>
      <c r="BE67" s="78">
        <f t="shared" si="11"/>
        <v>0</v>
      </c>
      <c r="BF67" s="78">
        <f t="shared" si="12"/>
        <v>0</v>
      </c>
      <c r="BG67" s="78">
        <f t="shared" si="13"/>
        <v>0</v>
      </c>
      <c r="BH67" s="78">
        <f t="shared" si="14"/>
        <v>0</v>
      </c>
      <c r="BI67" s="13" t="str">
        <f t="shared" si="15"/>
        <v>{0x00, 0x00, 0x00, 0x00, 0x00, 0x00, 0x00},</v>
      </c>
    </row>
    <row r="68" spans="1:61" ht="15" customHeight="1" x14ac:dyDescent="0.2">
      <c r="A68" s="89"/>
      <c r="B68" s="90">
        <v>0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89"/>
      <c r="BB68" s="78">
        <f t="shared" si="8"/>
        <v>0</v>
      </c>
      <c r="BC68" s="78">
        <f t="shared" si="9"/>
        <v>0</v>
      </c>
      <c r="BD68" s="78">
        <f t="shared" si="10"/>
        <v>0</v>
      </c>
      <c r="BE68" s="78">
        <f t="shared" si="11"/>
        <v>0</v>
      </c>
      <c r="BF68" s="78">
        <f t="shared" si="12"/>
        <v>0</v>
      </c>
      <c r="BG68" s="78">
        <f t="shared" si="13"/>
        <v>0</v>
      </c>
      <c r="BH68" s="78">
        <f t="shared" si="14"/>
        <v>0</v>
      </c>
      <c r="BI68" s="13" t="str">
        <f t="shared" si="15"/>
        <v>{0x00, 0x00, 0x00, 0x00, 0x00, 0x00, 0x00},</v>
      </c>
    </row>
    <row r="69" spans="1:61" ht="15" customHeight="1" x14ac:dyDescent="0.2">
      <c r="A69" s="89"/>
      <c r="B69" s="90">
        <v>0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89"/>
      <c r="BB69" s="78">
        <f t="shared" si="8"/>
        <v>0</v>
      </c>
      <c r="BC69" s="78">
        <f t="shared" si="9"/>
        <v>0</v>
      </c>
      <c r="BD69" s="78">
        <f t="shared" si="10"/>
        <v>0</v>
      </c>
      <c r="BE69" s="78">
        <f t="shared" si="11"/>
        <v>0</v>
      </c>
      <c r="BF69" s="78">
        <f t="shared" si="12"/>
        <v>0</v>
      </c>
      <c r="BG69" s="78">
        <f t="shared" si="13"/>
        <v>0</v>
      </c>
      <c r="BH69" s="78">
        <f t="shared" si="14"/>
        <v>0</v>
      </c>
      <c r="BI69" s="13" t="str">
        <f t="shared" si="15"/>
        <v>{0x00, 0x00, 0x00, 0x00, 0x00, 0x00, 0x00},</v>
      </c>
    </row>
    <row r="70" spans="1:61" ht="15" customHeight="1" x14ac:dyDescent="0.2">
      <c r="A70" s="89"/>
      <c r="B70" s="90">
        <v>0</v>
      </c>
      <c r="C70" s="90">
        <v>0</v>
      </c>
      <c r="D70" s="90">
        <v>0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0">
        <v>0</v>
      </c>
      <c r="Q70" s="90">
        <v>0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0">
        <v>0</v>
      </c>
      <c r="X70" s="90">
        <v>0</v>
      </c>
      <c r="Y70" s="90">
        <v>0</v>
      </c>
      <c r="Z70" s="90">
        <v>0</v>
      </c>
      <c r="AA70" s="90">
        <v>0</v>
      </c>
      <c r="AB70" s="90">
        <v>0</v>
      </c>
      <c r="AC70" s="90">
        <v>0</v>
      </c>
      <c r="AD70" s="90">
        <v>0</v>
      </c>
      <c r="AE70" s="90">
        <v>0</v>
      </c>
      <c r="AF70" s="90">
        <v>0</v>
      </c>
      <c r="AG70" s="90">
        <v>0</v>
      </c>
      <c r="AH70" s="90">
        <v>0</v>
      </c>
      <c r="AI70" s="90">
        <v>0</v>
      </c>
      <c r="AJ70" s="90">
        <v>0</v>
      </c>
      <c r="AK70" s="90">
        <v>0</v>
      </c>
      <c r="AL70" s="90">
        <v>0</v>
      </c>
      <c r="AM70" s="90">
        <v>0</v>
      </c>
      <c r="AN70" s="90">
        <v>0</v>
      </c>
      <c r="AO70" s="90">
        <v>0</v>
      </c>
      <c r="AP70" s="90">
        <v>0</v>
      </c>
      <c r="AQ70" s="90">
        <v>0</v>
      </c>
      <c r="AR70" s="90">
        <v>0</v>
      </c>
      <c r="AS70" s="90">
        <v>0</v>
      </c>
      <c r="AT70" s="90">
        <v>0</v>
      </c>
      <c r="AU70" s="90">
        <v>0</v>
      </c>
      <c r="AV70" s="90">
        <v>0</v>
      </c>
      <c r="AW70" s="90">
        <v>0</v>
      </c>
      <c r="AX70" s="90">
        <v>0</v>
      </c>
      <c r="AY70" s="90">
        <v>0</v>
      </c>
      <c r="AZ70" s="89"/>
      <c r="BB70" s="78">
        <f t="shared" si="8"/>
        <v>0</v>
      </c>
      <c r="BC70" s="78">
        <f t="shared" si="9"/>
        <v>0</v>
      </c>
      <c r="BD70" s="78">
        <f t="shared" si="10"/>
        <v>0</v>
      </c>
      <c r="BE70" s="78">
        <f t="shared" si="11"/>
        <v>0</v>
      </c>
      <c r="BF70" s="78">
        <f t="shared" si="12"/>
        <v>0</v>
      </c>
      <c r="BG70" s="78">
        <f t="shared" si="13"/>
        <v>0</v>
      </c>
      <c r="BH70" s="78">
        <f t="shared" si="14"/>
        <v>0</v>
      </c>
      <c r="BI70" s="13" t="str">
        <f t="shared" si="15"/>
        <v>{0x00, 0x00, 0x00, 0x00, 0x00, 0x00, 0x00},</v>
      </c>
    </row>
    <row r="71" spans="1:61" ht="15" customHeight="1" x14ac:dyDescent="0.2">
      <c r="A71" s="89"/>
      <c r="B71" s="90">
        <v>0</v>
      </c>
      <c r="C71" s="90">
        <v>0</v>
      </c>
      <c r="D71" s="90">
        <v>0</v>
      </c>
      <c r="E71" s="90">
        <v>0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  <c r="O71" s="90">
        <v>0</v>
      </c>
      <c r="P71" s="90">
        <v>0</v>
      </c>
      <c r="Q71" s="90">
        <v>0</v>
      </c>
      <c r="R71" s="90">
        <v>0</v>
      </c>
      <c r="S71" s="90">
        <v>0</v>
      </c>
      <c r="T71" s="90">
        <v>0</v>
      </c>
      <c r="U71" s="90">
        <v>0</v>
      </c>
      <c r="V71" s="90">
        <v>0</v>
      </c>
      <c r="W71" s="90">
        <v>0</v>
      </c>
      <c r="X71" s="90">
        <v>0</v>
      </c>
      <c r="Y71" s="90">
        <v>0</v>
      </c>
      <c r="Z71" s="90">
        <v>0</v>
      </c>
      <c r="AA71" s="90">
        <v>0</v>
      </c>
      <c r="AB71" s="90">
        <v>0</v>
      </c>
      <c r="AC71" s="90">
        <v>0</v>
      </c>
      <c r="AD71" s="90">
        <v>0</v>
      </c>
      <c r="AE71" s="90">
        <v>0</v>
      </c>
      <c r="AF71" s="90">
        <v>0</v>
      </c>
      <c r="AG71" s="90">
        <v>0</v>
      </c>
      <c r="AH71" s="90">
        <v>0</v>
      </c>
      <c r="AI71" s="90">
        <v>0</v>
      </c>
      <c r="AJ71" s="90">
        <v>0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</v>
      </c>
      <c r="AQ71" s="90">
        <v>0</v>
      </c>
      <c r="AR71" s="90">
        <v>0</v>
      </c>
      <c r="AS71" s="90">
        <v>0</v>
      </c>
      <c r="AT71" s="90">
        <v>0</v>
      </c>
      <c r="AU71" s="90">
        <v>0</v>
      </c>
      <c r="AV71" s="90">
        <v>0</v>
      </c>
      <c r="AW71" s="90">
        <v>0</v>
      </c>
      <c r="AX71" s="90">
        <v>0</v>
      </c>
      <c r="AY71" s="90">
        <v>0</v>
      </c>
      <c r="AZ71" s="89"/>
      <c r="BB71" s="78">
        <f t="shared" si="8"/>
        <v>0</v>
      </c>
      <c r="BC71" s="78">
        <f t="shared" si="9"/>
        <v>0</v>
      </c>
      <c r="BD71" s="78">
        <f t="shared" si="10"/>
        <v>0</v>
      </c>
      <c r="BE71" s="78">
        <f t="shared" si="11"/>
        <v>0</v>
      </c>
      <c r="BF71" s="78">
        <f t="shared" si="12"/>
        <v>0</v>
      </c>
      <c r="BG71" s="78">
        <f t="shared" si="13"/>
        <v>0</v>
      </c>
      <c r="BH71" s="78">
        <f t="shared" si="14"/>
        <v>0</v>
      </c>
      <c r="BI71" s="13" t="str">
        <f t="shared" si="15"/>
        <v>{0x00, 0x00, 0x00, 0x00, 0x00, 0x00, 0x00},</v>
      </c>
    </row>
    <row r="72" spans="1:61" ht="15" customHeight="1" x14ac:dyDescent="0.2">
      <c r="A72" s="89"/>
      <c r="B72" s="90">
        <v>0</v>
      </c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U72" s="90">
        <v>0</v>
      </c>
      <c r="V72" s="90">
        <v>0</v>
      </c>
      <c r="W72" s="90">
        <v>0</v>
      </c>
      <c r="X72" s="90">
        <v>0</v>
      </c>
      <c r="Y72" s="90">
        <v>0</v>
      </c>
      <c r="Z72" s="90">
        <v>0</v>
      </c>
      <c r="AA72" s="90">
        <v>0</v>
      </c>
      <c r="AB72" s="90">
        <v>0</v>
      </c>
      <c r="AC72" s="90">
        <v>0</v>
      </c>
      <c r="AD72" s="90">
        <v>0</v>
      </c>
      <c r="AE72" s="90">
        <v>0</v>
      </c>
      <c r="AF72" s="90">
        <v>0</v>
      </c>
      <c r="AG72" s="90">
        <v>0</v>
      </c>
      <c r="AH72" s="90">
        <v>0</v>
      </c>
      <c r="AI72" s="90">
        <v>0</v>
      </c>
      <c r="AJ72" s="90">
        <v>0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0</v>
      </c>
      <c r="AQ72" s="90">
        <v>0</v>
      </c>
      <c r="AR72" s="90">
        <v>0</v>
      </c>
      <c r="AS72" s="90">
        <v>0</v>
      </c>
      <c r="AT72" s="90">
        <v>0</v>
      </c>
      <c r="AU72" s="90">
        <v>0</v>
      </c>
      <c r="AV72" s="90">
        <v>0</v>
      </c>
      <c r="AW72" s="90">
        <v>0</v>
      </c>
      <c r="AX72" s="90">
        <v>0</v>
      </c>
      <c r="AY72" s="90">
        <v>0</v>
      </c>
      <c r="AZ72" s="89"/>
      <c r="BB72" s="78">
        <f t="shared" si="8"/>
        <v>0</v>
      </c>
      <c r="BC72" s="78">
        <f t="shared" si="9"/>
        <v>0</v>
      </c>
      <c r="BD72" s="78">
        <f t="shared" si="10"/>
        <v>0</v>
      </c>
      <c r="BE72" s="78">
        <f t="shared" si="11"/>
        <v>0</v>
      </c>
      <c r="BF72" s="78">
        <f t="shared" si="12"/>
        <v>0</v>
      </c>
      <c r="BG72" s="78">
        <f t="shared" si="13"/>
        <v>0</v>
      </c>
      <c r="BH72" s="78">
        <f t="shared" si="14"/>
        <v>0</v>
      </c>
      <c r="BI72" s="13" t="str">
        <f t="shared" si="15"/>
        <v>{0x00, 0x00, 0x00, 0x00, 0x00, 0x00, 0x00},</v>
      </c>
    </row>
    <row r="73" spans="1:61" ht="15" customHeight="1" x14ac:dyDescent="0.2">
      <c r="A73" s="89"/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89"/>
      <c r="BB73" s="78">
        <f t="shared" si="8"/>
        <v>0</v>
      </c>
      <c r="BC73" s="78">
        <f t="shared" si="9"/>
        <v>0</v>
      </c>
      <c r="BD73" s="78">
        <f t="shared" si="10"/>
        <v>0</v>
      </c>
      <c r="BE73" s="78">
        <f t="shared" si="11"/>
        <v>0</v>
      </c>
      <c r="BF73" s="78">
        <f t="shared" si="12"/>
        <v>0</v>
      </c>
      <c r="BG73" s="78">
        <f t="shared" si="13"/>
        <v>0</v>
      </c>
      <c r="BH73" s="78">
        <f t="shared" si="14"/>
        <v>0</v>
      </c>
      <c r="BI73" s="13" t="str">
        <f t="shared" si="15"/>
        <v>{0x00, 0x00, 0x00, 0x00, 0x00, 0x00, 0x00},</v>
      </c>
    </row>
    <row r="74" spans="1:61" ht="15" customHeight="1" x14ac:dyDescent="0.2">
      <c r="A74" s="89"/>
      <c r="B74" s="90">
        <v>0</v>
      </c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89"/>
      <c r="BB74" s="78">
        <f t="shared" si="8"/>
        <v>0</v>
      </c>
      <c r="BC74" s="78">
        <f t="shared" si="9"/>
        <v>0</v>
      </c>
      <c r="BD74" s="78">
        <f t="shared" si="10"/>
        <v>0</v>
      </c>
      <c r="BE74" s="78">
        <f t="shared" si="11"/>
        <v>0</v>
      </c>
      <c r="BF74" s="78">
        <f t="shared" si="12"/>
        <v>0</v>
      </c>
      <c r="BG74" s="78">
        <f t="shared" si="13"/>
        <v>0</v>
      </c>
      <c r="BH74" s="78">
        <f t="shared" si="14"/>
        <v>0</v>
      </c>
      <c r="BI74" s="13" t="str">
        <f t="shared" si="15"/>
        <v>{0x00, 0x00, 0x00, 0x00, 0x00, 0x00, 0x00},</v>
      </c>
    </row>
    <row r="75" spans="1:61" ht="15" customHeight="1" x14ac:dyDescent="0.2">
      <c r="A75" s="89"/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0">
        <v>0</v>
      </c>
      <c r="AF75" s="90">
        <v>0</v>
      </c>
      <c r="AG75" s="90">
        <v>0</v>
      </c>
      <c r="AH75" s="90">
        <v>0</v>
      </c>
      <c r="AI75" s="90">
        <v>0</v>
      </c>
      <c r="AJ75" s="90">
        <v>0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</v>
      </c>
      <c r="AQ75" s="90">
        <v>0</v>
      </c>
      <c r="AR75" s="90">
        <v>0</v>
      </c>
      <c r="AS75" s="90">
        <v>0</v>
      </c>
      <c r="AT75" s="90">
        <v>0</v>
      </c>
      <c r="AU75" s="90">
        <v>0</v>
      </c>
      <c r="AV75" s="90">
        <v>0</v>
      </c>
      <c r="AW75" s="90">
        <v>0</v>
      </c>
      <c r="AX75" s="90">
        <v>0</v>
      </c>
      <c r="AY75" s="90">
        <v>0</v>
      </c>
      <c r="AZ75" s="89"/>
      <c r="BB75" s="78">
        <f t="shared" si="8"/>
        <v>0</v>
      </c>
      <c r="BC75" s="78">
        <f t="shared" si="9"/>
        <v>0</v>
      </c>
      <c r="BD75" s="78">
        <f t="shared" si="10"/>
        <v>0</v>
      </c>
      <c r="BE75" s="78">
        <f t="shared" si="11"/>
        <v>0</v>
      </c>
      <c r="BF75" s="78">
        <f t="shared" si="12"/>
        <v>0</v>
      </c>
      <c r="BG75" s="78">
        <f t="shared" si="13"/>
        <v>0</v>
      </c>
      <c r="BH75" s="78">
        <f t="shared" si="14"/>
        <v>0</v>
      </c>
      <c r="BI75" s="13" t="str">
        <f t="shared" si="15"/>
        <v>{0x00, 0x00, 0x00, 0x00, 0x00, 0x00, 0x00},</v>
      </c>
    </row>
    <row r="76" spans="1:61" ht="15" customHeight="1" x14ac:dyDescent="0.2">
      <c r="A76" s="89"/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0">
        <v>0</v>
      </c>
      <c r="AF76" s="90">
        <v>0</v>
      </c>
      <c r="AG76" s="90">
        <v>0</v>
      </c>
      <c r="AH76" s="90">
        <v>0</v>
      </c>
      <c r="AI76" s="90">
        <v>0</v>
      </c>
      <c r="AJ76" s="90">
        <v>0</v>
      </c>
      <c r="AK76" s="90">
        <v>0</v>
      </c>
      <c r="AL76" s="90">
        <v>0</v>
      </c>
      <c r="AM76" s="90">
        <v>0</v>
      </c>
      <c r="AN76" s="90">
        <v>0</v>
      </c>
      <c r="AO76" s="90">
        <v>0</v>
      </c>
      <c r="AP76" s="90">
        <v>0</v>
      </c>
      <c r="AQ76" s="90">
        <v>0</v>
      </c>
      <c r="AR76" s="90">
        <v>0</v>
      </c>
      <c r="AS76" s="90">
        <v>0</v>
      </c>
      <c r="AT76" s="90">
        <v>0</v>
      </c>
      <c r="AU76" s="90">
        <v>0</v>
      </c>
      <c r="AV76" s="90">
        <v>0</v>
      </c>
      <c r="AW76" s="90">
        <v>0</v>
      </c>
      <c r="AX76" s="90">
        <v>0</v>
      </c>
      <c r="AY76" s="90">
        <v>0</v>
      </c>
      <c r="AZ76" s="89"/>
      <c r="BB76" s="78">
        <f t="shared" si="8"/>
        <v>0</v>
      </c>
      <c r="BC76" s="78">
        <f t="shared" si="9"/>
        <v>0</v>
      </c>
      <c r="BD76" s="78">
        <f t="shared" si="10"/>
        <v>0</v>
      </c>
      <c r="BE76" s="78">
        <f t="shared" si="11"/>
        <v>0</v>
      </c>
      <c r="BF76" s="78">
        <f t="shared" si="12"/>
        <v>0</v>
      </c>
      <c r="BG76" s="78">
        <f t="shared" si="13"/>
        <v>0</v>
      </c>
      <c r="BH76" s="78">
        <f t="shared" si="14"/>
        <v>0</v>
      </c>
      <c r="BI76" s="13" t="str">
        <f t="shared" si="15"/>
        <v>{0x00, 0x00, 0x00, 0x00, 0x00, 0x00, 0x00},</v>
      </c>
    </row>
    <row r="77" spans="1:61" ht="15" customHeight="1" x14ac:dyDescent="0.2">
      <c r="A77" s="89"/>
      <c r="B77" s="90">
        <v>0</v>
      </c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0</v>
      </c>
      <c r="S77" s="90">
        <v>0</v>
      </c>
      <c r="T77" s="90">
        <v>0</v>
      </c>
      <c r="U77" s="90">
        <v>0</v>
      </c>
      <c r="V77" s="90">
        <v>0</v>
      </c>
      <c r="W77" s="90">
        <v>0</v>
      </c>
      <c r="X77" s="90">
        <v>0</v>
      </c>
      <c r="Y77" s="90">
        <v>0</v>
      </c>
      <c r="Z77" s="90">
        <v>0</v>
      </c>
      <c r="AA77" s="90">
        <v>0</v>
      </c>
      <c r="AB77" s="90">
        <v>0</v>
      </c>
      <c r="AC77" s="90">
        <v>0</v>
      </c>
      <c r="AD77" s="90">
        <v>0</v>
      </c>
      <c r="AE77" s="90">
        <v>0</v>
      </c>
      <c r="AF77" s="90">
        <v>0</v>
      </c>
      <c r="AG77" s="90">
        <v>0</v>
      </c>
      <c r="AH77" s="90">
        <v>0</v>
      </c>
      <c r="AI77" s="90">
        <v>0</v>
      </c>
      <c r="AJ77" s="90">
        <v>0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</v>
      </c>
      <c r="AU77" s="90">
        <v>0</v>
      </c>
      <c r="AV77" s="90">
        <v>0</v>
      </c>
      <c r="AW77" s="90">
        <v>0</v>
      </c>
      <c r="AX77" s="90">
        <v>0</v>
      </c>
      <c r="AY77" s="90">
        <v>0</v>
      </c>
      <c r="AZ77" s="89"/>
      <c r="BB77" s="78">
        <f t="shared" si="8"/>
        <v>0</v>
      </c>
      <c r="BC77" s="78">
        <f t="shared" si="9"/>
        <v>0</v>
      </c>
      <c r="BD77" s="78">
        <f t="shared" si="10"/>
        <v>0</v>
      </c>
      <c r="BE77" s="78">
        <f t="shared" si="11"/>
        <v>0</v>
      </c>
      <c r="BF77" s="78">
        <f t="shared" si="12"/>
        <v>0</v>
      </c>
      <c r="BG77" s="78">
        <f t="shared" si="13"/>
        <v>0</v>
      </c>
      <c r="BH77" s="78">
        <f t="shared" si="14"/>
        <v>0</v>
      </c>
      <c r="BI77" s="13" t="str">
        <f t="shared" si="15"/>
        <v>{0x00, 0x00, 0x00, 0x00, 0x00, 0x00, 0x00},</v>
      </c>
    </row>
    <row r="78" spans="1:61" ht="15" customHeight="1" x14ac:dyDescent="0.2">
      <c r="A78" s="89"/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0">
        <v>0</v>
      </c>
      <c r="AF78" s="90">
        <v>0</v>
      </c>
      <c r="AG78" s="90">
        <v>0</v>
      </c>
      <c r="AH78" s="90">
        <v>0</v>
      </c>
      <c r="AI78" s="90">
        <v>0</v>
      </c>
      <c r="AJ78" s="90">
        <v>0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0</v>
      </c>
      <c r="AQ78" s="90">
        <v>0</v>
      </c>
      <c r="AR78" s="90">
        <v>0</v>
      </c>
      <c r="AS78" s="90">
        <v>0</v>
      </c>
      <c r="AT78" s="90">
        <v>0</v>
      </c>
      <c r="AU78" s="90">
        <v>0</v>
      </c>
      <c r="AV78" s="90">
        <v>0</v>
      </c>
      <c r="AW78" s="90">
        <v>0</v>
      </c>
      <c r="AX78" s="90">
        <v>0</v>
      </c>
      <c r="AY78" s="90">
        <v>0</v>
      </c>
      <c r="AZ78" s="89"/>
      <c r="BB78" s="78">
        <f t="shared" si="8"/>
        <v>0</v>
      </c>
      <c r="BC78" s="78">
        <f t="shared" si="9"/>
        <v>0</v>
      </c>
      <c r="BD78" s="78">
        <f t="shared" si="10"/>
        <v>0</v>
      </c>
      <c r="BE78" s="78">
        <f t="shared" si="11"/>
        <v>0</v>
      </c>
      <c r="BF78" s="78">
        <f t="shared" si="12"/>
        <v>0</v>
      </c>
      <c r="BG78" s="78">
        <f t="shared" si="13"/>
        <v>0</v>
      </c>
      <c r="BH78" s="78">
        <f t="shared" si="14"/>
        <v>0</v>
      </c>
      <c r="BI78" s="13" t="str">
        <f t="shared" si="15"/>
        <v>{0x00, 0x00, 0x00, 0x00, 0x00, 0x00, 0x00},</v>
      </c>
    </row>
    <row r="79" spans="1:61" ht="15" customHeight="1" x14ac:dyDescent="0.2">
      <c r="A79" s="89"/>
      <c r="B79" s="90">
        <v>0</v>
      </c>
      <c r="C79" s="90">
        <v>0</v>
      </c>
      <c r="D79" s="90">
        <v>0</v>
      </c>
      <c r="E79" s="90">
        <v>0</v>
      </c>
      <c r="F79" s="90">
        <v>0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  <c r="O79" s="90">
        <v>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0">
        <v>0</v>
      </c>
      <c r="X79" s="90">
        <v>0</v>
      </c>
      <c r="Y79" s="90">
        <v>0</v>
      </c>
      <c r="Z79" s="90">
        <v>0</v>
      </c>
      <c r="AA79" s="90">
        <v>0</v>
      </c>
      <c r="AB79" s="90">
        <v>0</v>
      </c>
      <c r="AC79" s="90">
        <v>0</v>
      </c>
      <c r="AD79" s="90">
        <v>0</v>
      </c>
      <c r="AE79" s="90">
        <v>0</v>
      </c>
      <c r="AF79" s="90">
        <v>0</v>
      </c>
      <c r="AG79" s="90">
        <v>0</v>
      </c>
      <c r="AH79" s="90">
        <v>0</v>
      </c>
      <c r="AI79" s="90">
        <v>0</v>
      </c>
      <c r="AJ79" s="90">
        <v>0</v>
      </c>
      <c r="AK79" s="90">
        <v>0</v>
      </c>
      <c r="AL79" s="90">
        <v>0</v>
      </c>
      <c r="AM79" s="90">
        <v>0</v>
      </c>
      <c r="AN79" s="90">
        <v>0</v>
      </c>
      <c r="AO79" s="90">
        <v>0</v>
      </c>
      <c r="AP79" s="90">
        <v>0</v>
      </c>
      <c r="AQ79" s="90">
        <v>0</v>
      </c>
      <c r="AR79" s="90">
        <v>0</v>
      </c>
      <c r="AS79" s="90">
        <v>0</v>
      </c>
      <c r="AT79" s="90">
        <v>0</v>
      </c>
      <c r="AU79" s="90">
        <v>0</v>
      </c>
      <c r="AV79" s="90">
        <v>0</v>
      </c>
      <c r="AW79" s="90">
        <v>0</v>
      </c>
      <c r="AX79" s="90">
        <v>0</v>
      </c>
      <c r="AY79" s="90">
        <v>0</v>
      </c>
      <c r="AZ79" s="89"/>
      <c r="BB79" s="78">
        <f t="shared" si="8"/>
        <v>0</v>
      </c>
      <c r="BC79" s="78">
        <f t="shared" si="9"/>
        <v>0</v>
      </c>
      <c r="BD79" s="78">
        <f t="shared" si="10"/>
        <v>0</v>
      </c>
      <c r="BE79" s="78">
        <f t="shared" si="11"/>
        <v>0</v>
      </c>
      <c r="BF79" s="78">
        <f t="shared" si="12"/>
        <v>0</v>
      </c>
      <c r="BG79" s="78">
        <f t="shared" si="13"/>
        <v>0</v>
      </c>
      <c r="BH79" s="78">
        <f t="shared" si="14"/>
        <v>0</v>
      </c>
      <c r="BI79" s="13" t="str">
        <f t="shared" si="15"/>
        <v>{0x00, 0x00, 0x00, 0x00, 0x00, 0x00, 0x00},</v>
      </c>
    </row>
    <row r="80" spans="1:61" ht="15" customHeight="1" x14ac:dyDescent="0.2">
      <c r="A80" s="89"/>
      <c r="B80" s="90">
        <v>0</v>
      </c>
      <c r="C80" s="90">
        <v>0</v>
      </c>
      <c r="D80" s="90">
        <v>0</v>
      </c>
      <c r="E80" s="90">
        <v>0</v>
      </c>
      <c r="F80" s="90">
        <v>0</v>
      </c>
      <c r="G80" s="90">
        <v>0</v>
      </c>
      <c r="H80" s="90">
        <v>0</v>
      </c>
      <c r="I80" s="90">
        <v>0</v>
      </c>
      <c r="J80" s="90">
        <v>0</v>
      </c>
      <c r="K80" s="90">
        <v>0</v>
      </c>
      <c r="L80" s="90">
        <v>0</v>
      </c>
      <c r="M80" s="90">
        <v>0</v>
      </c>
      <c r="N80" s="90">
        <v>0</v>
      </c>
      <c r="O80" s="90">
        <v>0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0">
        <v>0</v>
      </c>
      <c r="W80" s="90">
        <v>0</v>
      </c>
      <c r="X80" s="90">
        <v>0</v>
      </c>
      <c r="Y80" s="90">
        <v>0</v>
      </c>
      <c r="Z80" s="90">
        <v>0</v>
      </c>
      <c r="AA80" s="90">
        <v>0</v>
      </c>
      <c r="AB80" s="90">
        <v>0</v>
      </c>
      <c r="AC80" s="90">
        <v>0</v>
      </c>
      <c r="AD80" s="90">
        <v>0</v>
      </c>
      <c r="AE80" s="90">
        <v>0</v>
      </c>
      <c r="AF80" s="90">
        <v>0</v>
      </c>
      <c r="AG80" s="90">
        <v>0</v>
      </c>
      <c r="AH80" s="90">
        <v>0</v>
      </c>
      <c r="AI80" s="90">
        <v>0</v>
      </c>
      <c r="AJ80" s="90">
        <v>0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0</v>
      </c>
      <c r="AQ80" s="90">
        <v>0</v>
      </c>
      <c r="AR80" s="90">
        <v>0</v>
      </c>
      <c r="AS80" s="90">
        <v>0</v>
      </c>
      <c r="AT80" s="90">
        <v>0</v>
      </c>
      <c r="AU80" s="90">
        <v>0</v>
      </c>
      <c r="AV80" s="90">
        <v>0</v>
      </c>
      <c r="AW80" s="90">
        <v>0</v>
      </c>
      <c r="AX80" s="90">
        <v>0</v>
      </c>
      <c r="AY80" s="90">
        <v>0</v>
      </c>
      <c r="AZ80" s="89"/>
      <c r="BB80" s="78">
        <f t="shared" si="8"/>
        <v>0</v>
      </c>
      <c r="BC80" s="78">
        <f t="shared" si="9"/>
        <v>0</v>
      </c>
      <c r="BD80" s="78">
        <f t="shared" si="10"/>
        <v>0</v>
      </c>
      <c r="BE80" s="78">
        <f t="shared" si="11"/>
        <v>0</v>
      </c>
      <c r="BF80" s="78">
        <f t="shared" si="12"/>
        <v>0</v>
      </c>
      <c r="BG80" s="78">
        <f t="shared" si="13"/>
        <v>0</v>
      </c>
      <c r="BH80" s="78">
        <f t="shared" si="14"/>
        <v>0</v>
      </c>
      <c r="BI80" s="13" t="str">
        <f t="shared" si="15"/>
        <v>{0x00, 0x00, 0x00, 0x00, 0x00, 0x00, 0x00},</v>
      </c>
    </row>
    <row r="81" spans="1:61" ht="15" customHeight="1" x14ac:dyDescent="0.2">
      <c r="A81" s="89"/>
      <c r="B81" s="90">
        <v>0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0">
        <v>0</v>
      </c>
      <c r="AG81" s="90">
        <v>0</v>
      </c>
      <c r="AH81" s="90">
        <v>0</v>
      </c>
      <c r="AI81" s="90">
        <v>0</v>
      </c>
      <c r="AJ81" s="90">
        <v>0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0</v>
      </c>
      <c r="AU81" s="90">
        <v>0</v>
      </c>
      <c r="AV81" s="90">
        <v>0</v>
      </c>
      <c r="AW81" s="90">
        <v>0</v>
      </c>
      <c r="AX81" s="90">
        <v>0</v>
      </c>
      <c r="AY81" s="90">
        <v>0</v>
      </c>
      <c r="AZ81" s="89"/>
      <c r="BB81" s="78">
        <f t="shared" si="8"/>
        <v>0</v>
      </c>
      <c r="BC81" s="78">
        <f t="shared" si="9"/>
        <v>0</v>
      </c>
      <c r="BD81" s="78">
        <f t="shared" si="10"/>
        <v>0</v>
      </c>
      <c r="BE81" s="78">
        <f t="shared" si="11"/>
        <v>0</v>
      </c>
      <c r="BF81" s="78">
        <f t="shared" si="12"/>
        <v>0</v>
      </c>
      <c r="BG81" s="78">
        <f t="shared" si="13"/>
        <v>0</v>
      </c>
      <c r="BH81" s="78">
        <f t="shared" si="14"/>
        <v>0</v>
      </c>
      <c r="BI81" s="13" t="str">
        <f t="shared" si="15"/>
        <v>{0x00, 0x00, 0x00, 0x00, 0x00, 0x00, 0x00},</v>
      </c>
    </row>
    <row r="82" spans="1:61" ht="15" customHeight="1" x14ac:dyDescent="0.2">
      <c r="A82" s="89"/>
      <c r="B82" s="90">
        <v>0</v>
      </c>
      <c r="C82" s="90">
        <v>0</v>
      </c>
      <c r="D82" s="90">
        <v>0</v>
      </c>
      <c r="E82" s="90">
        <v>0</v>
      </c>
      <c r="F82" s="90">
        <v>0</v>
      </c>
      <c r="G82" s="90">
        <v>0</v>
      </c>
      <c r="H82" s="90">
        <v>0</v>
      </c>
      <c r="I82" s="90">
        <v>0</v>
      </c>
      <c r="J82" s="90">
        <v>0</v>
      </c>
      <c r="K82" s="90">
        <v>0</v>
      </c>
      <c r="L82" s="90">
        <v>0</v>
      </c>
      <c r="M82" s="90">
        <v>0</v>
      </c>
      <c r="N82" s="90">
        <v>0</v>
      </c>
      <c r="O82" s="90">
        <v>0</v>
      </c>
      <c r="P82" s="90">
        <v>0</v>
      </c>
      <c r="Q82" s="90">
        <v>0</v>
      </c>
      <c r="R82" s="90">
        <v>0</v>
      </c>
      <c r="S82" s="90">
        <v>0</v>
      </c>
      <c r="T82" s="90">
        <v>0</v>
      </c>
      <c r="U82" s="90">
        <v>0</v>
      </c>
      <c r="V82" s="90">
        <v>0</v>
      </c>
      <c r="W82" s="90">
        <v>0</v>
      </c>
      <c r="X82" s="90">
        <v>0</v>
      </c>
      <c r="Y82" s="90">
        <v>0</v>
      </c>
      <c r="Z82" s="90">
        <v>0</v>
      </c>
      <c r="AA82" s="90">
        <v>0</v>
      </c>
      <c r="AB82" s="90">
        <v>0</v>
      </c>
      <c r="AC82" s="90">
        <v>0</v>
      </c>
      <c r="AD82" s="90">
        <v>0</v>
      </c>
      <c r="AE82" s="90">
        <v>0</v>
      </c>
      <c r="AF82" s="90">
        <v>0</v>
      </c>
      <c r="AG82" s="90">
        <v>0</v>
      </c>
      <c r="AH82" s="90">
        <v>0</v>
      </c>
      <c r="AI82" s="90">
        <v>0</v>
      </c>
      <c r="AJ82" s="90">
        <v>0</v>
      </c>
      <c r="AK82" s="90">
        <v>0</v>
      </c>
      <c r="AL82" s="90">
        <v>0</v>
      </c>
      <c r="AM82" s="90">
        <v>0</v>
      </c>
      <c r="AN82" s="90">
        <v>0</v>
      </c>
      <c r="AO82" s="90">
        <v>0</v>
      </c>
      <c r="AP82" s="90">
        <v>0</v>
      </c>
      <c r="AQ82" s="90">
        <v>0</v>
      </c>
      <c r="AR82" s="90">
        <v>0</v>
      </c>
      <c r="AS82" s="90">
        <v>0</v>
      </c>
      <c r="AT82" s="90">
        <v>0</v>
      </c>
      <c r="AU82" s="90">
        <v>0</v>
      </c>
      <c r="AV82" s="90">
        <v>0</v>
      </c>
      <c r="AW82" s="90">
        <v>0</v>
      </c>
      <c r="AX82" s="90">
        <v>0</v>
      </c>
      <c r="AY82" s="90">
        <v>0</v>
      </c>
      <c r="AZ82" s="89"/>
      <c r="BB82" s="78">
        <f t="shared" si="8"/>
        <v>0</v>
      </c>
      <c r="BC82" s="78">
        <f t="shared" si="9"/>
        <v>0</v>
      </c>
      <c r="BD82" s="78">
        <f t="shared" si="10"/>
        <v>0</v>
      </c>
      <c r="BE82" s="78">
        <f t="shared" si="11"/>
        <v>0</v>
      </c>
      <c r="BF82" s="78">
        <f t="shared" si="12"/>
        <v>0</v>
      </c>
      <c r="BG82" s="78">
        <f t="shared" si="13"/>
        <v>0</v>
      </c>
      <c r="BH82" s="78">
        <f t="shared" si="14"/>
        <v>0</v>
      </c>
      <c r="BI82" s="13" t="str">
        <f t="shared" si="15"/>
        <v>{0x00, 0x00, 0x00, 0x00, 0x00, 0x00, 0x00},</v>
      </c>
    </row>
    <row r="83" spans="1:61" ht="15" customHeight="1" x14ac:dyDescent="0.2">
      <c r="A83" s="89"/>
      <c r="B83" s="90">
        <v>0</v>
      </c>
      <c r="C83" s="90">
        <v>0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  <c r="I83" s="90">
        <v>0</v>
      </c>
      <c r="J83" s="90">
        <v>0</v>
      </c>
      <c r="K83" s="90">
        <v>0</v>
      </c>
      <c r="L83" s="90">
        <v>0</v>
      </c>
      <c r="M83" s="90">
        <v>0</v>
      </c>
      <c r="N83" s="90">
        <v>0</v>
      </c>
      <c r="O83" s="90">
        <v>0</v>
      </c>
      <c r="P83" s="90">
        <v>0</v>
      </c>
      <c r="Q83" s="90">
        <v>0</v>
      </c>
      <c r="R83" s="90">
        <v>0</v>
      </c>
      <c r="S83" s="90">
        <v>0</v>
      </c>
      <c r="T83" s="90">
        <v>0</v>
      </c>
      <c r="U83" s="90">
        <v>0</v>
      </c>
      <c r="V83" s="90">
        <v>0</v>
      </c>
      <c r="W83" s="90">
        <v>0</v>
      </c>
      <c r="X83" s="90">
        <v>0</v>
      </c>
      <c r="Y83" s="90">
        <v>0</v>
      </c>
      <c r="Z83" s="90">
        <v>0</v>
      </c>
      <c r="AA83" s="90">
        <v>0</v>
      </c>
      <c r="AB83" s="90">
        <v>0</v>
      </c>
      <c r="AC83" s="90">
        <v>0</v>
      </c>
      <c r="AD83" s="90">
        <v>0</v>
      </c>
      <c r="AE83" s="90">
        <v>0</v>
      </c>
      <c r="AF83" s="90">
        <v>0</v>
      </c>
      <c r="AG83" s="90">
        <v>0</v>
      </c>
      <c r="AH83" s="90">
        <v>0</v>
      </c>
      <c r="AI83" s="90">
        <v>0</v>
      </c>
      <c r="AJ83" s="90">
        <v>0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0</v>
      </c>
      <c r="AQ83" s="90">
        <v>0</v>
      </c>
      <c r="AR83" s="90">
        <v>0</v>
      </c>
      <c r="AS83" s="90">
        <v>0</v>
      </c>
      <c r="AT83" s="90">
        <v>0</v>
      </c>
      <c r="AU83" s="90">
        <v>0</v>
      </c>
      <c r="AV83" s="90">
        <v>0</v>
      </c>
      <c r="AW83" s="90">
        <v>0</v>
      </c>
      <c r="AX83" s="90">
        <v>0</v>
      </c>
      <c r="AY83" s="90">
        <v>0</v>
      </c>
      <c r="AZ83" s="89"/>
      <c r="BB83" s="78">
        <f t="shared" si="8"/>
        <v>0</v>
      </c>
      <c r="BC83" s="78">
        <f t="shared" si="9"/>
        <v>0</v>
      </c>
      <c r="BD83" s="78">
        <f t="shared" si="10"/>
        <v>0</v>
      </c>
      <c r="BE83" s="78">
        <f t="shared" si="11"/>
        <v>0</v>
      </c>
      <c r="BF83" s="78">
        <f t="shared" si="12"/>
        <v>0</v>
      </c>
      <c r="BG83" s="78">
        <f t="shared" si="13"/>
        <v>0</v>
      </c>
      <c r="BH83" s="78">
        <f t="shared" si="14"/>
        <v>0</v>
      </c>
      <c r="BI83" s="13" t="str">
        <f t="shared" si="15"/>
        <v>{0x00, 0x00, 0x00, 0x00, 0x00, 0x00, 0x00},</v>
      </c>
    </row>
    <row r="84" spans="1:61" ht="15" customHeight="1" x14ac:dyDescent="0.2">
      <c r="A84" s="89"/>
      <c r="B84" s="90">
        <v>0</v>
      </c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0</v>
      </c>
      <c r="AB84" s="90">
        <v>0</v>
      </c>
      <c r="AC84" s="90">
        <v>0</v>
      </c>
      <c r="AD84" s="90">
        <v>0</v>
      </c>
      <c r="AE84" s="90">
        <v>0</v>
      </c>
      <c r="AF84" s="90">
        <v>0</v>
      </c>
      <c r="AG84" s="90">
        <v>0</v>
      </c>
      <c r="AH84" s="90">
        <v>0</v>
      </c>
      <c r="AI84" s="90">
        <v>0</v>
      </c>
      <c r="AJ84" s="90">
        <v>0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</v>
      </c>
      <c r="AQ84" s="90">
        <v>0</v>
      </c>
      <c r="AR84" s="90">
        <v>0</v>
      </c>
      <c r="AS84" s="90">
        <v>0</v>
      </c>
      <c r="AT84" s="90">
        <v>0</v>
      </c>
      <c r="AU84" s="90">
        <v>0</v>
      </c>
      <c r="AV84" s="90">
        <v>0</v>
      </c>
      <c r="AW84" s="90">
        <v>0</v>
      </c>
      <c r="AX84" s="90">
        <v>0</v>
      </c>
      <c r="AY84" s="90">
        <v>0</v>
      </c>
      <c r="AZ84" s="89"/>
      <c r="BB84" s="78">
        <f t="shared" si="8"/>
        <v>0</v>
      </c>
      <c r="BC84" s="78">
        <f t="shared" si="9"/>
        <v>0</v>
      </c>
      <c r="BD84" s="78">
        <f t="shared" si="10"/>
        <v>0</v>
      </c>
      <c r="BE84" s="78">
        <f t="shared" si="11"/>
        <v>0</v>
      </c>
      <c r="BF84" s="78">
        <f t="shared" si="12"/>
        <v>0</v>
      </c>
      <c r="BG84" s="78">
        <f t="shared" si="13"/>
        <v>0</v>
      </c>
      <c r="BH84" s="78">
        <f t="shared" si="14"/>
        <v>0</v>
      </c>
      <c r="BI84" s="13" t="str">
        <f t="shared" si="15"/>
        <v>{0x00, 0x00, 0x00, 0x00, 0x00, 0x00, 0x00},</v>
      </c>
    </row>
    <row r="85" spans="1:61" ht="15" customHeight="1" x14ac:dyDescent="0.2">
      <c r="A85" s="89"/>
      <c r="B85" s="90">
        <v>0</v>
      </c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0</v>
      </c>
      <c r="Z85" s="90">
        <v>0</v>
      </c>
      <c r="AA85" s="90">
        <v>0</v>
      </c>
      <c r="AB85" s="90">
        <v>0</v>
      </c>
      <c r="AC85" s="90">
        <v>0</v>
      </c>
      <c r="AD85" s="90">
        <v>0</v>
      </c>
      <c r="AE85" s="90">
        <v>0</v>
      </c>
      <c r="AF85" s="90">
        <v>0</v>
      </c>
      <c r="AG85" s="90">
        <v>0</v>
      </c>
      <c r="AH85" s="90">
        <v>0</v>
      </c>
      <c r="AI85" s="90">
        <v>0</v>
      </c>
      <c r="AJ85" s="90">
        <v>0</v>
      </c>
      <c r="AK85" s="90">
        <v>0</v>
      </c>
      <c r="AL85" s="90">
        <v>0</v>
      </c>
      <c r="AM85" s="90">
        <v>0</v>
      </c>
      <c r="AN85" s="90">
        <v>0</v>
      </c>
      <c r="AO85" s="90">
        <v>0</v>
      </c>
      <c r="AP85" s="90">
        <v>0</v>
      </c>
      <c r="AQ85" s="90">
        <v>0</v>
      </c>
      <c r="AR85" s="90">
        <v>0</v>
      </c>
      <c r="AS85" s="90">
        <v>0</v>
      </c>
      <c r="AT85" s="90">
        <v>0</v>
      </c>
      <c r="AU85" s="90">
        <v>0</v>
      </c>
      <c r="AV85" s="90">
        <v>0</v>
      </c>
      <c r="AW85" s="90">
        <v>0</v>
      </c>
      <c r="AX85" s="90">
        <v>0</v>
      </c>
      <c r="AY85" s="90">
        <v>0</v>
      </c>
      <c r="AZ85" s="89"/>
      <c r="BB85" s="78">
        <f t="shared" si="8"/>
        <v>0</v>
      </c>
      <c r="BC85" s="78">
        <f t="shared" si="9"/>
        <v>0</v>
      </c>
      <c r="BD85" s="78">
        <f t="shared" si="10"/>
        <v>0</v>
      </c>
      <c r="BE85" s="78">
        <f t="shared" si="11"/>
        <v>0</v>
      </c>
      <c r="BF85" s="78">
        <f t="shared" si="12"/>
        <v>0</v>
      </c>
      <c r="BG85" s="78">
        <f t="shared" si="13"/>
        <v>0</v>
      </c>
      <c r="BH85" s="78">
        <f t="shared" si="14"/>
        <v>0</v>
      </c>
      <c r="BI85" s="13" t="str">
        <f t="shared" si="15"/>
        <v>{0x00, 0x00, 0x00, 0x00, 0x00, 0x00, 0x00},</v>
      </c>
    </row>
    <row r="86" spans="1:61" ht="15" customHeight="1" x14ac:dyDescent="0.2">
      <c r="A86" s="89"/>
      <c r="B86" s="90">
        <v>0</v>
      </c>
      <c r="C86" s="90">
        <v>0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  <c r="I86" s="90">
        <v>0</v>
      </c>
      <c r="J86" s="90">
        <v>0</v>
      </c>
      <c r="K86" s="90">
        <v>0</v>
      </c>
      <c r="L86" s="90">
        <v>0</v>
      </c>
      <c r="M86" s="90">
        <v>0</v>
      </c>
      <c r="N86" s="90">
        <v>0</v>
      </c>
      <c r="O86" s="90">
        <v>0</v>
      </c>
      <c r="P86" s="90">
        <v>0</v>
      </c>
      <c r="Q86" s="90">
        <v>0</v>
      </c>
      <c r="R86" s="90">
        <v>0</v>
      </c>
      <c r="S86" s="90">
        <v>0</v>
      </c>
      <c r="T86" s="90">
        <v>0</v>
      </c>
      <c r="U86" s="90">
        <v>0</v>
      </c>
      <c r="V86" s="90">
        <v>0</v>
      </c>
      <c r="W86" s="90">
        <v>0</v>
      </c>
      <c r="X86" s="90">
        <v>0</v>
      </c>
      <c r="Y86" s="90">
        <v>0</v>
      </c>
      <c r="Z86" s="90">
        <v>0</v>
      </c>
      <c r="AA86" s="90">
        <v>0</v>
      </c>
      <c r="AB86" s="90">
        <v>0</v>
      </c>
      <c r="AC86" s="90">
        <v>0</v>
      </c>
      <c r="AD86" s="90">
        <v>0</v>
      </c>
      <c r="AE86" s="90">
        <v>0</v>
      </c>
      <c r="AF86" s="90">
        <v>0</v>
      </c>
      <c r="AG86" s="90">
        <v>0</v>
      </c>
      <c r="AH86" s="90">
        <v>0</v>
      </c>
      <c r="AI86" s="90">
        <v>0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</v>
      </c>
      <c r="AQ86" s="90">
        <v>0</v>
      </c>
      <c r="AR86" s="90">
        <v>0</v>
      </c>
      <c r="AS86" s="90">
        <v>0</v>
      </c>
      <c r="AT86" s="90">
        <v>0</v>
      </c>
      <c r="AU86" s="90">
        <v>0</v>
      </c>
      <c r="AV86" s="90">
        <v>0</v>
      </c>
      <c r="AW86" s="90">
        <v>0</v>
      </c>
      <c r="AX86" s="90">
        <v>0</v>
      </c>
      <c r="AY86" s="90">
        <v>0</v>
      </c>
      <c r="AZ86" s="89"/>
      <c r="BB86" s="78">
        <f t="shared" si="8"/>
        <v>0</v>
      </c>
      <c r="BC86" s="78">
        <f t="shared" si="9"/>
        <v>0</v>
      </c>
      <c r="BD86" s="78">
        <f t="shared" si="10"/>
        <v>0</v>
      </c>
      <c r="BE86" s="78">
        <f t="shared" si="11"/>
        <v>0</v>
      </c>
      <c r="BF86" s="78">
        <f t="shared" si="12"/>
        <v>0</v>
      </c>
      <c r="BG86" s="78">
        <f t="shared" si="13"/>
        <v>0</v>
      </c>
      <c r="BH86" s="78">
        <f t="shared" si="14"/>
        <v>0</v>
      </c>
      <c r="BI86" s="13" t="str">
        <f t="shared" si="15"/>
        <v>{0x00, 0x00, 0x00, 0x00, 0x00, 0x00, 0x00},</v>
      </c>
    </row>
    <row r="87" spans="1:61" ht="15" customHeight="1" x14ac:dyDescent="0.2">
      <c r="A87" s="89"/>
      <c r="B87" s="90">
        <v>0</v>
      </c>
      <c r="C87" s="90">
        <v>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  <c r="I87" s="90">
        <v>0</v>
      </c>
      <c r="J87" s="90">
        <v>0</v>
      </c>
      <c r="K87" s="90">
        <v>0</v>
      </c>
      <c r="L87" s="90">
        <v>0</v>
      </c>
      <c r="M87" s="90">
        <v>0</v>
      </c>
      <c r="N87" s="90">
        <v>0</v>
      </c>
      <c r="O87" s="90">
        <v>0</v>
      </c>
      <c r="P87" s="90">
        <v>0</v>
      </c>
      <c r="Q87" s="90">
        <v>0</v>
      </c>
      <c r="R87" s="90">
        <v>0</v>
      </c>
      <c r="S87" s="90">
        <v>0</v>
      </c>
      <c r="T87" s="90">
        <v>0</v>
      </c>
      <c r="U87" s="90">
        <v>0</v>
      </c>
      <c r="V87" s="90">
        <v>0</v>
      </c>
      <c r="W87" s="90">
        <v>0</v>
      </c>
      <c r="X87" s="90">
        <v>0</v>
      </c>
      <c r="Y87" s="90">
        <v>0</v>
      </c>
      <c r="Z87" s="90">
        <v>0</v>
      </c>
      <c r="AA87" s="90">
        <v>0</v>
      </c>
      <c r="AB87" s="90">
        <v>0</v>
      </c>
      <c r="AC87" s="90">
        <v>0</v>
      </c>
      <c r="AD87" s="90">
        <v>0</v>
      </c>
      <c r="AE87" s="90">
        <v>0</v>
      </c>
      <c r="AF87" s="90">
        <v>0</v>
      </c>
      <c r="AG87" s="90">
        <v>0</v>
      </c>
      <c r="AH87" s="90">
        <v>0</v>
      </c>
      <c r="AI87" s="90">
        <v>0</v>
      </c>
      <c r="AJ87" s="90">
        <v>0</v>
      </c>
      <c r="AK87" s="90">
        <v>0</v>
      </c>
      <c r="AL87" s="90">
        <v>0</v>
      </c>
      <c r="AM87" s="90">
        <v>0</v>
      </c>
      <c r="AN87" s="90">
        <v>0</v>
      </c>
      <c r="AO87" s="90">
        <v>0</v>
      </c>
      <c r="AP87" s="90">
        <v>0</v>
      </c>
      <c r="AQ87" s="90">
        <v>0</v>
      </c>
      <c r="AR87" s="90">
        <v>0</v>
      </c>
      <c r="AS87" s="90">
        <v>0</v>
      </c>
      <c r="AT87" s="90">
        <v>0</v>
      </c>
      <c r="AU87" s="90">
        <v>0</v>
      </c>
      <c r="AV87" s="90">
        <v>0</v>
      </c>
      <c r="AW87" s="90">
        <v>0</v>
      </c>
      <c r="AX87" s="90">
        <v>0</v>
      </c>
      <c r="AY87" s="90">
        <v>0</v>
      </c>
      <c r="AZ87" s="89"/>
      <c r="BB87" s="78">
        <f t="shared" si="8"/>
        <v>0</v>
      </c>
      <c r="BC87" s="78">
        <f t="shared" si="9"/>
        <v>0</v>
      </c>
      <c r="BD87" s="78">
        <f t="shared" si="10"/>
        <v>0</v>
      </c>
      <c r="BE87" s="78">
        <f t="shared" si="11"/>
        <v>0</v>
      </c>
      <c r="BF87" s="78">
        <f t="shared" si="12"/>
        <v>0</v>
      </c>
      <c r="BG87" s="78">
        <f t="shared" si="13"/>
        <v>0</v>
      </c>
      <c r="BH87" s="78">
        <f t="shared" si="14"/>
        <v>0</v>
      </c>
      <c r="BI87" s="13" t="str">
        <f t="shared" si="15"/>
        <v>{0x00, 0x00, 0x00, 0x00, 0x00, 0x00, 0x00},</v>
      </c>
    </row>
    <row r="88" spans="1:61" ht="15" customHeight="1" x14ac:dyDescent="0.2">
      <c r="A88" s="89"/>
      <c r="B88" s="90">
        <v>0</v>
      </c>
      <c r="C88" s="90">
        <v>0</v>
      </c>
      <c r="D88" s="90">
        <v>0</v>
      </c>
      <c r="E88" s="90">
        <v>0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0</v>
      </c>
      <c r="L88" s="90">
        <v>0</v>
      </c>
      <c r="M88" s="90">
        <v>0</v>
      </c>
      <c r="N88" s="90">
        <v>0</v>
      </c>
      <c r="O88" s="90">
        <v>0</v>
      </c>
      <c r="P88" s="90">
        <v>0</v>
      </c>
      <c r="Q88" s="90">
        <v>0</v>
      </c>
      <c r="R88" s="90">
        <v>0</v>
      </c>
      <c r="S88" s="90">
        <v>0</v>
      </c>
      <c r="T88" s="90">
        <v>0</v>
      </c>
      <c r="U88" s="90">
        <v>0</v>
      </c>
      <c r="V88" s="90">
        <v>0</v>
      </c>
      <c r="W88" s="90">
        <v>0</v>
      </c>
      <c r="X88" s="90">
        <v>0</v>
      </c>
      <c r="Y88" s="90">
        <v>0</v>
      </c>
      <c r="Z88" s="90">
        <v>0</v>
      </c>
      <c r="AA88" s="90">
        <v>0</v>
      </c>
      <c r="AB88" s="90">
        <v>0</v>
      </c>
      <c r="AC88" s="90">
        <v>0</v>
      </c>
      <c r="AD88" s="90">
        <v>0</v>
      </c>
      <c r="AE88" s="90">
        <v>0</v>
      </c>
      <c r="AF88" s="90">
        <v>0</v>
      </c>
      <c r="AG88" s="90">
        <v>0</v>
      </c>
      <c r="AH88" s="90">
        <v>0</v>
      </c>
      <c r="AI88" s="90">
        <v>0</v>
      </c>
      <c r="AJ88" s="90">
        <v>0</v>
      </c>
      <c r="AK88" s="90">
        <v>0</v>
      </c>
      <c r="AL88" s="90">
        <v>0</v>
      </c>
      <c r="AM88" s="90">
        <v>0</v>
      </c>
      <c r="AN88" s="90">
        <v>0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</v>
      </c>
      <c r="AU88" s="90">
        <v>0</v>
      </c>
      <c r="AV88" s="90">
        <v>0</v>
      </c>
      <c r="AW88" s="90">
        <v>0</v>
      </c>
      <c r="AX88" s="90">
        <v>0</v>
      </c>
      <c r="AY88" s="90">
        <v>0</v>
      </c>
      <c r="AZ88" s="89"/>
      <c r="BB88" s="78">
        <f t="shared" si="8"/>
        <v>0</v>
      </c>
      <c r="BC88" s="78">
        <f t="shared" si="9"/>
        <v>0</v>
      </c>
      <c r="BD88" s="78">
        <f t="shared" si="10"/>
        <v>0</v>
      </c>
      <c r="BE88" s="78">
        <f t="shared" si="11"/>
        <v>0</v>
      </c>
      <c r="BF88" s="78">
        <f t="shared" si="12"/>
        <v>0</v>
      </c>
      <c r="BG88" s="78">
        <f t="shared" si="13"/>
        <v>0</v>
      </c>
      <c r="BH88" s="78">
        <f t="shared" si="14"/>
        <v>0</v>
      </c>
      <c r="BI88" s="13" t="str">
        <f t="shared" si="15"/>
        <v>{0x00, 0x00, 0x00, 0x00, 0x00, 0x00, 0x00},</v>
      </c>
    </row>
    <row r="89" spans="1:61" ht="15" customHeight="1" x14ac:dyDescent="0.2">
      <c r="A89" s="89"/>
      <c r="B89" s="90">
        <v>0</v>
      </c>
      <c r="C89" s="90">
        <v>0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  <c r="I89" s="90">
        <v>0</v>
      </c>
      <c r="J89" s="90">
        <v>0</v>
      </c>
      <c r="K89" s="90">
        <v>0</v>
      </c>
      <c r="L89" s="90">
        <v>0</v>
      </c>
      <c r="M89" s="90">
        <v>0</v>
      </c>
      <c r="N89" s="90">
        <v>0</v>
      </c>
      <c r="O89" s="90">
        <v>0</v>
      </c>
      <c r="P89" s="90">
        <v>0</v>
      </c>
      <c r="Q89" s="90">
        <v>0</v>
      </c>
      <c r="R89" s="90">
        <v>0</v>
      </c>
      <c r="S89" s="90">
        <v>0</v>
      </c>
      <c r="T89" s="90">
        <v>0</v>
      </c>
      <c r="U89" s="90">
        <v>0</v>
      </c>
      <c r="V89" s="90">
        <v>0</v>
      </c>
      <c r="W89" s="90">
        <v>0</v>
      </c>
      <c r="X89" s="90">
        <v>0</v>
      </c>
      <c r="Y89" s="90">
        <v>0</v>
      </c>
      <c r="Z89" s="90">
        <v>0</v>
      </c>
      <c r="AA89" s="90">
        <v>0</v>
      </c>
      <c r="AB89" s="90">
        <v>0</v>
      </c>
      <c r="AC89" s="90">
        <v>0</v>
      </c>
      <c r="AD89" s="90">
        <v>0</v>
      </c>
      <c r="AE89" s="90">
        <v>0</v>
      </c>
      <c r="AF89" s="90">
        <v>0</v>
      </c>
      <c r="AG89" s="90">
        <v>0</v>
      </c>
      <c r="AH89" s="90">
        <v>0</v>
      </c>
      <c r="AI89" s="90">
        <v>0</v>
      </c>
      <c r="AJ89" s="90">
        <v>0</v>
      </c>
      <c r="AK89" s="90">
        <v>0</v>
      </c>
      <c r="AL89" s="90">
        <v>0</v>
      </c>
      <c r="AM89" s="90">
        <v>0</v>
      </c>
      <c r="AN89" s="90">
        <v>0</v>
      </c>
      <c r="AO89" s="90">
        <v>0</v>
      </c>
      <c r="AP89" s="90">
        <v>0</v>
      </c>
      <c r="AQ89" s="90">
        <v>0</v>
      </c>
      <c r="AR89" s="90">
        <v>0</v>
      </c>
      <c r="AS89" s="90">
        <v>0</v>
      </c>
      <c r="AT89" s="90">
        <v>0</v>
      </c>
      <c r="AU89" s="90">
        <v>0</v>
      </c>
      <c r="AV89" s="90">
        <v>0</v>
      </c>
      <c r="AW89" s="90">
        <v>0</v>
      </c>
      <c r="AX89" s="90">
        <v>0</v>
      </c>
      <c r="AY89" s="90">
        <v>0</v>
      </c>
      <c r="AZ89" s="89"/>
      <c r="BB89" s="78">
        <f t="shared" si="8"/>
        <v>0</v>
      </c>
      <c r="BC89" s="78">
        <f t="shared" si="9"/>
        <v>0</v>
      </c>
      <c r="BD89" s="78">
        <f t="shared" si="10"/>
        <v>0</v>
      </c>
      <c r="BE89" s="78">
        <f t="shared" si="11"/>
        <v>0</v>
      </c>
      <c r="BF89" s="78">
        <f t="shared" si="12"/>
        <v>0</v>
      </c>
      <c r="BG89" s="78">
        <f t="shared" si="13"/>
        <v>0</v>
      </c>
      <c r="BH89" s="78">
        <f t="shared" si="14"/>
        <v>0</v>
      </c>
      <c r="BI89" s="13" t="str">
        <f t="shared" si="15"/>
        <v>{0x00, 0x00, 0x00, 0x00, 0x00, 0x00, 0x00},</v>
      </c>
    </row>
    <row r="90" spans="1:61" ht="15" customHeight="1" x14ac:dyDescent="0.2">
      <c r="A90" s="89"/>
      <c r="B90" s="90">
        <v>0</v>
      </c>
      <c r="C90" s="90">
        <v>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  <c r="I90" s="90">
        <v>0</v>
      </c>
      <c r="J90" s="90">
        <v>0</v>
      </c>
      <c r="K90" s="90">
        <v>0</v>
      </c>
      <c r="L90" s="90">
        <v>0</v>
      </c>
      <c r="M90" s="90">
        <v>0</v>
      </c>
      <c r="N90" s="90">
        <v>0</v>
      </c>
      <c r="O90" s="90">
        <v>0</v>
      </c>
      <c r="P90" s="90">
        <v>0</v>
      </c>
      <c r="Q90" s="90">
        <v>0</v>
      </c>
      <c r="R90" s="90">
        <v>0</v>
      </c>
      <c r="S90" s="90">
        <v>0</v>
      </c>
      <c r="T90" s="90">
        <v>0</v>
      </c>
      <c r="U90" s="90">
        <v>0</v>
      </c>
      <c r="V90" s="90">
        <v>0</v>
      </c>
      <c r="W90" s="90">
        <v>0</v>
      </c>
      <c r="X90" s="90">
        <v>0</v>
      </c>
      <c r="Y90" s="90">
        <v>0</v>
      </c>
      <c r="Z90" s="90">
        <v>0</v>
      </c>
      <c r="AA90" s="90">
        <v>0</v>
      </c>
      <c r="AB90" s="90">
        <v>0</v>
      </c>
      <c r="AC90" s="90">
        <v>0</v>
      </c>
      <c r="AD90" s="90">
        <v>0</v>
      </c>
      <c r="AE90" s="90">
        <v>0</v>
      </c>
      <c r="AF90" s="90">
        <v>0</v>
      </c>
      <c r="AG90" s="90">
        <v>0</v>
      </c>
      <c r="AH90" s="90">
        <v>0</v>
      </c>
      <c r="AI90" s="90">
        <v>0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0</v>
      </c>
      <c r="AQ90" s="90">
        <v>0</v>
      </c>
      <c r="AR90" s="90">
        <v>0</v>
      </c>
      <c r="AS90" s="90">
        <v>0</v>
      </c>
      <c r="AT90" s="90">
        <v>0</v>
      </c>
      <c r="AU90" s="90">
        <v>0</v>
      </c>
      <c r="AV90" s="90">
        <v>0</v>
      </c>
      <c r="AW90" s="90">
        <v>0</v>
      </c>
      <c r="AX90" s="90">
        <v>0</v>
      </c>
      <c r="AY90" s="90">
        <v>0</v>
      </c>
      <c r="AZ90" s="89"/>
      <c r="BB90" s="78">
        <f t="shared" si="8"/>
        <v>0</v>
      </c>
      <c r="BC90" s="78">
        <f t="shared" si="9"/>
        <v>0</v>
      </c>
      <c r="BD90" s="78">
        <f t="shared" si="10"/>
        <v>0</v>
      </c>
      <c r="BE90" s="78">
        <f t="shared" si="11"/>
        <v>0</v>
      </c>
      <c r="BF90" s="78">
        <f t="shared" si="12"/>
        <v>0</v>
      </c>
      <c r="BG90" s="78">
        <f t="shared" si="13"/>
        <v>0</v>
      </c>
      <c r="BH90" s="78">
        <f t="shared" si="14"/>
        <v>0</v>
      </c>
      <c r="BI90" s="13" t="str">
        <f t="shared" si="15"/>
        <v>{0x00, 0x00, 0x00, 0x00, 0x00, 0x00, 0x00},</v>
      </c>
    </row>
    <row r="91" spans="1:61" ht="15" customHeight="1" x14ac:dyDescent="0.2">
      <c r="A91" s="89"/>
      <c r="B91" s="90">
        <v>0</v>
      </c>
      <c r="C91" s="90">
        <v>0</v>
      </c>
      <c r="D91" s="90">
        <v>0</v>
      </c>
      <c r="E91" s="90">
        <v>0</v>
      </c>
      <c r="F91" s="90">
        <v>0</v>
      </c>
      <c r="G91" s="90">
        <v>0</v>
      </c>
      <c r="H91" s="90">
        <v>0</v>
      </c>
      <c r="I91" s="90">
        <v>0</v>
      </c>
      <c r="J91" s="90">
        <v>0</v>
      </c>
      <c r="K91" s="90">
        <v>0</v>
      </c>
      <c r="L91" s="90">
        <v>0</v>
      </c>
      <c r="M91" s="90">
        <v>0</v>
      </c>
      <c r="N91" s="90">
        <v>0</v>
      </c>
      <c r="O91" s="90">
        <v>0</v>
      </c>
      <c r="P91" s="90">
        <v>0</v>
      </c>
      <c r="Q91" s="90">
        <v>0</v>
      </c>
      <c r="R91" s="90">
        <v>0</v>
      </c>
      <c r="S91" s="90">
        <v>0</v>
      </c>
      <c r="T91" s="90">
        <v>0</v>
      </c>
      <c r="U91" s="90">
        <v>0</v>
      </c>
      <c r="V91" s="90">
        <v>0</v>
      </c>
      <c r="W91" s="90">
        <v>0</v>
      </c>
      <c r="X91" s="90">
        <v>0</v>
      </c>
      <c r="Y91" s="90">
        <v>0</v>
      </c>
      <c r="Z91" s="90">
        <v>0</v>
      </c>
      <c r="AA91" s="90">
        <v>0</v>
      </c>
      <c r="AB91" s="90">
        <v>0</v>
      </c>
      <c r="AC91" s="90">
        <v>0</v>
      </c>
      <c r="AD91" s="90">
        <v>0</v>
      </c>
      <c r="AE91" s="90">
        <v>0</v>
      </c>
      <c r="AF91" s="90">
        <v>0</v>
      </c>
      <c r="AG91" s="90">
        <v>0</v>
      </c>
      <c r="AH91" s="90">
        <v>0</v>
      </c>
      <c r="AI91" s="90">
        <v>0</v>
      </c>
      <c r="AJ91" s="90">
        <v>0</v>
      </c>
      <c r="AK91" s="90">
        <v>0</v>
      </c>
      <c r="AL91" s="90">
        <v>0</v>
      </c>
      <c r="AM91" s="90">
        <v>0</v>
      </c>
      <c r="AN91" s="90">
        <v>0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</v>
      </c>
      <c r="AU91" s="90">
        <v>0</v>
      </c>
      <c r="AV91" s="90">
        <v>0</v>
      </c>
      <c r="AW91" s="90">
        <v>0</v>
      </c>
      <c r="AX91" s="90">
        <v>0</v>
      </c>
      <c r="AY91" s="90">
        <v>0</v>
      </c>
      <c r="AZ91" s="89"/>
      <c r="BB91" s="78">
        <f t="shared" si="8"/>
        <v>0</v>
      </c>
      <c r="BC91" s="78">
        <f t="shared" si="9"/>
        <v>0</v>
      </c>
      <c r="BD91" s="78">
        <f t="shared" si="10"/>
        <v>0</v>
      </c>
      <c r="BE91" s="78">
        <f t="shared" si="11"/>
        <v>0</v>
      </c>
      <c r="BF91" s="78">
        <f t="shared" si="12"/>
        <v>0</v>
      </c>
      <c r="BG91" s="78">
        <f t="shared" si="13"/>
        <v>0</v>
      </c>
      <c r="BH91" s="78">
        <f t="shared" si="14"/>
        <v>0</v>
      </c>
      <c r="BI91" s="13" t="str">
        <f t="shared" si="15"/>
        <v>{0x00, 0x00, 0x00, 0x00, 0x00, 0x00, 0x00},</v>
      </c>
    </row>
    <row r="92" spans="1:61" ht="15" customHeight="1" x14ac:dyDescent="0.2">
      <c r="A92" s="89"/>
      <c r="B92" s="90">
        <v>0</v>
      </c>
      <c r="C92" s="90">
        <v>0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  <c r="I92" s="90">
        <v>0</v>
      </c>
      <c r="J92" s="90">
        <v>0</v>
      </c>
      <c r="K92" s="90">
        <v>0</v>
      </c>
      <c r="L92" s="90">
        <v>0</v>
      </c>
      <c r="M92" s="90">
        <v>0</v>
      </c>
      <c r="N92" s="90">
        <v>0</v>
      </c>
      <c r="O92" s="90">
        <v>0</v>
      </c>
      <c r="P92" s="90">
        <v>0</v>
      </c>
      <c r="Q92" s="90">
        <v>0</v>
      </c>
      <c r="R92" s="90">
        <v>0</v>
      </c>
      <c r="S92" s="90">
        <v>0</v>
      </c>
      <c r="T92" s="90">
        <v>0</v>
      </c>
      <c r="U92" s="90">
        <v>0</v>
      </c>
      <c r="V92" s="90">
        <v>0</v>
      </c>
      <c r="W92" s="90">
        <v>0</v>
      </c>
      <c r="X92" s="90">
        <v>0</v>
      </c>
      <c r="Y92" s="90">
        <v>0</v>
      </c>
      <c r="Z92" s="90">
        <v>0</v>
      </c>
      <c r="AA92" s="90">
        <v>0</v>
      </c>
      <c r="AB92" s="90">
        <v>0</v>
      </c>
      <c r="AC92" s="90">
        <v>0</v>
      </c>
      <c r="AD92" s="90">
        <v>0</v>
      </c>
      <c r="AE92" s="90">
        <v>0</v>
      </c>
      <c r="AF92" s="90">
        <v>0</v>
      </c>
      <c r="AG92" s="90">
        <v>0</v>
      </c>
      <c r="AH92" s="90">
        <v>0</v>
      </c>
      <c r="AI92" s="90">
        <v>0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</v>
      </c>
      <c r="AQ92" s="90">
        <v>0</v>
      </c>
      <c r="AR92" s="90">
        <v>0</v>
      </c>
      <c r="AS92" s="90">
        <v>0</v>
      </c>
      <c r="AT92" s="90">
        <v>0</v>
      </c>
      <c r="AU92" s="90">
        <v>0</v>
      </c>
      <c r="AV92" s="90">
        <v>0</v>
      </c>
      <c r="AW92" s="90">
        <v>0</v>
      </c>
      <c r="AX92" s="90">
        <v>0</v>
      </c>
      <c r="AY92" s="90">
        <v>0</v>
      </c>
      <c r="AZ92" s="89"/>
      <c r="BB92" s="78">
        <f t="shared" si="8"/>
        <v>0</v>
      </c>
      <c r="BC92" s="78">
        <f t="shared" si="9"/>
        <v>0</v>
      </c>
      <c r="BD92" s="78">
        <f t="shared" si="10"/>
        <v>0</v>
      </c>
      <c r="BE92" s="78">
        <f t="shared" si="11"/>
        <v>0</v>
      </c>
      <c r="BF92" s="78">
        <f t="shared" si="12"/>
        <v>0</v>
      </c>
      <c r="BG92" s="78">
        <f t="shared" si="13"/>
        <v>0</v>
      </c>
      <c r="BH92" s="78">
        <f t="shared" si="14"/>
        <v>0</v>
      </c>
      <c r="BI92" s="13" t="str">
        <f t="shared" si="15"/>
        <v>{0x00, 0x00, 0x00, 0x00, 0x00, 0x00, 0x00},</v>
      </c>
    </row>
    <row r="93" spans="1:61" ht="15" customHeight="1" x14ac:dyDescent="0.2">
      <c r="A93" s="89"/>
      <c r="B93" s="90">
        <v>0</v>
      </c>
      <c r="C93" s="90">
        <v>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  <c r="I93" s="90">
        <v>0</v>
      </c>
      <c r="J93" s="90">
        <v>0</v>
      </c>
      <c r="K93" s="90">
        <v>0</v>
      </c>
      <c r="L93" s="90">
        <v>0</v>
      </c>
      <c r="M93" s="90">
        <v>0</v>
      </c>
      <c r="N93" s="90">
        <v>0</v>
      </c>
      <c r="O93" s="90">
        <v>0</v>
      </c>
      <c r="P93" s="90">
        <v>0</v>
      </c>
      <c r="Q93" s="90">
        <v>0</v>
      </c>
      <c r="R93" s="90">
        <v>0</v>
      </c>
      <c r="S93" s="90">
        <v>0</v>
      </c>
      <c r="T93" s="90">
        <v>0</v>
      </c>
      <c r="U93" s="90">
        <v>0</v>
      </c>
      <c r="V93" s="90">
        <v>0</v>
      </c>
      <c r="W93" s="90">
        <v>0</v>
      </c>
      <c r="X93" s="90">
        <v>0</v>
      </c>
      <c r="Y93" s="90">
        <v>0</v>
      </c>
      <c r="Z93" s="90">
        <v>0</v>
      </c>
      <c r="AA93" s="90">
        <v>0</v>
      </c>
      <c r="AB93" s="90">
        <v>0</v>
      </c>
      <c r="AC93" s="90">
        <v>0</v>
      </c>
      <c r="AD93" s="90">
        <v>0</v>
      </c>
      <c r="AE93" s="90">
        <v>0</v>
      </c>
      <c r="AF93" s="90">
        <v>0</v>
      </c>
      <c r="AG93" s="90">
        <v>0</v>
      </c>
      <c r="AH93" s="90">
        <v>0</v>
      </c>
      <c r="AI93" s="90">
        <v>0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0</v>
      </c>
      <c r="AU93" s="90">
        <v>0</v>
      </c>
      <c r="AV93" s="90">
        <v>0</v>
      </c>
      <c r="AW93" s="90">
        <v>0</v>
      </c>
      <c r="AX93" s="90">
        <v>0</v>
      </c>
      <c r="AY93" s="90">
        <v>0</v>
      </c>
      <c r="AZ93" s="89"/>
      <c r="BB93" s="78">
        <f t="shared" si="8"/>
        <v>0</v>
      </c>
      <c r="BC93" s="78">
        <f t="shared" si="9"/>
        <v>0</v>
      </c>
      <c r="BD93" s="78">
        <f t="shared" si="10"/>
        <v>0</v>
      </c>
      <c r="BE93" s="78">
        <f t="shared" si="11"/>
        <v>0</v>
      </c>
      <c r="BF93" s="78">
        <f t="shared" si="12"/>
        <v>0</v>
      </c>
      <c r="BG93" s="78">
        <f t="shared" si="13"/>
        <v>0</v>
      </c>
      <c r="BH93" s="78">
        <f t="shared" si="14"/>
        <v>0</v>
      </c>
      <c r="BI93" s="13" t="str">
        <f t="shared" si="15"/>
        <v>{0x00, 0x00, 0x00, 0x00, 0x00, 0x00, 0x00},</v>
      </c>
    </row>
    <row r="94" spans="1:61" ht="15" customHeight="1" x14ac:dyDescent="0.2">
      <c r="A94" s="89"/>
      <c r="B94" s="90">
        <v>0</v>
      </c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89"/>
      <c r="BB94" s="78">
        <f t="shared" si="8"/>
        <v>0</v>
      </c>
      <c r="BC94" s="78">
        <f t="shared" si="9"/>
        <v>0</v>
      </c>
      <c r="BD94" s="78">
        <f t="shared" si="10"/>
        <v>0</v>
      </c>
      <c r="BE94" s="78">
        <f t="shared" si="11"/>
        <v>0</v>
      </c>
      <c r="BF94" s="78">
        <f t="shared" si="12"/>
        <v>0</v>
      </c>
      <c r="BG94" s="78">
        <f t="shared" si="13"/>
        <v>0</v>
      </c>
      <c r="BH94" s="78">
        <f t="shared" si="14"/>
        <v>0</v>
      </c>
      <c r="BI94" s="13" t="str">
        <f t="shared" si="15"/>
        <v>{0x00, 0x00, 0x00, 0x00, 0x00, 0x00, 0x00},</v>
      </c>
    </row>
    <row r="95" spans="1:61" ht="15" customHeight="1" x14ac:dyDescent="0.2">
      <c r="A95" s="89"/>
      <c r="B95" s="90">
        <v>0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0</v>
      </c>
      <c r="S95" s="90">
        <v>0</v>
      </c>
      <c r="T95" s="90">
        <v>0</v>
      </c>
      <c r="U95" s="90">
        <v>0</v>
      </c>
      <c r="V95" s="90">
        <v>0</v>
      </c>
      <c r="W95" s="90">
        <v>0</v>
      </c>
      <c r="X95" s="90">
        <v>0</v>
      </c>
      <c r="Y95" s="90">
        <v>0</v>
      </c>
      <c r="Z95" s="90">
        <v>0</v>
      </c>
      <c r="AA95" s="90">
        <v>0</v>
      </c>
      <c r="AB95" s="90">
        <v>0</v>
      </c>
      <c r="AC95" s="90">
        <v>0</v>
      </c>
      <c r="AD95" s="90">
        <v>0</v>
      </c>
      <c r="AE95" s="90">
        <v>0</v>
      </c>
      <c r="AF95" s="90">
        <v>0</v>
      </c>
      <c r="AG95" s="90">
        <v>0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0">
        <v>0</v>
      </c>
      <c r="AN95" s="90">
        <v>0</v>
      </c>
      <c r="AO95" s="90">
        <v>0</v>
      </c>
      <c r="AP95" s="90">
        <v>0</v>
      </c>
      <c r="AQ95" s="90">
        <v>0</v>
      </c>
      <c r="AR95" s="90">
        <v>0</v>
      </c>
      <c r="AS95" s="90">
        <v>0</v>
      </c>
      <c r="AT95" s="90">
        <v>0</v>
      </c>
      <c r="AU95" s="90">
        <v>0</v>
      </c>
      <c r="AV95" s="90">
        <v>0</v>
      </c>
      <c r="AW95" s="90">
        <v>0</v>
      </c>
      <c r="AX95" s="90">
        <v>0</v>
      </c>
      <c r="AY95" s="90">
        <v>0</v>
      </c>
      <c r="AZ95" s="89"/>
      <c r="BB95" s="78">
        <f t="shared" si="8"/>
        <v>0</v>
      </c>
      <c r="BC95" s="78">
        <f t="shared" si="9"/>
        <v>0</v>
      </c>
      <c r="BD95" s="78">
        <f t="shared" si="10"/>
        <v>0</v>
      </c>
      <c r="BE95" s="78">
        <f t="shared" si="11"/>
        <v>0</v>
      </c>
      <c r="BF95" s="78">
        <f t="shared" si="12"/>
        <v>0</v>
      </c>
      <c r="BG95" s="78">
        <f t="shared" si="13"/>
        <v>0</v>
      </c>
      <c r="BH95" s="78">
        <f t="shared" si="14"/>
        <v>0</v>
      </c>
      <c r="BI95" s="13" t="str">
        <f t="shared" si="15"/>
        <v>{0x00, 0x00, 0x00, 0x00, 0x00, 0x00, 0x00},</v>
      </c>
    </row>
    <row r="96" spans="1:61" ht="15" customHeight="1" x14ac:dyDescent="0.2">
      <c r="A96" s="89"/>
      <c r="B96" s="90">
        <v>0</v>
      </c>
      <c r="C96" s="90">
        <v>0</v>
      </c>
      <c r="D96" s="90">
        <v>0</v>
      </c>
      <c r="E96" s="90">
        <v>0</v>
      </c>
      <c r="F96" s="90"/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89"/>
      <c r="BB96" s="78">
        <f t="shared" si="8"/>
        <v>0</v>
      </c>
      <c r="BC96" s="78">
        <f t="shared" si="9"/>
        <v>0</v>
      </c>
      <c r="BD96" s="78">
        <f t="shared" si="10"/>
        <v>0</v>
      </c>
      <c r="BE96" s="78">
        <f t="shared" si="11"/>
        <v>0</v>
      </c>
      <c r="BF96" s="78">
        <f t="shared" si="12"/>
        <v>0</v>
      </c>
      <c r="BG96" s="78">
        <f t="shared" si="13"/>
        <v>0</v>
      </c>
      <c r="BH96" s="78">
        <f t="shared" si="14"/>
        <v>0</v>
      </c>
      <c r="BI96" s="13" t="str">
        <f t="shared" si="15"/>
        <v>{0x00, 0x00, 0x00, 0x00, 0x00, 0x00, 0x00},</v>
      </c>
    </row>
    <row r="97" spans="1:65" ht="15" customHeight="1" x14ac:dyDescent="0.2">
      <c r="A97" s="89"/>
      <c r="B97" s="90">
        <v>0</v>
      </c>
      <c r="C97" s="90">
        <v>0</v>
      </c>
      <c r="D97" s="90">
        <v>0</v>
      </c>
      <c r="E97" s="90">
        <v>1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0</v>
      </c>
      <c r="S97" s="90">
        <v>0</v>
      </c>
      <c r="T97" s="90">
        <v>0</v>
      </c>
      <c r="U97" s="90">
        <v>0</v>
      </c>
      <c r="V97" s="90">
        <v>0</v>
      </c>
      <c r="W97" s="90">
        <v>0</v>
      </c>
      <c r="X97" s="90">
        <v>0</v>
      </c>
      <c r="Y97" s="90">
        <v>0</v>
      </c>
      <c r="Z97" s="90">
        <v>0</v>
      </c>
      <c r="AA97" s="90">
        <v>0</v>
      </c>
      <c r="AB97" s="90">
        <v>0</v>
      </c>
      <c r="AC97" s="90">
        <v>0</v>
      </c>
      <c r="AD97" s="90">
        <v>0</v>
      </c>
      <c r="AE97" s="90">
        <v>0</v>
      </c>
      <c r="AF97" s="90">
        <v>0</v>
      </c>
      <c r="AG97" s="90">
        <v>0</v>
      </c>
      <c r="AH97" s="90">
        <v>0</v>
      </c>
      <c r="AI97" s="90">
        <v>0</v>
      </c>
      <c r="AJ97" s="90">
        <v>0</v>
      </c>
      <c r="AK97" s="90">
        <v>0</v>
      </c>
      <c r="AL97" s="90">
        <v>0</v>
      </c>
      <c r="AM97" s="90">
        <v>0</v>
      </c>
      <c r="AN97" s="90">
        <v>0</v>
      </c>
      <c r="AO97" s="90">
        <v>0</v>
      </c>
      <c r="AP97" s="90">
        <v>0</v>
      </c>
      <c r="AQ97" s="90">
        <v>0</v>
      </c>
      <c r="AR97" s="90">
        <v>0</v>
      </c>
      <c r="AS97" s="90">
        <v>0</v>
      </c>
      <c r="AT97" s="90">
        <v>0</v>
      </c>
      <c r="AU97" s="90">
        <v>0</v>
      </c>
      <c r="AV97" s="90">
        <v>1</v>
      </c>
      <c r="AW97" s="90">
        <v>1</v>
      </c>
      <c r="AX97" s="90">
        <v>1</v>
      </c>
      <c r="AY97" s="90">
        <v>1</v>
      </c>
      <c r="AZ97" s="89"/>
      <c r="BB97" s="78">
        <f t="shared" si="8"/>
        <v>8</v>
      </c>
      <c r="BC97" s="78">
        <f t="shared" si="9"/>
        <v>0</v>
      </c>
      <c r="BD97" s="78">
        <f t="shared" si="10"/>
        <v>0</v>
      </c>
      <c r="BE97" s="78">
        <f t="shared" si="11"/>
        <v>0</v>
      </c>
      <c r="BF97" s="78">
        <f t="shared" si="12"/>
        <v>0</v>
      </c>
      <c r="BG97" s="78">
        <f t="shared" si="13"/>
        <v>192</v>
      </c>
      <c r="BH97" s="78">
        <f t="shared" si="14"/>
        <v>3</v>
      </c>
      <c r="BI97" s="13" t="str">
        <f t="shared" si="15"/>
        <v>{0x08, 0x00, 0x00, 0x00, 0x00, 0xC0, 0x03},</v>
      </c>
    </row>
    <row r="98" spans="1:65" ht="15" customHeight="1" x14ac:dyDescent="0.2">
      <c r="A98" s="89"/>
      <c r="B98" s="90">
        <v>0</v>
      </c>
      <c r="C98" s="90">
        <v>0</v>
      </c>
      <c r="D98" s="90">
        <v>1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1</v>
      </c>
      <c r="AW98" s="90">
        <v>0</v>
      </c>
      <c r="AX98" s="90">
        <v>0</v>
      </c>
      <c r="AY98" s="90">
        <v>0</v>
      </c>
      <c r="AZ98" s="89"/>
      <c r="BB98" s="78">
        <f t="shared" si="8"/>
        <v>4</v>
      </c>
      <c r="BC98" s="78">
        <f t="shared" si="9"/>
        <v>0</v>
      </c>
      <c r="BD98" s="78">
        <f t="shared" si="10"/>
        <v>0</v>
      </c>
      <c r="BE98" s="78">
        <f t="shared" si="11"/>
        <v>0</v>
      </c>
      <c r="BF98" s="78">
        <f t="shared" si="12"/>
        <v>0</v>
      </c>
      <c r="BG98" s="78">
        <f t="shared" si="13"/>
        <v>64</v>
      </c>
      <c r="BH98" s="78">
        <f t="shared" si="14"/>
        <v>0</v>
      </c>
      <c r="BI98" s="13" t="str">
        <f t="shared" si="15"/>
        <v>{0x04, 0x00, 0x00, 0x00, 0x00, 0x40, 0x00},</v>
      </c>
    </row>
    <row r="99" spans="1:65" ht="15" customHeight="1" x14ac:dyDescent="0.2">
      <c r="A99" s="89"/>
      <c r="B99" s="90">
        <v>0</v>
      </c>
      <c r="C99" s="90">
        <v>1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1</v>
      </c>
      <c r="AW99" s="90">
        <v>0</v>
      </c>
      <c r="AX99" s="90">
        <v>0</v>
      </c>
      <c r="AY99" s="90">
        <v>0</v>
      </c>
      <c r="AZ99" s="89"/>
      <c r="BB99" s="78">
        <f t="shared" si="8"/>
        <v>2</v>
      </c>
      <c r="BC99" s="78">
        <f t="shared" si="9"/>
        <v>0</v>
      </c>
      <c r="BD99" s="78">
        <f t="shared" si="10"/>
        <v>0</v>
      </c>
      <c r="BE99" s="78">
        <f t="shared" si="11"/>
        <v>0</v>
      </c>
      <c r="BF99" s="78">
        <f t="shared" si="12"/>
        <v>0</v>
      </c>
      <c r="BG99" s="78">
        <f t="shared" si="13"/>
        <v>64</v>
      </c>
      <c r="BH99" s="78">
        <f t="shared" si="14"/>
        <v>0</v>
      </c>
      <c r="BI99" s="13" t="str">
        <f t="shared" si="15"/>
        <v>{0x02, 0x00, 0x00, 0x00, 0x00, 0x40, 0x00},</v>
      </c>
    </row>
    <row r="100" spans="1:65" ht="15" customHeight="1" x14ac:dyDescent="0.2">
      <c r="A100" s="89"/>
      <c r="B100" s="90">
        <v>1</v>
      </c>
      <c r="C100" s="90">
        <v>0</v>
      </c>
      <c r="D100" s="90">
        <v>0</v>
      </c>
      <c r="E100" s="90">
        <v>0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0</v>
      </c>
      <c r="M100" s="90">
        <v>0</v>
      </c>
      <c r="N100" s="90">
        <v>0</v>
      </c>
      <c r="O100" s="90">
        <v>0</v>
      </c>
      <c r="P100" s="90">
        <v>0</v>
      </c>
      <c r="Q100" s="90">
        <v>0</v>
      </c>
      <c r="R100" s="90">
        <v>0</v>
      </c>
      <c r="S100" s="90">
        <v>0</v>
      </c>
      <c r="T100" s="90">
        <v>0</v>
      </c>
      <c r="U100" s="90">
        <v>0</v>
      </c>
      <c r="V100" s="90">
        <v>0</v>
      </c>
      <c r="W100" s="90">
        <v>0</v>
      </c>
      <c r="X100" s="90">
        <v>0</v>
      </c>
      <c r="Y100" s="90">
        <v>0</v>
      </c>
      <c r="Z100" s="90">
        <v>0</v>
      </c>
      <c r="AA100" s="90">
        <v>0</v>
      </c>
      <c r="AB100" s="90">
        <v>0</v>
      </c>
      <c r="AC100" s="90">
        <v>0</v>
      </c>
      <c r="AD100" s="90">
        <v>0</v>
      </c>
      <c r="AE100" s="90">
        <v>0</v>
      </c>
      <c r="AF100" s="90">
        <v>0</v>
      </c>
      <c r="AG100" s="90">
        <v>0</v>
      </c>
      <c r="AH100" s="90">
        <v>0</v>
      </c>
      <c r="AI100" s="90">
        <v>0</v>
      </c>
      <c r="AJ100" s="90">
        <v>0</v>
      </c>
      <c r="AK100" s="90">
        <v>0</v>
      </c>
      <c r="AL100" s="90">
        <v>0</v>
      </c>
      <c r="AM100" s="90">
        <v>0</v>
      </c>
      <c r="AN100" s="90">
        <v>0</v>
      </c>
      <c r="AO100" s="90">
        <v>0</v>
      </c>
      <c r="AP100" s="90">
        <v>0</v>
      </c>
      <c r="AQ100" s="90">
        <v>0</v>
      </c>
      <c r="AR100" s="90">
        <v>0</v>
      </c>
      <c r="AS100" s="90">
        <v>0</v>
      </c>
      <c r="AT100" s="90">
        <v>0</v>
      </c>
      <c r="AU100" s="90">
        <v>0</v>
      </c>
      <c r="AV100" s="90">
        <v>1</v>
      </c>
      <c r="AW100" s="90">
        <v>0</v>
      </c>
      <c r="AX100" s="90">
        <v>0</v>
      </c>
      <c r="AY100" s="90">
        <v>1</v>
      </c>
      <c r="AZ100" s="89"/>
      <c r="BB100" s="78">
        <f t="shared" si="8"/>
        <v>1</v>
      </c>
      <c r="BC100" s="78">
        <f t="shared" si="9"/>
        <v>0</v>
      </c>
      <c r="BD100" s="78">
        <f t="shared" si="10"/>
        <v>0</v>
      </c>
      <c r="BE100" s="78">
        <f t="shared" si="11"/>
        <v>0</v>
      </c>
      <c r="BF100" s="78">
        <f t="shared" si="12"/>
        <v>0</v>
      </c>
      <c r="BG100" s="78">
        <f t="shared" si="13"/>
        <v>64</v>
      </c>
      <c r="BH100" s="78">
        <f t="shared" si="14"/>
        <v>2</v>
      </c>
      <c r="BI100" s="13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2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I101" s="13" t="s">
        <v>9</v>
      </c>
    </row>
    <row r="103" spans="1:65" ht="15" customHeight="1" x14ac:dyDescent="0.2">
      <c r="A103" s="77" t="s">
        <v>13</v>
      </c>
      <c r="G103" s="80" t="s">
        <v>155</v>
      </c>
      <c r="AU103" s="86"/>
      <c r="BI103" s="12"/>
      <c r="BJ103" s="80"/>
      <c r="BK103" s="80"/>
      <c r="BL103" s="80"/>
      <c r="BM103" s="80"/>
    </row>
    <row r="104" spans="1:65" ht="15" customHeight="1" x14ac:dyDescent="0.2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B104" s="78" t="s">
        <v>25</v>
      </c>
      <c r="BC104" s="78" t="s">
        <v>26</v>
      </c>
      <c r="BD104" s="78" t="s">
        <v>141</v>
      </c>
      <c r="BE104" s="78" t="s">
        <v>137</v>
      </c>
      <c r="BF104" s="78" t="s">
        <v>138</v>
      </c>
      <c r="BG104" s="78" t="s">
        <v>139</v>
      </c>
      <c r="BH104" s="78" t="s">
        <v>140</v>
      </c>
      <c r="BI104" s="12" t="str">
        <f>CONCATENATE($B$8,G103,$B$9)</f>
        <v>const u8 aau8BlackSquare[LCD_IMAGE_ROW_SIZE_50PX][LCD_IMAGE_COL_BYTES_50PX] = {</v>
      </c>
    </row>
    <row r="105" spans="1:65" ht="15" customHeight="1" x14ac:dyDescent="0.2">
      <c r="A105" s="89"/>
      <c r="B105" s="90">
        <v>1</v>
      </c>
      <c r="C105" s="90">
        <v>1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  <c r="I105" s="90">
        <v>1</v>
      </c>
      <c r="J105" s="90">
        <v>1</v>
      </c>
      <c r="K105" s="90">
        <v>1</v>
      </c>
      <c r="L105" s="90">
        <v>1</v>
      </c>
      <c r="M105" s="90">
        <v>1</v>
      </c>
      <c r="N105" s="90">
        <v>1</v>
      </c>
      <c r="O105" s="90">
        <v>1</v>
      </c>
      <c r="P105" s="90">
        <v>1</v>
      </c>
      <c r="Q105" s="90">
        <v>1</v>
      </c>
      <c r="R105" s="90">
        <v>1</v>
      </c>
      <c r="S105" s="90">
        <v>1</v>
      </c>
      <c r="T105" s="90">
        <v>1</v>
      </c>
      <c r="U105" s="90">
        <v>1</v>
      </c>
      <c r="V105" s="90">
        <v>1</v>
      </c>
      <c r="W105" s="90">
        <v>1</v>
      </c>
      <c r="X105" s="90">
        <v>1</v>
      </c>
      <c r="Y105" s="90">
        <v>1</v>
      </c>
      <c r="Z105" s="90">
        <v>1</v>
      </c>
      <c r="AA105" s="90">
        <v>1</v>
      </c>
      <c r="AB105" s="90">
        <v>1</v>
      </c>
      <c r="AC105" s="90">
        <v>1</v>
      </c>
      <c r="AD105" s="90">
        <v>1</v>
      </c>
      <c r="AE105" s="90">
        <v>1</v>
      </c>
      <c r="AF105" s="90">
        <v>1</v>
      </c>
      <c r="AG105" s="90">
        <v>1</v>
      </c>
      <c r="AH105" s="90">
        <v>1</v>
      </c>
      <c r="AI105" s="90">
        <v>1</v>
      </c>
      <c r="AJ105" s="90">
        <v>1</v>
      </c>
      <c r="AK105" s="90">
        <v>1</v>
      </c>
      <c r="AL105" s="90">
        <v>1</v>
      </c>
      <c r="AM105" s="90">
        <v>1</v>
      </c>
      <c r="AN105" s="90">
        <v>1</v>
      </c>
      <c r="AO105" s="90">
        <v>1</v>
      </c>
      <c r="AP105" s="90">
        <v>1</v>
      </c>
      <c r="AQ105" s="90">
        <v>1</v>
      </c>
      <c r="AR105" s="90">
        <v>1</v>
      </c>
      <c r="AS105" s="90">
        <v>1</v>
      </c>
      <c r="AT105" s="90">
        <v>1</v>
      </c>
      <c r="AU105" s="90">
        <v>1</v>
      </c>
      <c r="AV105" s="90">
        <v>1</v>
      </c>
      <c r="AW105" s="90">
        <v>1</v>
      </c>
      <c r="AX105" s="90">
        <v>1</v>
      </c>
      <c r="AY105" s="90">
        <v>1</v>
      </c>
      <c r="AZ105" s="89"/>
      <c r="BB105" s="78">
        <f>B105*POWER(2,0)+C105*POWER(2,1)+D105*POWER(2,2)+E105*POWER(2,3)+F105*POWER(2,4)+G105*POWER(2,5)+H105*POWER(2,6)+I105*POWER(2,7)</f>
        <v>255</v>
      </c>
      <c r="BC105" s="78">
        <f>J105*POWER(2,0)+K105*POWER(2,1)+L105*POWER(2,2)+M105*POWER(2,3)+N105*POWER(2,4)+O105*POWER(2,5)+P105*POWER(2,6)+Q105*POWER(2,7)</f>
        <v>255</v>
      </c>
      <c r="BD105" s="78">
        <f>R105*POWER(2,0)+S105*POWER(2,1)+T105*POWER(2,2)+U105*POWER(2,3)+V105*POWER(2,4)+W105*POWER(2,5)+X105*POWER(2,6)+Y105*POWER(2,7)</f>
        <v>255</v>
      </c>
      <c r="BE105" s="78">
        <f>Z105*POWER(2,0)+AA105*POWER(2,1)+AB105*POWER(2,2)+AC105*POWER(2,3)+AD105*POWER(2,4)+AE105*POWER(2,5)+AF105*POWER(2,6)+AG105*POWER(2,7)</f>
        <v>255</v>
      </c>
      <c r="BF105" s="78">
        <f>BF159</f>
        <v>0</v>
      </c>
      <c r="BG105" s="78">
        <f>AP105*POWER(2,0)+AQ105*POWER(2,1)+AR105*POWER(2,2)+AS105*POWER(2,3)+AT105*POWER(2,4)+AU105*POWER(2,5)+AV105*POWER(2,6)+AW105*POWER(2,7)</f>
        <v>255</v>
      </c>
      <c r="BH105" s="78">
        <f>AX105*POWER(2,0)+AY105*POWER(2,1)</f>
        <v>3</v>
      </c>
      <c r="BI105" s="13" t="str">
        <f>CONCATENATE("{0x",DEC2HEX(BB105,2),", 0x",DEC2HEX(BC105,2),", 0x",DEC2HEX(BD105,2),", 0x",DEC2HEX(BE105,2),", 0x",DEC2HEX(BF105,2),", 0x",DEC2HEX(BG105,2),", 0x",DEC2HEX(BH105,2),"},")</f>
        <v>{0xFF, 0xFF, 0xFF, 0xFF, 0x00, 0xFF, 0x03},</v>
      </c>
    </row>
    <row r="106" spans="1:65" ht="15" customHeight="1" x14ac:dyDescent="0.2">
      <c r="A106" s="89"/>
      <c r="B106" s="90">
        <v>1</v>
      </c>
      <c r="C106" s="90">
        <v>1</v>
      </c>
      <c r="D106" s="90">
        <v>1</v>
      </c>
      <c r="E106" s="90">
        <v>1</v>
      </c>
      <c r="F106" s="90">
        <v>1</v>
      </c>
      <c r="G106" s="90">
        <v>1</v>
      </c>
      <c r="H106" s="90">
        <v>1</v>
      </c>
      <c r="I106" s="90">
        <v>1</v>
      </c>
      <c r="J106" s="90">
        <v>1</v>
      </c>
      <c r="K106" s="90">
        <v>1</v>
      </c>
      <c r="L106" s="90">
        <v>1</v>
      </c>
      <c r="M106" s="90">
        <v>1</v>
      </c>
      <c r="N106" s="90">
        <v>1</v>
      </c>
      <c r="O106" s="90">
        <v>1</v>
      </c>
      <c r="P106" s="90">
        <v>1</v>
      </c>
      <c r="Q106" s="90">
        <v>1</v>
      </c>
      <c r="R106" s="90">
        <v>1</v>
      </c>
      <c r="S106" s="90">
        <v>1</v>
      </c>
      <c r="T106" s="90">
        <v>1</v>
      </c>
      <c r="U106" s="90">
        <v>1</v>
      </c>
      <c r="V106" s="90">
        <v>1</v>
      </c>
      <c r="W106" s="90">
        <v>1</v>
      </c>
      <c r="X106" s="90">
        <v>1</v>
      </c>
      <c r="Y106" s="90">
        <v>1</v>
      </c>
      <c r="Z106" s="90">
        <v>1</v>
      </c>
      <c r="AA106" s="90">
        <v>1</v>
      </c>
      <c r="AB106" s="90">
        <v>1</v>
      </c>
      <c r="AC106" s="90">
        <v>1</v>
      </c>
      <c r="AD106" s="90">
        <v>1</v>
      </c>
      <c r="AE106" s="90">
        <v>1</v>
      </c>
      <c r="AF106" s="90">
        <v>1</v>
      </c>
      <c r="AG106" s="90">
        <v>1</v>
      </c>
      <c r="AH106" s="90">
        <v>1</v>
      </c>
      <c r="AI106" s="90">
        <v>1</v>
      </c>
      <c r="AJ106" s="90">
        <v>1</v>
      </c>
      <c r="AK106" s="90">
        <v>1</v>
      </c>
      <c r="AL106" s="90">
        <v>1</v>
      </c>
      <c r="AM106" s="90">
        <v>1</v>
      </c>
      <c r="AN106" s="90">
        <v>1</v>
      </c>
      <c r="AO106" s="90">
        <v>1</v>
      </c>
      <c r="AP106" s="90">
        <v>1</v>
      </c>
      <c r="AQ106" s="90">
        <v>1</v>
      </c>
      <c r="AR106" s="90">
        <v>1</v>
      </c>
      <c r="AS106" s="90">
        <v>1</v>
      </c>
      <c r="AT106" s="90">
        <v>1</v>
      </c>
      <c r="AU106" s="90">
        <v>1</v>
      </c>
      <c r="AV106" s="90">
        <v>1</v>
      </c>
      <c r="AW106" s="90">
        <v>1</v>
      </c>
      <c r="AX106" s="90">
        <v>1</v>
      </c>
      <c r="AY106" s="90">
        <v>1</v>
      </c>
      <c r="AZ106" s="89"/>
      <c r="BB106" s="78">
        <f t="shared" ref="BB106:BB154" si="16">B106*POWER(2,0)+C106*POWER(2,1)+D106*POWER(2,2)+E106*POWER(2,3)+F106*POWER(2,4)+G106*POWER(2,5)+H106*POWER(2,6)+I106*POWER(2,7)</f>
        <v>255</v>
      </c>
      <c r="BC106" s="78">
        <f t="shared" ref="BC106:BC154" si="17">J106*POWER(2,0)+K106*POWER(2,1)+L106*POWER(2,2)+M106*POWER(2,3)+N106*POWER(2,4)+O106*POWER(2,5)+P106*POWER(2,6)+Q106*POWER(2,7)</f>
        <v>255</v>
      </c>
      <c r="BD106" s="78">
        <f t="shared" ref="BD106:BD154" si="18">R106*POWER(2,0)+S106*POWER(2,1)+T106*POWER(2,2)+U106*POWER(2,3)+V106*POWER(2,4)+W106*POWER(2,5)+X106*POWER(2,6)+Y106*POWER(2,7)</f>
        <v>255</v>
      </c>
      <c r="BE106" s="78">
        <f t="shared" ref="BE106:BE154" si="19">Z106*POWER(2,0)+AA106*POWER(2,1)+AB106*POWER(2,2)+AC106*POWER(2,3)+AD106*POWER(2,4)+AE106*POWER(2,5)+AF106*POWER(2,6)+AG106*POWER(2,7)</f>
        <v>255</v>
      </c>
      <c r="BF106" s="78">
        <f t="shared" ref="BF106:BF159" si="20">AH106*POWER(2,0)+AI106*POWER(2,1)+AJ106*POWER(2,2)+AK106*POWER(2,3)+AL106*POWER(2,4)+AM106*POWER(2,5)+AN106*POWER(2,6)+AO106*POWER(2,7)</f>
        <v>255</v>
      </c>
      <c r="BG106" s="78">
        <f t="shared" ref="BG106:BG154" si="21">AP106*POWER(2,0)+AQ106*POWER(2,1)+AR106*POWER(2,2)+AS106*POWER(2,3)+AT106*POWER(2,4)+AU106*POWER(2,5)+AV106*POWER(2,6)+AW106*POWER(2,7)</f>
        <v>255</v>
      </c>
      <c r="BH106" s="78">
        <f t="shared" ref="BH106:BH154" si="22">AX106*POWER(2,0)+AY106*POWER(2,1)</f>
        <v>3</v>
      </c>
      <c r="BI106" s="13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2">
      <c r="A107" s="89"/>
      <c r="B107" s="90">
        <v>1</v>
      </c>
      <c r="C107" s="90">
        <v>1</v>
      </c>
      <c r="D107" s="90">
        <v>1</v>
      </c>
      <c r="E107" s="90">
        <v>1</v>
      </c>
      <c r="F107" s="90">
        <v>1</v>
      </c>
      <c r="G107" s="90">
        <v>1</v>
      </c>
      <c r="H107" s="90">
        <v>1</v>
      </c>
      <c r="I107" s="90">
        <v>1</v>
      </c>
      <c r="J107" s="90">
        <v>1</v>
      </c>
      <c r="K107" s="90">
        <v>1</v>
      </c>
      <c r="L107" s="90">
        <v>1</v>
      </c>
      <c r="M107" s="90">
        <v>1</v>
      </c>
      <c r="N107" s="90">
        <v>1</v>
      </c>
      <c r="O107" s="90">
        <v>1</v>
      </c>
      <c r="P107" s="90">
        <v>1</v>
      </c>
      <c r="Q107" s="90">
        <v>1</v>
      </c>
      <c r="R107" s="90">
        <v>1</v>
      </c>
      <c r="S107" s="90">
        <v>1</v>
      </c>
      <c r="T107" s="90">
        <v>1</v>
      </c>
      <c r="U107" s="90">
        <v>1</v>
      </c>
      <c r="V107" s="90">
        <v>1</v>
      </c>
      <c r="W107" s="90">
        <v>1</v>
      </c>
      <c r="X107" s="90">
        <v>1</v>
      </c>
      <c r="Y107" s="90">
        <v>1</v>
      </c>
      <c r="Z107" s="90">
        <v>1</v>
      </c>
      <c r="AA107" s="90">
        <v>1</v>
      </c>
      <c r="AB107" s="90">
        <v>1</v>
      </c>
      <c r="AC107" s="90">
        <v>1</v>
      </c>
      <c r="AD107" s="90">
        <v>1</v>
      </c>
      <c r="AE107" s="90">
        <v>1</v>
      </c>
      <c r="AF107" s="90">
        <v>1</v>
      </c>
      <c r="AG107" s="90">
        <v>1</v>
      </c>
      <c r="AH107" s="90">
        <v>1</v>
      </c>
      <c r="AI107" s="90">
        <v>1</v>
      </c>
      <c r="AJ107" s="90">
        <v>1</v>
      </c>
      <c r="AK107" s="90">
        <v>1</v>
      </c>
      <c r="AL107" s="90">
        <v>1</v>
      </c>
      <c r="AM107" s="90">
        <v>1</v>
      </c>
      <c r="AN107" s="90">
        <v>1</v>
      </c>
      <c r="AO107" s="90">
        <v>1</v>
      </c>
      <c r="AP107" s="90">
        <v>1</v>
      </c>
      <c r="AQ107" s="90">
        <v>1</v>
      </c>
      <c r="AR107" s="90">
        <v>1</v>
      </c>
      <c r="AS107" s="90">
        <v>1</v>
      </c>
      <c r="AT107" s="90">
        <v>1</v>
      </c>
      <c r="AU107" s="90">
        <v>1</v>
      </c>
      <c r="AV107" s="90">
        <v>1</v>
      </c>
      <c r="AW107" s="90">
        <v>1</v>
      </c>
      <c r="AX107" s="90">
        <v>1</v>
      </c>
      <c r="AY107" s="90">
        <v>1</v>
      </c>
      <c r="AZ107" s="89"/>
      <c r="BB107" s="78">
        <f t="shared" si="16"/>
        <v>255</v>
      </c>
      <c r="BC107" s="78">
        <f t="shared" si="17"/>
        <v>255</v>
      </c>
      <c r="BD107" s="78">
        <f t="shared" si="18"/>
        <v>255</v>
      </c>
      <c r="BE107" s="78">
        <f t="shared" si="19"/>
        <v>255</v>
      </c>
      <c r="BF107" s="78">
        <f t="shared" si="20"/>
        <v>255</v>
      </c>
      <c r="BG107" s="78">
        <f t="shared" si="21"/>
        <v>255</v>
      </c>
      <c r="BH107" s="78">
        <f t="shared" si="22"/>
        <v>3</v>
      </c>
      <c r="BI107" s="13" t="str">
        <f t="shared" si="23"/>
        <v>{0xFF, 0xFF, 0xFF, 0xFF, 0xFF, 0xFF, 0x03},</v>
      </c>
    </row>
    <row r="108" spans="1:65" ht="15" customHeight="1" x14ac:dyDescent="0.2">
      <c r="A108" s="89"/>
      <c r="B108" s="90">
        <v>1</v>
      </c>
      <c r="C108" s="90">
        <v>1</v>
      </c>
      <c r="D108" s="90">
        <v>1</v>
      </c>
      <c r="E108" s="90">
        <v>1</v>
      </c>
      <c r="F108" s="90">
        <v>1</v>
      </c>
      <c r="G108" s="90">
        <v>1</v>
      </c>
      <c r="H108" s="90">
        <v>1</v>
      </c>
      <c r="I108" s="90">
        <v>1</v>
      </c>
      <c r="J108" s="90">
        <v>1</v>
      </c>
      <c r="K108" s="90">
        <v>1</v>
      </c>
      <c r="L108" s="90">
        <v>1</v>
      </c>
      <c r="M108" s="90">
        <v>1</v>
      </c>
      <c r="N108" s="90">
        <v>1</v>
      </c>
      <c r="O108" s="90">
        <v>1</v>
      </c>
      <c r="P108" s="90">
        <v>1</v>
      </c>
      <c r="Q108" s="90">
        <v>1</v>
      </c>
      <c r="R108" s="90">
        <v>1</v>
      </c>
      <c r="S108" s="90">
        <v>1</v>
      </c>
      <c r="T108" s="90">
        <v>1</v>
      </c>
      <c r="U108" s="90">
        <v>1</v>
      </c>
      <c r="V108" s="90">
        <v>1</v>
      </c>
      <c r="W108" s="90">
        <v>1</v>
      </c>
      <c r="X108" s="90">
        <v>1</v>
      </c>
      <c r="Y108" s="90">
        <v>1</v>
      </c>
      <c r="Z108" s="90">
        <v>1</v>
      </c>
      <c r="AA108" s="90">
        <v>1</v>
      </c>
      <c r="AB108" s="90">
        <v>1</v>
      </c>
      <c r="AC108" s="90">
        <v>1</v>
      </c>
      <c r="AD108" s="90">
        <v>1</v>
      </c>
      <c r="AE108" s="90">
        <v>1</v>
      </c>
      <c r="AF108" s="90">
        <v>1</v>
      </c>
      <c r="AG108" s="90">
        <v>1</v>
      </c>
      <c r="AH108" s="90">
        <v>1</v>
      </c>
      <c r="AI108" s="90">
        <v>1</v>
      </c>
      <c r="AJ108" s="90">
        <v>1</v>
      </c>
      <c r="AK108" s="90">
        <v>1</v>
      </c>
      <c r="AL108" s="90">
        <v>1</v>
      </c>
      <c r="AM108" s="90">
        <v>1</v>
      </c>
      <c r="AN108" s="90">
        <v>1</v>
      </c>
      <c r="AO108" s="90">
        <v>1</v>
      </c>
      <c r="AP108" s="90">
        <v>1</v>
      </c>
      <c r="AQ108" s="90">
        <v>1</v>
      </c>
      <c r="AR108" s="90">
        <v>1</v>
      </c>
      <c r="AS108" s="90">
        <v>1</v>
      </c>
      <c r="AT108" s="90">
        <v>1</v>
      </c>
      <c r="AU108" s="90">
        <v>1</v>
      </c>
      <c r="AV108" s="90">
        <v>1</v>
      </c>
      <c r="AW108" s="90">
        <v>1</v>
      </c>
      <c r="AX108" s="90">
        <v>1</v>
      </c>
      <c r="AY108" s="90">
        <v>1</v>
      </c>
      <c r="AZ108" s="89"/>
      <c r="BB108" s="78">
        <f t="shared" si="16"/>
        <v>255</v>
      </c>
      <c r="BC108" s="78">
        <f t="shared" si="17"/>
        <v>255</v>
      </c>
      <c r="BD108" s="78">
        <f t="shared" si="18"/>
        <v>255</v>
      </c>
      <c r="BE108" s="78">
        <f t="shared" si="19"/>
        <v>255</v>
      </c>
      <c r="BF108" s="78">
        <f t="shared" si="20"/>
        <v>255</v>
      </c>
      <c r="BG108" s="78">
        <f t="shared" si="21"/>
        <v>255</v>
      </c>
      <c r="BH108" s="78">
        <f t="shared" si="22"/>
        <v>3</v>
      </c>
      <c r="BI108" s="13" t="str">
        <f t="shared" si="23"/>
        <v>{0xFF, 0xFF, 0xFF, 0xFF, 0xFF, 0xFF, 0x03},</v>
      </c>
    </row>
    <row r="109" spans="1:65" ht="15" customHeight="1" x14ac:dyDescent="0.2">
      <c r="A109" s="89"/>
      <c r="B109" s="90">
        <v>1</v>
      </c>
      <c r="C109" s="90">
        <v>1</v>
      </c>
      <c r="D109" s="90">
        <v>1</v>
      </c>
      <c r="E109" s="90">
        <v>1</v>
      </c>
      <c r="F109" s="90">
        <v>1</v>
      </c>
      <c r="G109" s="90">
        <v>1</v>
      </c>
      <c r="H109" s="90">
        <v>1</v>
      </c>
      <c r="I109" s="90">
        <v>1</v>
      </c>
      <c r="J109" s="90">
        <v>1</v>
      </c>
      <c r="K109" s="90">
        <v>1</v>
      </c>
      <c r="L109" s="90">
        <v>1</v>
      </c>
      <c r="M109" s="90">
        <v>1</v>
      </c>
      <c r="N109" s="90">
        <v>1</v>
      </c>
      <c r="O109" s="90">
        <v>1</v>
      </c>
      <c r="P109" s="90">
        <v>1</v>
      </c>
      <c r="Q109" s="90">
        <v>1</v>
      </c>
      <c r="R109" s="90">
        <v>1</v>
      </c>
      <c r="S109" s="90">
        <v>1</v>
      </c>
      <c r="T109" s="90">
        <v>1</v>
      </c>
      <c r="U109" s="90">
        <v>1</v>
      </c>
      <c r="V109" s="90">
        <v>1</v>
      </c>
      <c r="W109" s="90">
        <v>1</v>
      </c>
      <c r="X109" s="90">
        <v>1</v>
      </c>
      <c r="Y109" s="90">
        <v>1</v>
      </c>
      <c r="Z109" s="90">
        <v>1</v>
      </c>
      <c r="AA109" s="90">
        <v>1</v>
      </c>
      <c r="AB109" s="90">
        <v>1</v>
      </c>
      <c r="AC109" s="90">
        <v>1</v>
      </c>
      <c r="AD109" s="90">
        <v>1</v>
      </c>
      <c r="AE109" s="90">
        <v>1</v>
      </c>
      <c r="AF109" s="90">
        <v>1</v>
      </c>
      <c r="AG109" s="90">
        <v>1</v>
      </c>
      <c r="AH109" s="90">
        <v>1</v>
      </c>
      <c r="AI109" s="90">
        <v>1</v>
      </c>
      <c r="AJ109" s="90">
        <v>1</v>
      </c>
      <c r="AK109" s="90">
        <v>1</v>
      </c>
      <c r="AL109" s="90">
        <v>1</v>
      </c>
      <c r="AM109" s="90">
        <v>1</v>
      </c>
      <c r="AN109" s="90">
        <v>1</v>
      </c>
      <c r="AO109" s="90">
        <v>1</v>
      </c>
      <c r="AP109" s="90">
        <v>1</v>
      </c>
      <c r="AQ109" s="90">
        <v>1</v>
      </c>
      <c r="AR109" s="90">
        <v>1</v>
      </c>
      <c r="AS109" s="90">
        <v>1</v>
      </c>
      <c r="AT109" s="90">
        <v>1</v>
      </c>
      <c r="AU109" s="90">
        <v>1</v>
      </c>
      <c r="AV109" s="90">
        <v>1</v>
      </c>
      <c r="AW109" s="90">
        <v>1</v>
      </c>
      <c r="AX109" s="90">
        <v>1</v>
      </c>
      <c r="AY109" s="90">
        <v>1</v>
      </c>
      <c r="AZ109" s="89"/>
      <c r="BB109" s="78">
        <f t="shared" si="16"/>
        <v>255</v>
      </c>
      <c r="BC109" s="78">
        <f t="shared" si="17"/>
        <v>255</v>
      </c>
      <c r="BD109" s="78">
        <f t="shared" si="18"/>
        <v>255</v>
      </c>
      <c r="BE109" s="78">
        <f t="shared" si="19"/>
        <v>255</v>
      </c>
      <c r="BF109" s="78">
        <f t="shared" si="20"/>
        <v>255</v>
      </c>
      <c r="BG109" s="78">
        <f t="shared" si="21"/>
        <v>255</v>
      </c>
      <c r="BH109" s="78">
        <f t="shared" si="22"/>
        <v>3</v>
      </c>
      <c r="BI109" s="13" t="str">
        <f t="shared" si="23"/>
        <v>{0xFF, 0xFF, 0xFF, 0xFF, 0xFF, 0xFF, 0x03},</v>
      </c>
    </row>
    <row r="110" spans="1:65" ht="15" customHeight="1" x14ac:dyDescent="0.2">
      <c r="A110" s="89"/>
      <c r="B110" s="90">
        <v>1</v>
      </c>
      <c r="C110" s="90">
        <v>1</v>
      </c>
      <c r="D110" s="90">
        <v>1</v>
      </c>
      <c r="E110" s="90">
        <v>1</v>
      </c>
      <c r="F110" s="90">
        <v>1</v>
      </c>
      <c r="G110" s="90">
        <v>1</v>
      </c>
      <c r="H110" s="90">
        <v>1</v>
      </c>
      <c r="I110" s="90">
        <v>1</v>
      </c>
      <c r="J110" s="90">
        <v>1</v>
      </c>
      <c r="K110" s="90">
        <v>1</v>
      </c>
      <c r="L110" s="90">
        <v>1</v>
      </c>
      <c r="M110" s="90">
        <v>1</v>
      </c>
      <c r="N110" s="90">
        <v>1</v>
      </c>
      <c r="O110" s="90">
        <v>1</v>
      </c>
      <c r="P110" s="90">
        <v>1</v>
      </c>
      <c r="Q110" s="90">
        <v>1</v>
      </c>
      <c r="R110" s="90">
        <v>1</v>
      </c>
      <c r="S110" s="90">
        <v>1</v>
      </c>
      <c r="T110" s="90">
        <v>1</v>
      </c>
      <c r="U110" s="90">
        <v>1</v>
      </c>
      <c r="V110" s="90">
        <v>1</v>
      </c>
      <c r="W110" s="90">
        <v>1</v>
      </c>
      <c r="X110" s="90">
        <v>1</v>
      </c>
      <c r="Y110" s="90">
        <v>1</v>
      </c>
      <c r="Z110" s="90">
        <v>1</v>
      </c>
      <c r="AA110" s="90">
        <v>1</v>
      </c>
      <c r="AB110" s="90">
        <v>1</v>
      </c>
      <c r="AC110" s="90">
        <v>1</v>
      </c>
      <c r="AD110" s="90">
        <v>1</v>
      </c>
      <c r="AE110" s="90">
        <v>1</v>
      </c>
      <c r="AF110" s="90">
        <v>1</v>
      </c>
      <c r="AG110" s="90">
        <v>1</v>
      </c>
      <c r="AH110" s="90">
        <v>1</v>
      </c>
      <c r="AI110" s="90">
        <v>1</v>
      </c>
      <c r="AJ110" s="90">
        <v>1</v>
      </c>
      <c r="AK110" s="90">
        <v>1</v>
      </c>
      <c r="AL110" s="90">
        <v>1</v>
      </c>
      <c r="AM110" s="90">
        <v>1</v>
      </c>
      <c r="AN110" s="90">
        <v>1</v>
      </c>
      <c r="AO110" s="90">
        <v>1</v>
      </c>
      <c r="AP110" s="90">
        <v>1</v>
      </c>
      <c r="AQ110" s="90">
        <v>1</v>
      </c>
      <c r="AR110" s="90">
        <v>1</v>
      </c>
      <c r="AS110" s="90">
        <v>1</v>
      </c>
      <c r="AT110" s="90">
        <v>1</v>
      </c>
      <c r="AU110" s="90">
        <v>1</v>
      </c>
      <c r="AV110" s="90">
        <v>1</v>
      </c>
      <c r="AW110" s="90">
        <v>1</v>
      </c>
      <c r="AX110" s="90">
        <v>1</v>
      </c>
      <c r="AY110" s="90">
        <v>1</v>
      </c>
      <c r="AZ110" s="89"/>
      <c r="BB110" s="78">
        <f t="shared" si="16"/>
        <v>255</v>
      </c>
      <c r="BC110" s="78">
        <f t="shared" si="17"/>
        <v>255</v>
      </c>
      <c r="BD110" s="78">
        <f t="shared" si="18"/>
        <v>255</v>
      </c>
      <c r="BE110" s="78">
        <f t="shared" si="19"/>
        <v>255</v>
      </c>
      <c r="BF110" s="78">
        <f t="shared" si="20"/>
        <v>255</v>
      </c>
      <c r="BG110" s="78">
        <f t="shared" si="21"/>
        <v>255</v>
      </c>
      <c r="BH110" s="78">
        <f t="shared" si="22"/>
        <v>3</v>
      </c>
      <c r="BI110" s="13" t="str">
        <f t="shared" si="23"/>
        <v>{0xFF, 0xFF, 0xFF, 0xFF, 0xFF, 0xFF, 0x03},</v>
      </c>
    </row>
    <row r="111" spans="1:65" ht="15" customHeight="1" x14ac:dyDescent="0.2">
      <c r="A111" s="89"/>
      <c r="B111" s="90">
        <v>1</v>
      </c>
      <c r="C111" s="90">
        <v>1</v>
      </c>
      <c r="D111" s="90">
        <v>1</v>
      </c>
      <c r="E111" s="90">
        <v>1</v>
      </c>
      <c r="F111" s="90">
        <v>1</v>
      </c>
      <c r="G111" s="90">
        <v>1</v>
      </c>
      <c r="H111" s="90">
        <v>1</v>
      </c>
      <c r="I111" s="90">
        <v>1</v>
      </c>
      <c r="J111" s="90">
        <v>1</v>
      </c>
      <c r="K111" s="90">
        <v>1</v>
      </c>
      <c r="L111" s="90">
        <v>1</v>
      </c>
      <c r="M111" s="90">
        <v>1</v>
      </c>
      <c r="N111" s="90">
        <v>1</v>
      </c>
      <c r="O111" s="90">
        <v>1</v>
      </c>
      <c r="P111" s="90">
        <v>1</v>
      </c>
      <c r="Q111" s="90">
        <v>1</v>
      </c>
      <c r="R111" s="90">
        <v>1</v>
      </c>
      <c r="S111" s="90">
        <v>1</v>
      </c>
      <c r="T111" s="90">
        <v>1</v>
      </c>
      <c r="U111" s="90">
        <v>1</v>
      </c>
      <c r="V111" s="90">
        <v>1</v>
      </c>
      <c r="W111" s="90">
        <v>1</v>
      </c>
      <c r="X111" s="90">
        <v>1</v>
      </c>
      <c r="Y111" s="90">
        <v>1</v>
      </c>
      <c r="Z111" s="90">
        <v>1</v>
      </c>
      <c r="AA111" s="90">
        <v>1</v>
      </c>
      <c r="AB111" s="90">
        <v>1</v>
      </c>
      <c r="AC111" s="90">
        <v>1</v>
      </c>
      <c r="AD111" s="90">
        <v>1</v>
      </c>
      <c r="AE111" s="90">
        <v>1</v>
      </c>
      <c r="AF111" s="90">
        <v>1</v>
      </c>
      <c r="AG111" s="90">
        <v>1</v>
      </c>
      <c r="AH111" s="90">
        <v>1</v>
      </c>
      <c r="AI111" s="90">
        <v>1</v>
      </c>
      <c r="AJ111" s="90">
        <v>1</v>
      </c>
      <c r="AK111" s="90">
        <v>1</v>
      </c>
      <c r="AL111" s="90">
        <v>1</v>
      </c>
      <c r="AM111" s="90">
        <v>1</v>
      </c>
      <c r="AN111" s="90">
        <v>1</v>
      </c>
      <c r="AO111" s="90">
        <v>1</v>
      </c>
      <c r="AP111" s="90">
        <v>1</v>
      </c>
      <c r="AQ111" s="90">
        <v>1</v>
      </c>
      <c r="AR111" s="90">
        <v>1</v>
      </c>
      <c r="AS111" s="90">
        <v>1</v>
      </c>
      <c r="AT111" s="90">
        <v>1</v>
      </c>
      <c r="AU111" s="90">
        <v>1</v>
      </c>
      <c r="AV111" s="90">
        <v>1</v>
      </c>
      <c r="AW111" s="90">
        <v>1</v>
      </c>
      <c r="AX111" s="90">
        <v>1</v>
      </c>
      <c r="AY111" s="90">
        <v>1</v>
      </c>
      <c r="AZ111" s="89"/>
      <c r="BB111" s="78">
        <f t="shared" si="16"/>
        <v>255</v>
      </c>
      <c r="BC111" s="78">
        <f t="shared" si="17"/>
        <v>255</v>
      </c>
      <c r="BD111" s="78">
        <f t="shared" si="18"/>
        <v>255</v>
      </c>
      <c r="BE111" s="78">
        <f t="shared" si="19"/>
        <v>255</v>
      </c>
      <c r="BF111" s="78">
        <f t="shared" si="20"/>
        <v>255</v>
      </c>
      <c r="BG111" s="78">
        <f t="shared" si="21"/>
        <v>255</v>
      </c>
      <c r="BH111" s="78">
        <f t="shared" si="22"/>
        <v>3</v>
      </c>
      <c r="BI111" s="13" t="str">
        <f t="shared" si="23"/>
        <v>{0xFF, 0xFF, 0xFF, 0xFF, 0xFF, 0xFF, 0x03},</v>
      </c>
    </row>
    <row r="112" spans="1:65" ht="15" customHeight="1" x14ac:dyDescent="0.2">
      <c r="A112" s="89"/>
      <c r="B112" s="90">
        <v>1</v>
      </c>
      <c r="C112" s="90">
        <v>1</v>
      </c>
      <c r="D112" s="90">
        <v>1</v>
      </c>
      <c r="E112" s="90">
        <v>1</v>
      </c>
      <c r="F112" s="90">
        <v>1</v>
      </c>
      <c r="G112" s="90">
        <v>1</v>
      </c>
      <c r="H112" s="90">
        <v>1</v>
      </c>
      <c r="I112" s="90">
        <v>1</v>
      </c>
      <c r="J112" s="90">
        <v>1</v>
      </c>
      <c r="K112" s="90">
        <v>1</v>
      </c>
      <c r="L112" s="90">
        <v>1</v>
      </c>
      <c r="M112" s="90">
        <v>1</v>
      </c>
      <c r="N112" s="90">
        <v>1</v>
      </c>
      <c r="O112" s="90">
        <v>1</v>
      </c>
      <c r="P112" s="90">
        <v>1</v>
      </c>
      <c r="Q112" s="90">
        <v>1</v>
      </c>
      <c r="R112" s="90">
        <v>1</v>
      </c>
      <c r="S112" s="90">
        <v>1</v>
      </c>
      <c r="T112" s="90">
        <v>1</v>
      </c>
      <c r="U112" s="90">
        <v>1</v>
      </c>
      <c r="V112" s="90">
        <v>1</v>
      </c>
      <c r="W112" s="90">
        <v>1</v>
      </c>
      <c r="X112" s="90">
        <v>1</v>
      </c>
      <c r="Y112" s="90">
        <v>1</v>
      </c>
      <c r="Z112" s="90">
        <v>1</v>
      </c>
      <c r="AA112" s="90">
        <v>1</v>
      </c>
      <c r="AB112" s="90">
        <v>1</v>
      </c>
      <c r="AC112" s="90">
        <v>1</v>
      </c>
      <c r="AD112" s="90">
        <v>1</v>
      </c>
      <c r="AE112" s="90">
        <v>1</v>
      </c>
      <c r="AF112" s="90">
        <v>1</v>
      </c>
      <c r="AG112" s="90">
        <v>1</v>
      </c>
      <c r="AH112" s="90">
        <v>1</v>
      </c>
      <c r="AI112" s="90">
        <v>1</v>
      </c>
      <c r="AJ112" s="90">
        <v>1</v>
      </c>
      <c r="AK112" s="90">
        <v>1</v>
      </c>
      <c r="AL112" s="90">
        <v>1</v>
      </c>
      <c r="AM112" s="90">
        <v>1</v>
      </c>
      <c r="AN112" s="90">
        <v>1</v>
      </c>
      <c r="AO112" s="90">
        <v>1</v>
      </c>
      <c r="AP112" s="90">
        <v>1</v>
      </c>
      <c r="AQ112" s="90">
        <v>1</v>
      </c>
      <c r="AR112" s="90">
        <v>1</v>
      </c>
      <c r="AS112" s="90">
        <v>1</v>
      </c>
      <c r="AT112" s="90">
        <v>1</v>
      </c>
      <c r="AU112" s="90">
        <v>1</v>
      </c>
      <c r="AV112" s="90">
        <v>1</v>
      </c>
      <c r="AW112" s="90">
        <v>1</v>
      </c>
      <c r="AX112" s="90">
        <v>1</v>
      </c>
      <c r="AY112" s="90">
        <v>1</v>
      </c>
      <c r="AZ112" s="89"/>
      <c r="BB112" s="78">
        <f t="shared" si="16"/>
        <v>255</v>
      </c>
      <c r="BC112" s="78">
        <f t="shared" si="17"/>
        <v>255</v>
      </c>
      <c r="BD112" s="78">
        <f t="shared" si="18"/>
        <v>255</v>
      </c>
      <c r="BE112" s="78">
        <f t="shared" si="19"/>
        <v>255</v>
      </c>
      <c r="BF112" s="78">
        <f t="shared" si="20"/>
        <v>255</v>
      </c>
      <c r="BG112" s="78">
        <f t="shared" si="21"/>
        <v>255</v>
      </c>
      <c r="BH112" s="78">
        <f t="shared" si="22"/>
        <v>3</v>
      </c>
      <c r="BI112" s="13" t="str">
        <f t="shared" si="23"/>
        <v>{0xFF, 0xFF, 0xFF, 0xFF, 0xFF, 0xFF, 0x03},</v>
      </c>
    </row>
    <row r="113" spans="1:61" ht="15" customHeight="1" x14ac:dyDescent="0.2">
      <c r="A113" s="89"/>
      <c r="B113" s="90">
        <v>1</v>
      </c>
      <c r="C113" s="90">
        <v>1</v>
      </c>
      <c r="D113" s="90">
        <v>1</v>
      </c>
      <c r="E113" s="90">
        <v>1</v>
      </c>
      <c r="F113" s="90">
        <v>1</v>
      </c>
      <c r="G113" s="90">
        <v>1</v>
      </c>
      <c r="H113" s="90">
        <v>1</v>
      </c>
      <c r="I113" s="90">
        <v>1</v>
      </c>
      <c r="J113" s="90">
        <v>1</v>
      </c>
      <c r="K113" s="90">
        <v>1</v>
      </c>
      <c r="L113" s="90">
        <v>1</v>
      </c>
      <c r="M113" s="90">
        <v>1</v>
      </c>
      <c r="N113" s="90">
        <v>1</v>
      </c>
      <c r="O113" s="90">
        <v>1</v>
      </c>
      <c r="P113" s="90">
        <v>1</v>
      </c>
      <c r="Q113" s="90">
        <v>1</v>
      </c>
      <c r="R113" s="90">
        <v>1</v>
      </c>
      <c r="S113" s="90">
        <v>1</v>
      </c>
      <c r="T113" s="90">
        <v>1</v>
      </c>
      <c r="U113" s="90">
        <v>1</v>
      </c>
      <c r="V113" s="90">
        <v>1</v>
      </c>
      <c r="W113" s="90">
        <v>1</v>
      </c>
      <c r="X113" s="90">
        <v>1</v>
      </c>
      <c r="Y113" s="90">
        <v>1</v>
      </c>
      <c r="Z113" s="90">
        <v>1</v>
      </c>
      <c r="AA113" s="90">
        <v>1</v>
      </c>
      <c r="AB113" s="90">
        <v>1</v>
      </c>
      <c r="AC113" s="90">
        <v>1</v>
      </c>
      <c r="AD113" s="90">
        <v>1</v>
      </c>
      <c r="AE113" s="90">
        <v>1</v>
      </c>
      <c r="AF113" s="90">
        <v>1</v>
      </c>
      <c r="AG113" s="90">
        <v>1</v>
      </c>
      <c r="AH113" s="90">
        <v>1</v>
      </c>
      <c r="AI113" s="90">
        <v>1</v>
      </c>
      <c r="AJ113" s="90">
        <v>1</v>
      </c>
      <c r="AK113" s="90">
        <v>1</v>
      </c>
      <c r="AL113" s="90">
        <v>1</v>
      </c>
      <c r="AM113" s="90">
        <v>1</v>
      </c>
      <c r="AN113" s="90">
        <v>1</v>
      </c>
      <c r="AO113" s="90">
        <v>1</v>
      </c>
      <c r="AP113" s="90">
        <v>1</v>
      </c>
      <c r="AQ113" s="90">
        <v>1</v>
      </c>
      <c r="AR113" s="90">
        <v>1</v>
      </c>
      <c r="AS113" s="90">
        <v>1</v>
      </c>
      <c r="AT113" s="90">
        <v>1</v>
      </c>
      <c r="AU113" s="90">
        <v>1</v>
      </c>
      <c r="AV113" s="90">
        <v>1</v>
      </c>
      <c r="AW113" s="90">
        <v>1</v>
      </c>
      <c r="AX113" s="90">
        <v>1</v>
      </c>
      <c r="AY113" s="90">
        <v>1</v>
      </c>
      <c r="AZ113" s="89"/>
      <c r="BB113" s="78">
        <f t="shared" si="16"/>
        <v>255</v>
      </c>
      <c r="BC113" s="78">
        <f t="shared" si="17"/>
        <v>255</v>
      </c>
      <c r="BD113" s="78">
        <f t="shared" si="18"/>
        <v>255</v>
      </c>
      <c r="BE113" s="78">
        <f t="shared" si="19"/>
        <v>255</v>
      </c>
      <c r="BF113" s="78">
        <f t="shared" si="20"/>
        <v>255</v>
      </c>
      <c r="BG113" s="78">
        <f t="shared" si="21"/>
        <v>255</v>
      </c>
      <c r="BH113" s="78">
        <f t="shared" si="22"/>
        <v>3</v>
      </c>
      <c r="BI113" s="13" t="str">
        <f t="shared" si="23"/>
        <v>{0xFF, 0xFF, 0xFF, 0xFF, 0xFF, 0xFF, 0x03},</v>
      </c>
    </row>
    <row r="114" spans="1:61" ht="15" customHeight="1" x14ac:dyDescent="0.2">
      <c r="A114" s="89"/>
      <c r="B114" s="90">
        <v>1</v>
      </c>
      <c r="C114" s="90">
        <v>1</v>
      </c>
      <c r="D114" s="90">
        <v>1</v>
      </c>
      <c r="E114" s="90">
        <v>1</v>
      </c>
      <c r="F114" s="90">
        <v>1</v>
      </c>
      <c r="G114" s="90">
        <v>1</v>
      </c>
      <c r="H114" s="90">
        <v>1</v>
      </c>
      <c r="I114" s="90">
        <v>1</v>
      </c>
      <c r="J114" s="90">
        <v>1</v>
      </c>
      <c r="K114" s="90">
        <v>1</v>
      </c>
      <c r="L114" s="90">
        <v>1</v>
      </c>
      <c r="M114" s="90">
        <v>1</v>
      </c>
      <c r="N114" s="90">
        <v>1</v>
      </c>
      <c r="O114" s="90">
        <v>1</v>
      </c>
      <c r="P114" s="90">
        <v>1</v>
      </c>
      <c r="Q114" s="90">
        <v>1</v>
      </c>
      <c r="R114" s="90">
        <v>1</v>
      </c>
      <c r="S114" s="90">
        <v>1</v>
      </c>
      <c r="T114" s="90">
        <v>1</v>
      </c>
      <c r="U114" s="90">
        <v>1</v>
      </c>
      <c r="V114" s="90">
        <v>1</v>
      </c>
      <c r="W114" s="90">
        <v>1</v>
      </c>
      <c r="X114" s="90">
        <v>1</v>
      </c>
      <c r="Y114" s="90">
        <v>1</v>
      </c>
      <c r="Z114" s="90">
        <v>1</v>
      </c>
      <c r="AA114" s="90">
        <v>1</v>
      </c>
      <c r="AB114" s="90">
        <v>1</v>
      </c>
      <c r="AC114" s="90">
        <v>1</v>
      </c>
      <c r="AD114" s="90">
        <v>1</v>
      </c>
      <c r="AE114" s="90">
        <v>1</v>
      </c>
      <c r="AF114" s="90">
        <v>1</v>
      </c>
      <c r="AG114" s="90">
        <v>1</v>
      </c>
      <c r="AH114" s="90">
        <v>1</v>
      </c>
      <c r="AI114" s="90">
        <v>1</v>
      </c>
      <c r="AJ114" s="90">
        <v>1</v>
      </c>
      <c r="AK114" s="90">
        <v>1</v>
      </c>
      <c r="AL114" s="90">
        <v>1</v>
      </c>
      <c r="AM114" s="90">
        <v>1</v>
      </c>
      <c r="AN114" s="90">
        <v>1</v>
      </c>
      <c r="AO114" s="90">
        <v>1</v>
      </c>
      <c r="AP114" s="90">
        <v>1</v>
      </c>
      <c r="AQ114" s="90">
        <v>1</v>
      </c>
      <c r="AR114" s="90">
        <v>1</v>
      </c>
      <c r="AS114" s="90">
        <v>1</v>
      </c>
      <c r="AT114" s="90">
        <v>1</v>
      </c>
      <c r="AU114" s="90">
        <v>1</v>
      </c>
      <c r="AV114" s="90">
        <v>1</v>
      </c>
      <c r="AW114" s="90">
        <v>1</v>
      </c>
      <c r="AX114" s="90">
        <v>1</v>
      </c>
      <c r="AY114" s="90">
        <v>1</v>
      </c>
      <c r="AZ114" s="89"/>
      <c r="BB114" s="78">
        <f>B114*POWER(2,0)+C114*POWER(2,1)+D114*POWER(2,2)+E114*POWER(2,3)+F114*POWER(2,4)+G114*POWER(2,5)+H114*POWER(2,6)+I114*POWER(2,7)</f>
        <v>255</v>
      </c>
      <c r="BC114" s="78">
        <f t="shared" si="17"/>
        <v>255</v>
      </c>
      <c r="BD114" s="78">
        <f t="shared" si="18"/>
        <v>255</v>
      </c>
      <c r="BE114" s="78">
        <f t="shared" si="19"/>
        <v>255</v>
      </c>
      <c r="BF114" s="78">
        <f t="shared" si="20"/>
        <v>255</v>
      </c>
      <c r="BG114" s="78">
        <f t="shared" si="21"/>
        <v>255</v>
      </c>
      <c r="BH114" s="78">
        <f t="shared" si="22"/>
        <v>3</v>
      </c>
      <c r="BI114" s="13" t="str">
        <f t="shared" si="23"/>
        <v>{0xFF, 0xFF, 0xFF, 0xFF, 0xFF, 0xFF, 0x03},</v>
      </c>
    </row>
    <row r="115" spans="1:61" ht="15" customHeight="1" x14ac:dyDescent="0.2">
      <c r="A115" s="89"/>
      <c r="B115" s="90">
        <v>1</v>
      </c>
      <c r="C115" s="90">
        <v>1</v>
      </c>
      <c r="D115" s="90">
        <v>1</v>
      </c>
      <c r="E115" s="90">
        <v>1</v>
      </c>
      <c r="F115" s="90">
        <v>1</v>
      </c>
      <c r="G115" s="90">
        <v>1</v>
      </c>
      <c r="H115" s="90">
        <v>1</v>
      </c>
      <c r="I115" s="90">
        <v>1</v>
      </c>
      <c r="J115" s="90">
        <v>1</v>
      </c>
      <c r="K115" s="90">
        <v>1</v>
      </c>
      <c r="L115" s="90">
        <v>1</v>
      </c>
      <c r="M115" s="90">
        <v>1</v>
      </c>
      <c r="N115" s="90">
        <v>1</v>
      </c>
      <c r="O115" s="90">
        <v>1</v>
      </c>
      <c r="P115" s="90">
        <v>1</v>
      </c>
      <c r="Q115" s="90">
        <v>1</v>
      </c>
      <c r="R115" s="90">
        <v>1</v>
      </c>
      <c r="S115" s="90">
        <v>1</v>
      </c>
      <c r="T115" s="90">
        <v>1</v>
      </c>
      <c r="U115" s="90">
        <v>1</v>
      </c>
      <c r="V115" s="90">
        <v>1</v>
      </c>
      <c r="W115" s="90">
        <v>1</v>
      </c>
      <c r="X115" s="90">
        <v>1</v>
      </c>
      <c r="Y115" s="90">
        <v>1</v>
      </c>
      <c r="Z115" s="90">
        <v>1</v>
      </c>
      <c r="AA115" s="90">
        <v>1</v>
      </c>
      <c r="AB115" s="90">
        <v>1</v>
      </c>
      <c r="AC115" s="90">
        <v>1</v>
      </c>
      <c r="AD115" s="90">
        <v>1</v>
      </c>
      <c r="AE115" s="90">
        <v>1</v>
      </c>
      <c r="AF115" s="90">
        <v>1</v>
      </c>
      <c r="AG115" s="90">
        <v>1</v>
      </c>
      <c r="AH115" s="90">
        <v>1</v>
      </c>
      <c r="AI115" s="90">
        <v>1</v>
      </c>
      <c r="AJ115" s="90">
        <v>1</v>
      </c>
      <c r="AK115" s="90">
        <v>1</v>
      </c>
      <c r="AL115" s="90">
        <v>1</v>
      </c>
      <c r="AM115" s="90">
        <v>1</v>
      </c>
      <c r="AN115" s="90">
        <v>1</v>
      </c>
      <c r="AO115" s="90">
        <v>1</v>
      </c>
      <c r="AP115" s="90">
        <v>1</v>
      </c>
      <c r="AQ115" s="90">
        <v>1</v>
      </c>
      <c r="AR115" s="90">
        <v>1</v>
      </c>
      <c r="AS115" s="90">
        <v>1</v>
      </c>
      <c r="AT115" s="90">
        <v>1</v>
      </c>
      <c r="AU115" s="90">
        <v>1</v>
      </c>
      <c r="AV115" s="90">
        <v>1</v>
      </c>
      <c r="AW115" s="90">
        <v>1</v>
      </c>
      <c r="AX115" s="90">
        <v>1</v>
      </c>
      <c r="AY115" s="90">
        <v>1</v>
      </c>
      <c r="AZ115" s="89"/>
      <c r="BB115" s="78">
        <f t="shared" si="16"/>
        <v>255</v>
      </c>
      <c r="BC115" s="78">
        <f t="shared" si="17"/>
        <v>255</v>
      </c>
      <c r="BD115" s="78">
        <f t="shared" si="18"/>
        <v>255</v>
      </c>
      <c r="BE115" s="78">
        <f t="shared" si="19"/>
        <v>255</v>
      </c>
      <c r="BF115" s="78">
        <f t="shared" si="20"/>
        <v>255</v>
      </c>
      <c r="BG115" s="78">
        <f t="shared" si="21"/>
        <v>255</v>
      </c>
      <c r="BH115" s="78">
        <f t="shared" si="22"/>
        <v>3</v>
      </c>
      <c r="BI115" s="13" t="str">
        <f t="shared" si="23"/>
        <v>{0xFF, 0xFF, 0xFF, 0xFF, 0xFF, 0xFF, 0x03},</v>
      </c>
    </row>
    <row r="116" spans="1:61" ht="15" customHeight="1" x14ac:dyDescent="0.2">
      <c r="A116" s="89"/>
      <c r="B116" s="90">
        <v>1</v>
      </c>
      <c r="C116" s="90">
        <v>1</v>
      </c>
      <c r="D116" s="90">
        <v>1</v>
      </c>
      <c r="E116" s="90">
        <v>1</v>
      </c>
      <c r="F116" s="90">
        <v>1</v>
      </c>
      <c r="G116" s="90">
        <v>1</v>
      </c>
      <c r="H116" s="90">
        <v>1</v>
      </c>
      <c r="I116" s="90">
        <v>1</v>
      </c>
      <c r="J116" s="90">
        <v>1</v>
      </c>
      <c r="K116" s="90">
        <v>1</v>
      </c>
      <c r="L116" s="90">
        <v>1</v>
      </c>
      <c r="M116" s="90">
        <v>1</v>
      </c>
      <c r="N116" s="90">
        <v>1</v>
      </c>
      <c r="O116" s="90">
        <v>1</v>
      </c>
      <c r="P116" s="90">
        <v>1</v>
      </c>
      <c r="Q116" s="90">
        <v>1</v>
      </c>
      <c r="R116" s="90">
        <v>1</v>
      </c>
      <c r="S116" s="90">
        <v>1</v>
      </c>
      <c r="T116" s="90">
        <v>1</v>
      </c>
      <c r="U116" s="90">
        <v>1</v>
      </c>
      <c r="V116" s="90">
        <v>1</v>
      </c>
      <c r="W116" s="90">
        <v>1</v>
      </c>
      <c r="X116" s="90">
        <v>1</v>
      </c>
      <c r="Y116" s="90">
        <v>1</v>
      </c>
      <c r="Z116" s="90">
        <v>1</v>
      </c>
      <c r="AA116" s="90">
        <v>1</v>
      </c>
      <c r="AB116" s="90">
        <v>1</v>
      </c>
      <c r="AC116" s="90">
        <v>1</v>
      </c>
      <c r="AD116" s="90">
        <v>1</v>
      </c>
      <c r="AE116" s="90">
        <v>1</v>
      </c>
      <c r="AF116" s="90">
        <v>1</v>
      </c>
      <c r="AG116" s="90">
        <v>1</v>
      </c>
      <c r="AH116" s="90">
        <v>1</v>
      </c>
      <c r="AI116" s="90">
        <v>1</v>
      </c>
      <c r="AJ116" s="90">
        <v>1</v>
      </c>
      <c r="AK116" s="90">
        <v>1</v>
      </c>
      <c r="AL116" s="90">
        <v>1</v>
      </c>
      <c r="AM116" s="90">
        <v>1</v>
      </c>
      <c r="AN116" s="90">
        <v>1</v>
      </c>
      <c r="AO116" s="90">
        <v>1</v>
      </c>
      <c r="AP116" s="90">
        <v>1</v>
      </c>
      <c r="AQ116" s="90">
        <v>1</v>
      </c>
      <c r="AR116" s="90">
        <v>1</v>
      </c>
      <c r="AS116" s="90">
        <v>1</v>
      </c>
      <c r="AT116" s="90">
        <v>1</v>
      </c>
      <c r="AU116" s="90">
        <v>1</v>
      </c>
      <c r="AV116" s="90">
        <v>1</v>
      </c>
      <c r="AW116" s="90">
        <v>1</v>
      </c>
      <c r="AX116" s="90">
        <v>1</v>
      </c>
      <c r="AY116" s="90">
        <v>1</v>
      </c>
      <c r="AZ116" s="89"/>
      <c r="BB116" s="78">
        <f t="shared" si="16"/>
        <v>255</v>
      </c>
      <c r="BC116" s="78">
        <f t="shared" si="17"/>
        <v>255</v>
      </c>
      <c r="BD116" s="78">
        <f t="shared" si="18"/>
        <v>255</v>
      </c>
      <c r="BE116" s="78">
        <f t="shared" si="19"/>
        <v>255</v>
      </c>
      <c r="BF116" s="78">
        <f t="shared" si="20"/>
        <v>255</v>
      </c>
      <c r="BG116" s="78">
        <f t="shared" si="21"/>
        <v>255</v>
      </c>
      <c r="BH116" s="78">
        <f t="shared" si="22"/>
        <v>3</v>
      </c>
      <c r="BI116" s="13" t="str">
        <f t="shared" si="23"/>
        <v>{0xFF, 0xFF, 0xFF, 0xFF, 0xFF, 0xFF, 0x03},</v>
      </c>
    </row>
    <row r="117" spans="1:61" ht="15" customHeight="1" x14ac:dyDescent="0.2">
      <c r="A117" s="89"/>
      <c r="B117" s="90">
        <v>1</v>
      </c>
      <c r="C117" s="90">
        <v>1</v>
      </c>
      <c r="D117" s="90">
        <v>1</v>
      </c>
      <c r="E117" s="90">
        <v>1</v>
      </c>
      <c r="F117" s="90">
        <v>1</v>
      </c>
      <c r="G117" s="90">
        <v>1</v>
      </c>
      <c r="H117" s="90">
        <v>1</v>
      </c>
      <c r="I117" s="90">
        <v>1</v>
      </c>
      <c r="J117" s="90">
        <v>1</v>
      </c>
      <c r="K117" s="90">
        <v>1</v>
      </c>
      <c r="L117" s="90">
        <v>1</v>
      </c>
      <c r="M117" s="90">
        <v>1</v>
      </c>
      <c r="N117" s="90">
        <v>1</v>
      </c>
      <c r="O117" s="90">
        <v>1</v>
      </c>
      <c r="P117" s="90">
        <v>1</v>
      </c>
      <c r="Q117" s="90">
        <v>1</v>
      </c>
      <c r="R117" s="90">
        <v>1</v>
      </c>
      <c r="S117" s="90">
        <v>1</v>
      </c>
      <c r="T117" s="90">
        <v>1</v>
      </c>
      <c r="U117" s="90">
        <v>1</v>
      </c>
      <c r="V117" s="90">
        <v>1</v>
      </c>
      <c r="W117" s="90">
        <v>1</v>
      </c>
      <c r="X117" s="90">
        <v>1</v>
      </c>
      <c r="Y117" s="90">
        <v>1</v>
      </c>
      <c r="Z117" s="90">
        <v>1</v>
      </c>
      <c r="AA117" s="90">
        <v>1</v>
      </c>
      <c r="AB117" s="90">
        <v>1</v>
      </c>
      <c r="AC117" s="90">
        <v>1</v>
      </c>
      <c r="AD117" s="90">
        <v>1</v>
      </c>
      <c r="AE117" s="90">
        <v>1</v>
      </c>
      <c r="AF117" s="90">
        <v>1</v>
      </c>
      <c r="AG117" s="90">
        <v>1</v>
      </c>
      <c r="AH117" s="90">
        <v>1</v>
      </c>
      <c r="AI117" s="90">
        <v>1</v>
      </c>
      <c r="AJ117" s="90">
        <v>1</v>
      </c>
      <c r="AK117" s="90">
        <v>1</v>
      </c>
      <c r="AL117" s="90">
        <v>1</v>
      </c>
      <c r="AM117" s="90">
        <v>1</v>
      </c>
      <c r="AN117" s="90">
        <v>1</v>
      </c>
      <c r="AO117" s="90">
        <v>1</v>
      </c>
      <c r="AP117" s="90">
        <v>1</v>
      </c>
      <c r="AQ117" s="90">
        <v>1</v>
      </c>
      <c r="AR117" s="90">
        <v>1</v>
      </c>
      <c r="AS117" s="90">
        <v>1</v>
      </c>
      <c r="AT117" s="90">
        <v>1</v>
      </c>
      <c r="AU117" s="90">
        <v>1</v>
      </c>
      <c r="AV117" s="90">
        <v>1</v>
      </c>
      <c r="AW117" s="90">
        <v>1</v>
      </c>
      <c r="AX117" s="90">
        <v>1</v>
      </c>
      <c r="AY117" s="90">
        <v>1</v>
      </c>
      <c r="AZ117" s="89"/>
      <c r="BB117" s="78">
        <f t="shared" si="16"/>
        <v>255</v>
      </c>
      <c r="BC117" s="78">
        <f t="shared" si="17"/>
        <v>255</v>
      </c>
      <c r="BD117" s="78">
        <f t="shared" si="18"/>
        <v>255</v>
      </c>
      <c r="BE117" s="78">
        <f t="shared" si="19"/>
        <v>255</v>
      </c>
      <c r="BF117" s="78">
        <f t="shared" si="20"/>
        <v>255</v>
      </c>
      <c r="BG117" s="78">
        <f t="shared" si="21"/>
        <v>255</v>
      </c>
      <c r="BH117" s="78">
        <f t="shared" si="22"/>
        <v>3</v>
      </c>
      <c r="BI117" s="13" t="str">
        <f t="shared" si="23"/>
        <v>{0xFF, 0xFF, 0xFF, 0xFF, 0xFF, 0xFF, 0x03},</v>
      </c>
    </row>
    <row r="118" spans="1:61" ht="15" customHeight="1" x14ac:dyDescent="0.2">
      <c r="A118" s="89"/>
      <c r="B118" s="90">
        <v>1</v>
      </c>
      <c r="C118" s="90">
        <v>1</v>
      </c>
      <c r="D118" s="90">
        <v>1</v>
      </c>
      <c r="E118" s="90">
        <v>1</v>
      </c>
      <c r="F118" s="90">
        <v>1</v>
      </c>
      <c r="G118" s="90">
        <v>1</v>
      </c>
      <c r="H118" s="90">
        <v>1</v>
      </c>
      <c r="I118" s="90">
        <v>1</v>
      </c>
      <c r="J118" s="90">
        <v>1</v>
      </c>
      <c r="K118" s="90">
        <v>1</v>
      </c>
      <c r="L118" s="90">
        <v>1</v>
      </c>
      <c r="M118" s="90">
        <v>1</v>
      </c>
      <c r="N118" s="90">
        <v>1</v>
      </c>
      <c r="O118" s="90">
        <v>1</v>
      </c>
      <c r="P118" s="90">
        <v>1</v>
      </c>
      <c r="Q118" s="90">
        <v>1</v>
      </c>
      <c r="R118" s="90">
        <v>1</v>
      </c>
      <c r="S118" s="90">
        <v>1</v>
      </c>
      <c r="T118" s="90">
        <v>1</v>
      </c>
      <c r="U118" s="90">
        <v>1</v>
      </c>
      <c r="V118" s="90">
        <v>1</v>
      </c>
      <c r="W118" s="90">
        <v>1</v>
      </c>
      <c r="X118" s="90">
        <v>1</v>
      </c>
      <c r="Y118" s="90">
        <v>1</v>
      </c>
      <c r="Z118" s="90">
        <v>1</v>
      </c>
      <c r="AA118" s="90">
        <v>1</v>
      </c>
      <c r="AB118" s="90">
        <v>1</v>
      </c>
      <c r="AC118" s="90">
        <v>1</v>
      </c>
      <c r="AD118" s="90">
        <v>1</v>
      </c>
      <c r="AE118" s="90">
        <v>1</v>
      </c>
      <c r="AF118" s="90">
        <v>1</v>
      </c>
      <c r="AG118" s="90">
        <v>1</v>
      </c>
      <c r="AH118" s="90">
        <v>1</v>
      </c>
      <c r="AI118" s="90">
        <v>1</v>
      </c>
      <c r="AJ118" s="90">
        <v>1</v>
      </c>
      <c r="AK118" s="90">
        <v>1</v>
      </c>
      <c r="AL118" s="90">
        <v>1</v>
      </c>
      <c r="AM118" s="90">
        <v>1</v>
      </c>
      <c r="AN118" s="90">
        <v>1</v>
      </c>
      <c r="AO118" s="90">
        <v>1</v>
      </c>
      <c r="AP118" s="90">
        <v>1</v>
      </c>
      <c r="AQ118" s="90">
        <v>1</v>
      </c>
      <c r="AR118" s="90">
        <v>1</v>
      </c>
      <c r="AS118" s="90">
        <v>1</v>
      </c>
      <c r="AT118" s="90">
        <v>1</v>
      </c>
      <c r="AU118" s="90">
        <v>1</v>
      </c>
      <c r="AV118" s="90">
        <v>1</v>
      </c>
      <c r="AW118" s="90">
        <v>1</v>
      </c>
      <c r="AX118" s="90">
        <v>1</v>
      </c>
      <c r="AY118" s="90">
        <v>1</v>
      </c>
      <c r="AZ118" s="89"/>
      <c r="BB118" s="78">
        <f t="shared" si="16"/>
        <v>255</v>
      </c>
      <c r="BC118" s="78">
        <f t="shared" si="17"/>
        <v>255</v>
      </c>
      <c r="BD118" s="78">
        <f t="shared" si="18"/>
        <v>255</v>
      </c>
      <c r="BE118" s="78">
        <f t="shared" si="19"/>
        <v>255</v>
      </c>
      <c r="BF118" s="78">
        <f t="shared" si="20"/>
        <v>255</v>
      </c>
      <c r="BG118" s="78">
        <f t="shared" si="21"/>
        <v>255</v>
      </c>
      <c r="BH118" s="78">
        <f t="shared" si="22"/>
        <v>3</v>
      </c>
      <c r="BI118" s="13" t="str">
        <f t="shared" si="23"/>
        <v>{0xFF, 0xFF, 0xFF, 0xFF, 0xFF, 0xFF, 0x03},</v>
      </c>
    </row>
    <row r="119" spans="1:61" ht="15" customHeight="1" x14ac:dyDescent="0.2">
      <c r="A119" s="89"/>
      <c r="B119" s="90">
        <v>1</v>
      </c>
      <c r="C119" s="90">
        <v>1</v>
      </c>
      <c r="D119" s="90">
        <v>1</v>
      </c>
      <c r="E119" s="90">
        <v>1</v>
      </c>
      <c r="F119" s="90">
        <v>1</v>
      </c>
      <c r="G119" s="90">
        <v>1</v>
      </c>
      <c r="H119" s="90">
        <v>1</v>
      </c>
      <c r="I119" s="90">
        <v>1</v>
      </c>
      <c r="J119" s="90">
        <v>1</v>
      </c>
      <c r="K119" s="90">
        <v>1</v>
      </c>
      <c r="L119" s="90">
        <v>1</v>
      </c>
      <c r="M119" s="90">
        <v>1</v>
      </c>
      <c r="N119" s="90">
        <v>1</v>
      </c>
      <c r="O119" s="90">
        <v>1</v>
      </c>
      <c r="P119" s="90">
        <v>1</v>
      </c>
      <c r="Q119" s="90">
        <v>1</v>
      </c>
      <c r="R119" s="90">
        <v>1</v>
      </c>
      <c r="S119" s="90">
        <v>1</v>
      </c>
      <c r="T119" s="90">
        <v>1</v>
      </c>
      <c r="U119" s="90">
        <v>1</v>
      </c>
      <c r="V119" s="90">
        <v>1</v>
      </c>
      <c r="W119" s="90">
        <v>1</v>
      </c>
      <c r="X119" s="90">
        <v>1</v>
      </c>
      <c r="Y119" s="90">
        <v>1</v>
      </c>
      <c r="Z119" s="90">
        <v>1</v>
      </c>
      <c r="AA119" s="90">
        <v>1</v>
      </c>
      <c r="AB119" s="90">
        <v>1</v>
      </c>
      <c r="AC119" s="90">
        <v>1</v>
      </c>
      <c r="AD119" s="90">
        <v>1</v>
      </c>
      <c r="AE119" s="90">
        <v>1</v>
      </c>
      <c r="AF119" s="90">
        <v>1</v>
      </c>
      <c r="AG119" s="90">
        <v>1</v>
      </c>
      <c r="AH119" s="90">
        <v>1</v>
      </c>
      <c r="AI119" s="90">
        <v>1</v>
      </c>
      <c r="AJ119" s="90">
        <v>1</v>
      </c>
      <c r="AK119" s="90">
        <v>1</v>
      </c>
      <c r="AL119" s="90">
        <v>1</v>
      </c>
      <c r="AM119" s="90">
        <v>1</v>
      </c>
      <c r="AN119" s="90">
        <v>1</v>
      </c>
      <c r="AO119" s="90">
        <v>1</v>
      </c>
      <c r="AP119" s="90">
        <v>1</v>
      </c>
      <c r="AQ119" s="90">
        <v>1</v>
      </c>
      <c r="AR119" s="90">
        <v>1</v>
      </c>
      <c r="AS119" s="90">
        <v>1</v>
      </c>
      <c r="AT119" s="90">
        <v>1</v>
      </c>
      <c r="AU119" s="90">
        <v>1</v>
      </c>
      <c r="AV119" s="90">
        <v>1</v>
      </c>
      <c r="AW119" s="90">
        <v>1</v>
      </c>
      <c r="AX119" s="90">
        <v>1</v>
      </c>
      <c r="AY119" s="90">
        <v>1</v>
      </c>
      <c r="AZ119" s="89"/>
      <c r="BB119" s="78">
        <f t="shared" si="16"/>
        <v>255</v>
      </c>
      <c r="BC119" s="78">
        <f t="shared" si="17"/>
        <v>255</v>
      </c>
      <c r="BD119" s="78">
        <f t="shared" si="18"/>
        <v>255</v>
      </c>
      <c r="BE119" s="78">
        <f t="shared" si="19"/>
        <v>255</v>
      </c>
      <c r="BF119" s="78">
        <f t="shared" si="20"/>
        <v>255</v>
      </c>
      <c r="BG119" s="78">
        <f t="shared" si="21"/>
        <v>255</v>
      </c>
      <c r="BH119" s="78">
        <f t="shared" si="22"/>
        <v>3</v>
      </c>
      <c r="BI119" s="13" t="str">
        <f t="shared" si="23"/>
        <v>{0xFF, 0xFF, 0xFF, 0xFF, 0xFF, 0xFF, 0x03},</v>
      </c>
    </row>
    <row r="120" spans="1:61" ht="15" customHeight="1" x14ac:dyDescent="0.2">
      <c r="A120" s="89"/>
      <c r="B120" s="90">
        <v>1</v>
      </c>
      <c r="C120" s="90">
        <v>1</v>
      </c>
      <c r="D120" s="90">
        <v>1</v>
      </c>
      <c r="E120" s="90">
        <v>1</v>
      </c>
      <c r="F120" s="90">
        <v>1</v>
      </c>
      <c r="G120" s="90">
        <v>1</v>
      </c>
      <c r="H120" s="90">
        <v>1</v>
      </c>
      <c r="I120" s="90">
        <v>1</v>
      </c>
      <c r="J120" s="90">
        <v>1</v>
      </c>
      <c r="K120" s="90">
        <v>1</v>
      </c>
      <c r="L120" s="90">
        <v>1</v>
      </c>
      <c r="M120" s="90">
        <v>1</v>
      </c>
      <c r="N120" s="90">
        <v>1</v>
      </c>
      <c r="O120" s="90">
        <v>1</v>
      </c>
      <c r="P120" s="90">
        <v>1</v>
      </c>
      <c r="Q120" s="90">
        <v>1</v>
      </c>
      <c r="R120" s="90">
        <v>1</v>
      </c>
      <c r="S120" s="90">
        <v>1</v>
      </c>
      <c r="T120" s="90">
        <v>1</v>
      </c>
      <c r="U120" s="90">
        <v>1</v>
      </c>
      <c r="V120" s="90">
        <v>1</v>
      </c>
      <c r="W120" s="90">
        <v>1</v>
      </c>
      <c r="X120" s="90">
        <v>1</v>
      </c>
      <c r="Y120" s="90">
        <v>1</v>
      </c>
      <c r="Z120" s="90">
        <v>1</v>
      </c>
      <c r="AA120" s="90">
        <v>1</v>
      </c>
      <c r="AB120" s="90">
        <v>1</v>
      </c>
      <c r="AC120" s="90">
        <v>1</v>
      </c>
      <c r="AD120" s="90">
        <v>1</v>
      </c>
      <c r="AE120" s="90">
        <v>1</v>
      </c>
      <c r="AF120" s="90">
        <v>1</v>
      </c>
      <c r="AG120" s="90">
        <v>1</v>
      </c>
      <c r="AH120" s="90">
        <v>1</v>
      </c>
      <c r="AI120" s="90">
        <v>1</v>
      </c>
      <c r="AJ120" s="90">
        <v>1</v>
      </c>
      <c r="AK120" s="90">
        <v>1</v>
      </c>
      <c r="AL120" s="90">
        <v>1</v>
      </c>
      <c r="AM120" s="90">
        <v>1</v>
      </c>
      <c r="AN120" s="90">
        <v>1</v>
      </c>
      <c r="AO120" s="90">
        <v>1</v>
      </c>
      <c r="AP120" s="90">
        <v>1</v>
      </c>
      <c r="AQ120" s="90">
        <v>1</v>
      </c>
      <c r="AR120" s="90">
        <v>1</v>
      </c>
      <c r="AS120" s="90">
        <v>1</v>
      </c>
      <c r="AT120" s="90">
        <v>1</v>
      </c>
      <c r="AU120" s="90">
        <v>1</v>
      </c>
      <c r="AV120" s="90">
        <v>1</v>
      </c>
      <c r="AW120" s="90">
        <v>1</v>
      </c>
      <c r="AX120" s="90">
        <v>1</v>
      </c>
      <c r="AY120" s="90">
        <v>1</v>
      </c>
      <c r="AZ120" s="89"/>
      <c r="BB120" s="78">
        <f t="shared" si="16"/>
        <v>255</v>
      </c>
      <c r="BC120" s="78">
        <f t="shared" si="17"/>
        <v>255</v>
      </c>
      <c r="BD120" s="78">
        <f t="shared" si="18"/>
        <v>255</v>
      </c>
      <c r="BE120" s="78">
        <f t="shared" si="19"/>
        <v>255</v>
      </c>
      <c r="BF120" s="78">
        <f t="shared" si="20"/>
        <v>255</v>
      </c>
      <c r="BG120" s="78">
        <f t="shared" si="21"/>
        <v>255</v>
      </c>
      <c r="BH120" s="78">
        <f t="shared" si="22"/>
        <v>3</v>
      </c>
      <c r="BI120" s="13" t="str">
        <f t="shared" si="23"/>
        <v>{0xFF, 0xFF, 0xFF, 0xFF, 0xFF, 0xFF, 0x03},</v>
      </c>
    </row>
    <row r="121" spans="1:61" ht="15" customHeight="1" x14ac:dyDescent="0.2">
      <c r="A121" s="89"/>
      <c r="B121" s="90">
        <v>1</v>
      </c>
      <c r="C121" s="90">
        <v>1</v>
      </c>
      <c r="D121" s="90">
        <v>1</v>
      </c>
      <c r="E121" s="90">
        <v>1</v>
      </c>
      <c r="F121" s="90">
        <v>1</v>
      </c>
      <c r="G121" s="90">
        <v>1</v>
      </c>
      <c r="H121" s="90">
        <v>1</v>
      </c>
      <c r="I121" s="90">
        <v>1</v>
      </c>
      <c r="J121" s="90">
        <v>1</v>
      </c>
      <c r="K121" s="90">
        <v>1</v>
      </c>
      <c r="L121" s="90">
        <v>1</v>
      </c>
      <c r="M121" s="90">
        <v>1</v>
      </c>
      <c r="N121" s="90">
        <v>1</v>
      </c>
      <c r="O121" s="90">
        <v>1</v>
      </c>
      <c r="P121" s="90">
        <v>1</v>
      </c>
      <c r="Q121" s="90">
        <v>1</v>
      </c>
      <c r="R121" s="90">
        <v>1</v>
      </c>
      <c r="S121" s="90">
        <v>1</v>
      </c>
      <c r="T121" s="90">
        <v>1</v>
      </c>
      <c r="U121" s="90">
        <v>1</v>
      </c>
      <c r="V121" s="90">
        <v>1</v>
      </c>
      <c r="W121" s="90">
        <v>1</v>
      </c>
      <c r="X121" s="90">
        <v>1</v>
      </c>
      <c r="Y121" s="90">
        <v>1</v>
      </c>
      <c r="Z121" s="90">
        <v>1</v>
      </c>
      <c r="AA121" s="90">
        <v>1</v>
      </c>
      <c r="AB121" s="90">
        <v>1</v>
      </c>
      <c r="AC121" s="90">
        <v>1</v>
      </c>
      <c r="AD121" s="90">
        <v>1</v>
      </c>
      <c r="AE121" s="90">
        <v>1</v>
      </c>
      <c r="AF121" s="90">
        <v>1</v>
      </c>
      <c r="AG121" s="90">
        <v>1</v>
      </c>
      <c r="AH121" s="90">
        <v>1</v>
      </c>
      <c r="AI121" s="90">
        <v>1</v>
      </c>
      <c r="AJ121" s="90">
        <v>1</v>
      </c>
      <c r="AK121" s="90">
        <v>1</v>
      </c>
      <c r="AL121" s="90">
        <v>1</v>
      </c>
      <c r="AM121" s="90">
        <v>1</v>
      </c>
      <c r="AN121" s="90">
        <v>1</v>
      </c>
      <c r="AO121" s="90">
        <v>1</v>
      </c>
      <c r="AP121" s="90">
        <v>1</v>
      </c>
      <c r="AQ121" s="90">
        <v>1</v>
      </c>
      <c r="AR121" s="90">
        <v>1</v>
      </c>
      <c r="AS121" s="90">
        <v>1</v>
      </c>
      <c r="AT121" s="90">
        <v>1</v>
      </c>
      <c r="AU121" s="90">
        <v>1</v>
      </c>
      <c r="AV121" s="90">
        <v>1</v>
      </c>
      <c r="AW121" s="90">
        <v>1</v>
      </c>
      <c r="AX121" s="90">
        <v>1</v>
      </c>
      <c r="AY121" s="90">
        <v>1</v>
      </c>
      <c r="AZ121" s="89"/>
      <c r="BB121" s="78">
        <f t="shared" si="16"/>
        <v>255</v>
      </c>
      <c r="BC121" s="78">
        <f t="shared" si="17"/>
        <v>255</v>
      </c>
      <c r="BD121" s="78">
        <f t="shared" si="18"/>
        <v>255</v>
      </c>
      <c r="BE121" s="78">
        <f t="shared" si="19"/>
        <v>255</v>
      </c>
      <c r="BF121" s="78">
        <f t="shared" si="20"/>
        <v>255</v>
      </c>
      <c r="BG121" s="78">
        <f t="shared" si="21"/>
        <v>255</v>
      </c>
      <c r="BH121" s="78">
        <f t="shared" si="22"/>
        <v>3</v>
      </c>
      <c r="BI121" s="13" t="str">
        <f t="shared" si="23"/>
        <v>{0xFF, 0xFF, 0xFF, 0xFF, 0xFF, 0xFF, 0x03},</v>
      </c>
    </row>
    <row r="122" spans="1:61" ht="15" customHeight="1" x14ac:dyDescent="0.2">
      <c r="A122" s="89"/>
      <c r="B122" s="90">
        <v>1</v>
      </c>
      <c r="C122" s="90">
        <v>1</v>
      </c>
      <c r="D122" s="90">
        <v>1</v>
      </c>
      <c r="E122" s="90">
        <v>1</v>
      </c>
      <c r="F122" s="90">
        <v>1</v>
      </c>
      <c r="G122" s="90">
        <v>1</v>
      </c>
      <c r="H122" s="90">
        <v>1</v>
      </c>
      <c r="I122" s="90">
        <v>1</v>
      </c>
      <c r="J122" s="90">
        <v>1</v>
      </c>
      <c r="K122" s="90">
        <v>1</v>
      </c>
      <c r="L122" s="90">
        <v>1</v>
      </c>
      <c r="M122" s="90">
        <v>1</v>
      </c>
      <c r="N122" s="90">
        <v>1</v>
      </c>
      <c r="O122" s="90">
        <v>1</v>
      </c>
      <c r="P122" s="90">
        <v>1</v>
      </c>
      <c r="Q122" s="90">
        <v>1</v>
      </c>
      <c r="R122" s="90">
        <v>1</v>
      </c>
      <c r="S122" s="90">
        <v>1</v>
      </c>
      <c r="T122" s="90">
        <v>1</v>
      </c>
      <c r="U122" s="90">
        <v>1</v>
      </c>
      <c r="V122" s="90">
        <v>1</v>
      </c>
      <c r="W122" s="90">
        <v>1</v>
      </c>
      <c r="X122" s="90">
        <v>1</v>
      </c>
      <c r="Y122" s="90">
        <v>1</v>
      </c>
      <c r="Z122" s="90">
        <v>1</v>
      </c>
      <c r="AA122" s="90">
        <v>1</v>
      </c>
      <c r="AB122" s="90">
        <v>1</v>
      </c>
      <c r="AC122" s="90">
        <v>1</v>
      </c>
      <c r="AD122" s="90">
        <v>1</v>
      </c>
      <c r="AE122" s="90">
        <v>1</v>
      </c>
      <c r="AF122" s="90">
        <v>1</v>
      </c>
      <c r="AG122" s="90">
        <v>1</v>
      </c>
      <c r="AH122" s="90">
        <v>1</v>
      </c>
      <c r="AI122" s="90">
        <v>1</v>
      </c>
      <c r="AJ122" s="90">
        <v>1</v>
      </c>
      <c r="AK122" s="90">
        <v>1</v>
      </c>
      <c r="AL122" s="90">
        <v>1</v>
      </c>
      <c r="AM122" s="90">
        <v>1</v>
      </c>
      <c r="AN122" s="90">
        <v>1</v>
      </c>
      <c r="AO122" s="90">
        <v>1</v>
      </c>
      <c r="AP122" s="90">
        <v>1</v>
      </c>
      <c r="AQ122" s="90">
        <v>1</v>
      </c>
      <c r="AR122" s="90">
        <v>1</v>
      </c>
      <c r="AS122" s="90">
        <v>1</v>
      </c>
      <c r="AT122" s="90">
        <v>1</v>
      </c>
      <c r="AU122" s="90">
        <v>1</v>
      </c>
      <c r="AV122" s="90">
        <v>1</v>
      </c>
      <c r="AW122" s="90">
        <v>1</v>
      </c>
      <c r="AX122" s="90">
        <v>1</v>
      </c>
      <c r="AY122" s="90">
        <v>1</v>
      </c>
      <c r="AZ122" s="89"/>
      <c r="BB122" s="78">
        <f t="shared" si="16"/>
        <v>255</v>
      </c>
      <c r="BC122" s="78">
        <f t="shared" si="17"/>
        <v>255</v>
      </c>
      <c r="BD122" s="78">
        <f t="shared" si="18"/>
        <v>255</v>
      </c>
      <c r="BE122" s="78">
        <f t="shared" si="19"/>
        <v>255</v>
      </c>
      <c r="BF122" s="78">
        <f t="shared" si="20"/>
        <v>255</v>
      </c>
      <c r="BG122" s="78">
        <f t="shared" si="21"/>
        <v>255</v>
      </c>
      <c r="BH122" s="78">
        <f t="shared" si="22"/>
        <v>3</v>
      </c>
      <c r="BI122" s="13" t="str">
        <f t="shared" si="23"/>
        <v>{0xFF, 0xFF, 0xFF, 0xFF, 0xFF, 0xFF, 0x03},</v>
      </c>
    </row>
    <row r="123" spans="1:61" ht="15" customHeight="1" x14ac:dyDescent="0.2">
      <c r="A123" s="89"/>
      <c r="B123" s="90">
        <v>1</v>
      </c>
      <c r="C123" s="90">
        <v>1</v>
      </c>
      <c r="D123" s="90">
        <v>1</v>
      </c>
      <c r="E123" s="90">
        <v>1</v>
      </c>
      <c r="F123" s="90">
        <v>1</v>
      </c>
      <c r="G123" s="90">
        <v>1</v>
      </c>
      <c r="H123" s="90">
        <v>1</v>
      </c>
      <c r="I123" s="90">
        <v>1</v>
      </c>
      <c r="J123" s="90">
        <v>1</v>
      </c>
      <c r="K123" s="90">
        <v>1</v>
      </c>
      <c r="L123" s="90">
        <v>1</v>
      </c>
      <c r="M123" s="90">
        <v>1</v>
      </c>
      <c r="N123" s="90">
        <v>1</v>
      </c>
      <c r="O123" s="90">
        <v>1</v>
      </c>
      <c r="P123" s="90">
        <v>1</v>
      </c>
      <c r="Q123" s="90">
        <v>1</v>
      </c>
      <c r="R123" s="90">
        <v>1</v>
      </c>
      <c r="S123" s="90">
        <v>1</v>
      </c>
      <c r="T123" s="90">
        <v>1</v>
      </c>
      <c r="U123" s="90">
        <v>1</v>
      </c>
      <c r="V123" s="90">
        <v>1</v>
      </c>
      <c r="W123" s="90">
        <v>1</v>
      </c>
      <c r="X123" s="90">
        <v>1</v>
      </c>
      <c r="Y123" s="90">
        <v>1</v>
      </c>
      <c r="Z123" s="90">
        <v>1</v>
      </c>
      <c r="AA123" s="90">
        <v>1</v>
      </c>
      <c r="AB123" s="90">
        <v>1</v>
      </c>
      <c r="AC123" s="90">
        <v>1</v>
      </c>
      <c r="AD123" s="90">
        <v>1</v>
      </c>
      <c r="AE123" s="90">
        <v>1</v>
      </c>
      <c r="AF123" s="90">
        <v>1</v>
      </c>
      <c r="AG123" s="90">
        <v>1</v>
      </c>
      <c r="AH123" s="90">
        <v>1</v>
      </c>
      <c r="AI123" s="90">
        <v>1</v>
      </c>
      <c r="AJ123" s="90">
        <v>1</v>
      </c>
      <c r="AK123" s="90">
        <v>1</v>
      </c>
      <c r="AL123" s="90">
        <v>1</v>
      </c>
      <c r="AM123" s="90">
        <v>1</v>
      </c>
      <c r="AN123" s="90">
        <v>1</v>
      </c>
      <c r="AO123" s="90">
        <v>1</v>
      </c>
      <c r="AP123" s="90">
        <v>1</v>
      </c>
      <c r="AQ123" s="90">
        <v>1</v>
      </c>
      <c r="AR123" s="90">
        <v>1</v>
      </c>
      <c r="AS123" s="90">
        <v>1</v>
      </c>
      <c r="AT123" s="90">
        <v>1</v>
      </c>
      <c r="AU123" s="90">
        <v>1</v>
      </c>
      <c r="AV123" s="90">
        <v>1</v>
      </c>
      <c r="AW123" s="90">
        <v>1</v>
      </c>
      <c r="AX123" s="90">
        <v>1</v>
      </c>
      <c r="AY123" s="90">
        <v>1</v>
      </c>
      <c r="AZ123" s="89"/>
      <c r="BB123" s="78">
        <f t="shared" si="16"/>
        <v>255</v>
      </c>
      <c r="BC123" s="78">
        <f t="shared" si="17"/>
        <v>255</v>
      </c>
      <c r="BD123" s="78">
        <f t="shared" si="18"/>
        <v>255</v>
      </c>
      <c r="BE123" s="78">
        <f t="shared" si="19"/>
        <v>255</v>
      </c>
      <c r="BF123" s="78">
        <f t="shared" si="20"/>
        <v>255</v>
      </c>
      <c r="BG123" s="78">
        <f t="shared" si="21"/>
        <v>255</v>
      </c>
      <c r="BH123" s="78">
        <f t="shared" si="22"/>
        <v>3</v>
      </c>
      <c r="BI123" s="13" t="str">
        <f t="shared" si="23"/>
        <v>{0xFF, 0xFF, 0xFF, 0xFF, 0xFF, 0xFF, 0x03},</v>
      </c>
    </row>
    <row r="124" spans="1:61" ht="15" customHeight="1" x14ac:dyDescent="0.2">
      <c r="A124" s="89"/>
      <c r="B124" s="90">
        <v>1</v>
      </c>
      <c r="C124" s="90">
        <v>1</v>
      </c>
      <c r="D124" s="90">
        <v>1</v>
      </c>
      <c r="E124" s="90">
        <v>1</v>
      </c>
      <c r="F124" s="90">
        <v>1</v>
      </c>
      <c r="G124" s="90">
        <v>1</v>
      </c>
      <c r="H124" s="90">
        <v>1</v>
      </c>
      <c r="I124" s="90">
        <v>1</v>
      </c>
      <c r="J124" s="90">
        <v>1</v>
      </c>
      <c r="K124" s="90">
        <v>1</v>
      </c>
      <c r="L124" s="90">
        <v>1</v>
      </c>
      <c r="M124" s="90">
        <v>1</v>
      </c>
      <c r="N124" s="90">
        <v>1</v>
      </c>
      <c r="O124" s="90">
        <v>1</v>
      </c>
      <c r="P124" s="90">
        <v>1</v>
      </c>
      <c r="Q124" s="90">
        <v>1</v>
      </c>
      <c r="R124" s="90">
        <v>1</v>
      </c>
      <c r="S124" s="90">
        <v>1</v>
      </c>
      <c r="T124" s="90">
        <v>1</v>
      </c>
      <c r="U124" s="90">
        <v>1</v>
      </c>
      <c r="V124" s="90">
        <v>1</v>
      </c>
      <c r="W124" s="90">
        <v>1</v>
      </c>
      <c r="X124" s="90">
        <v>1</v>
      </c>
      <c r="Y124" s="90">
        <v>1</v>
      </c>
      <c r="Z124" s="90">
        <v>1</v>
      </c>
      <c r="AA124" s="90">
        <v>1</v>
      </c>
      <c r="AB124" s="90">
        <v>1</v>
      </c>
      <c r="AC124" s="90">
        <v>1</v>
      </c>
      <c r="AD124" s="90">
        <v>1</v>
      </c>
      <c r="AE124" s="90">
        <v>1</v>
      </c>
      <c r="AF124" s="90">
        <v>1</v>
      </c>
      <c r="AG124" s="90">
        <v>1</v>
      </c>
      <c r="AH124" s="90">
        <v>1</v>
      </c>
      <c r="AI124" s="90">
        <v>1</v>
      </c>
      <c r="AJ124" s="90">
        <v>1</v>
      </c>
      <c r="AK124" s="90">
        <v>1</v>
      </c>
      <c r="AL124" s="90">
        <v>1</v>
      </c>
      <c r="AM124" s="90">
        <v>1</v>
      </c>
      <c r="AN124" s="90">
        <v>1</v>
      </c>
      <c r="AO124" s="90">
        <v>1</v>
      </c>
      <c r="AP124" s="90">
        <v>1</v>
      </c>
      <c r="AQ124" s="90">
        <v>1</v>
      </c>
      <c r="AR124" s="90">
        <v>1</v>
      </c>
      <c r="AS124" s="90">
        <v>1</v>
      </c>
      <c r="AT124" s="90">
        <v>1</v>
      </c>
      <c r="AU124" s="90">
        <v>1</v>
      </c>
      <c r="AV124" s="90">
        <v>1</v>
      </c>
      <c r="AW124" s="90">
        <v>1</v>
      </c>
      <c r="AX124" s="90">
        <v>1</v>
      </c>
      <c r="AY124" s="90">
        <v>1</v>
      </c>
      <c r="AZ124" s="89"/>
      <c r="BB124" s="78">
        <f t="shared" si="16"/>
        <v>255</v>
      </c>
      <c r="BC124" s="78">
        <f t="shared" si="17"/>
        <v>255</v>
      </c>
      <c r="BD124" s="78">
        <f t="shared" si="18"/>
        <v>255</v>
      </c>
      <c r="BE124" s="78">
        <f t="shared" si="19"/>
        <v>255</v>
      </c>
      <c r="BF124" s="78">
        <f t="shared" si="20"/>
        <v>255</v>
      </c>
      <c r="BG124" s="78">
        <f t="shared" si="21"/>
        <v>255</v>
      </c>
      <c r="BH124" s="78">
        <f t="shared" si="22"/>
        <v>3</v>
      </c>
      <c r="BI124" s="13" t="str">
        <f t="shared" si="23"/>
        <v>{0xFF, 0xFF, 0xFF, 0xFF, 0xFF, 0xFF, 0x03},</v>
      </c>
    </row>
    <row r="125" spans="1:61" ht="15" customHeight="1" x14ac:dyDescent="0.2">
      <c r="A125" s="89"/>
      <c r="B125" s="90">
        <v>1</v>
      </c>
      <c r="C125" s="90">
        <v>1</v>
      </c>
      <c r="D125" s="90">
        <v>1</v>
      </c>
      <c r="E125" s="90">
        <v>1</v>
      </c>
      <c r="F125" s="90">
        <v>1</v>
      </c>
      <c r="G125" s="90">
        <v>1</v>
      </c>
      <c r="H125" s="90">
        <v>1</v>
      </c>
      <c r="I125" s="90">
        <v>1</v>
      </c>
      <c r="J125" s="90">
        <v>1</v>
      </c>
      <c r="K125" s="90">
        <v>1</v>
      </c>
      <c r="L125" s="90">
        <v>1</v>
      </c>
      <c r="M125" s="90">
        <v>1</v>
      </c>
      <c r="N125" s="90">
        <v>1</v>
      </c>
      <c r="O125" s="90">
        <v>1</v>
      </c>
      <c r="P125" s="90">
        <v>1</v>
      </c>
      <c r="Q125" s="90">
        <v>1</v>
      </c>
      <c r="R125" s="90">
        <v>1</v>
      </c>
      <c r="S125" s="90">
        <v>1</v>
      </c>
      <c r="T125" s="90">
        <v>1</v>
      </c>
      <c r="U125" s="90">
        <v>1</v>
      </c>
      <c r="V125" s="90">
        <v>1</v>
      </c>
      <c r="W125" s="90">
        <v>1</v>
      </c>
      <c r="X125" s="90">
        <v>1</v>
      </c>
      <c r="Y125" s="90">
        <v>1</v>
      </c>
      <c r="Z125" s="90">
        <v>1</v>
      </c>
      <c r="AA125" s="90">
        <v>1</v>
      </c>
      <c r="AB125" s="90">
        <v>1</v>
      </c>
      <c r="AC125" s="90">
        <v>1</v>
      </c>
      <c r="AD125" s="90">
        <v>1</v>
      </c>
      <c r="AE125" s="90">
        <v>1</v>
      </c>
      <c r="AF125" s="90">
        <v>1</v>
      </c>
      <c r="AG125" s="90">
        <v>1</v>
      </c>
      <c r="AH125" s="90">
        <v>1</v>
      </c>
      <c r="AI125" s="90">
        <v>1</v>
      </c>
      <c r="AJ125" s="90">
        <v>1</v>
      </c>
      <c r="AK125" s="90">
        <v>1</v>
      </c>
      <c r="AL125" s="90">
        <v>1</v>
      </c>
      <c r="AM125" s="90">
        <v>1</v>
      </c>
      <c r="AN125" s="90">
        <v>1</v>
      </c>
      <c r="AO125" s="90">
        <v>1</v>
      </c>
      <c r="AP125" s="90">
        <v>1</v>
      </c>
      <c r="AQ125" s="90">
        <v>1</v>
      </c>
      <c r="AR125" s="90">
        <v>1</v>
      </c>
      <c r="AS125" s="90">
        <v>1</v>
      </c>
      <c r="AT125" s="90">
        <v>1</v>
      </c>
      <c r="AU125" s="90">
        <v>1</v>
      </c>
      <c r="AV125" s="90">
        <v>1</v>
      </c>
      <c r="AW125" s="90">
        <v>1</v>
      </c>
      <c r="AX125" s="90">
        <v>1</v>
      </c>
      <c r="AY125" s="90">
        <v>1</v>
      </c>
      <c r="AZ125" s="89"/>
      <c r="BB125" s="78">
        <f t="shared" si="16"/>
        <v>255</v>
      </c>
      <c r="BC125" s="78">
        <f t="shared" si="17"/>
        <v>255</v>
      </c>
      <c r="BD125" s="78">
        <f t="shared" si="18"/>
        <v>255</v>
      </c>
      <c r="BE125" s="78">
        <f t="shared" si="19"/>
        <v>255</v>
      </c>
      <c r="BF125" s="78">
        <f t="shared" si="20"/>
        <v>255</v>
      </c>
      <c r="BG125" s="78">
        <f t="shared" si="21"/>
        <v>255</v>
      </c>
      <c r="BH125" s="78">
        <f t="shared" si="22"/>
        <v>3</v>
      </c>
      <c r="BI125" s="13" t="str">
        <f t="shared" si="23"/>
        <v>{0xFF, 0xFF, 0xFF, 0xFF, 0xFF, 0xFF, 0x03},</v>
      </c>
    </row>
    <row r="126" spans="1:61" ht="15" customHeight="1" x14ac:dyDescent="0.2">
      <c r="A126" s="89"/>
      <c r="B126" s="90">
        <v>1</v>
      </c>
      <c r="C126" s="90">
        <v>1</v>
      </c>
      <c r="D126" s="90">
        <v>1</v>
      </c>
      <c r="E126" s="90">
        <v>1</v>
      </c>
      <c r="F126" s="90">
        <v>1</v>
      </c>
      <c r="G126" s="90">
        <v>1</v>
      </c>
      <c r="H126" s="90">
        <v>1</v>
      </c>
      <c r="I126" s="90">
        <v>1</v>
      </c>
      <c r="J126" s="90">
        <v>1</v>
      </c>
      <c r="K126" s="90">
        <v>1</v>
      </c>
      <c r="L126" s="90">
        <v>1</v>
      </c>
      <c r="M126" s="90">
        <v>1</v>
      </c>
      <c r="N126" s="90">
        <v>1</v>
      </c>
      <c r="O126" s="90">
        <v>1</v>
      </c>
      <c r="P126" s="90">
        <v>1</v>
      </c>
      <c r="Q126" s="90">
        <v>1</v>
      </c>
      <c r="R126" s="90">
        <v>1</v>
      </c>
      <c r="S126" s="90">
        <v>1</v>
      </c>
      <c r="T126" s="90">
        <v>1</v>
      </c>
      <c r="U126" s="90">
        <v>1</v>
      </c>
      <c r="V126" s="90">
        <v>1</v>
      </c>
      <c r="W126" s="90">
        <v>1</v>
      </c>
      <c r="X126" s="90">
        <v>1</v>
      </c>
      <c r="Y126" s="90">
        <v>1</v>
      </c>
      <c r="Z126" s="90">
        <v>1</v>
      </c>
      <c r="AA126" s="90">
        <v>1</v>
      </c>
      <c r="AB126" s="90">
        <v>1</v>
      </c>
      <c r="AC126" s="90">
        <v>1</v>
      </c>
      <c r="AD126" s="90">
        <v>1</v>
      </c>
      <c r="AE126" s="90">
        <v>1</v>
      </c>
      <c r="AF126" s="90">
        <v>1</v>
      </c>
      <c r="AG126" s="90">
        <v>1</v>
      </c>
      <c r="AH126" s="90">
        <v>1</v>
      </c>
      <c r="AI126" s="90">
        <v>1</v>
      </c>
      <c r="AJ126" s="90">
        <v>1</v>
      </c>
      <c r="AK126" s="90">
        <v>1</v>
      </c>
      <c r="AL126" s="90">
        <v>1</v>
      </c>
      <c r="AM126" s="90">
        <v>1</v>
      </c>
      <c r="AN126" s="90">
        <v>1</v>
      </c>
      <c r="AO126" s="90">
        <v>1</v>
      </c>
      <c r="AP126" s="90">
        <v>1</v>
      </c>
      <c r="AQ126" s="90">
        <v>1</v>
      </c>
      <c r="AR126" s="90">
        <v>1</v>
      </c>
      <c r="AS126" s="90">
        <v>1</v>
      </c>
      <c r="AT126" s="90">
        <v>1</v>
      </c>
      <c r="AU126" s="90">
        <v>1</v>
      </c>
      <c r="AV126" s="90">
        <v>1</v>
      </c>
      <c r="AW126" s="90">
        <v>1</v>
      </c>
      <c r="AX126" s="90">
        <v>1</v>
      </c>
      <c r="AY126" s="90">
        <v>1</v>
      </c>
      <c r="AZ126" s="89"/>
      <c r="BB126" s="78">
        <f t="shared" si="16"/>
        <v>255</v>
      </c>
      <c r="BC126" s="78">
        <f t="shared" si="17"/>
        <v>255</v>
      </c>
      <c r="BD126" s="78">
        <f t="shared" si="18"/>
        <v>255</v>
      </c>
      <c r="BE126" s="78">
        <f t="shared" si="19"/>
        <v>255</v>
      </c>
      <c r="BF126" s="78">
        <f t="shared" si="20"/>
        <v>255</v>
      </c>
      <c r="BG126" s="78">
        <f t="shared" si="21"/>
        <v>255</v>
      </c>
      <c r="BH126" s="78">
        <f t="shared" si="22"/>
        <v>3</v>
      </c>
      <c r="BI126" s="13" t="str">
        <f t="shared" si="23"/>
        <v>{0xFF, 0xFF, 0xFF, 0xFF, 0xFF, 0xFF, 0x03},</v>
      </c>
    </row>
    <row r="127" spans="1:61" ht="15" customHeight="1" x14ac:dyDescent="0.2">
      <c r="A127" s="89"/>
      <c r="B127" s="90">
        <v>1</v>
      </c>
      <c r="C127" s="90">
        <v>1</v>
      </c>
      <c r="D127" s="90">
        <v>1</v>
      </c>
      <c r="E127" s="90">
        <v>1</v>
      </c>
      <c r="F127" s="90">
        <v>1</v>
      </c>
      <c r="G127" s="90">
        <v>1</v>
      </c>
      <c r="H127" s="90">
        <v>1</v>
      </c>
      <c r="I127" s="90">
        <v>1</v>
      </c>
      <c r="J127" s="90">
        <v>1</v>
      </c>
      <c r="K127" s="90">
        <v>1</v>
      </c>
      <c r="L127" s="90">
        <v>1</v>
      </c>
      <c r="M127" s="90">
        <v>1</v>
      </c>
      <c r="N127" s="90">
        <v>1</v>
      </c>
      <c r="O127" s="90">
        <v>1</v>
      </c>
      <c r="P127" s="90">
        <v>1</v>
      </c>
      <c r="Q127" s="90">
        <v>1</v>
      </c>
      <c r="R127" s="90">
        <v>1</v>
      </c>
      <c r="S127" s="90">
        <v>1</v>
      </c>
      <c r="T127" s="90">
        <v>1</v>
      </c>
      <c r="U127" s="90">
        <v>1</v>
      </c>
      <c r="V127" s="90">
        <v>1</v>
      </c>
      <c r="W127" s="90">
        <v>1</v>
      </c>
      <c r="X127" s="90">
        <v>1</v>
      </c>
      <c r="Y127" s="90">
        <v>1</v>
      </c>
      <c r="Z127" s="90">
        <v>1</v>
      </c>
      <c r="AA127" s="90">
        <v>1</v>
      </c>
      <c r="AB127" s="90">
        <v>1</v>
      </c>
      <c r="AC127" s="90">
        <v>1</v>
      </c>
      <c r="AD127" s="90">
        <v>1</v>
      </c>
      <c r="AE127" s="90">
        <v>1</v>
      </c>
      <c r="AF127" s="90">
        <v>1</v>
      </c>
      <c r="AG127" s="90">
        <v>1</v>
      </c>
      <c r="AH127" s="90">
        <v>1</v>
      </c>
      <c r="AI127" s="90">
        <v>1</v>
      </c>
      <c r="AJ127" s="90">
        <v>1</v>
      </c>
      <c r="AK127" s="90">
        <v>1</v>
      </c>
      <c r="AL127" s="90">
        <v>1</v>
      </c>
      <c r="AM127" s="90">
        <v>1</v>
      </c>
      <c r="AN127" s="90">
        <v>1</v>
      </c>
      <c r="AO127" s="90">
        <v>1</v>
      </c>
      <c r="AP127" s="90">
        <v>1</v>
      </c>
      <c r="AQ127" s="90">
        <v>1</v>
      </c>
      <c r="AR127" s="90">
        <v>1</v>
      </c>
      <c r="AS127" s="90">
        <v>1</v>
      </c>
      <c r="AT127" s="90">
        <v>1</v>
      </c>
      <c r="AU127" s="90">
        <v>1</v>
      </c>
      <c r="AV127" s="90">
        <v>1</v>
      </c>
      <c r="AW127" s="90">
        <v>1</v>
      </c>
      <c r="AX127" s="90">
        <v>1</v>
      </c>
      <c r="AY127" s="90">
        <v>1</v>
      </c>
      <c r="AZ127" s="89"/>
      <c r="BB127" s="78">
        <f t="shared" si="16"/>
        <v>255</v>
      </c>
      <c r="BC127" s="78">
        <f t="shared" si="17"/>
        <v>255</v>
      </c>
      <c r="BD127" s="78">
        <f t="shared" si="18"/>
        <v>255</v>
      </c>
      <c r="BE127" s="78">
        <f t="shared" si="19"/>
        <v>255</v>
      </c>
      <c r="BF127" s="78">
        <f t="shared" si="20"/>
        <v>255</v>
      </c>
      <c r="BG127" s="78">
        <f t="shared" si="21"/>
        <v>255</v>
      </c>
      <c r="BH127" s="78">
        <f t="shared" si="22"/>
        <v>3</v>
      </c>
      <c r="BI127" s="13" t="str">
        <f t="shared" si="23"/>
        <v>{0xFF, 0xFF, 0xFF, 0xFF, 0xFF, 0xFF, 0x03},</v>
      </c>
    </row>
    <row r="128" spans="1:61" ht="15" customHeight="1" x14ac:dyDescent="0.2">
      <c r="A128" s="89"/>
      <c r="B128" s="90">
        <v>1</v>
      </c>
      <c r="C128" s="90">
        <v>1</v>
      </c>
      <c r="D128" s="90">
        <v>1</v>
      </c>
      <c r="E128" s="90">
        <v>1</v>
      </c>
      <c r="F128" s="90">
        <v>1</v>
      </c>
      <c r="G128" s="90">
        <v>1</v>
      </c>
      <c r="H128" s="90">
        <v>1</v>
      </c>
      <c r="I128" s="90">
        <v>1</v>
      </c>
      <c r="J128" s="90">
        <v>1</v>
      </c>
      <c r="K128" s="90">
        <v>1</v>
      </c>
      <c r="L128" s="90">
        <v>1</v>
      </c>
      <c r="M128" s="90">
        <v>1</v>
      </c>
      <c r="N128" s="90">
        <v>1</v>
      </c>
      <c r="O128" s="90">
        <v>1</v>
      </c>
      <c r="P128" s="90">
        <v>1</v>
      </c>
      <c r="Q128" s="90">
        <v>1</v>
      </c>
      <c r="R128" s="90">
        <v>1</v>
      </c>
      <c r="S128" s="90">
        <v>1</v>
      </c>
      <c r="T128" s="90">
        <v>1</v>
      </c>
      <c r="U128" s="90">
        <v>1</v>
      </c>
      <c r="V128" s="90">
        <v>1</v>
      </c>
      <c r="W128" s="90">
        <v>1</v>
      </c>
      <c r="X128" s="90">
        <v>1</v>
      </c>
      <c r="Y128" s="90">
        <v>1</v>
      </c>
      <c r="Z128" s="90">
        <v>1</v>
      </c>
      <c r="AA128" s="90">
        <v>1</v>
      </c>
      <c r="AB128" s="90">
        <v>1</v>
      </c>
      <c r="AC128" s="90">
        <v>1</v>
      </c>
      <c r="AD128" s="90">
        <v>1</v>
      </c>
      <c r="AE128" s="90">
        <v>1</v>
      </c>
      <c r="AF128" s="90">
        <v>1</v>
      </c>
      <c r="AG128" s="90">
        <v>1</v>
      </c>
      <c r="AH128" s="90">
        <v>1</v>
      </c>
      <c r="AI128" s="90">
        <v>1</v>
      </c>
      <c r="AJ128" s="90">
        <v>1</v>
      </c>
      <c r="AK128" s="90">
        <v>1</v>
      </c>
      <c r="AL128" s="90">
        <v>1</v>
      </c>
      <c r="AM128" s="90">
        <v>1</v>
      </c>
      <c r="AN128" s="90">
        <v>1</v>
      </c>
      <c r="AO128" s="90">
        <v>1</v>
      </c>
      <c r="AP128" s="90">
        <v>1</v>
      </c>
      <c r="AQ128" s="90">
        <v>1</v>
      </c>
      <c r="AR128" s="90">
        <v>1</v>
      </c>
      <c r="AS128" s="90">
        <v>1</v>
      </c>
      <c r="AT128" s="90">
        <v>1</v>
      </c>
      <c r="AU128" s="90">
        <v>1</v>
      </c>
      <c r="AV128" s="90">
        <v>1</v>
      </c>
      <c r="AW128" s="90">
        <v>1</v>
      </c>
      <c r="AX128" s="90">
        <v>1</v>
      </c>
      <c r="AY128" s="90">
        <v>1</v>
      </c>
      <c r="AZ128" s="89"/>
      <c r="BB128" s="78">
        <f t="shared" si="16"/>
        <v>255</v>
      </c>
      <c r="BC128" s="78">
        <f t="shared" si="17"/>
        <v>255</v>
      </c>
      <c r="BD128" s="78">
        <f t="shared" si="18"/>
        <v>255</v>
      </c>
      <c r="BE128" s="78">
        <f t="shared" si="19"/>
        <v>255</v>
      </c>
      <c r="BF128" s="78">
        <f t="shared" si="20"/>
        <v>255</v>
      </c>
      <c r="BG128" s="78">
        <f t="shared" si="21"/>
        <v>255</v>
      </c>
      <c r="BH128" s="78">
        <f t="shared" si="22"/>
        <v>3</v>
      </c>
      <c r="BI128" s="13" t="str">
        <f t="shared" si="23"/>
        <v>{0xFF, 0xFF, 0xFF, 0xFF, 0xFF, 0xFF, 0x03},</v>
      </c>
    </row>
    <row r="129" spans="1:61" ht="15" customHeight="1" x14ac:dyDescent="0.2">
      <c r="A129" s="89"/>
      <c r="B129" s="90">
        <v>1</v>
      </c>
      <c r="C129" s="90">
        <v>1</v>
      </c>
      <c r="D129" s="90">
        <v>1</v>
      </c>
      <c r="E129" s="90">
        <v>1</v>
      </c>
      <c r="F129" s="90">
        <v>1</v>
      </c>
      <c r="G129" s="90">
        <v>1</v>
      </c>
      <c r="H129" s="90">
        <v>1</v>
      </c>
      <c r="I129" s="90">
        <v>1</v>
      </c>
      <c r="J129" s="90">
        <v>1</v>
      </c>
      <c r="K129" s="90">
        <v>1</v>
      </c>
      <c r="L129" s="90">
        <v>1</v>
      </c>
      <c r="M129" s="90">
        <v>1</v>
      </c>
      <c r="N129" s="90">
        <v>1</v>
      </c>
      <c r="O129" s="90">
        <v>1</v>
      </c>
      <c r="P129" s="90">
        <v>1</v>
      </c>
      <c r="Q129" s="90">
        <v>1</v>
      </c>
      <c r="R129" s="90">
        <v>1</v>
      </c>
      <c r="S129" s="90">
        <v>1</v>
      </c>
      <c r="T129" s="90">
        <v>1</v>
      </c>
      <c r="U129" s="90">
        <v>1</v>
      </c>
      <c r="V129" s="90">
        <v>1</v>
      </c>
      <c r="W129" s="90">
        <v>1</v>
      </c>
      <c r="X129" s="90">
        <v>1</v>
      </c>
      <c r="Y129" s="90">
        <v>1</v>
      </c>
      <c r="Z129" s="90">
        <v>1</v>
      </c>
      <c r="AA129" s="90">
        <v>1</v>
      </c>
      <c r="AB129" s="90">
        <v>1</v>
      </c>
      <c r="AC129" s="90">
        <v>1</v>
      </c>
      <c r="AD129" s="90">
        <v>1</v>
      </c>
      <c r="AE129" s="90">
        <v>1</v>
      </c>
      <c r="AF129" s="90">
        <v>1</v>
      </c>
      <c r="AG129" s="90">
        <v>1</v>
      </c>
      <c r="AH129" s="90">
        <v>1</v>
      </c>
      <c r="AI129" s="90">
        <v>1</v>
      </c>
      <c r="AJ129" s="90">
        <v>1</v>
      </c>
      <c r="AK129" s="90">
        <v>1</v>
      </c>
      <c r="AL129" s="90">
        <v>1</v>
      </c>
      <c r="AM129" s="90">
        <v>1</v>
      </c>
      <c r="AN129" s="90">
        <v>1</v>
      </c>
      <c r="AO129" s="90">
        <v>1</v>
      </c>
      <c r="AP129" s="90">
        <v>1</v>
      </c>
      <c r="AQ129" s="90">
        <v>1</v>
      </c>
      <c r="AR129" s="90">
        <v>1</v>
      </c>
      <c r="AS129" s="90">
        <v>1</v>
      </c>
      <c r="AT129" s="90">
        <v>1</v>
      </c>
      <c r="AU129" s="90">
        <v>1</v>
      </c>
      <c r="AV129" s="90">
        <v>1</v>
      </c>
      <c r="AW129" s="90">
        <v>1</v>
      </c>
      <c r="AX129" s="90">
        <v>1</v>
      </c>
      <c r="AY129" s="90">
        <v>1</v>
      </c>
      <c r="AZ129" s="89"/>
      <c r="BB129" s="78">
        <f t="shared" si="16"/>
        <v>255</v>
      </c>
      <c r="BC129" s="78">
        <f t="shared" si="17"/>
        <v>255</v>
      </c>
      <c r="BD129" s="78">
        <f t="shared" si="18"/>
        <v>255</v>
      </c>
      <c r="BE129" s="78">
        <f t="shared" si="19"/>
        <v>255</v>
      </c>
      <c r="BF129" s="78">
        <f t="shared" si="20"/>
        <v>255</v>
      </c>
      <c r="BG129" s="78">
        <f t="shared" si="21"/>
        <v>255</v>
      </c>
      <c r="BH129" s="78">
        <f t="shared" si="22"/>
        <v>3</v>
      </c>
      <c r="BI129" s="13" t="str">
        <f t="shared" si="23"/>
        <v>{0xFF, 0xFF, 0xFF, 0xFF, 0xFF, 0xFF, 0x03},</v>
      </c>
    </row>
    <row r="130" spans="1:61" ht="15" customHeight="1" x14ac:dyDescent="0.2">
      <c r="A130" s="89"/>
      <c r="B130" s="90">
        <v>1</v>
      </c>
      <c r="C130" s="90">
        <v>1</v>
      </c>
      <c r="D130" s="90">
        <v>1</v>
      </c>
      <c r="E130" s="90">
        <v>1</v>
      </c>
      <c r="F130" s="90">
        <v>1</v>
      </c>
      <c r="G130" s="90">
        <v>1</v>
      </c>
      <c r="H130" s="90">
        <v>1</v>
      </c>
      <c r="I130" s="90">
        <v>1</v>
      </c>
      <c r="J130" s="90">
        <v>1</v>
      </c>
      <c r="K130" s="90">
        <v>1</v>
      </c>
      <c r="L130" s="90">
        <v>1</v>
      </c>
      <c r="M130" s="90">
        <v>1</v>
      </c>
      <c r="N130" s="90">
        <v>1</v>
      </c>
      <c r="O130" s="90">
        <v>1</v>
      </c>
      <c r="P130" s="90">
        <v>1</v>
      </c>
      <c r="Q130" s="90">
        <v>1</v>
      </c>
      <c r="R130" s="90">
        <v>1</v>
      </c>
      <c r="S130" s="90">
        <v>1</v>
      </c>
      <c r="T130" s="90">
        <v>1</v>
      </c>
      <c r="U130" s="90">
        <v>1</v>
      </c>
      <c r="V130" s="90">
        <v>1</v>
      </c>
      <c r="W130" s="90">
        <v>1</v>
      </c>
      <c r="X130" s="90">
        <v>1</v>
      </c>
      <c r="Y130" s="90">
        <v>1</v>
      </c>
      <c r="Z130" s="90">
        <v>1</v>
      </c>
      <c r="AA130" s="90">
        <v>1</v>
      </c>
      <c r="AB130" s="90">
        <v>1</v>
      </c>
      <c r="AC130" s="90">
        <v>1</v>
      </c>
      <c r="AD130" s="90">
        <v>1</v>
      </c>
      <c r="AE130" s="90">
        <v>1</v>
      </c>
      <c r="AF130" s="90">
        <v>1</v>
      </c>
      <c r="AG130" s="90">
        <v>1</v>
      </c>
      <c r="AH130" s="90">
        <v>1</v>
      </c>
      <c r="AI130" s="90">
        <v>1</v>
      </c>
      <c r="AJ130" s="90">
        <v>1</v>
      </c>
      <c r="AK130" s="90">
        <v>1</v>
      </c>
      <c r="AL130" s="90">
        <v>1</v>
      </c>
      <c r="AM130" s="90">
        <v>1</v>
      </c>
      <c r="AN130" s="90">
        <v>1</v>
      </c>
      <c r="AO130" s="90">
        <v>1</v>
      </c>
      <c r="AP130" s="90">
        <v>1</v>
      </c>
      <c r="AQ130" s="90">
        <v>1</v>
      </c>
      <c r="AR130" s="90">
        <v>1</v>
      </c>
      <c r="AS130" s="90">
        <v>1</v>
      </c>
      <c r="AT130" s="90">
        <v>1</v>
      </c>
      <c r="AU130" s="90">
        <v>1</v>
      </c>
      <c r="AV130" s="90">
        <v>1</v>
      </c>
      <c r="AW130" s="90">
        <v>1</v>
      </c>
      <c r="AX130" s="90">
        <v>1</v>
      </c>
      <c r="AY130" s="90">
        <v>1</v>
      </c>
      <c r="AZ130" s="89"/>
      <c r="BB130" s="78">
        <f t="shared" si="16"/>
        <v>255</v>
      </c>
      <c r="BC130" s="78">
        <f t="shared" si="17"/>
        <v>255</v>
      </c>
      <c r="BD130" s="78">
        <f t="shared" si="18"/>
        <v>255</v>
      </c>
      <c r="BE130" s="78">
        <f t="shared" si="19"/>
        <v>255</v>
      </c>
      <c r="BF130" s="78">
        <f t="shared" si="20"/>
        <v>255</v>
      </c>
      <c r="BG130" s="78">
        <f t="shared" si="21"/>
        <v>255</v>
      </c>
      <c r="BH130" s="78">
        <f t="shared" si="22"/>
        <v>3</v>
      </c>
      <c r="BI130" s="13" t="str">
        <f t="shared" si="23"/>
        <v>{0xFF, 0xFF, 0xFF, 0xFF, 0xFF, 0xFF, 0x03},</v>
      </c>
    </row>
    <row r="131" spans="1:61" ht="15" customHeight="1" x14ac:dyDescent="0.2">
      <c r="A131" s="89"/>
      <c r="B131" s="90">
        <v>1</v>
      </c>
      <c r="C131" s="90">
        <v>1</v>
      </c>
      <c r="D131" s="90">
        <v>1</v>
      </c>
      <c r="E131" s="90">
        <v>1</v>
      </c>
      <c r="F131" s="90">
        <v>1</v>
      </c>
      <c r="G131" s="90">
        <v>1</v>
      </c>
      <c r="H131" s="90">
        <v>1</v>
      </c>
      <c r="I131" s="90">
        <v>1</v>
      </c>
      <c r="J131" s="90">
        <v>1</v>
      </c>
      <c r="K131" s="90">
        <v>1</v>
      </c>
      <c r="L131" s="90">
        <v>1</v>
      </c>
      <c r="M131" s="90">
        <v>1</v>
      </c>
      <c r="N131" s="90">
        <v>1</v>
      </c>
      <c r="O131" s="90">
        <v>1</v>
      </c>
      <c r="P131" s="90">
        <v>1</v>
      </c>
      <c r="Q131" s="90">
        <v>1</v>
      </c>
      <c r="R131" s="90">
        <v>1</v>
      </c>
      <c r="S131" s="90">
        <v>1</v>
      </c>
      <c r="T131" s="90">
        <v>1</v>
      </c>
      <c r="U131" s="90">
        <v>1</v>
      </c>
      <c r="V131" s="90">
        <v>1</v>
      </c>
      <c r="W131" s="90">
        <v>1</v>
      </c>
      <c r="X131" s="90">
        <v>1</v>
      </c>
      <c r="Y131" s="90">
        <v>1</v>
      </c>
      <c r="Z131" s="90">
        <v>1</v>
      </c>
      <c r="AA131" s="90">
        <v>1</v>
      </c>
      <c r="AB131" s="90">
        <v>1</v>
      </c>
      <c r="AC131" s="90">
        <v>1</v>
      </c>
      <c r="AD131" s="90">
        <v>1</v>
      </c>
      <c r="AE131" s="90">
        <v>1</v>
      </c>
      <c r="AF131" s="90">
        <v>1</v>
      </c>
      <c r="AG131" s="90">
        <v>1</v>
      </c>
      <c r="AH131" s="90">
        <v>1</v>
      </c>
      <c r="AI131" s="90">
        <v>1</v>
      </c>
      <c r="AJ131" s="90">
        <v>1</v>
      </c>
      <c r="AK131" s="90">
        <v>1</v>
      </c>
      <c r="AL131" s="90">
        <v>1</v>
      </c>
      <c r="AM131" s="90">
        <v>1</v>
      </c>
      <c r="AN131" s="90">
        <v>1</v>
      </c>
      <c r="AO131" s="90">
        <v>1</v>
      </c>
      <c r="AP131" s="90">
        <v>1</v>
      </c>
      <c r="AQ131" s="90">
        <v>1</v>
      </c>
      <c r="AR131" s="90">
        <v>1</v>
      </c>
      <c r="AS131" s="90">
        <v>1</v>
      </c>
      <c r="AT131" s="90">
        <v>1</v>
      </c>
      <c r="AU131" s="90">
        <v>1</v>
      </c>
      <c r="AV131" s="90">
        <v>1</v>
      </c>
      <c r="AW131" s="90">
        <v>1</v>
      </c>
      <c r="AX131" s="90">
        <v>1</v>
      </c>
      <c r="AY131" s="90">
        <v>1</v>
      </c>
      <c r="AZ131" s="89"/>
      <c r="BB131" s="78">
        <f t="shared" si="16"/>
        <v>255</v>
      </c>
      <c r="BC131" s="78">
        <f t="shared" si="17"/>
        <v>255</v>
      </c>
      <c r="BD131" s="78">
        <f t="shared" si="18"/>
        <v>255</v>
      </c>
      <c r="BE131" s="78">
        <f t="shared" si="19"/>
        <v>255</v>
      </c>
      <c r="BF131" s="78">
        <f t="shared" si="20"/>
        <v>255</v>
      </c>
      <c r="BG131" s="78">
        <f t="shared" si="21"/>
        <v>255</v>
      </c>
      <c r="BH131" s="78">
        <f t="shared" si="22"/>
        <v>3</v>
      </c>
      <c r="BI131" s="13" t="str">
        <f t="shared" si="23"/>
        <v>{0xFF, 0xFF, 0xFF, 0xFF, 0xFF, 0xFF, 0x03},</v>
      </c>
    </row>
    <row r="132" spans="1:61" ht="15" customHeight="1" x14ac:dyDescent="0.2">
      <c r="A132" s="89"/>
      <c r="B132" s="90">
        <v>1</v>
      </c>
      <c r="C132" s="90">
        <v>1</v>
      </c>
      <c r="D132" s="90">
        <v>1</v>
      </c>
      <c r="E132" s="90">
        <v>1</v>
      </c>
      <c r="F132" s="90">
        <v>1</v>
      </c>
      <c r="G132" s="90">
        <v>1</v>
      </c>
      <c r="H132" s="90">
        <v>1</v>
      </c>
      <c r="I132" s="90">
        <v>1</v>
      </c>
      <c r="J132" s="90">
        <v>1</v>
      </c>
      <c r="K132" s="90">
        <v>1</v>
      </c>
      <c r="L132" s="90">
        <v>1</v>
      </c>
      <c r="M132" s="90">
        <v>1</v>
      </c>
      <c r="N132" s="90">
        <v>1</v>
      </c>
      <c r="O132" s="90">
        <v>1</v>
      </c>
      <c r="P132" s="90">
        <v>1</v>
      </c>
      <c r="Q132" s="90">
        <v>1</v>
      </c>
      <c r="R132" s="90">
        <v>1</v>
      </c>
      <c r="S132" s="90">
        <v>1</v>
      </c>
      <c r="T132" s="90">
        <v>1</v>
      </c>
      <c r="U132" s="90">
        <v>1</v>
      </c>
      <c r="V132" s="90">
        <v>1</v>
      </c>
      <c r="W132" s="90">
        <v>1</v>
      </c>
      <c r="X132" s="90">
        <v>1</v>
      </c>
      <c r="Y132" s="90">
        <v>1</v>
      </c>
      <c r="Z132" s="90">
        <v>1</v>
      </c>
      <c r="AA132" s="90">
        <v>1</v>
      </c>
      <c r="AB132" s="90">
        <v>1</v>
      </c>
      <c r="AC132" s="90">
        <v>1</v>
      </c>
      <c r="AD132" s="90">
        <v>1</v>
      </c>
      <c r="AE132" s="90">
        <v>1</v>
      </c>
      <c r="AF132" s="90">
        <v>1</v>
      </c>
      <c r="AG132" s="90">
        <v>1</v>
      </c>
      <c r="AH132" s="90">
        <v>1</v>
      </c>
      <c r="AI132" s="90">
        <v>1</v>
      </c>
      <c r="AJ132" s="90">
        <v>1</v>
      </c>
      <c r="AK132" s="90">
        <v>1</v>
      </c>
      <c r="AL132" s="90">
        <v>1</v>
      </c>
      <c r="AM132" s="90">
        <v>1</v>
      </c>
      <c r="AN132" s="90">
        <v>1</v>
      </c>
      <c r="AO132" s="90">
        <v>1</v>
      </c>
      <c r="AP132" s="90">
        <v>1</v>
      </c>
      <c r="AQ132" s="90">
        <v>1</v>
      </c>
      <c r="AR132" s="90">
        <v>1</v>
      </c>
      <c r="AS132" s="90">
        <v>1</v>
      </c>
      <c r="AT132" s="90">
        <v>1</v>
      </c>
      <c r="AU132" s="90">
        <v>1</v>
      </c>
      <c r="AV132" s="90">
        <v>1</v>
      </c>
      <c r="AW132" s="90">
        <v>1</v>
      </c>
      <c r="AX132" s="90">
        <v>1</v>
      </c>
      <c r="AY132" s="90">
        <v>1</v>
      </c>
      <c r="AZ132" s="89"/>
      <c r="BB132" s="78">
        <f t="shared" si="16"/>
        <v>255</v>
      </c>
      <c r="BC132" s="78">
        <f t="shared" si="17"/>
        <v>255</v>
      </c>
      <c r="BD132" s="78">
        <f t="shared" si="18"/>
        <v>255</v>
      </c>
      <c r="BE132" s="78">
        <f t="shared" si="19"/>
        <v>255</v>
      </c>
      <c r="BF132" s="78">
        <f t="shared" si="20"/>
        <v>255</v>
      </c>
      <c r="BG132" s="78">
        <f t="shared" si="21"/>
        <v>255</v>
      </c>
      <c r="BH132" s="78">
        <f t="shared" si="22"/>
        <v>3</v>
      </c>
      <c r="BI132" s="13" t="str">
        <f t="shared" si="23"/>
        <v>{0xFF, 0xFF, 0xFF, 0xFF, 0xFF, 0xFF, 0x03},</v>
      </c>
    </row>
    <row r="133" spans="1:61" ht="15" customHeight="1" x14ac:dyDescent="0.2">
      <c r="A133" s="89"/>
      <c r="B133" s="90">
        <v>1</v>
      </c>
      <c r="C133" s="90">
        <v>1</v>
      </c>
      <c r="D133" s="90">
        <v>1</v>
      </c>
      <c r="E133" s="90">
        <v>1</v>
      </c>
      <c r="F133" s="90">
        <v>1</v>
      </c>
      <c r="G133" s="90">
        <v>1</v>
      </c>
      <c r="H133" s="90">
        <v>1</v>
      </c>
      <c r="I133" s="90">
        <v>1</v>
      </c>
      <c r="J133" s="90">
        <v>1</v>
      </c>
      <c r="K133" s="90">
        <v>1</v>
      </c>
      <c r="L133" s="90">
        <v>1</v>
      </c>
      <c r="M133" s="90">
        <v>1</v>
      </c>
      <c r="N133" s="90">
        <v>1</v>
      </c>
      <c r="O133" s="90">
        <v>1</v>
      </c>
      <c r="P133" s="90">
        <v>1</v>
      </c>
      <c r="Q133" s="90">
        <v>1</v>
      </c>
      <c r="R133" s="90">
        <v>1</v>
      </c>
      <c r="S133" s="90">
        <v>1</v>
      </c>
      <c r="T133" s="90">
        <v>1</v>
      </c>
      <c r="U133" s="90">
        <v>1</v>
      </c>
      <c r="V133" s="90">
        <v>1</v>
      </c>
      <c r="W133" s="90">
        <v>1</v>
      </c>
      <c r="X133" s="90">
        <v>1</v>
      </c>
      <c r="Y133" s="90">
        <v>1</v>
      </c>
      <c r="Z133" s="90">
        <v>1</v>
      </c>
      <c r="AA133" s="90">
        <v>1</v>
      </c>
      <c r="AB133" s="90">
        <v>1</v>
      </c>
      <c r="AC133" s="90">
        <v>1</v>
      </c>
      <c r="AD133" s="90">
        <v>1</v>
      </c>
      <c r="AE133" s="90">
        <v>1</v>
      </c>
      <c r="AF133" s="90">
        <v>1</v>
      </c>
      <c r="AG133" s="90">
        <v>1</v>
      </c>
      <c r="AH133" s="90">
        <v>1</v>
      </c>
      <c r="AI133" s="90">
        <v>1</v>
      </c>
      <c r="AJ133" s="90">
        <v>1</v>
      </c>
      <c r="AK133" s="90">
        <v>1</v>
      </c>
      <c r="AL133" s="90">
        <v>1</v>
      </c>
      <c r="AM133" s="90">
        <v>1</v>
      </c>
      <c r="AN133" s="90">
        <v>1</v>
      </c>
      <c r="AO133" s="90">
        <v>1</v>
      </c>
      <c r="AP133" s="90">
        <v>1</v>
      </c>
      <c r="AQ133" s="90">
        <v>1</v>
      </c>
      <c r="AR133" s="90">
        <v>1</v>
      </c>
      <c r="AS133" s="90">
        <v>1</v>
      </c>
      <c r="AT133" s="90">
        <v>1</v>
      </c>
      <c r="AU133" s="90">
        <v>1</v>
      </c>
      <c r="AV133" s="90">
        <v>1</v>
      </c>
      <c r="AW133" s="90">
        <v>1</v>
      </c>
      <c r="AX133" s="90">
        <v>1</v>
      </c>
      <c r="AY133" s="90">
        <v>1</v>
      </c>
      <c r="AZ133" s="89"/>
      <c r="BB133" s="78">
        <f t="shared" si="16"/>
        <v>255</v>
      </c>
      <c r="BC133" s="78">
        <f t="shared" si="17"/>
        <v>255</v>
      </c>
      <c r="BD133" s="78">
        <f t="shared" si="18"/>
        <v>255</v>
      </c>
      <c r="BE133" s="78">
        <f t="shared" si="19"/>
        <v>255</v>
      </c>
      <c r="BF133" s="78">
        <f t="shared" si="20"/>
        <v>255</v>
      </c>
      <c r="BG133" s="78">
        <f t="shared" si="21"/>
        <v>255</v>
      </c>
      <c r="BH133" s="78">
        <f t="shared" si="22"/>
        <v>3</v>
      </c>
      <c r="BI133" s="13" t="str">
        <f t="shared" si="23"/>
        <v>{0xFF, 0xFF, 0xFF, 0xFF, 0xFF, 0xFF, 0x03},</v>
      </c>
    </row>
    <row r="134" spans="1:61" ht="15" customHeight="1" x14ac:dyDescent="0.2">
      <c r="A134" s="89"/>
      <c r="B134" s="90">
        <v>1</v>
      </c>
      <c r="C134" s="90">
        <v>1</v>
      </c>
      <c r="D134" s="90">
        <v>1</v>
      </c>
      <c r="E134" s="90">
        <v>1</v>
      </c>
      <c r="F134" s="90">
        <v>1</v>
      </c>
      <c r="G134" s="90">
        <v>1</v>
      </c>
      <c r="H134" s="90">
        <v>1</v>
      </c>
      <c r="I134" s="90">
        <v>1</v>
      </c>
      <c r="J134" s="90">
        <v>1</v>
      </c>
      <c r="K134" s="90">
        <v>1</v>
      </c>
      <c r="L134" s="90">
        <v>1</v>
      </c>
      <c r="M134" s="90">
        <v>1</v>
      </c>
      <c r="N134" s="90">
        <v>1</v>
      </c>
      <c r="O134" s="90">
        <v>1</v>
      </c>
      <c r="P134" s="90">
        <v>1</v>
      </c>
      <c r="Q134" s="90">
        <v>1</v>
      </c>
      <c r="R134" s="90">
        <v>1</v>
      </c>
      <c r="S134" s="90">
        <v>1</v>
      </c>
      <c r="T134" s="90">
        <v>1</v>
      </c>
      <c r="U134" s="90">
        <v>1</v>
      </c>
      <c r="V134" s="90">
        <v>1</v>
      </c>
      <c r="W134" s="90">
        <v>1</v>
      </c>
      <c r="X134" s="90">
        <v>1</v>
      </c>
      <c r="Y134" s="90">
        <v>1</v>
      </c>
      <c r="Z134" s="90">
        <v>1</v>
      </c>
      <c r="AA134" s="90">
        <v>1</v>
      </c>
      <c r="AB134" s="90">
        <v>1</v>
      </c>
      <c r="AC134" s="90">
        <v>1</v>
      </c>
      <c r="AD134" s="90">
        <v>1</v>
      </c>
      <c r="AE134" s="90">
        <v>1</v>
      </c>
      <c r="AF134" s="90">
        <v>1</v>
      </c>
      <c r="AG134" s="90">
        <v>1</v>
      </c>
      <c r="AH134" s="90">
        <v>1</v>
      </c>
      <c r="AI134" s="90">
        <v>1</v>
      </c>
      <c r="AJ134" s="90">
        <v>1</v>
      </c>
      <c r="AK134" s="90">
        <v>1</v>
      </c>
      <c r="AL134" s="90">
        <v>1</v>
      </c>
      <c r="AM134" s="90">
        <v>1</v>
      </c>
      <c r="AN134" s="90">
        <v>1</v>
      </c>
      <c r="AO134" s="90">
        <v>1</v>
      </c>
      <c r="AP134" s="90">
        <v>1</v>
      </c>
      <c r="AQ134" s="90">
        <v>1</v>
      </c>
      <c r="AR134" s="90">
        <v>1</v>
      </c>
      <c r="AS134" s="90">
        <v>1</v>
      </c>
      <c r="AT134" s="90">
        <v>1</v>
      </c>
      <c r="AU134" s="90">
        <v>1</v>
      </c>
      <c r="AV134" s="90">
        <v>1</v>
      </c>
      <c r="AW134" s="90">
        <v>1</v>
      </c>
      <c r="AX134" s="90">
        <v>1</v>
      </c>
      <c r="AY134" s="90">
        <v>1</v>
      </c>
      <c r="AZ134" s="89"/>
      <c r="BB134" s="78">
        <f t="shared" si="16"/>
        <v>255</v>
      </c>
      <c r="BC134" s="78">
        <f t="shared" si="17"/>
        <v>255</v>
      </c>
      <c r="BD134" s="78">
        <f t="shared" si="18"/>
        <v>255</v>
      </c>
      <c r="BE134" s="78">
        <f t="shared" si="19"/>
        <v>255</v>
      </c>
      <c r="BF134" s="78">
        <f t="shared" si="20"/>
        <v>255</v>
      </c>
      <c r="BG134" s="78">
        <f t="shared" si="21"/>
        <v>255</v>
      </c>
      <c r="BH134" s="78">
        <f t="shared" si="22"/>
        <v>3</v>
      </c>
      <c r="BI134" s="13" t="str">
        <f t="shared" si="23"/>
        <v>{0xFF, 0xFF, 0xFF, 0xFF, 0xFF, 0xFF, 0x03},</v>
      </c>
    </row>
    <row r="135" spans="1:61" ht="15" customHeight="1" x14ac:dyDescent="0.2">
      <c r="A135" s="89"/>
      <c r="B135" s="90">
        <v>1</v>
      </c>
      <c r="C135" s="90">
        <v>1</v>
      </c>
      <c r="D135" s="90">
        <v>1</v>
      </c>
      <c r="E135" s="90">
        <v>1</v>
      </c>
      <c r="F135" s="90">
        <v>1</v>
      </c>
      <c r="G135" s="90">
        <v>1</v>
      </c>
      <c r="H135" s="90">
        <v>1</v>
      </c>
      <c r="I135" s="90">
        <v>1</v>
      </c>
      <c r="J135" s="90">
        <v>1</v>
      </c>
      <c r="K135" s="90">
        <v>1</v>
      </c>
      <c r="L135" s="90">
        <v>1</v>
      </c>
      <c r="M135" s="90">
        <v>1</v>
      </c>
      <c r="N135" s="90">
        <v>1</v>
      </c>
      <c r="O135" s="90">
        <v>1</v>
      </c>
      <c r="P135" s="90">
        <v>1</v>
      </c>
      <c r="Q135" s="90">
        <v>1</v>
      </c>
      <c r="R135" s="90">
        <v>1</v>
      </c>
      <c r="S135" s="90">
        <v>1</v>
      </c>
      <c r="T135" s="90">
        <v>1</v>
      </c>
      <c r="U135" s="90">
        <v>1</v>
      </c>
      <c r="V135" s="90">
        <v>1</v>
      </c>
      <c r="W135" s="90">
        <v>1</v>
      </c>
      <c r="X135" s="90">
        <v>1</v>
      </c>
      <c r="Y135" s="90">
        <v>1</v>
      </c>
      <c r="Z135" s="90">
        <v>1</v>
      </c>
      <c r="AA135" s="90">
        <v>1</v>
      </c>
      <c r="AB135" s="90">
        <v>1</v>
      </c>
      <c r="AC135" s="90">
        <v>1</v>
      </c>
      <c r="AD135" s="90">
        <v>1</v>
      </c>
      <c r="AE135" s="90">
        <v>1</v>
      </c>
      <c r="AF135" s="90">
        <v>1</v>
      </c>
      <c r="AG135" s="90">
        <v>1</v>
      </c>
      <c r="AH135" s="90">
        <v>1</v>
      </c>
      <c r="AI135" s="90">
        <v>1</v>
      </c>
      <c r="AJ135" s="90">
        <v>1</v>
      </c>
      <c r="AK135" s="90">
        <v>1</v>
      </c>
      <c r="AL135" s="90">
        <v>1</v>
      </c>
      <c r="AM135" s="90">
        <v>1</v>
      </c>
      <c r="AN135" s="90">
        <v>1</v>
      </c>
      <c r="AO135" s="90">
        <v>1</v>
      </c>
      <c r="AP135" s="90">
        <v>1</v>
      </c>
      <c r="AQ135" s="90">
        <v>1</v>
      </c>
      <c r="AR135" s="90">
        <v>1</v>
      </c>
      <c r="AS135" s="90">
        <v>1</v>
      </c>
      <c r="AT135" s="90">
        <v>1</v>
      </c>
      <c r="AU135" s="90">
        <v>1</v>
      </c>
      <c r="AV135" s="90">
        <v>1</v>
      </c>
      <c r="AW135" s="90">
        <v>1</v>
      </c>
      <c r="AX135" s="90">
        <v>1</v>
      </c>
      <c r="AY135" s="90">
        <v>1</v>
      </c>
      <c r="AZ135" s="89"/>
      <c r="BB135" s="78">
        <f t="shared" si="16"/>
        <v>255</v>
      </c>
      <c r="BC135" s="78">
        <f t="shared" si="17"/>
        <v>255</v>
      </c>
      <c r="BD135" s="78">
        <f t="shared" si="18"/>
        <v>255</v>
      </c>
      <c r="BE135" s="78">
        <f t="shared" si="19"/>
        <v>255</v>
      </c>
      <c r="BF135" s="78">
        <f t="shared" si="20"/>
        <v>255</v>
      </c>
      <c r="BG135" s="78">
        <f t="shared" si="21"/>
        <v>255</v>
      </c>
      <c r="BH135" s="78">
        <f t="shared" si="22"/>
        <v>3</v>
      </c>
      <c r="BI135" s="13" t="str">
        <f t="shared" si="23"/>
        <v>{0xFF, 0xFF, 0xFF, 0xFF, 0xFF, 0xFF, 0x03},</v>
      </c>
    </row>
    <row r="136" spans="1:61" ht="15" customHeight="1" x14ac:dyDescent="0.2">
      <c r="A136" s="89"/>
      <c r="B136" s="90">
        <v>1</v>
      </c>
      <c r="C136" s="90">
        <v>1</v>
      </c>
      <c r="D136" s="90">
        <v>1</v>
      </c>
      <c r="E136" s="90">
        <v>1</v>
      </c>
      <c r="F136" s="90">
        <v>1</v>
      </c>
      <c r="G136" s="90">
        <v>1</v>
      </c>
      <c r="H136" s="90">
        <v>1</v>
      </c>
      <c r="I136" s="90">
        <v>1</v>
      </c>
      <c r="J136" s="90">
        <v>1</v>
      </c>
      <c r="K136" s="90">
        <v>1</v>
      </c>
      <c r="L136" s="90">
        <v>1</v>
      </c>
      <c r="M136" s="90">
        <v>1</v>
      </c>
      <c r="N136" s="90">
        <v>1</v>
      </c>
      <c r="O136" s="90">
        <v>1</v>
      </c>
      <c r="P136" s="90">
        <v>1</v>
      </c>
      <c r="Q136" s="90">
        <v>1</v>
      </c>
      <c r="R136" s="90">
        <v>1</v>
      </c>
      <c r="S136" s="90">
        <v>1</v>
      </c>
      <c r="T136" s="90">
        <v>1</v>
      </c>
      <c r="U136" s="90">
        <v>1</v>
      </c>
      <c r="V136" s="90">
        <v>1</v>
      </c>
      <c r="W136" s="90">
        <v>1</v>
      </c>
      <c r="X136" s="90">
        <v>1</v>
      </c>
      <c r="Y136" s="90">
        <v>1</v>
      </c>
      <c r="Z136" s="90">
        <v>1</v>
      </c>
      <c r="AA136" s="90">
        <v>1</v>
      </c>
      <c r="AB136" s="90">
        <v>1</v>
      </c>
      <c r="AC136" s="90">
        <v>1</v>
      </c>
      <c r="AD136" s="90">
        <v>1</v>
      </c>
      <c r="AE136" s="90">
        <v>1</v>
      </c>
      <c r="AF136" s="90">
        <v>1</v>
      </c>
      <c r="AG136" s="90">
        <v>1</v>
      </c>
      <c r="AH136" s="90">
        <v>1</v>
      </c>
      <c r="AI136" s="90">
        <v>1</v>
      </c>
      <c r="AJ136" s="90">
        <v>1</v>
      </c>
      <c r="AK136" s="90">
        <v>1</v>
      </c>
      <c r="AL136" s="90">
        <v>1</v>
      </c>
      <c r="AM136" s="90">
        <v>1</v>
      </c>
      <c r="AN136" s="90">
        <v>1</v>
      </c>
      <c r="AO136" s="90">
        <v>1</v>
      </c>
      <c r="AP136" s="90">
        <v>1</v>
      </c>
      <c r="AQ136" s="90">
        <v>1</v>
      </c>
      <c r="AR136" s="90">
        <v>1</v>
      </c>
      <c r="AS136" s="90">
        <v>1</v>
      </c>
      <c r="AT136" s="90">
        <v>1</v>
      </c>
      <c r="AU136" s="90">
        <v>1</v>
      </c>
      <c r="AV136" s="90">
        <v>1</v>
      </c>
      <c r="AW136" s="90">
        <v>1</v>
      </c>
      <c r="AX136" s="90">
        <v>1</v>
      </c>
      <c r="AY136" s="90">
        <v>1</v>
      </c>
      <c r="AZ136" s="89"/>
      <c r="BB136" s="78">
        <f t="shared" si="16"/>
        <v>255</v>
      </c>
      <c r="BC136" s="78">
        <f t="shared" si="17"/>
        <v>255</v>
      </c>
      <c r="BD136" s="78">
        <f t="shared" si="18"/>
        <v>255</v>
      </c>
      <c r="BE136" s="78">
        <f t="shared" si="19"/>
        <v>255</v>
      </c>
      <c r="BF136" s="78">
        <f t="shared" si="20"/>
        <v>255</v>
      </c>
      <c r="BG136" s="78">
        <f t="shared" si="21"/>
        <v>255</v>
      </c>
      <c r="BH136" s="78">
        <f t="shared" si="22"/>
        <v>3</v>
      </c>
      <c r="BI136" s="13" t="str">
        <f t="shared" si="23"/>
        <v>{0xFF, 0xFF, 0xFF, 0xFF, 0xFF, 0xFF, 0x03},</v>
      </c>
    </row>
    <row r="137" spans="1:61" ht="15" customHeight="1" x14ac:dyDescent="0.2">
      <c r="A137" s="89"/>
      <c r="B137" s="90">
        <v>1</v>
      </c>
      <c r="C137" s="90">
        <v>1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  <c r="I137" s="90">
        <v>1</v>
      </c>
      <c r="J137" s="90">
        <v>1</v>
      </c>
      <c r="K137" s="90">
        <v>1</v>
      </c>
      <c r="L137" s="90">
        <v>1</v>
      </c>
      <c r="M137" s="90">
        <v>1</v>
      </c>
      <c r="N137" s="90">
        <v>1</v>
      </c>
      <c r="O137" s="90">
        <v>1</v>
      </c>
      <c r="P137" s="90">
        <v>1</v>
      </c>
      <c r="Q137" s="90">
        <v>1</v>
      </c>
      <c r="R137" s="90">
        <v>1</v>
      </c>
      <c r="S137" s="90">
        <v>1</v>
      </c>
      <c r="T137" s="90">
        <v>1</v>
      </c>
      <c r="U137" s="90">
        <v>1</v>
      </c>
      <c r="V137" s="90">
        <v>1</v>
      </c>
      <c r="W137" s="90">
        <v>1</v>
      </c>
      <c r="X137" s="90">
        <v>1</v>
      </c>
      <c r="Y137" s="90">
        <v>1</v>
      </c>
      <c r="Z137" s="90">
        <v>1</v>
      </c>
      <c r="AA137" s="90">
        <v>1</v>
      </c>
      <c r="AB137" s="90">
        <v>1</v>
      </c>
      <c r="AC137" s="90">
        <v>1</v>
      </c>
      <c r="AD137" s="90">
        <v>1</v>
      </c>
      <c r="AE137" s="90">
        <v>1</v>
      </c>
      <c r="AF137" s="90">
        <v>1</v>
      </c>
      <c r="AG137" s="90">
        <v>1</v>
      </c>
      <c r="AH137" s="90">
        <v>1</v>
      </c>
      <c r="AI137" s="90">
        <v>1</v>
      </c>
      <c r="AJ137" s="90">
        <v>1</v>
      </c>
      <c r="AK137" s="90">
        <v>1</v>
      </c>
      <c r="AL137" s="90">
        <v>1</v>
      </c>
      <c r="AM137" s="90">
        <v>1</v>
      </c>
      <c r="AN137" s="90">
        <v>1</v>
      </c>
      <c r="AO137" s="90">
        <v>1</v>
      </c>
      <c r="AP137" s="90">
        <v>1</v>
      </c>
      <c r="AQ137" s="90">
        <v>1</v>
      </c>
      <c r="AR137" s="90">
        <v>1</v>
      </c>
      <c r="AS137" s="90">
        <v>1</v>
      </c>
      <c r="AT137" s="90">
        <v>1</v>
      </c>
      <c r="AU137" s="90">
        <v>1</v>
      </c>
      <c r="AV137" s="90">
        <v>1</v>
      </c>
      <c r="AW137" s="90">
        <v>1</v>
      </c>
      <c r="AX137" s="90">
        <v>1</v>
      </c>
      <c r="AY137" s="90">
        <v>1</v>
      </c>
      <c r="AZ137" s="89"/>
      <c r="BB137" s="78">
        <f t="shared" si="16"/>
        <v>255</v>
      </c>
      <c r="BC137" s="78">
        <f t="shared" si="17"/>
        <v>255</v>
      </c>
      <c r="BD137" s="78">
        <f t="shared" si="18"/>
        <v>255</v>
      </c>
      <c r="BE137" s="78">
        <f t="shared" si="19"/>
        <v>255</v>
      </c>
      <c r="BF137" s="78">
        <f t="shared" si="20"/>
        <v>255</v>
      </c>
      <c r="BG137" s="78">
        <f t="shared" si="21"/>
        <v>255</v>
      </c>
      <c r="BH137" s="78">
        <f t="shared" si="22"/>
        <v>3</v>
      </c>
      <c r="BI137" s="13" t="str">
        <f t="shared" si="23"/>
        <v>{0xFF, 0xFF, 0xFF, 0xFF, 0xFF, 0xFF, 0x03},</v>
      </c>
    </row>
    <row r="138" spans="1:61" ht="15" customHeight="1" x14ac:dyDescent="0.2">
      <c r="A138" s="89"/>
      <c r="B138" s="90">
        <v>1</v>
      </c>
      <c r="C138" s="90">
        <v>1</v>
      </c>
      <c r="D138" s="90">
        <v>1</v>
      </c>
      <c r="E138" s="90">
        <v>1</v>
      </c>
      <c r="F138" s="90">
        <v>1</v>
      </c>
      <c r="G138" s="90">
        <v>1</v>
      </c>
      <c r="H138" s="90">
        <v>1</v>
      </c>
      <c r="I138" s="90">
        <v>1</v>
      </c>
      <c r="J138" s="90">
        <v>1</v>
      </c>
      <c r="K138" s="90">
        <v>1</v>
      </c>
      <c r="L138" s="90">
        <v>1</v>
      </c>
      <c r="M138" s="90">
        <v>1</v>
      </c>
      <c r="N138" s="90">
        <v>1</v>
      </c>
      <c r="O138" s="90">
        <v>1</v>
      </c>
      <c r="P138" s="90">
        <v>1</v>
      </c>
      <c r="Q138" s="90">
        <v>1</v>
      </c>
      <c r="R138" s="90">
        <v>1</v>
      </c>
      <c r="S138" s="90">
        <v>1</v>
      </c>
      <c r="T138" s="90">
        <v>1</v>
      </c>
      <c r="U138" s="90">
        <v>1</v>
      </c>
      <c r="V138" s="90">
        <v>1</v>
      </c>
      <c r="W138" s="90">
        <v>1</v>
      </c>
      <c r="X138" s="90">
        <v>1</v>
      </c>
      <c r="Y138" s="90">
        <v>1</v>
      </c>
      <c r="Z138" s="90">
        <v>1</v>
      </c>
      <c r="AA138" s="90">
        <v>1</v>
      </c>
      <c r="AB138" s="90">
        <v>1</v>
      </c>
      <c r="AC138" s="90">
        <v>1</v>
      </c>
      <c r="AD138" s="90">
        <v>1</v>
      </c>
      <c r="AE138" s="90">
        <v>1</v>
      </c>
      <c r="AF138" s="90">
        <v>1</v>
      </c>
      <c r="AG138" s="90">
        <v>1</v>
      </c>
      <c r="AH138" s="90">
        <v>1</v>
      </c>
      <c r="AI138" s="90">
        <v>1</v>
      </c>
      <c r="AJ138" s="90">
        <v>1</v>
      </c>
      <c r="AK138" s="90">
        <v>1</v>
      </c>
      <c r="AL138" s="90">
        <v>1</v>
      </c>
      <c r="AM138" s="90">
        <v>1</v>
      </c>
      <c r="AN138" s="90">
        <v>1</v>
      </c>
      <c r="AO138" s="90">
        <v>1</v>
      </c>
      <c r="AP138" s="90">
        <v>1</v>
      </c>
      <c r="AQ138" s="90">
        <v>1</v>
      </c>
      <c r="AR138" s="90">
        <v>1</v>
      </c>
      <c r="AS138" s="90">
        <v>1</v>
      </c>
      <c r="AT138" s="90">
        <v>1</v>
      </c>
      <c r="AU138" s="90">
        <v>1</v>
      </c>
      <c r="AV138" s="90">
        <v>1</v>
      </c>
      <c r="AW138" s="90">
        <v>1</v>
      </c>
      <c r="AX138" s="90">
        <v>1</v>
      </c>
      <c r="AY138" s="90">
        <v>1</v>
      </c>
      <c r="AZ138" s="89"/>
      <c r="BB138" s="78">
        <f t="shared" si="16"/>
        <v>255</v>
      </c>
      <c r="BC138" s="78">
        <f t="shared" si="17"/>
        <v>255</v>
      </c>
      <c r="BD138" s="78">
        <f t="shared" si="18"/>
        <v>255</v>
      </c>
      <c r="BE138" s="78">
        <f t="shared" si="19"/>
        <v>255</v>
      </c>
      <c r="BF138" s="78">
        <f t="shared" si="20"/>
        <v>255</v>
      </c>
      <c r="BG138" s="78">
        <f t="shared" si="21"/>
        <v>255</v>
      </c>
      <c r="BH138" s="78">
        <f t="shared" si="22"/>
        <v>3</v>
      </c>
      <c r="BI138" s="13" t="str">
        <f t="shared" si="23"/>
        <v>{0xFF, 0xFF, 0xFF, 0xFF, 0xFF, 0xFF, 0x03},</v>
      </c>
    </row>
    <row r="139" spans="1:61" ht="15" customHeight="1" x14ac:dyDescent="0.2">
      <c r="A139" s="89"/>
      <c r="B139" s="90">
        <v>1</v>
      </c>
      <c r="C139" s="90">
        <v>1</v>
      </c>
      <c r="D139" s="90">
        <v>1</v>
      </c>
      <c r="E139" s="90">
        <v>1</v>
      </c>
      <c r="F139" s="90">
        <v>1</v>
      </c>
      <c r="G139" s="90">
        <v>1</v>
      </c>
      <c r="H139" s="90">
        <v>1</v>
      </c>
      <c r="I139" s="90">
        <v>1</v>
      </c>
      <c r="J139" s="90">
        <v>1</v>
      </c>
      <c r="K139" s="90">
        <v>1</v>
      </c>
      <c r="L139" s="90">
        <v>1</v>
      </c>
      <c r="M139" s="90">
        <v>1</v>
      </c>
      <c r="N139" s="90">
        <v>1</v>
      </c>
      <c r="O139" s="90">
        <v>1</v>
      </c>
      <c r="P139" s="90">
        <v>1</v>
      </c>
      <c r="Q139" s="90">
        <v>1</v>
      </c>
      <c r="R139" s="90">
        <v>1</v>
      </c>
      <c r="S139" s="90">
        <v>1</v>
      </c>
      <c r="T139" s="90">
        <v>1</v>
      </c>
      <c r="U139" s="90">
        <v>1</v>
      </c>
      <c r="V139" s="90">
        <v>1</v>
      </c>
      <c r="W139" s="90">
        <v>1</v>
      </c>
      <c r="X139" s="90">
        <v>1</v>
      </c>
      <c r="Y139" s="90">
        <v>1</v>
      </c>
      <c r="Z139" s="90">
        <v>1</v>
      </c>
      <c r="AA139" s="90">
        <v>1</v>
      </c>
      <c r="AB139" s="90">
        <v>1</v>
      </c>
      <c r="AC139" s="90">
        <v>1</v>
      </c>
      <c r="AD139" s="90">
        <v>1</v>
      </c>
      <c r="AE139" s="90">
        <v>1</v>
      </c>
      <c r="AF139" s="90">
        <v>1</v>
      </c>
      <c r="AG139" s="90">
        <v>1</v>
      </c>
      <c r="AH139" s="90">
        <v>1</v>
      </c>
      <c r="AI139" s="90">
        <v>1</v>
      </c>
      <c r="AJ139" s="90">
        <v>1</v>
      </c>
      <c r="AK139" s="90">
        <v>1</v>
      </c>
      <c r="AL139" s="90">
        <v>1</v>
      </c>
      <c r="AM139" s="90">
        <v>1</v>
      </c>
      <c r="AN139" s="90">
        <v>1</v>
      </c>
      <c r="AO139" s="90">
        <v>1</v>
      </c>
      <c r="AP139" s="90">
        <v>1</v>
      </c>
      <c r="AQ139" s="90">
        <v>1</v>
      </c>
      <c r="AR139" s="90">
        <v>1</v>
      </c>
      <c r="AS139" s="90">
        <v>1</v>
      </c>
      <c r="AT139" s="90">
        <v>1</v>
      </c>
      <c r="AU139" s="90">
        <v>1</v>
      </c>
      <c r="AV139" s="90">
        <v>1</v>
      </c>
      <c r="AW139" s="90">
        <v>1</v>
      </c>
      <c r="AX139" s="90">
        <v>1</v>
      </c>
      <c r="AY139" s="90">
        <v>1</v>
      </c>
      <c r="AZ139" s="89"/>
      <c r="BB139" s="78">
        <f t="shared" si="16"/>
        <v>255</v>
      </c>
      <c r="BC139" s="78">
        <f t="shared" si="17"/>
        <v>255</v>
      </c>
      <c r="BD139" s="78">
        <f t="shared" si="18"/>
        <v>255</v>
      </c>
      <c r="BE139" s="78">
        <f t="shared" si="19"/>
        <v>255</v>
      </c>
      <c r="BF139" s="78">
        <f t="shared" si="20"/>
        <v>255</v>
      </c>
      <c r="BG139" s="78">
        <f t="shared" si="21"/>
        <v>255</v>
      </c>
      <c r="BH139" s="78">
        <f t="shared" si="22"/>
        <v>3</v>
      </c>
      <c r="BI139" s="13" t="str">
        <f t="shared" si="23"/>
        <v>{0xFF, 0xFF, 0xFF, 0xFF, 0xFF, 0xFF, 0x03},</v>
      </c>
    </row>
    <row r="140" spans="1:61" ht="15" customHeight="1" x14ac:dyDescent="0.2">
      <c r="A140" s="89"/>
      <c r="B140" s="90">
        <v>1</v>
      </c>
      <c r="C140" s="90">
        <v>1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  <c r="I140" s="90">
        <v>1</v>
      </c>
      <c r="J140" s="90">
        <v>1</v>
      </c>
      <c r="K140" s="90">
        <v>1</v>
      </c>
      <c r="L140" s="90">
        <v>1</v>
      </c>
      <c r="M140" s="90">
        <v>1</v>
      </c>
      <c r="N140" s="90">
        <v>1</v>
      </c>
      <c r="O140" s="90">
        <v>1</v>
      </c>
      <c r="P140" s="90">
        <v>1</v>
      </c>
      <c r="Q140" s="90">
        <v>1</v>
      </c>
      <c r="R140" s="90">
        <v>1</v>
      </c>
      <c r="S140" s="90">
        <v>1</v>
      </c>
      <c r="T140" s="90">
        <v>1</v>
      </c>
      <c r="U140" s="90">
        <v>1</v>
      </c>
      <c r="V140" s="90">
        <v>1</v>
      </c>
      <c r="W140" s="90">
        <v>1</v>
      </c>
      <c r="X140" s="90">
        <v>1</v>
      </c>
      <c r="Y140" s="90">
        <v>1</v>
      </c>
      <c r="Z140" s="90">
        <v>1</v>
      </c>
      <c r="AA140" s="90">
        <v>1</v>
      </c>
      <c r="AB140" s="90">
        <v>1</v>
      </c>
      <c r="AC140" s="90">
        <v>1</v>
      </c>
      <c r="AD140" s="90">
        <v>1</v>
      </c>
      <c r="AE140" s="90">
        <v>1</v>
      </c>
      <c r="AF140" s="90">
        <v>1</v>
      </c>
      <c r="AG140" s="90">
        <v>1</v>
      </c>
      <c r="AH140" s="90">
        <v>1</v>
      </c>
      <c r="AI140" s="90">
        <v>1</v>
      </c>
      <c r="AJ140" s="90">
        <v>1</v>
      </c>
      <c r="AK140" s="90">
        <v>1</v>
      </c>
      <c r="AL140" s="90">
        <v>1</v>
      </c>
      <c r="AM140" s="90">
        <v>1</v>
      </c>
      <c r="AN140" s="90">
        <v>1</v>
      </c>
      <c r="AO140" s="90">
        <v>1</v>
      </c>
      <c r="AP140" s="90">
        <v>1</v>
      </c>
      <c r="AQ140" s="90">
        <v>1</v>
      </c>
      <c r="AR140" s="90">
        <v>1</v>
      </c>
      <c r="AS140" s="90">
        <v>1</v>
      </c>
      <c r="AT140" s="90">
        <v>1</v>
      </c>
      <c r="AU140" s="90">
        <v>1</v>
      </c>
      <c r="AV140" s="90">
        <v>1</v>
      </c>
      <c r="AW140" s="90">
        <v>1</v>
      </c>
      <c r="AX140" s="90">
        <v>1</v>
      </c>
      <c r="AY140" s="90">
        <v>1</v>
      </c>
      <c r="AZ140" s="89"/>
      <c r="BB140" s="78">
        <f t="shared" si="16"/>
        <v>255</v>
      </c>
      <c r="BC140" s="78">
        <f t="shared" si="17"/>
        <v>255</v>
      </c>
      <c r="BD140" s="78">
        <f t="shared" si="18"/>
        <v>255</v>
      </c>
      <c r="BE140" s="78">
        <f t="shared" si="19"/>
        <v>255</v>
      </c>
      <c r="BF140" s="78">
        <f t="shared" si="20"/>
        <v>255</v>
      </c>
      <c r="BG140" s="78">
        <f t="shared" si="21"/>
        <v>255</v>
      </c>
      <c r="BH140" s="78">
        <f t="shared" si="22"/>
        <v>3</v>
      </c>
      <c r="BI140" s="13" t="str">
        <f t="shared" si="23"/>
        <v>{0xFF, 0xFF, 0xFF, 0xFF, 0xFF, 0xFF, 0x03},</v>
      </c>
    </row>
    <row r="141" spans="1:61" ht="15" customHeight="1" x14ac:dyDescent="0.2">
      <c r="A141" s="89"/>
      <c r="B141" s="90">
        <v>1</v>
      </c>
      <c r="C141" s="90">
        <v>1</v>
      </c>
      <c r="D141" s="90">
        <v>1</v>
      </c>
      <c r="E141" s="90">
        <v>1</v>
      </c>
      <c r="F141" s="90">
        <v>1</v>
      </c>
      <c r="G141" s="90">
        <v>1</v>
      </c>
      <c r="H141" s="90">
        <v>1</v>
      </c>
      <c r="I141" s="90">
        <v>1</v>
      </c>
      <c r="J141" s="90">
        <v>1</v>
      </c>
      <c r="K141" s="90">
        <v>1</v>
      </c>
      <c r="L141" s="90">
        <v>1</v>
      </c>
      <c r="M141" s="90">
        <v>1</v>
      </c>
      <c r="N141" s="90">
        <v>1</v>
      </c>
      <c r="O141" s="90">
        <v>1</v>
      </c>
      <c r="P141" s="90">
        <v>1</v>
      </c>
      <c r="Q141" s="90">
        <v>1</v>
      </c>
      <c r="R141" s="90">
        <v>1</v>
      </c>
      <c r="S141" s="90">
        <v>1</v>
      </c>
      <c r="T141" s="90">
        <v>1</v>
      </c>
      <c r="U141" s="90">
        <v>1</v>
      </c>
      <c r="V141" s="90">
        <v>1</v>
      </c>
      <c r="W141" s="90">
        <v>1</v>
      </c>
      <c r="X141" s="90">
        <v>1</v>
      </c>
      <c r="Y141" s="90">
        <v>1</v>
      </c>
      <c r="Z141" s="90">
        <v>1</v>
      </c>
      <c r="AA141" s="90">
        <v>1</v>
      </c>
      <c r="AB141" s="90">
        <v>1</v>
      </c>
      <c r="AC141" s="90">
        <v>1</v>
      </c>
      <c r="AD141" s="90">
        <v>1</v>
      </c>
      <c r="AE141" s="90">
        <v>1</v>
      </c>
      <c r="AF141" s="90">
        <v>1</v>
      </c>
      <c r="AG141" s="90">
        <v>1</v>
      </c>
      <c r="AH141" s="90">
        <v>1</v>
      </c>
      <c r="AI141" s="90">
        <v>1</v>
      </c>
      <c r="AJ141" s="90">
        <v>1</v>
      </c>
      <c r="AK141" s="90">
        <v>1</v>
      </c>
      <c r="AL141" s="90">
        <v>1</v>
      </c>
      <c r="AM141" s="90">
        <v>1</v>
      </c>
      <c r="AN141" s="90">
        <v>1</v>
      </c>
      <c r="AO141" s="90">
        <v>1</v>
      </c>
      <c r="AP141" s="90">
        <v>1</v>
      </c>
      <c r="AQ141" s="90">
        <v>1</v>
      </c>
      <c r="AR141" s="90">
        <v>1</v>
      </c>
      <c r="AS141" s="90">
        <v>1</v>
      </c>
      <c r="AT141" s="90">
        <v>1</v>
      </c>
      <c r="AU141" s="90">
        <v>1</v>
      </c>
      <c r="AV141" s="90">
        <v>1</v>
      </c>
      <c r="AW141" s="90">
        <v>1</v>
      </c>
      <c r="AX141" s="90">
        <v>1</v>
      </c>
      <c r="AY141" s="90">
        <v>1</v>
      </c>
      <c r="AZ141" s="89"/>
      <c r="BB141" s="78">
        <f t="shared" si="16"/>
        <v>255</v>
      </c>
      <c r="BC141" s="78">
        <f t="shared" si="17"/>
        <v>255</v>
      </c>
      <c r="BD141" s="78">
        <f t="shared" si="18"/>
        <v>255</v>
      </c>
      <c r="BE141" s="78">
        <f t="shared" si="19"/>
        <v>255</v>
      </c>
      <c r="BF141" s="78">
        <f t="shared" si="20"/>
        <v>255</v>
      </c>
      <c r="BG141" s="78">
        <f t="shared" si="21"/>
        <v>255</v>
      </c>
      <c r="BH141" s="78">
        <f t="shared" si="22"/>
        <v>3</v>
      </c>
      <c r="BI141" s="13" t="str">
        <f t="shared" si="23"/>
        <v>{0xFF, 0xFF, 0xFF, 0xFF, 0xFF, 0xFF, 0x03},</v>
      </c>
    </row>
    <row r="142" spans="1:61" ht="15" customHeight="1" x14ac:dyDescent="0.2">
      <c r="A142" s="89"/>
      <c r="B142" s="90">
        <v>1</v>
      </c>
      <c r="C142" s="90">
        <v>1</v>
      </c>
      <c r="D142" s="90">
        <v>1</v>
      </c>
      <c r="E142" s="90">
        <v>1</v>
      </c>
      <c r="F142" s="90">
        <v>1</v>
      </c>
      <c r="G142" s="90">
        <v>1</v>
      </c>
      <c r="H142" s="90">
        <v>1</v>
      </c>
      <c r="I142" s="90">
        <v>1</v>
      </c>
      <c r="J142" s="90">
        <v>1</v>
      </c>
      <c r="K142" s="90">
        <v>1</v>
      </c>
      <c r="L142" s="90">
        <v>1</v>
      </c>
      <c r="M142" s="90">
        <v>1</v>
      </c>
      <c r="N142" s="90">
        <v>1</v>
      </c>
      <c r="O142" s="90">
        <v>1</v>
      </c>
      <c r="P142" s="90">
        <v>1</v>
      </c>
      <c r="Q142" s="90">
        <v>1</v>
      </c>
      <c r="R142" s="90">
        <v>1</v>
      </c>
      <c r="S142" s="90">
        <v>1</v>
      </c>
      <c r="T142" s="90">
        <v>1</v>
      </c>
      <c r="U142" s="90">
        <v>1</v>
      </c>
      <c r="V142" s="90">
        <v>1</v>
      </c>
      <c r="W142" s="90">
        <v>1</v>
      </c>
      <c r="X142" s="90">
        <v>1</v>
      </c>
      <c r="Y142" s="90">
        <v>1</v>
      </c>
      <c r="Z142" s="90">
        <v>1</v>
      </c>
      <c r="AA142" s="90">
        <v>1</v>
      </c>
      <c r="AB142" s="90">
        <v>1</v>
      </c>
      <c r="AC142" s="90">
        <v>1</v>
      </c>
      <c r="AD142" s="90">
        <v>1</v>
      </c>
      <c r="AE142" s="90">
        <v>1</v>
      </c>
      <c r="AF142" s="90">
        <v>1</v>
      </c>
      <c r="AG142" s="90">
        <v>1</v>
      </c>
      <c r="AH142" s="90">
        <v>1</v>
      </c>
      <c r="AI142" s="90">
        <v>1</v>
      </c>
      <c r="AJ142" s="90">
        <v>1</v>
      </c>
      <c r="AK142" s="90">
        <v>1</v>
      </c>
      <c r="AL142" s="90">
        <v>1</v>
      </c>
      <c r="AM142" s="90">
        <v>1</v>
      </c>
      <c r="AN142" s="90">
        <v>1</v>
      </c>
      <c r="AO142" s="90">
        <v>1</v>
      </c>
      <c r="AP142" s="90">
        <v>1</v>
      </c>
      <c r="AQ142" s="90">
        <v>1</v>
      </c>
      <c r="AR142" s="90">
        <v>1</v>
      </c>
      <c r="AS142" s="90">
        <v>1</v>
      </c>
      <c r="AT142" s="90">
        <v>1</v>
      </c>
      <c r="AU142" s="90">
        <v>1</v>
      </c>
      <c r="AV142" s="90">
        <v>1</v>
      </c>
      <c r="AW142" s="90">
        <v>1</v>
      </c>
      <c r="AX142" s="90">
        <v>1</v>
      </c>
      <c r="AY142" s="90">
        <v>1</v>
      </c>
      <c r="AZ142" s="89"/>
      <c r="BB142" s="78">
        <f t="shared" si="16"/>
        <v>255</v>
      </c>
      <c r="BC142" s="78">
        <f t="shared" si="17"/>
        <v>255</v>
      </c>
      <c r="BD142" s="78">
        <f t="shared" si="18"/>
        <v>255</v>
      </c>
      <c r="BE142" s="78">
        <f t="shared" si="19"/>
        <v>255</v>
      </c>
      <c r="BF142" s="78">
        <f t="shared" si="20"/>
        <v>255</v>
      </c>
      <c r="BG142" s="78">
        <f t="shared" si="21"/>
        <v>255</v>
      </c>
      <c r="BH142" s="78">
        <f t="shared" si="22"/>
        <v>3</v>
      </c>
      <c r="BI142" s="13" t="str">
        <f t="shared" si="23"/>
        <v>{0xFF, 0xFF, 0xFF, 0xFF, 0xFF, 0xFF, 0x03},</v>
      </c>
    </row>
    <row r="143" spans="1:61" ht="15" customHeight="1" x14ac:dyDescent="0.2">
      <c r="A143" s="89"/>
      <c r="B143" s="90">
        <v>1</v>
      </c>
      <c r="C143" s="90">
        <v>1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  <c r="I143" s="90">
        <v>1</v>
      </c>
      <c r="J143" s="90">
        <v>1</v>
      </c>
      <c r="K143" s="90">
        <v>1</v>
      </c>
      <c r="L143" s="90">
        <v>1</v>
      </c>
      <c r="M143" s="90">
        <v>1</v>
      </c>
      <c r="N143" s="90">
        <v>1</v>
      </c>
      <c r="O143" s="90">
        <v>1</v>
      </c>
      <c r="P143" s="90">
        <v>1</v>
      </c>
      <c r="Q143" s="90">
        <v>1</v>
      </c>
      <c r="R143" s="90">
        <v>1</v>
      </c>
      <c r="S143" s="90">
        <v>1</v>
      </c>
      <c r="T143" s="90">
        <v>1</v>
      </c>
      <c r="U143" s="90">
        <v>1</v>
      </c>
      <c r="V143" s="90">
        <v>1</v>
      </c>
      <c r="W143" s="90">
        <v>1</v>
      </c>
      <c r="X143" s="90">
        <v>1</v>
      </c>
      <c r="Y143" s="90">
        <v>1</v>
      </c>
      <c r="Z143" s="90">
        <v>1</v>
      </c>
      <c r="AA143" s="90">
        <v>1</v>
      </c>
      <c r="AB143" s="90">
        <v>1</v>
      </c>
      <c r="AC143" s="90">
        <v>1</v>
      </c>
      <c r="AD143" s="90">
        <v>1</v>
      </c>
      <c r="AE143" s="90">
        <v>1</v>
      </c>
      <c r="AF143" s="90">
        <v>1</v>
      </c>
      <c r="AG143" s="90">
        <v>1</v>
      </c>
      <c r="AH143" s="90">
        <v>1</v>
      </c>
      <c r="AI143" s="90">
        <v>1</v>
      </c>
      <c r="AJ143" s="90">
        <v>1</v>
      </c>
      <c r="AK143" s="90">
        <v>1</v>
      </c>
      <c r="AL143" s="90">
        <v>1</v>
      </c>
      <c r="AM143" s="90">
        <v>1</v>
      </c>
      <c r="AN143" s="90">
        <v>1</v>
      </c>
      <c r="AO143" s="90">
        <v>1</v>
      </c>
      <c r="AP143" s="90">
        <v>1</v>
      </c>
      <c r="AQ143" s="90">
        <v>1</v>
      </c>
      <c r="AR143" s="90">
        <v>1</v>
      </c>
      <c r="AS143" s="90">
        <v>1</v>
      </c>
      <c r="AT143" s="90">
        <v>1</v>
      </c>
      <c r="AU143" s="90">
        <v>1</v>
      </c>
      <c r="AV143" s="90">
        <v>1</v>
      </c>
      <c r="AW143" s="90">
        <v>1</v>
      </c>
      <c r="AX143" s="90">
        <v>1</v>
      </c>
      <c r="AY143" s="90">
        <v>1</v>
      </c>
      <c r="AZ143" s="89"/>
      <c r="BB143" s="78">
        <f t="shared" si="16"/>
        <v>255</v>
      </c>
      <c r="BC143" s="78">
        <f t="shared" si="17"/>
        <v>255</v>
      </c>
      <c r="BD143" s="78">
        <f t="shared" si="18"/>
        <v>255</v>
      </c>
      <c r="BE143" s="78">
        <f t="shared" si="19"/>
        <v>255</v>
      </c>
      <c r="BF143" s="78">
        <f t="shared" si="20"/>
        <v>255</v>
      </c>
      <c r="BG143" s="78">
        <f t="shared" si="21"/>
        <v>255</v>
      </c>
      <c r="BH143" s="78">
        <f t="shared" si="22"/>
        <v>3</v>
      </c>
      <c r="BI143" s="13" t="str">
        <f t="shared" si="23"/>
        <v>{0xFF, 0xFF, 0xFF, 0xFF, 0xFF, 0xFF, 0x03},</v>
      </c>
    </row>
    <row r="144" spans="1:61" ht="15" customHeight="1" x14ac:dyDescent="0.2">
      <c r="A144" s="89"/>
      <c r="B144" s="90">
        <v>1</v>
      </c>
      <c r="C144" s="90">
        <v>1</v>
      </c>
      <c r="D144" s="90">
        <v>1</v>
      </c>
      <c r="E144" s="90">
        <v>1</v>
      </c>
      <c r="F144" s="90">
        <v>1</v>
      </c>
      <c r="G144" s="90">
        <v>1</v>
      </c>
      <c r="H144" s="90">
        <v>1</v>
      </c>
      <c r="I144" s="90">
        <v>1</v>
      </c>
      <c r="J144" s="90">
        <v>1</v>
      </c>
      <c r="K144" s="90">
        <v>1</v>
      </c>
      <c r="L144" s="90">
        <v>1</v>
      </c>
      <c r="M144" s="90">
        <v>1</v>
      </c>
      <c r="N144" s="90">
        <v>1</v>
      </c>
      <c r="O144" s="90">
        <v>1</v>
      </c>
      <c r="P144" s="90">
        <v>1</v>
      </c>
      <c r="Q144" s="90">
        <v>1</v>
      </c>
      <c r="R144" s="90">
        <v>1</v>
      </c>
      <c r="S144" s="90">
        <v>1</v>
      </c>
      <c r="T144" s="90">
        <v>1</v>
      </c>
      <c r="U144" s="90">
        <v>1</v>
      </c>
      <c r="V144" s="90">
        <v>1</v>
      </c>
      <c r="W144" s="90">
        <v>1</v>
      </c>
      <c r="X144" s="90">
        <v>1</v>
      </c>
      <c r="Y144" s="90">
        <v>1</v>
      </c>
      <c r="Z144" s="90">
        <v>1</v>
      </c>
      <c r="AA144" s="90">
        <v>1</v>
      </c>
      <c r="AB144" s="90">
        <v>1</v>
      </c>
      <c r="AC144" s="90">
        <v>1</v>
      </c>
      <c r="AD144" s="90">
        <v>1</v>
      </c>
      <c r="AE144" s="90">
        <v>1</v>
      </c>
      <c r="AF144" s="90">
        <v>1</v>
      </c>
      <c r="AG144" s="90">
        <v>1</v>
      </c>
      <c r="AH144" s="90">
        <v>1</v>
      </c>
      <c r="AI144" s="90">
        <v>1</v>
      </c>
      <c r="AJ144" s="90">
        <v>1</v>
      </c>
      <c r="AK144" s="90">
        <v>1</v>
      </c>
      <c r="AL144" s="90">
        <v>1</v>
      </c>
      <c r="AM144" s="90">
        <v>1</v>
      </c>
      <c r="AN144" s="90">
        <v>1</v>
      </c>
      <c r="AO144" s="90">
        <v>1</v>
      </c>
      <c r="AP144" s="90">
        <v>1</v>
      </c>
      <c r="AQ144" s="90">
        <v>1</v>
      </c>
      <c r="AR144" s="90">
        <v>1</v>
      </c>
      <c r="AS144" s="90">
        <v>1</v>
      </c>
      <c r="AT144" s="90">
        <v>1</v>
      </c>
      <c r="AU144" s="90">
        <v>1</v>
      </c>
      <c r="AV144" s="90">
        <v>1</v>
      </c>
      <c r="AW144" s="90">
        <v>1</v>
      </c>
      <c r="AX144" s="90">
        <v>1</v>
      </c>
      <c r="AY144" s="90">
        <v>1</v>
      </c>
      <c r="AZ144" s="89"/>
      <c r="BB144" s="78">
        <f t="shared" si="16"/>
        <v>255</v>
      </c>
      <c r="BC144" s="78">
        <f t="shared" si="17"/>
        <v>255</v>
      </c>
      <c r="BD144" s="78">
        <f t="shared" si="18"/>
        <v>255</v>
      </c>
      <c r="BE144" s="78">
        <f t="shared" si="19"/>
        <v>255</v>
      </c>
      <c r="BF144" s="78">
        <f t="shared" si="20"/>
        <v>255</v>
      </c>
      <c r="BG144" s="78">
        <f t="shared" si="21"/>
        <v>255</v>
      </c>
      <c r="BH144" s="78">
        <f t="shared" si="22"/>
        <v>3</v>
      </c>
      <c r="BI144" s="13" t="str">
        <f t="shared" si="23"/>
        <v>{0xFF, 0xFF, 0xFF, 0xFF, 0xFF, 0xFF, 0x03},</v>
      </c>
    </row>
    <row r="145" spans="1:68" ht="15" customHeight="1" x14ac:dyDescent="0.2">
      <c r="A145" s="89"/>
      <c r="B145" s="90">
        <v>1</v>
      </c>
      <c r="C145" s="90">
        <v>1</v>
      </c>
      <c r="D145" s="90">
        <v>1</v>
      </c>
      <c r="E145" s="90">
        <v>1</v>
      </c>
      <c r="F145" s="90">
        <v>1</v>
      </c>
      <c r="G145" s="90">
        <v>1</v>
      </c>
      <c r="H145" s="90">
        <v>1</v>
      </c>
      <c r="I145" s="90">
        <v>1</v>
      </c>
      <c r="J145" s="90">
        <v>1</v>
      </c>
      <c r="K145" s="90">
        <v>1</v>
      </c>
      <c r="L145" s="90">
        <v>1</v>
      </c>
      <c r="M145" s="90">
        <v>1</v>
      </c>
      <c r="N145" s="90">
        <v>1</v>
      </c>
      <c r="O145" s="90">
        <v>1</v>
      </c>
      <c r="P145" s="90">
        <v>1</v>
      </c>
      <c r="Q145" s="90">
        <v>1</v>
      </c>
      <c r="R145" s="90">
        <v>1</v>
      </c>
      <c r="S145" s="90">
        <v>1</v>
      </c>
      <c r="T145" s="90">
        <v>1</v>
      </c>
      <c r="U145" s="90">
        <v>1</v>
      </c>
      <c r="V145" s="90">
        <v>1</v>
      </c>
      <c r="W145" s="90">
        <v>1</v>
      </c>
      <c r="X145" s="90">
        <v>1</v>
      </c>
      <c r="Y145" s="90">
        <v>1</v>
      </c>
      <c r="Z145" s="90">
        <v>1</v>
      </c>
      <c r="AA145" s="90">
        <v>1</v>
      </c>
      <c r="AB145" s="90">
        <v>1</v>
      </c>
      <c r="AC145" s="90">
        <v>1</v>
      </c>
      <c r="AD145" s="90">
        <v>1</v>
      </c>
      <c r="AE145" s="90">
        <v>1</v>
      </c>
      <c r="AF145" s="90">
        <v>1</v>
      </c>
      <c r="AG145" s="90">
        <v>1</v>
      </c>
      <c r="AH145" s="90">
        <v>1</v>
      </c>
      <c r="AI145" s="90">
        <v>1</v>
      </c>
      <c r="AJ145" s="90">
        <v>1</v>
      </c>
      <c r="AK145" s="90">
        <v>1</v>
      </c>
      <c r="AL145" s="90">
        <v>1</v>
      </c>
      <c r="AM145" s="90">
        <v>1</v>
      </c>
      <c r="AN145" s="90">
        <v>1</v>
      </c>
      <c r="AO145" s="90">
        <v>1</v>
      </c>
      <c r="AP145" s="90">
        <v>1</v>
      </c>
      <c r="AQ145" s="90">
        <v>1</v>
      </c>
      <c r="AR145" s="90">
        <v>1</v>
      </c>
      <c r="AS145" s="90">
        <v>1</v>
      </c>
      <c r="AT145" s="90">
        <v>1</v>
      </c>
      <c r="AU145" s="90">
        <v>1</v>
      </c>
      <c r="AV145" s="90">
        <v>1</v>
      </c>
      <c r="AW145" s="90">
        <v>1</v>
      </c>
      <c r="AX145" s="90">
        <v>1</v>
      </c>
      <c r="AY145" s="90">
        <v>1</v>
      </c>
      <c r="AZ145" s="89"/>
      <c r="BB145" s="78">
        <f t="shared" si="16"/>
        <v>255</v>
      </c>
      <c r="BC145" s="78">
        <f t="shared" si="17"/>
        <v>255</v>
      </c>
      <c r="BD145" s="78">
        <f t="shared" si="18"/>
        <v>255</v>
      </c>
      <c r="BE145" s="78">
        <f t="shared" si="19"/>
        <v>255</v>
      </c>
      <c r="BF145" s="78">
        <f t="shared" si="20"/>
        <v>255</v>
      </c>
      <c r="BG145" s="78">
        <f t="shared" si="21"/>
        <v>255</v>
      </c>
      <c r="BH145" s="78">
        <f t="shared" si="22"/>
        <v>3</v>
      </c>
      <c r="BI145" s="13" t="str">
        <f t="shared" si="23"/>
        <v>{0xFF, 0xFF, 0xFF, 0xFF, 0xFF, 0xFF, 0x03},</v>
      </c>
    </row>
    <row r="146" spans="1:68" ht="15" customHeight="1" x14ac:dyDescent="0.2">
      <c r="A146" s="89"/>
      <c r="B146" s="90">
        <v>1</v>
      </c>
      <c r="C146" s="90">
        <v>1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  <c r="I146" s="90">
        <v>1</v>
      </c>
      <c r="J146" s="90">
        <v>1</v>
      </c>
      <c r="K146" s="90">
        <v>1</v>
      </c>
      <c r="L146" s="90">
        <v>1</v>
      </c>
      <c r="M146" s="90">
        <v>1</v>
      </c>
      <c r="N146" s="90">
        <v>1</v>
      </c>
      <c r="O146" s="90">
        <v>1</v>
      </c>
      <c r="P146" s="90">
        <v>1</v>
      </c>
      <c r="Q146" s="90">
        <v>1</v>
      </c>
      <c r="R146" s="90">
        <v>1</v>
      </c>
      <c r="S146" s="90">
        <v>1</v>
      </c>
      <c r="T146" s="90">
        <v>1</v>
      </c>
      <c r="U146" s="90">
        <v>1</v>
      </c>
      <c r="V146" s="90">
        <v>1</v>
      </c>
      <c r="W146" s="90">
        <v>1</v>
      </c>
      <c r="X146" s="90">
        <v>1</v>
      </c>
      <c r="Y146" s="90">
        <v>1</v>
      </c>
      <c r="Z146" s="90">
        <v>1</v>
      </c>
      <c r="AA146" s="90">
        <v>1</v>
      </c>
      <c r="AB146" s="90">
        <v>1</v>
      </c>
      <c r="AC146" s="90">
        <v>1</v>
      </c>
      <c r="AD146" s="90">
        <v>1</v>
      </c>
      <c r="AE146" s="90">
        <v>1</v>
      </c>
      <c r="AF146" s="90">
        <v>1</v>
      </c>
      <c r="AG146" s="90">
        <v>1</v>
      </c>
      <c r="AH146" s="90">
        <v>1</v>
      </c>
      <c r="AI146" s="90">
        <v>1</v>
      </c>
      <c r="AJ146" s="90">
        <v>1</v>
      </c>
      <c r="AK146" s="90">
        <v>1</v>
      </c>
      <c r="AL146" s="90">
        <v>1</v>
      </c>
      <c r="AM146" s="90">
        <v>1</v>
      </c>
      <c r="AN146" s="90">
        <v>1</v>
      </c>
      <c r="AO146" s="90">
        <v>1</v>
      </c>
      <c r="AP146" s="90">
        <v>1</v>
      </c>
      <c r="AQ146" s="90">
        <v>1</v>
      </c>
      <c r="AR146" s="90">
        <v>1</v>
      </c>
      <c r="AS146" s="90">
        <v>1</v>
      </c>
      <c r="AT146" s="90">
        <v>1</v>
      </c>
      <c r="AU146" s="90">
        <v>1</v>
      </c>
      <c r="AV146" s="90">
        <v>1</v>
      </c>
      <c r="AW146" s="90">
        <v>1</v>
      </c>
      <c r="AX146" s="90">
        <v>1</v>
      </c>
      <c r="AY146" s="90">
        <v>1</v>
      </c>
      <c r="AZ146" s="89"/>
      <c r="BB146" s="78">
        <f t="shared" si="16"/>
        <v>255</v>
      </c>
      <c r="BC146" s="78">
        <f t="shared" si="17"/>
        <v>255</v>
      </c>
      <c r="BD146" s="78">
        <f t="shared" si="18"/>
        <v>255</v>
      </c>
      <c r="BE146" s="78">
        <f t="shared" si="19"/>
        <v>255</v>
      </c>
      <c r="BF146" s="78">
        <f t="shared" si="20"/>
        <v>255</v>
      </c>
      <c r="BG146" s="78">
        <f t="shared" si="21"/>
        <v>255</v>
      </c>
      <c r="BH146" s="78">
        <f t="shared" si="22"/>
        <v>3</v>
      </c>
      <c r="BI146" s="13" t="str">
        <f t="shared" si="23"/>
        <v>{0xFF, 0xFF, 0xFF, 0xFF, 0xFF, 0xFF, 0x03},</v>
      </c>
    </row>
    <row r="147" spans="1:68" ht="15" customHeight="1" x14ac:dyDescent="0.2">
      <c r="A147" s="89"/>
      <c r="B147" s="90">
        <v>1</v>
      </c>
      <c r="C147" s="90">
        <v>1</v>
      </c>
      <c r="D147" s="90">
        <v>1</v>
      </c>
      <c r="E147" s="90">
        <v>1</v>
      </c>
      <c r="F147" s="90">
        <v>1</v>
      </c>
      <c r="G147" s="90">
        <v>1</v>
      </c>
      <c r="H147" s="90">
        <v>1</v>
      </c>
      <c r="I147" s="90">
        <v>1</v>
      </c>
      <c r="J147" s="90">
        <v>1</v>
      </c>
      <c r="K147" s="90">
        <v>1</v>
      </c>
      <c r="L147" s="90">
        <v>1</v>
      </c>
      <c r="M147" s="90">
        <v>1</v>
      </c>
      <c r="N147" s="90">
        <v>1</v>
      </c>
      <c r="O147" s="90">
        <v>1</v>
      </c>
      <c r="P147" s="90">
        <v>1</v>
      </c>
      <c r="Q147" s="90">
        <v>1</v>
      </c>
      <c r="R147" s="90">
        <v>1</v>
      </c>
      <c r="S147" s="90">
        <v>1</v>
      </c>
      <c r="T147" s="90">
        <v>1</v>
      </c>
      <c r="U147" s="90">
        <v>1</v>
      </c>
      <c r="V147" s="90">
        <v>1</v>
      </c>
      <c r="W147" s="90">
        <v>1</v>
      </c>
      <c r="X147" s="90">
        <v>1</v>
      </c>
      <c r="Y147" s="90">
        <v>1</v>
      </c>
      <c r="Z147" s="90">
        <v>1</v>
      </c>
      <c r="AA147" s="90">
        <v>1</v>
      </c>
      <c r="AB147" s="90">
        <v>1</v>
      </c>
      <c r="AC147" s="90">
        <v>1</v>
      </c>
      <c r="AD147" s="90">
        <v>1</v>
      </c>
      <c r="AE147" s="90">
        <v>1</v>
      </c>
      <c r="AF147" s="90">
        <v>1</v>
      </c>
      <c r="AG147" s="90">
        <v>1</v>
      </c>
      <c r="AH147" s="90">
        <v>1</v>
      </c>
      <c r="AI147" s="90">
        <v>1</v>
      </c>
      <c r="AJ147" s="90">
        <v>1</v>
      </c>
      <c r="AK147" s="90">
        <v>1</v>
      </c>
      <c r="AL147" s="90">
        <v>1</v>
      </c>
      <c r="AM147" s="90">
        <v>1</v>
      </c>
      <c r="AN147" s="90">
        <v>1</v>
      </c>
      <c r="AO147" s="90">
        <v>1</v>
      </c>
      <c r="AP147" s="90">
        <v>1</v>
      </c>
      <c r="AQ147" s="90">
        <v>1</v>
      </c>
      <c r="AR147" s="90">
        <v>1</v>
      </c>
      <c r="AS147" s="90">
        <v>1</v>
      </c>
      <c r="AT147" s="90">
        <v>1</v>
      </c>
      <c r="AU147" s="90">
        <v>1</v>
      </c>
      <c r="AV147" s="90">
        <v>1</v>
      </c>
      <c r="AW147" s="90">
        <v>1</v>
      </c>
      <c r="AX147" s="90">
        <v>1</v>
      </c>
      <c r="AY147" s="90">
        <v>1</v>
      </c>
      <c r="AZ147" s="89"/>
      <c r="BB147" s="78">
        <f t="shared" si="16"/>
        <v>255</v>
      </c>
      <c r="BC147" s="78">
        <f t="shared" si="17"/>
        <v>255</v>
      </c>
      <c r="BD147" s="78">
        <f t="shared" si="18"/>
        <v>255</v>
      </c>
      <c r="BE147" s="78">
        <f t="shared" si="19"/>
        <v>255</v>
      </c>
      <c r="BF147" s="78">
        <f t="shared" si="20"/>
        <v>255</v>
      </c>
      <c r="BG147" s="78">
        <f t="shared" si="21"/>
        <v>255</v>
      </c>
      <c r="BH147" s="78">
        <f t="shared" si="22"/>
        <v>3</v>
      </c>
      <c r="BI147" s="13" t="str">
        <f t="shared" si="23"/>
        <v>{0xFF, 0xFF, 0xFF, 0xFF, 0xFF, 0xFF, 0x03},</v>
      </c>
    </row>
    <row r="148" spans="1:68" ht="15" customHeight="1" x14ac:dyDescent="0.2">
      <c r="A148" s="89"/>
      <c r="B148" s="90">
        <v>1</v>
      </c>
      <c r="C148" s="90">
        <v>1</v>
      </c>
      <c r="D148" s="90">
        <v>1</v>
      </c>
      <c r="E148" s="90">
        <v>1</v>
      </c>
      <c r="F148" s="90">
        <v>1</v>
      </c>
      <c r="G148" s="90">
        <v>1</v>
      </c>
      <c r="H148" s="90">
        <v>1</v>
      </c>
      <c r="I148" s="90">
        <v>1</v>
      </c>
      <c r="J148" s="90">
        <v>1</v>
      </c>
      <c r="K148" s="90">
        <v>1</v>
      </c>
      <c r="L148" s="90">
        <v>1</v>
      </c>
      <c r="M148" s="90">
        <v>1</v>
      </c>
      <c r="N148" s="90">
        <v>1</v>
      </c>
      <c r="O148" s="90">
        <v>1</v>
      </c>
      <c r="P148" s="90">
        <v>1</v>
      </c>
      <c r="Q148" s="90">
        <v>1</v>
      </c>
      <c r="R148" s="90">
        <v>1</v>
      </c>
      <c r="S148" s="90">
        <v>1</v>
      </c>
      <c r="T148" s="90">
        <v>1</v>
      </c>
      <c r="U148" s="90">
        <v>1</v>
      </c>
      <c r="V148" s="90">
        <v>1</v>
      </c>
      <c r="W148" s="90">
        <v>1</v>
      </c>
      <c r="X148" s="90">
        <v>1</v>
      </c>
      <c r="Y148" s="90">
        <v>1</v>
      </c>
      <c r="Z148" s="90">
        <v>1</v>
      </c>
      <c r="AA148" s="90">
        <v>1</v>
      </c>
      <c r="AB148" s="90">
        <v>1</v>
      </c>
      <c r="AC148" s="90">
        <v>1</v>
      </c>
      <c r="AD148" s="90">
        <v>1</v>
      </c>
      <c r="AE148" s="90">
        <v>1</v>
      </c>
      <c r="AF148" s="90">
        <v>1</v>
      </c>
      <c r="AG148" s="90">
        <v>1</v>
      </c>
      <c r="AH148" s="90">
        <v>1</v>
      </c>
      <c r="AI148" s="90">
        <v>1</v>
      </c>
      <c r="AJ148" s="90">
        <v>1</v>
      </c>
      <c r="AK148" s="90">
        <v>1</v>
      </c>
      <c r="AL148" s="90">
        <v>1</v>
      </c>
      <c r="AM148" s="90">
        <v>1</v>
      </c>
      <c r="AN148" s="90">
        <v>1</v>
      </c>
      <c r="AO148" s="90">
        <v>1</v>
      </c>
      <c r="AP148" s="90">
        <v>1</v>
      </c>
      <c r="AQ148" s="90">
        <v>1</v>
      </c>
      <c r="AR148" s="90">
        <v>1</v>
      </c>
      <c r="AS148" s="90">
        <v>1</v>
      </c>
      <c r="AT148" s="90">
        <v>1</v>
      </c>
      <c r="AU148" s="90">
        <v>1</v>
      </c>
      <c r="AV148" s="90">
        <v>1</v>
      </c>
      <c r="AW148" s="90">
        <v>1</v>
      </c>
      <c r="AX148" s="90">
        <v>1</v>
      </c>
      <c r="AY148" s="90">
        <v>1</v>
      </c>
      <c r="AZ148" s="89"/>
      <c r="BB148" s="78">
        <f t="shared" si="16"/>
        <v>255</v>
      </c>
      <c r="BC148" s="78">
        <f t="shared" si="17"/>
        <v>255</v>
      </c>
      <c r="BD148" s="78">
        <f t="shared" si="18"/>
        <v>255</v>
      </c>
      <c r="BE148" s="78">
        <f t="shared" si="19"/>
        <v>255</v>
      </c>
      <c r="BF148" s="78">
        <f t="shared" si="20"/>
        <v>255</v>
      </c>
      <c r="BG148" s="78">
        <f t="shared" si="21"/>
        <v>255</v>
      </c>
      <c r="BH148" s="78">
        <f t="shared" si="22"/>
        <v>3</v>
      </c>
      <c r="BI148" s="13" t="str">
        <f t="shared" si="23"/>
        <v>{0xFF, 0xFF, 0xFF, 0xFF, 0xFF, 0xFF, 0x03},</v>
      </c>
    </row>
    <row r="149" spans="1:68" ht="15" customHeight="1" x14ac:dyDescent="0.2">
      <c r="A149" s="89"/>
      <c r="B149" s="90">
        <v>1</v>
      </c>
      <c r="C149" s="90">
        <v>1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  <c r="I149" s="90">
        <v>1</v>
      </c>
      <c r="J149" s="90">
        <v>1</v>
      </c>
      <c r="K149" s="90">
        <v>1</v>
      </c>
      <c r="L149" s="90">
        <v>1</v>
      </c>
      <c r="M149" s="90">
        <v>1</v>
      </c>
      <c r="N149" s="90">
        <v>1</v>
      </c>
      <c r="O149" s="90">
        <v>1</v>
      </c>
      <c r="P149" s="90">
        <v>1</v>
      </c>
      <c r="Q149" s="90">
        <v>1</v>
      </c>
      <c r="R149" s="90">
        <v>1</v>
      </c>
      <c r="S149" s="90">
        <v>1</v>
      </c>
      <c r="T149" s="90">
        <v>1</v>
      </c>
      <c r="U149" s="90">
        <v>1</v>
      </c>
      <c r="V149" s="90">
        <v>1</v>
      </c>
      <c r="W149" s="90">
        <v>1</v>
      </c>
      <c r="X149" s="90">
        <v>1</v>
      </c>
      <c r="Y149" s="90">
        <v>1</v>
      </c>
      <c r="Z149" s="90">
        <v>1</v>
      </c>
      <c r="AA149" s="90">
        <v>1</v>
      </c>
      <c r="AB149" s="90">
        <v>1</v>
      </c>
      <c r="AC149" s="90">
        <v>1</v>
      </c>
      <c r="AD149" s="90">
        <v>1</v>
      </c>
      <c r="AE149" s="90">
        <v>1</v>
      </c>
      <c r="AF149" s="90">
        <v>1</v>
      </c>
      <c r="AG149" s="90">
        <v>1</v>
      </c>
      <c r="AH149" s="90">
        <v>1</v>
      </c>
      <c r="AI149" s="90">
        <v>1</v>
      </c>
      <c r="AJ149" s="90">
        <v>1</v>
      </c>
      <c r="AK149" s="90">
        <v>1</v>
      </c>
      <c r="AL149" s="90">
        <v>1</v>
      </c>
      <c r="AM149" s="90">
        <v>1</v>
      </c>
      <c r="AN149" s="90">
        <v>1</v>
      </c>
      <c r="AO149" s="90">
        <v>1</v>
      </c>
      <c r="AP149" s="90">
        <v>1</v>
      </c>
      <c r="AQ149" s="90">
        <v>1</v>
      </c>
      <c r="AR149" s="90">
        <v>1</v>
      </c>
      <c r="AS149" s="90">
        <v>1</v>
      </c>
      <c r="AT149" s="90">
        <v>1</v>
      </c>
      <c r="AU149" s="90">
        <v>1</v>
      </c>
      <c r="AV149" s="90">
        <v>1</v>
      </c>
      <c r="AW149" s="90">
        <v>1</v>
      </c>
      <c r="AX149" s="90">
        <v>1</v>
      </c>
      <c r="AY149" s="90">
        <v>1</v>
      </c>
      <c r="AZ149" s="89"/>
      <c r="BB149" s="78">
        <f t="shared" si="16"/>
        <v>255</v>
      </c>
      <c r="BC149" s="78">
        <f t="shared" si="17"/>
        <v>255</v>
      </c>
      <c r="BD149" s="78">
        <f t="shared" si="18"/>
        <v>255</v>
      </c>
      <c r="BE149" s="78">
        <f t="shared" si="19"/>
        <v>255</v>
      </c>
      <c r="BF149" s="78">
        <f t="shared" si="20"/>
        <v>255</v>
      </c>
      <c r="BG149" s="78">
        <f t="shared" si="21"/>
        <v>255</v>
      </c>
      <c r="BH149" s="78">
        <f t="shared" si="22"/>
        <v>3</v>
      </c>
      <c r="BI149" s="13" t="str">
        <f t="shared" si="23"/>
        <v>{0xFF, 0xFF, 0xFF, 0xFF, 0xFF, 0xFF, 0x03},</v>
      </c>
    </row>
    <row r="150" spans="1:68" ht="15" customHeight="1" x14ac:dyDescent="0.2">
      <c r="A150" s="89"/>
      <c r="B150" s="90">
        <v>1</v>
      </c>
      <c r="C150" s="90">
        <v>1</v>
      </c>
      <c r="D150" s="90">
        <v>1</v>
      </c>
      <c r="E150" s="90">
        <v>1</v>
      </c>
      <c r="F150" s="90">
        <v>1</v>
      </c>
      <c r="G150" s="90">
        <v>1</v>
      </c>
      <c r="H150" s="90">
        <v>1</v>
      </c>
      <c r="I150" s="90">
        <v>1</v>
      </c>
      <c r="J150" s="90">
        <v>1</v>
      </c>
      <c r="K150" s="90">
        <v>1</v>
      </c>
      <c r="L150" s="90">
        <v>1</v>
      </c>
      <c r="M150" s="90">
        <v>1</v>
      </c>
      <c r="N150" s="90">
        <v>1</v>
      </c>
      <c r="O150" s="90">
        <v>1</v>
      </c>
      <c r="P150" s="90">
        <v>1</v>
      </c>
      <c r="Q150" s="90">
        <v>1</v>
      </c>
      <c r="R150" s="90">
        <v>1</v>
      </c>
      <c r="S150" s="90">
        <v>1</v>
      </c>
      <c r="T150" s="90">
        <v>1</v>
      </c>
      <c r="U150" s="90">
        <v>1</v>
      </c>
      <c r="V150" s="90">
        <v>1</v>
      </c>
      <c r="W150" s="90">
        <v>1</v>
      </c>
      <c r="X150" s="90">
        <v>1</v>
      </c>
      <c r="Y150" s="90">
        <v>1</v>
      </c>
      <c r="Z150" s="90">
        <v>1</v>
      </c>
      <c r="AA150" s="90">
        <v>1</v>
      </c>
      <c r="AB150" s="90">
        <v>1</v>
      </c>
      <c r="AC150" s="90">
        <v>1</v>
      </c>
      <c r="AD150" s="90">
        <v>1</v>
      </c>
      <c r="AE150" s="90">
        <v>1</v>
      </c>
      <c r="AF150" s="90">
        <v>1</v>
      </c>
      <c r="AG150" s="90">
        <v>1</v>
      </c>
      <c r="AH150" s="90">
        <v>1</v>
      </c>
      <c r="AI150" s="90">
        <v>1</v>
      </c>
      <c r="AJ150" s="90">
        <v>1</v>
      </c>
      <c r="AK150" s="90">
        <v>1</v>
      </c>
      <c r="AL150" s="90">
        <v>1</v>
      </c>
      <c r="AM150" s="90">
        <v>1</v>
      </c>
      <c r="AN150" s="90">
        <v>1</v>
      </c>
      <c r="AO150" s="90">
        <v>1</v>
      </c>
      <c r="AP150" s="90">
        <v>1</v>
      </c>
      <c r="AQ150" s="90">
        <v>1</v>
      </c>
      <c r="AR150" s="90">
        <v>1</v>
      </c>
      <c r="AS150" s="90">
        <v>1</v>
      </c>
      <c r="AT150" s="90">
        <v>1</v>
      </c>
      <c r="AU150" s="90">
        <v>1</v>
      </c>
      <c r="AV150" s="90">
        <v>1</v>
      </c>
      <c r="AW150" s="90">
        <v>1</v>
      </c>
      <c r="AX150" s="90">
        <v>1</v>
      </c>
      <c r="AY150" s="90">
        <v>1</v>
      </c>
      <c r="AZ150" s="89"/>
      <c r="BB150" s="78">
        <f t="shared" si="16"/>
        <v>255</v>
      </c>
      <c r="BC150" s="78">
        <f t="shared" si="17"/>
        <v>255</v>
      </c>
      <c r="BD150" s="78">
        <f t="shared" si="18"/>
        <v>255</v>
      </c>
      <c r="BE150" s="78">
        <f t="shared" si="19"/>
        <v>255</v>
      </c>
      <c r="BF150" s="78">
        <f t="shared" si="20"/>
        <v>255</v>
      </c>
      <c r="BG150" s="78">
        <f t="shared" si="21"/>
        <v>255</v>
      </c>
      <c r="BH150" s="78">
        <f t="shared" si="22"/>
        <v>3</v>
      </c>
      <c r="BI150" s="13" t="str">
        <f t="shared" si="23"/>
        <v>{0xFF, 0xFF, 0xFF, 0xFF, 0xFF, 0xFF, 0x03},</v>
      </c>
    </row>
    <row r="151" spans="1:68" ht="15" customHeight="1" x14ac:dyDescent="0.2">
      <c r="A151" s="89"/>
      <c r="B151" s="90">
        <v>1</v>
      </c>
      <c r="C151" s="90">
        <v>1</v>
      </c>
      <c r="D151" s="90">
        <v>1</v>
      </c>
      <c r="E151" s="90">
        <v>1</v>
      </c>
      <c r="F151" s="90">
        <v>1</v>
      </c>
      <c r="G151" s="90">
        <v>1</v>
      </c>
      <c r="H151" s="90">
        <v>1</v>
      </c>
      <c r="I151" s="90">
        <v>1</v>
      </c>
      <c r="J151" s="90">
        <v>1</v>
      </c>
      <c r="K151" s="90">
        <v>1</v>
      </c>
      <c r="L151" s="90">
        <v>1</v>
      </c>
      <c r="M151" s="90">
        <v>1</v>
      </c>
      <c r="N151" s="90">
        <v>1</v>
      </c>
      <c r="O151" s="90">
        <v>1</v>
      </c>
      <c r="P151" s="90">
        <v>1</v>
      </c>
      <c r="Q151" s="90">
        <v>1</v>
      </c>
      <c r="R151" s="90">
        <v>1</v>
      </c>
      <c r="S151" s="90">
        <v>1</v>
      </c>
      <c r="T151" s="90">
        <v>1</v>
      </c>
      <c r="U151" s="90">
        <v>1</v>
      </c>
      <c r="V151" s="90">
        <v>1</v>
      </c>
      <c r="W151" s="90">
        <v>1</v>
      </c>
      <c r="X151" s="90">
        <v>1</v>
      </c>
      <c r="Y151" s="90">
        <v>1</v>
      </c>
      <c r="Z151" s="90">
        <v>1</v>
      </c>
      <c r="AA151" s="90">
        <v>1</v>
      </c>
      <c r="AB151" s="90">
        <v>1</v>
      </c>
      <c r="AC151" s="90">
        <v>1</v>
      </c>
      <c r="AD151" s="90">
        <v>1</v>
      </c>
      <c r="AE151" s="90">
        <v>1</v>
      </c>
      <c r="AF151" s="90">
        <v>1</v>
      </c>
      <c r="AG151" s="90">
        <v>1</v>
      </c>
      <c r="AH151" s="90">
        <v>1</v>
      </c>
      <c r="AI151" s="90">
        <v>1</v>
      </c>
      <c r="AJ151" s="90">
        <v>1</v>
      </c>
      <c r="AK151" s="90">
        <v>1</v>
      </c>
      <c r="AL151" s="90">
        <v>1</v>
      </c>
      <c r="AM151" s="90">
        <v>1</v>
      </c>
      <c r="AN151" s="90">
        <v>1</v>
      </c>
      <c r="AO151" s="90">
        <v>1</v>
      </c>
      <c r="AP151" s="90">
        <v>1</v>
      </c>
      <c r="AQ151" s="90">
        <v>1</v>
      </c>
      <c r="AR151" s="90">
        <v>1</v>
      </c>
      <c r="AS151" s="90">
        <v>1</v>
      </c>
      <c r="AT151" s="90">
        <v>1</v>
      </c>
      <c r="AU151" s="90">
        <v>1</v>
      </c>
      <c r="AV151" s="90">
        <v>1</v>
      </c>
      <c r="AW151" s="90">
        <v>1</v>
      </c>
      <c r="AX151" s="90">
        <v>1</v>
      </c>
      <c r="AY151" s="90">
        <v>1</v>
      </c>
      <c r="AZ151" s="89"/>
      <c r="BB151" s="78">
        <f t="shared" si="16"/>
        <v>255</v>
      </c>
      <c r="BC151" s="78">
        <f t="shared" si="17"/>
        <v>255</v>
      </c>
      <c r="BD151" s="78">
        <f t="shared" si="18"/>
        <v>255</v>
      </c>
      <c r="BE151" s="78">
        <f t="shared" si="19"/>
        <v>255</v>
      </c>
      <c r="BF151" s="78">
        <f t="shared" si="20"/>
        <v>255</v>
      </c>
      <c r="BG151" s="78">
        <f t="shared" si="21"/>
        <v>255</v>
      </c>
      <c r="BH151" s="78">
        <f t="shared" si="22"/>
        <v>3</v>
      </c>
      <c r="BI151" s="13" t="str">
        <f t="shared" si="23"/>
        <v>{0xFF, 0xFF, 0xFF, 0xFF, 0xFF, 0xFF, 0x03},</v>
      </c>
    </row>
    <row r="152" spans="1:68" ht="15" customHeight="1" x14ac:dyDescent="0.2">
      <c r="A152" s="89"/>
      <c r="B152" s="90">
        <v>1</v>
      </c>
      <c r="C152" s="90">
        <v>1</v>
      </c>
      <c r="D152" s="90">
        <v>1</v>
      </c>
      <c r="E152" s="90">
        <v>1</v>
      </c>
      <c r="F152" s="90">
        <v>1</v>
      </c>
      <c r="G152" s="90">
        <v>1</v>
      </c>
      <c r="H152" s="90">
        <v>1</v>
      </c>
      <c r="I152" s="90">
        <v>1</v>
      </c>
      <c r="J152" s="90">
        <v>1</v>
      </c>
      <c r="K152" s="90">
        <v>1</v>
      </c>
      <c r="L152" s="90">
        <v>1</v>
      </c>
      <c r="M152" s="90">
        <v>1</v>
      </c>
      <c r="N152" s="90">
        <v>1</v>
      </c>
      <c r="O152" s="90">
        <v>1</v>
      </c>
      <c r="P152" s="90">
        <v>1</v>
      </c>
      <c r="Q152" s="90">
        <v>1</v>
      </c>
      <c r="R152" s="90">
        <v>1</v>
      </c>
      <c r="S152" s="90">
        <v>1</v>
      </c>
      <c r="T152" s="90">
        <v>1</v>
      </c>
      <c r="U152" s="90">
        <v>1</v>
      </c>
      <c r="V152" s="90">
        <v>1</v>
      </c>
      <c r="W152" s="90">
        <v>1</v>
      </c>
      <c r="X152" s="90">
        <v>1</v>
      </c>
      <c r="Y152" s="90">
        <v>1</v>
      </c>
      <c r="Z152" s="90">
        <v>1</v>
      </c>
      <c r="AA152" s="90">
        <v>1</v>
      </c>
      <c r="AB152" s="90">
        <v>1</v>
      </c>
      <c r="AC152" s="90">
        <v>1</v>
      </c>
      <c r="AD152" s="90">
        <v>1</v>
      </c>
      <c r="AE152" s="90">
        <v>1</v>
      </c>
      <c r="AF152" s="90">
        <v>1</v>
      </c>
      <c r="AG152" s="90">
        <v>1</v>
      </c>
      <c r="AH152" s="90">
        <v>1</v>
      </c>
      <c r="AI152" s="90">
        <v>1</v>
      </c>
      <c r="AJ152" s="90">
        <v>1</v>
      </c>
      <c r="AK152" s="90">
        <v>1</v>
      </c>
      <c r="AL152" s="90">
        <v>1</v>
      </c>
      <c r="AM152" s="90">
        <v>1</v>
      </c>
      <c r="AN152" s="90">
        <v>1</v>
      </c>
      <c r="AO152" s="90">
        <v>1</v>
      </c>
      <c r="AP152" s="90">
        <v>1</v>
      </c>
      <c r="AQ152" s="90">
        <v>1</v>
      </c>
      <c r="AR152" s="90">
        <v>1</v>
      </c>
      <c r="AS152" s="90">
        <v>1</v>
      </c>
      <c r="AT152" s="90">
        <v>1</v>
      </c>
      <c r="AU152" s="90">
        <v>1</v>
      </c>
      <c r="AV152" s="90">
        <v>1</v>
      </c>
      <c r="AW152" s="90">
        <v>1</v>
      </c>
      <c r="AX152" s="90">
        <v>1</v>
      </c>
      <c r="AY152" s="90">
        <v>1</v>
      </c>
      <c r="AZ152" s="89"/>
      <c r="BB152" s="78">
        <f t="shared" si="16"/>
        <v>255</v>
      </c>
      <c r="BC152" s="78">
        <f t="shared" si="17"/>
        <v>255</v>
      </c>
      <c r="BD152" s="78">
        <f t="shared" si="18"/>
        <v>255</v>
      </c>
      <c r="BE152" s="78">
        <f t="shared" si="19"/>
        <v>255</v>
      </c>
      <c r="BF152" s="78">
        <f t="shared" si="20"/>
        <v>255</v>
      </c>
      <c r="BG152" s="78">
        <f t="shared" si="21"/>
        <v>255</v>
      </c>
      <c r="BH152" s="78">
        <f t="shared" si="22"/>
        <v>3</v>
      </c>
      <c r="BI152" s="13" t="str">
        <f t="shared" si="23"/>
        <v>{0xFF, 0xFF, 0xFF, 0xFF, 0xFF, 0xFF, 0x03},</v>
      </c>
    </row>
    <row r="153" spans="1:68" ht="15" customHeight="1" x14ac:dyDescent="0.2">
      <c r="A153" s="89"/>
      <c r="B153" s="90">
        <v>1</v>
      </c>
      <c r="C153" s="90">
        <v>1</v>
      </c>
      <c r="D153" s="90">
        <v>1</v>
      </c>
      <c r="E153" s="90">
        <v>1</v>
      </c>
      <c r="F153" s="90">
        <v>1</v>
      </c>
      <c r="G153" s="90">
        <v>1</v>
      </c>
      <c r="H153" s="90">
        <v>1</v>
      </c>
      <c r="I153" s="90">
        <v>1</v>
      </c>
      <c r="J153" s="90">
        <v>1</v>
      </c>
      <c r="K153" s="90">
        <v>1</v>
      </c>
      <c r="L153" s="90">
        <v>1</v>
      </c>
      <c r="M153" s="90">
        <v>1</v>
      </c>
      <c r="N153" s="90">
        <v>1</v>
      </c>
      <c r="O153" s="90">
        <v>1</v>
      </c>
      <c r="P153" s="90">
        <v>1</v>
      </c>
      <c r="Q153" s="90">
        <v>1</v>
      </c>
      <c r="R153" s="90">
        <v>1</v>
      </c>
      <c r="S153" s="90">
        <v>1</v>
      </c>
      <c r="T153" s="90">
        <v>1</v>
      </c>
      <c r="U153" s="90">
        <v>1</v>
      </c>
      <c r="V153" s="90">
        <v>1</v>
      </c>
      <c r="W153" s="90">
        <v>1</v>
      </c>
      <c r="X153" s="90">
        <v>1</v>
      </c>
      <c r="Y153" s="90">
        <v>1</v>
      </c>
      <c r="Z153" s="90">
        <v>1</v>
      </c>
      <c r="AA153" s="90">
        <v>1</v>
      </c>
      <c r="AB153" s="90">
        <v>1</v>
      </c>
      <c r="AC153" s="90">
        <v>1</v>
      </c>
      <c r="AD153" s="90">
        <v>1</v>
      </c>
      <c r="AE153" s="90">
        <v>1</v>
      </c>
      <c r="AF153" s="90">
        <v>1</v>
      </c>
      <c r="AG153" s="90">
        <v>1</v>
      </c>
      <c r="AH153" s="90">
        <v>1</v>
      </c>
      <c r="AI153" s="90">
        <v>1</v>
      </c>
      <c r="AJ153" s="90">
        <v>1</v>
      </c>
      <c r="AK153" s="90">
        <v>1</v>
      </c>
      <c r="AL153" s="90">
        <v>1</v>
      </c>
      <c r="AM153" s="90">
        <v>1</v>
      </c>
      <c r="AN153" s="90">
        <v>1</v>
      </c>
      <c r="AO153" s="90">
        <v>1</v>
      </c>
      <c r="AP153" s="90">
        <v>1</v>
      </c>
      <c r="AQ153" s="90">
        <v>1</v>
      </c>
      <c r="AR153" s="90">
        <v>1</v>
      </c>
      <c r="AS153" s="90">
        <v>1</v>
      </c>
      <c r="AT153" s="90">
        <v>1</v>
      </c>
      <c r="AU153" s="90">
        <v>1</v>
      </c>
      <c r="AV153" s="90">
        <v>1</v>
      </c>
      <c r="AW153" s="90">
        <v>1</v>
      </c>
      <c r="AX153" s="90">
        <v>1</v>
      </c>
      <c r="AY153" s="90">
        <v>1</v>
      </c>
      <c r="AZ153" s="89"/>
      <c r="BB153" s="78">
        <f t="shared" si="16"/>
        <v>255</v>
      </c>
      <c r="BC153" s="78">
        <f t="shared" si="17"/>
        <v>255</v>
      </c>
      <c r="BD153" s="78">
        <f t="shared" si="18"/>
        <v>255</v>
      </c>
      <c r="BE153" s="78">
        <f t="shared" si="19"/>
        <v>255</v>
      </c>
      <c r="BF153" s="78">
        <f t="shared" si="20"/>
        <v>255</v>
      </c>
      <c r="BG153" s="78">
        <f t="shared" si="21"/>
        <v>255</v>
      </c>
      <c r="BH153" s="78">
        <f t="shared" si="22"/>
        <v>3</v>
      </c>
      <c r="BI153" s="13" t="str">
        <f t="shared" si="23"/>
        <v>{0xFF, 0xFF, 0xFF, 0xFF, 0xFF, 0xFF, 0x03},</v>
      </c>
    </row>
    <row r="154" spans="1:68" ht="15" customHeight="1" x14ac:dyDescent="0.2">
      <c r="A154" s="89"/>
      <c r="B154" s="90">
        <v>1</v>
      </c>
      <c r="C154" s="90">
        <v>1</v>
      </c>
      <c r="D154" s="90">
        <v>1</v>
      </c>
      <c r="E154" s="90">
        <v>1</v>
      </c>
      <c r="F154" s="90">
        <v>1</v>
      </c>
      <c r="G154" s="90">
        <v>1</v>
      </c>
      <c r="H154" s="90">
        <v>1</v>
      </c>
      <c r="I154" s="90">
        <v>1</v>
      </c>
      <c r="J154" s="90">
        <v>1</v>
      </c>
      <c r="K154" s="90">
        <v>1</v>
      </c>
      <c r="L154" s="90">
        <v>1</v>
      </c>
      <c r="M154" s="90">
        <v>1</v>
      </c>
      <c r="N154" s="90">
        <v>1</v>
      </c>
      <c r="O154" s="90">
        <v>1</v>
      </c>
      <c r="P154" s="90">
        <v>1</v>
      </c>
      <c r="Q154" s="90">
        <v>1</v>
      </c>
      <c r="R154" s="90">
        <v>1</v>
      </c>
      <c r="S154" s="90">
        <v>1</v>
      </c>
      <c r="T154" s="90">
        <v>1</v>
      </c>
      <c r="U154" s="90">
        <v>1</v>
      </c>
      <c r="V154" s="90">
        <v>1</v>
      </c>
      <c r="W154" s="90">
        <v>1</v>
      </c>
      <c r="X154" s="90">
        <v>1</v>
      </c>
      <c r="Y154" s="90">
        <v>1</v>
      </c>
      <c r="Z154" s="90">
        <v>1</v>
      </c>
      <c r="AA154" s="90">
        <v>1</v>
      </c>
      <c r="AB154" s="90">
        <v>1</v>
      </c>
      <c r="AC154" s="90">
        <v>1</v>
      </c>
      <c r="AD154" s="90">
        <v>1</v>
      </c>
      <c r="AE154" s="90">
        <v>1</v>
      </c>
      <c r="AF154" s="90">
        <v>1</v>
      </c>
      <c r="AG154" s="90">
        <v>1</v>
      </c>
      <c r="AH154" s="90">
        <v>1</v>
      </c>
      <c r="AI154" s="90">
        <v>1</v>
      </c>
      <c r="AJ154" s="90">
        <v>1</v>
      </c>
      <c r="AK154" s="90">
        <v>1</v>
      </c>
      <c r="AL154" s="90">
        <v>1</v>
      </c>
      <c r="AM154" s="90">
        <v>1</v>
      </c>
      <c r="AN154" s="90">
        <v>1</v>
      </c>
      <c r="AO154" s="90">
        <v>1</v>
      </c>
      <c r="AP154" s="90">
        <v>1</v>
      </c>
      <c r="AQ154" s="90">
        <v>1</v>
      </c>
      <c r="AR154" s="90">
        <v>1</v>
      </c>
      <c r="AS154" s="90">
        <v>1</v>
      </c>
      <c r="AT154" s="90">
        <v>1</v>
      </c>
      <c r="AU154" s="90">
        <v>1</v>
      </c>
      <c r="AV154" s="90">
        <v>1</v>
      </c>
      <c r="AW154" s="90">
        <v>1</v>
      </c>
      <c r="AX154" s="90">
        <v>1</v>
      </c>
      <c r="AY154" s="90">
        <v>1</v>
      </c>
      <c r="AZ154" s="89"/>
      <c r="BB154" s="78">
        <f t="shared" si="16"/>
        <v>255</v>
      </c>
      <c r="BC154" s="78">
        <f t="shared" si="17"/>
        <v>255</v>
      </c>
      <c r="BD154" s="78">
        <f t="shared" si="18"/>
        <v>255</v>
      </c>
      <c r="BE154" s="78">
        <f t="shared" si="19"/>
        <v>255</v>
      </c>
      <c r="BF154" s="78">
        <f t="shared" si="20"/>
        <v>255</v>
      </c>
      <c r="BG154" s="78">
        <f t="shared" si="21"/>
        <v>255</v>
      </c>
      <c r="BH154" s="78">
        <f t="shared" si="22"/>
        <v>3</v>
      </c>
      <c r="BI154" s="13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68" ht="15" customHeight="1" x14ac:dyDescent="0.2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I155" s="13" t="s">
        <v>9</v>
      </c>
    </row>
    <row r="157" spans="1:68" ht="15" customHeight="1" x14ac:dyDescent="0.2">
      <c r="A157" s="77" t="s">
        <v>13</v>
      </c>
      <c r="G157" s="80" t="s">
        <v>156</v>
      </c>
      <c r="AU157" s="86"/>
      <c r="BI157" s="12"/>
      <c r="BJ157" s="80"/>
      <c r="BK157" s="80"/>
      <c r="BL157" s="80"/>
      <c r="BM157" s="80"/>
      <c r="BN157" s="80"/>
      <c r="BO157" s="80"/>
      <c r="BP157" s="80"/>
    </row>
    <row r="158" spans="1:68" ht="15" customHeight="1" x14ac:dyDescent="0.2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78" t="s">
        <v>25</v>
      </c>
      <c r="BC158" s="78" t="s">
        <v>26</v>
      </c>
      <c r="BD158" s="78" t="s">
        <v>141</v>
      </c>
      <c r="BE158" s="78" t="s">
        <v>137</v>
      </c>
      <c r="BF158"/>
      <c r="BG158"/>
      <c r="BH158"/>
      <c r="BI158" s="12" t="str">
        <f>CONCATENATE($B$8,G157,$B$10)</f>
        <v>const u8 aau8EngenuicsLogoBlackQ1[LCD_IMAGE_ROW_SIZE_25PX][LCD_IMAGE_COL_BYTES_25PX] = {</v>
      </c>
    </row>
    <row r="159" spans="1:68" ht="15" customHeight="1" x14ac:dyDescent="0.2">
      <c r="A159" s="89"/>
      <c r="B159" s="90">
        <v>1</v>
      </c>
      <c r="C159" s="90">
        <v>1</v>
      </c>
      <c r="D159" s="90">
        <v>1</v>
      </c>
      <c r="E159" s="90">
        <v>1</v>
      </c>
      <c r="F159" s="90">
        <v>1</v>
      </c>
      <c r="G159" s="90">
        <v>1</v>
      </c>
      <c r="H159" s="90">
        <v>1</v>
      </c>
      <c r="I159" s="90">
        <v>1</v>
      </c>
      <c r="J159" s="90">
        <v>1</v>
      </c>
      <c r="K159" s="90">
        <v>1</v>
      </c>
      <c r="L159" s="90">
        <v>1</v>
      </c>
      <c r="M159" s="90">
        <v>1</v>
      </c>
      <c r="N159" s="90">
        <v>1</v>
      </c>
      <c r="O159" s="90">
        <v>1</v>
      </c>
      <c r="P159" s="90">
        <v>1</v>
      </c>
      <c r="Q159" s="90">
        <v>1</v>
      </c>
      <c r="R159" s="90">
        <v>1</v>
      </c>
      <c r="S159" s="90">
        <v>1</v>
      </c>
      <c r="T159" s="90">
        <v>1</v>
      </c>
      <c r="U159" s="90">
        <v>1</v>
      </c>
      <c r="V159" s="90">
        <v>1</v>
      </c>
      <c r="W159" s="90">
        <v>1</v>
      </c>
      <c r="X159" s="90">
        <v>1</v>
      </c>
      <c r="Y159" s="90">
        <v>1</v>
      </c>
      <c r="Z159" s="90">
        <v>1</v>
      </c>
      <c r="AA159" s="8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78">
        <f>B159*POWER(2,0)+C159*POWER(2,1)+D159*POWER(2,2)+E159*POWER(2,3)+F159*POWER(2,4)+G159*POWER(2,5)+H159*POWER(2,6)+I159*POWER(2,7)</f>
        <v>255</v>
      </c>
      <c r="BC159" s="78">
        <f>J159*POWER(2,0)+K159*POWER(2,1)+L159*POWER(2,2)+M159*POWER(2,3)+N159*POWER(2,4)+O159*POWER(2,5)+P159*POWER(2,6)+Q159*POWER(2,7)</f>
        <v>255</v>
      </c>
      <c r="BD159" s="78">
        <f>R159*POWER(2,0)+S159*POWER(2,1)+T159*POWER(2,2)+U159*POWER(2,3)+V159*POWER(2,4)+W159*POWER(2,5)+X159*POWER(2,6)+Y159*POWER(2,7)</f>
        <v>255</v>
      </c>
      <c r="BE159" s="78">
        <f>Z159*POWER(2,0)+AA159*POWER(2,1)+AB159*POWER(2,2)+AC159*POWER(2,3)+AD159*POWER(2,4)+AE159*POWER(2,5)+AF159*POWER(2,6)+AG159*POWER(2,7)</f>
        <v>1</v>
      </c>
      <c r="BF159"/>
      <c r="BG159"/>
      <c r="BH159"/>
      <c r="BI159" s="13" t="str">
        <f>CONCATENATE("{0x",DEC2HEX(BB159,2),", 0x",DEC2HEX(BC159,2),", 0x",DEC2HEX(BD159,2),", 0x",DEC2HEX(BE159,2),"},")</f>
        <v>{0xFF, 0xFF, 0xFF, 0x01},</v>
      </c>
    </row>
    <row r="160" spans="1:68" ht="15" customHeight="1" x14ac:dyDescent="0.2">
      <c r="A160" s="89"/>
      <c r="B160" s="90">
        <v>1</v>
      </c>
      <c r="C160" s="90">
        <v>1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  <c r="I160" s="90">
        <v>1</v>
      </c>
      <c r="J160" s="90">
        <v>1</v>
      </c>
      <c r="K160" s="90">
        <v>1</v>
      </c>
      <c r="L160" s="90">
        <v>1</v>
      </c>
      <c r="M160" s="90">
        <v>1</v>
      </c>
      <c r="N160" s="90">
        <v>1</v>
      </c>
      <c r="O160" s="90">
        <v>1</v>
      </c>
      <c r="P160" s="90">
        <v>1</v>
      </c>
      <c r="Q160" s="90">
        <v>1</v>
      </c>
      <c r="R160" s="90">
        <v>1</v>
      </c>
      <c r="S160" s="90">
        <v>1</v>
      </c>
      <c r="T160" s="90">
        <v>1</v>
      </c>
      <c r="U160" s="90">
        <v>1</v>
      </c>
      <c r="V160" s="90">
        <v>1</v>
      </c>
      <c r="W160" s="90">
        <v>1</v>
      </c>
      <c r="X160" s="90">
        <v>1</v>
      </c>
      <c r="Y160" s="90">
        <v>1</v>
      </c>
      <c r="Z160" s="90">
        <v>1</v>
      </c>
      <c r="AA160" s="89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78">
        <f t="shared" ref="BB160:BB183" si="24">B160*POWER(2,0)+C160*POWER(2,1)+D160*POWER(2,2)+E160*POWER(2,3)+F160*POWER(2,4)+G160*POWER(2,5)+H160*POWER(2,6)+I160*POWER(2,7)</f>
        <v>255</v>
      </c>
      <c r="BC160" s="78">
        <f t="shared" ref="BC160:BC183" si="25">J160*POWER(2,0)+K160*POWER(2,1)+L160*POWER(2,2)+M160*POWER(2,3)+N160*POWER(2,4)+O160*POWER(2,5)+P160*POWER(2,6)+Q160*POWER(2,7)</f>
        <v>255</v>
      </c>
      <c r="BD160" s="78">
        <f t="shared" ref="BD160:BD183" si="26">R160*POWER(2,0)+S160*POWER(2,1)+T160*POWER(2,2)+U160*POWER(2,3)+V160*POWER(2,4)+W160*POWER(2,5)+X160*POWER(2,6)+Y160*POWER(2,7)</f>
        <v>255</v>
      </c>
      <c r="BE160" s="78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3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2">
      <c r="A161" s="89"/>
      <c r="B161" s="90">
        <v>1</v>
      </c>
      <c r="C161" s="90">
        <v>1</v>
      </c>
      <c r="D161" s="90">
        <v>1</v>
      </c>
      <c r="E161" s="90">
        <v>1</v>
      </c>
      <c r="F161" s="90">
        <v>1</v>
      </c>
      <c r="G161" s="90">
        <v>1</v>
      </c>
      <c r="H161" s="90">
        <v>1</v>
      </c>
      <c r="I161" s="90">
        <v>1</v>
      </c>
      <c r="J161" s="90">
        <v>1</v>
      </c>
      <c r="K161" s="90">
        <v>1</v>
      </c>
      <c r="L161" s="90">
        <v>1</v>
      </c>
      <c r="M161" s="90">
        <v>1</v>
      </c>
      <c r="N161" s="90">
        <v>1</v>
      </c>
      <c r="O161" s="90">
        <v>1</v>
      </c>
      <c r="P161" s="90">
        <v>1</v>
      </c>
      <c r="Q161" s="90">
        <v>1</v>
      </c>
      <c r="R161" s="90">
        <v>1</v>
      </c>
      <c r="S161" s="90">
        <v>1</v>
      </c>
      <c r="T161" s="90">
        <v>1</v>
      </c>
      <c r="U161" s="90">
        <v>1</v>
      </c>
      <c r="V161" s="90">
        <v>1</v>
      </c>
      <c r="W161" s="90">
        <v>1</v>
      </c>
      <c r="X161" s="90">
        <v>1</v>
      </c>
      <c r="Y161" s="90">
        <v>1</v>
      </c>
      <c r="Z161" s="90">
        <v>1</v>
      </c>
      <c r="AA161" s="89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78">
        <f t="shared" si="24"/>
        <v>255</v>
      </c>
      <c r="BC161" s="78">
        <f t="shared" si="25"/>
        <v>255</v>
      </c>
      <c r="BD161" s="78">
        <f t="shared" si="26"/>
        <v>255</v>
      </c>
      <c r="BE161" s="78">
        <f t="shared" si="27"/>
        <v>1</v>
      </c>
      <c r="BF161"/>
      <c r="BG161"/>
      <c r="BH161"/>
      <c r="BI161" s="13" t="str">
        <f t="shared" si="28"/>
        <v>{0xFF, 0xFF, 0xFF, 0x01},</v>
      </c>
    </row>
    <row r="162" spans="1:61" ht="15" customHeight="1" x14ac:dyDescent="0.2">
      <c r="A162" s="89"/>
      <c r="B162" s="90">
        <v>1</v>
      </c>
      <c r="C162" s="90">
        <v>1</v>
      </c>
      <c r="D162" s="90">
        <v>1</v>
      </c>
      <c r="E162" s="90">
        <v>1</v>
      </c>
      <c r="F162" s="90">
        <v>1</v>
      </c>
      <c r="G162" s="90">
        <v>1</v>
      </c>
      <c r="H162" s="90">
        <v>1</v>
      </c>
      <c r="I162" s="90">
        <v>1</v>
      </c>
      <c r="J162" s="90">
        <v>1</v>
      </c>
      <c r="K162" s="90">
        <v>1</v>
      </c>
      <c r="L162" s="90">
        <v>1</v>
      </c>
      <c r="M162" s="90">
        <v>1</v>
      </c>
      <c r="N162" s="90">
        <v>1</v>
      </c>
      <c r="O162" s="90">
        <v>1</v>
      </c>
      <c r="P162" s="90">
        <v>1</v>
      </c>
      <c r="Q162" s="90">
        <v>1</v>
      </c>
      <c r="R162" s="90">
        <v>1</v>
      </c>
      <c r="S162" s="90">
        <v>1</v>
      </c>
      <c r="T162" s="90">
        <v>1</v>
      </c>
      <c r="U162" s="90">
        <v>1</v>
      </c>
      <c r="V162" s="90">
        <v>1</v>
      </c>
      <c r="W162" s="90">
        <v>1</v>
      </c>
      <c r="X162" s="90">
        <v>1</v>
      </c>
      <c r="Y162" s="90">
        <v>1</v>
      </c>
      <c r="Z162" s="90">
        <v>1</v>
      </c>
      <c r="AA162" s="89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78">
        <f t="shared" si="24"/>
        <v>255</v>
      </c>
      <c r="BC162" s="78">
        <f t="shared" si="25"/>
        <v>255</v>
      </c>
      <c r="BD162" s="78">
        <f t="shared" si="26"/>
        <v>255</v>
      </c>
      <c r="BE162" s="78">
        <f t="shared" si="27"/>
        <v>1</v>
      </c>
      <c r="BF162"/>
      <c r="BG162"/>
      <c r="BH162"/>
      <c r="BI162" s="13" t="str">
        <f t="shared" si="28"/>
        <v>{0xFF, 0xFF, 0xFF, 0x01},</v>
      </c>
    </row>
    <row r="163" spans="1:61" ht="15" customHeight="1" x14ac:dyDescent="0.2">
      <c r="A163" s="89"/>
      <c r="B163" s="90">
        <v>1</v>
      </c>
      <c r="C163" s="90">
        <v>1</v>
      </c>
      <c r="D163" s="90">
        <v>1</v>
      </c>
      <c r="E163" s="90">
        <v>1</v>
      </c>
      <c r="F163" s="90">
        <v>1</v>
      </c>
      <c r="G163" s="90">
        <v>1</v>
      </c>
      <c r="H163" s="90">
        <v>1</v>
      </c>
      <c r="I163" s="90">
        <v>1</v>
      </c>
      <c r="J163" s="90">
        <v>1</v>
      </c>
      <c r="K163" s="90">
        <v>1</v>
      </c>
      <c r="L163" s="90">
        <v>1</v>
      </c>
      <c r="M163" s="90">
        <v>1</v>
      </c>
      <c r="N163" s="90">
        <v>1</v>
      </c>
      <c r="O163" s="90">
        <v>1</v>
      </c>
      <c r="P163" s="90">
        <v>1</v>
      </c>
      <c r="Q163" s="90">
        <v>1</v>
      </c>
      <c r="R163" s="90">
        <v>1</v>
      </c>
      <c r="S163" s="90">
        <v>1</v>
      </c>
      <c r="T163" s="90">
        <v>1</v>
      </c>
      <c r="U163" s="90">
        <v>1</v>
      </c>
      <c r="V163" s="90">
        <v>1</v>
      </c>
      <c r="W163" s="90">
        <v>1</v>
      </c>
      <c r="X163" s="90">
        <v>1</v>
      </c>
      <c r="Y163" s="90">
        <v>1</v>
      </c>
      <c r="Z163" s="90">
        <v>1</v>
      </c>
      <c r="AA163" s="89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78">
        <f t="shared" si="24"/>
        <v>255</v>
      </c>
      <c r="BC163" s="78">
        <f t="shared" si="25"/>
        <v>255</v>
      </c>
      <c r="BD163" s="78">
        <f t="shared" si="26"/>
        <v>255</v>
      </c>
      <c r="BE163" s="78">
        <f t="shared" si="27"/>
        <v>1</v>
      </c>
      <c r="BF163"/>
      <c r="BG163"/>
      <c r="BH163"/>
      <c r="BI163" s="13" t="str">
        <f t="shared" si="28"/>
        <v>{0xFF, 0xFF, 0xFF, 0x01},</v>
      </c>
    </row>
    <row r="164" spans="1:61" ht="15" customHeight="1" x14ac:dyDescent="0.2">
      <c r="A164" s="89"/>
      <c r="B164" s="90">
        <v>1</v>
      </c>
      <c r="C164" s="90">
        <v>1</v>
      </c>
      <c r="D164" s="90">
        <v>1</v>
      </c>
      <c r="E164" s="90">
        <v>1</v>
      </c>
      <c r="F164" s="90">
        <v>1</v>
      </c>
      <c r="G164" s="90">
        <v>1</v>
      </c>
      <c r="H164" s="90">
        <v>1</v>
      </c>
      <c r="I164" s="90">
        <v>1</v>
      </c>
      <c r="J164" s="90">
        <v>1</v>
      </c>
      <c r="K164" s="90">
        <v>1</v>
      </c>
      <c r="L164" s="90">
        <v>1</v>
      </c>
      <c r="M164" s="90">
        <v>1</v>
      </c>
      <c r="N164" s="90">
        <v>1</v>
      </c>
      <c r="O164" s="90">
        <v>1</v>
      </c>
      <c r="P164" s="90">
        <v>1</v>
      </c>
      <c r="Q164" s="90">
        <v>1</v>
      </c>
      <c r="R164" s="90">
        <v>1</v>
      </c>
      <c r="S164" s="90">
        <v>1</v>
      </c>
      <c r="T164" s="90">
        <v>1</v>
      </c>
      <c r="U164" s="90">
        <v>1</v>
      </c>
      <c r="V164" s="90">
        <v>1</v>
      </c>
      <c r="W164" s="90">
        <v>1</v>
      </c>
      <c r="X164" s="90">
        <v>1</v>
      </c>
      <c r="Y164" s="90">
        <v>1</v>
      </c>
      <c r="Z164" s="90">
        <v>1</v>
      </c>
      <c r="AA164" s="89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78">
        <f t="shared" si="24"/>
        <v>255</v>
      </c>
      <c r="BC164" s="78">
        <f t="shared" si="25"/>
        <v>255</v>
      </c>
      <c r="BD164" s="78">
        <f t="shared" si="26"/>
        <v>255</v>
      </c>
      <c r="BE164" s="78">
        <f t="shared" si="27"/>
        <v>1</v>
      </c>
      <c r="BF164"/>
      <c r="BG164"/>
      <c r="BH164"/>
      <c r="BI164" s="13" t="str">
        <f t="shared" si="28"/>
        <v>{0xFF, 0xFF, 0xFF, 0x01},</v>
      </c>
    </row>
    <row r="165" spans="1:61" ht="15" customHeight="1" x14ac:dyDescent="0.2">
      <c r="A165" s="89"/>
      <c r="B165" s="90">
        <v>1</v>
      </c>
      <c r="C165" s="90">
        <v>1</v>
      </c>
      <c r="D165" s="90">
        <v>1</v>
      </c>
      <c r="E165" s="90">
        <v>1</v>
      </c>
      <c r="F165" s="90">
        <v>1</v>
      </c>
      <c r="G165" s="90">
        <v>1</v>
      </c>
      <c r="H165" s="90">
        <v>1</v>
      </c>
      <c r="I165" s="90">
        <v>1</v>
      </c>
      <c r="J165" s="90">
        <v>1</v>
      </c>
      <c r="K165" s="90">
        <v>1</v>
      </c>
      <c r="L165" s="90">
        <v>1</v>
      </c>
      <c r="M165" s="90">
        <v>1</v>
      </c>
      <c r="N165" s="90">
        <v>1</v>
      </c>
      <c r="O165" s="90">
        <v>1</v>
      </c>
      <c r="P165" s="90">
        <v>1</v>
      </c>
      <c r="Q165" s="90">
        <v>1</v>
      </c>
      <c r="R165" s="90">
        <v>1</v>
      </c>
      <c r="S165" s="90">
        <v>1</v>
      </c>
      <c r="T165" s="90">
        <v>1</v>
      </c>
      <c r="U165" s="90">
        <v>1</v>
      </c>
      <c r="V165" s="90">
        <v>1</v>
      </c>
      <c r="W165" s="90">
        <v>1</v>
      </c>
      <c r="X165" s="90">
        <v>1</v>
      </c>
      <c r="Y165" s="90">
        <v>1</v>
      </c>
      <c r="Z165" s="90">
        <v>1</v>
      </c>
      <c r="AA165" s="89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78">
        <f t="shared" si="24"/>
        <v>255</v>
      </c>
      <c r="BC165" s="78">
        <f t="shared" si="25"/>
        <v>255</v>
      </c>
      <c r="BD165" s="78">
        <f t="shared" si="26"/>
        <v>255</v>
      </c>
      <c r="BE165" s="78">
        <f t="shared" si="27"/>
        <v>1</v>
      </c>
      <c r="BF165"/>
      <c r="BG165"/>
      <c r="BH165"/>
      <c r="BI165" s="13" t="str">
        <f t="shared" si="28"/>
        <v>{0xFF, 0xFF, 0xFF, 0x01},</v>
      </c>
    </row>
    <row r="166" spans="1:61" ht="15" customHeight="1" x14ac:dyDescent="0.2">
      <c r="A166" s="89"/>
      <c r="B166" s="90">
        <v>1</v>
      </c>
      <c r="C166" s="90">
        <v>1</v>
      </c>
      <c r="D166" s="90">
        <v>1</v>
      </c>
      <c r="E166" s="90">
        <v>1</v>
      </c>
      <c r="F166" s="90">
        <v>1</v>
      </c>
      <c r="G166" s="90">
        <v>1</v>
      </c>
      <c r="H166" s="90">
        <v>1</v>
      </c>
      <c r="I166" s="90">
        <v>1</v>
      </c>
      <c r="J166" s="90">
        <v>1</v>
      </c>
      <c r="K166" s="90">
        <v>1</v>
      </c>
      <c r="L166" s="90">
        <v>1</v>
      </c>
      <c r="M166" s="90">
        <v>1</v>
      </c>
      <c r="N166" s="90">
        <v>1</v>
      </c>
      <c r="O166" s="90">
        <v>1</v>
      </c>
      <c r="P166" s="90">
        <v>1</v>
      </c>
      <c r="Q166" s="90">
        <v>1</v>
      </c>
      <c r="R166" s="90">
        <v>1</v>
      </c>
      <c r="S166" s="90">
        <v>1</v>
      </c>
      <c r="T166" s="90">
        <v>1</v>
      </c>
      <c r="U166" s="90">
        <v>1</v>
      </c>
      <c r="V166" s="90">
        <v>1</v>
      </c>
      <c r="W166" s="90">
        <v>1</v>
      </c>
      <c r="X166" s="90">
        <v>1</v>
      </c>
      <c r="Y166" s="90">
        <v>1</v>
      </c>
      <c r="Z166" s="90">
        <v>1</v>
      </c>
      <c r="AA166" s="89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78">
        <f t="shared" si="24"/>
        <v>255</v>
      </c>
      <c r="BC166" s="78">
        <f t="shared" si="25"/>
        <v>255</v>
      </c>
      <c r="BD166" s="78">
        <f t="shared" si="26"/>
        <v>255</v>
      </c>
      <c r="BE166" s="78">
        <f t="shared" si="27"/>
        <v>1</v>
      </c>
      <c r="BF166"/>
      <c r="BG166"/>
      <c r="BH166"/>
      <c r="BI166" s="13" t="str">
        <f t="shared" si="28"/>
        <v>{0xFF, 0xFF, 0xFF, 0x01},</v>
      </c>
    </row>
    <row r="167" spans="1:61" ht="15" customHeight="1" x14ac:dyDescent="0.2">
      <c r="A167" s="89"/>
      <c r="B167" s="90">
        <v>1</v>
      </c>
      <c r="C167" s="90">
        <v>1</v>
      </c>
      <c r="D167" s="90">
        <v>1</v>
      </c>
      <c r="E167" s="90">
        <v>1</v>
      </c>
      <c r="F167" s="90">
        <v>1</v>
      </c>
      <c r="G167" s="90">
        <v>1</v>
      </c>
      <c r="H167" s="90">
        <v>1</v>
      </c>
      <c r="I167" s="90">
        <v>1</v>
      </c>
      <c r="J167" s="90">
        <v>1</v>
      </c>
      <c r="K167" s="90">
        <v>1</v>
      </c>
      <c r="L167" s="90">
        <v>1</v>
      </c>
      <c r="M167" s="90">
        <v>1</v>
      </c>
      <c r="N167" s="90">
        <v>1</v>
      </c>
      <c r="O167" s="90">
        <v>1</v>
      </c>
      <c r="P167" s="90">
        <v>1</v>
      </c>
      <c r="Q167" s="90">
        <v>1</v>
      </c>
      <c r="R167" s="90">
        <v>1</v>
      </c>
      <c r="S167" s="90">
        <v>1</v>
      </c>
      <c r="T167" s="90">
        <v>1</v>
      </c>
      <c r="U167" s="90">
        <v>1</v>
      </c>
      <c r="V167" s="90">
        <v>1</v>
      </c>
      <c r="W167" s="90">
        <v>1</v>
      </c>
      <c r="X167" s="90">
        <v>1</v>
      </c>
      <c r="Y167" s="90">
        <v>1</v>
      </c>
      <c r="Z167" s="90">
        <v>1</v>
      </c>
      <c r="AA167" s="89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78">
        <f t="shared" si="24"/>
        <v>255</v>
      </c>
      <c r="BC167" s="78">
        <f t="shared" si="25"/>
        <v>255</v>
      </c>
      <c r="BD167" s="78">
        <f t="shared" si="26"/>
        <v>255</v>
      </c>
      <c r="BE167" s="78">
        <f t="shared" si="27"/>
        <v>1</v>
      </c>
      <c r="BF167"/>
      <c r="BG167"/>
      <c r="BH167"/>
      <c r="BI167" s="13" t="str">
        <f t="shared" si="28"/>
        <v>{0xFF, 0xFF, 0xFF, 0x01},</v>
      </c>
    </row>
    <row r="168" spans="1:61" ht="15" customHeight="1" x14ac:dyDescent="0.2">
      <c r="A168" s="89"/>
      <c r="B168" s="90">
        <v>1</v>
      </c>
      <c r="C168" s="90">
        <v>1</v>
      </c>
      <c r="D168" s="90">
        <v>1</v>
      </c>
      <c r="E168" s="90">
        <v>1</v>
      </c>
      <c r="F168" s="90">
        <v>1</v>
      </c>
      <c r="G168" s="90">
        <v>1</v>
      </c>
      <c r="H168" s="90">
        <v>1</v>
      </c>
      <c r="I168" s="90">
        <v>1</v>
      </c>
      <c r="J168" s="90">
        <v>1</v>
      </c>
      <c r="K168" s="90">
        <v>1</v>
      </c>
      <c r="L168" s="90">
        <v>1</v>
      </c>
      <c r="M168" s="90">
        <v>1</v>
      </c>
      <c r="N168" s="90">
        <v>1</v>
      </c>
      <c r="O168" s="90">
        <v>1</v>
      </c>
      <c r="P168" s="90">
        <v>1</v>
      </c>
      <c r="Q168" s="90">
        <v>1</v>
      </c>
      <c r="R168" s="90">
        <v>1</v>
      </c>
      <c r="S168" s="90">
        <v>1</v>
      </c>
      <c r="T168" s="90">
        <v>1</v>
      </c>
      <c r="U168" s="90">
        <v>1</v>
      </c>
      <c r="V168" s="90">
        <v>1</v>
      </c>
      <c r="W168" s="90">
        <v>1</v>
      </c>
      <c r="X168" s="90">
        <v>1</v>
      </c>
      <c r="Y168" s="90">
        <v>1</v>
      </c>
      <c r="Z168" s="90">
        <v>1</v>
      </c>
      <c r="AA168" s="89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78">
        <f t="shared" si="24"/>
        <v>255</v>
      </c>
      <c r="BC168" s="78">
        <f t="shared" si="25"/>
        <v>255</v>
      </c>
      <c r="BD168" s="78">
        <f t="shared" si="26"/>
        <v>255</v>
      </c>
      <c r="BE168" s="78">
        <f t="shared" si="27"/>
        <v>1</v>
      </c>
      <c r="BF168"/>
      <c r="BG168"/>
      <c r="BH168"/>
      <c r="BI168" s="13" t="str">
        <f t="shared" si="28"/>
        <v>{0xFF, 0xFF, 0xFF, 0x01},</v>
      </c>
    </row>
    <row r="169" spans="1:61" ht="15" customHeight="1" x14ac:dyDescent="0.2">
      <c r="A169" s="89"/>
      <c r="B169" s="90">
        <v>1</v>
      </c>
      <c r="C169" s="90">
        <v>1</v>
      </c>
      <c r="D169" s="90">
        <v>1</v>
      </c>
      <c r="E169" s="90">
        <v>1</v>
      </c>
      <c r="F169" s="90">
        <v>1</v>
      </c>
      <c r="G169" s="90">
        <v>1</v>
      </c>
      <c r="H169" s="90">
        <v>1</v>
      </c>
      <c r="I169" s="90">
        <v>1</v>
      </c>
      <c r="J169" s="90">
        <v>1</v>
      </c>
      <c r="K169" s="90">
        <v>1</v>
      </c>
      <c r="L169" s="90">
        <v>1</v>
      </c>
      <c r="M169" s="90">
        <v>1</v>
      </c>
      <c r="N169" s="90">
        <v>0</v>
      </c>
      <c r="O169" s="90">
        <v>0</v>
      </c>
      <c r="P169" s="90">
        <v>0</v>
      </c>
      <c r="Q169" s="90">
        <v>0</v>
      </c>
      <c r="R169" s="90">
        <v>0</v>
      </c>
      <c r="S169" s="90">
        <v>0</v>
      </c>
      <c r="T169" s="90">
        <v>0</v>
      </c>
      <c r="U169" s="90">
        <v>0</v>
      </c>
      <c r="V169" s="90">
        <v>0</v>
      </c>
      <c r="W169" s="90">
        <v>0</v>
      </c>
      <c r="X169" s="90">
        <v>0</v>
      </c>
      <c r="Y169" s="90">
        <v>0</v>
      </c>
      <c r="Z169" s="90">
        <v>0</v>
      </c>
      <c r="AA169" s="8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78">
        <f t="shared" si="24"/>
        <v>255</v>
      </c>
      <c r="BC169" s="78">
        <f t="shared" si="25"/>
        <v>15</v>
      </c>
      <c r="BD169" s="78">
        <f t="shared" si="26"/>
        <v>0</v>
      </c>
      <c r="BE169" s="78">
        <f t="shared" si="27"/>
        <v>0</v>
      </c>
      <c r="BF169"/>
      <c r="BG169"/>
      <c r="BH169"/>
      <c r="BI169" s="13" t="str">
        <f t="shared" si="28"/>
        <v>{0xFF, 0x0F, 0x00, 0x00},</v>
      </c>
    </row>
    <row r="170" spans="1:61" ht="15" customHeight="1" x14ac:dyDescent="0.2">
      <c r="A170" s="89"/>
      <c r="B170" s="90">
        <v>1</v>
      </c>
      <c r="C170" s="90">
        <v>1</v>
      </c>
      <c r="D170" s="90">
        <v>1</v>
      </c>
      <c r="E170" s="90">
        <v>1</v>
      </c>
      <c r="F170" s="90">
        <v>1</v>
      </c>
      <c r="G170" s="90">
        <v>1</v>
      </c>
      <c r="H170" s="90">
        <v>1</v>
      </c>
      <c r="I170" s="90">
        <v>1</v>
      </c>
      <c r="J170" s="90">
        <v>1</v>
      </c>
      <c r="K170" s="90">
        <v>1</v>
      </c>
      <c r="L170" s="90">
        <v>1</v>
      </c>
      <c r="M170" s="90">
        <v>1</v>
      </c>
      <c r="N170" s="90">
        <v>0</v>
      </c>
      <c r="O170" s="90">
        <v>0</v>
      </c>
      <c r="P170" s="90">
        <v>0</v>
      </c>
      <c r="Q170" s="90">
        <v>0</v>
      </c>
      <c r="R170" s="90">
        <v>0</v>
      </c>
      <c r="S170" s="90">
        <v>0</v>
      </c>
      <c r="T170" s="90">
        <v>0</v>
      </c>
      <c r="U170" s="90">
        <v>0</v>
      </c>
      <c r="V170" s="90">
        <v>0</v>
      </c>
      <c r="W170" s="90">
        <v>0</v>
      </c>
      <c r="X170" s="90">
        <v>0</v>
      </c>
      <c r="Y170" s="90">
        <v>0</v>
      </c>
      <c r="Z170" s="90">
        <v>0</v>
      </c>
      <c r="AA170" s="89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78">
        <f t="shared" si="24"/>
        <v>255</v>
      </c>
      <c r="BC170" s="78">
        <f t="shared" si="25"/>
        <v>15</v>
      </c>
      <c r="BD170" s="78">
        <f t="shared" si="26"/>
        <v>0</v>
      </c>
      <c r="BE170" s="78">
        <f t="shared" si="27"/>
        <v>0</v>
      </c>
      <c r="BF170"/>
      <c r="BG170"/>
      <c r="BH170"/>
      <c r="BI170" s="13" t="str">
        <f t="shared" si="28"/>
        <v>{0xFF, 0x0F, 0x00, 0x00},</v>
      </c>
    </row>
    <row r="171" spans="1:61" ht="15" customHeight="1" x14ac:dyDescent="0.2">
      <c r="A171" s="89"/>
      <c r="B171" s="90">
        <v>1</v>
      </c>
      <c r="C171" s="90">
        <v>1</v>
      </c>
      <c r="D171" s="90">
        <v>1</v>
      </c>
      <c r="E171" s="90">
        <v>1</v>
      </c>
      <c r="F171" s="90">
        <v>1</v>
      </c>
      <c r="G171" s="90">
        <v>1</v>
      </c>
      <c r="H171" s="90">
        <v>1</v>
      </c>
      <c r="I171" s="90">
        <v>1</v>
      </c>
      <c r="J171" s="90">
        <v>1</v>
      </c>
      <c r="K171" s="90">
        <v>1</v>
      </c>
      <c r="L171" s="90">
        <v>1</v>
      </c>
      <c r="M171" s="90">
        <v>1</v>
      </c>
      <c r="N171" s="90">
        <v>0</v>
      </c>
      <c r="O171" s="90">
        <v>0</v>
      </c>
      <c r="P171" s="90">
        <v>0</v>
      </c>
      <c r="Q171" s="90">
        <v>0</v>
      </c>
      <c r="R171" s="90">
        <v>0</v>
      </c>
      <c r="S171" s="90">
        <v>0</v>
      </c>
      <c r="T171" s="90">
        <v>0</v>
      </c>
      <c r="U171" s="90">
        <v>0</v>
      </c>
      <c r="V171" s="90">
        <v>0</v>
      </c>
      <c r="W171" s="90">
        <v>0</v>
      </c>
      <c r="X171" s="90">
        <v>0</v>
      </c>
      <c r="Y171" s="90">
        <v>0</v>
      </c>
      <c r="Z171" s="90">
        <v>0</v>
      </c>
      <c r="AA171" s="89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78">
        <f t="shared" si="24"/>
        <v>255</v>
      </c>
      <c r="BC171" s="78">
        <f t="shared" si="25"/>
        <v>15</v>
      </c>
      <c r="BD171" s="78">
        <f t="shared" si="26"/>
        <v>0</v>
      </c>
      <c r="BE171" s="78">
        <f t="shared" si="27"/>
        <v>0</v>
      </c>
      <c r="BF171"/>
      <c r="BG171"/>
      <c r="BH171"/>
      <c r="BI171" s="13" t="str">
        <f t="shared" si="28"/>
        <v>{0xFF, 0x0F, 0x00, 0x00},</v>
      </c>
    </row>
    <row r="172" spans="1:61" ht="15" customHeight="1" x14ac:dyDescent="0.2">
      <c r="A172" s="89"/>
      <c r="B172" s="90">
        <v>1</v>
      </c>
      <c r="C172" s="90">
        <v>1</v>
      </c>
      <c r="D172" s="90">
        <v>1</v>
      </c>
      <c r="E172" s="90">
        <v>1</v>
      </c>
      <c r="F172" s="90">
        <v>1</v>
      </c>
      <c r="G172" s="90">
        <v>1</v>
      </c>
      <c r="H172" s="90">
        <v>1</v>
      </c>
      <c r="I172" s="90">
        <v>1</v>
      </c>
      <c r="J172" s="90">
        <v>1</v>
      </c>
      <c r="K172" s="90">
        <v>1</v>
      </c>
      <c r="L172" s="90">
        <v>1</v>
      </c>
      <c r="M172" s="90">
        <v>1</v>
      </c>
      <c r="N172" s="90">
        <v>0</v>
      </c>
      <c r="O172" s="90">
        <v>0</v>
      </c>
      <c r="P172" s="90">
        <v>0</v>
      </c>
      <c r="Q172" s="90">
        <v>0</v>
      </c>
      <c r="R172" s="90">
        <v>0</v>
      </c>
      <c r="S172" s="90">
        <v>0</v>
      </c>
      <c r="T172" s="90">
        <v>0</v>
      </c>
      <c r="U172" s="90">
        <v>0</v>
      </c>
      <c r="V172" s="90">
        <v>0</v>
      </c>
      <c r="W172" s="90">
        <v>0</v>
      </c>
      <c r="X172" s="90">
        <v>0</v>
      </c>
      <c r="Y172" s="90">
        <v>0</v>
      </c>
      <c r="Z172" s="90">
        <v>0</v>
      </c>
      <c r="AA172" s="89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78">
        <f t="shared" si="24"/>
        <v>255</v>
      </c>
      <c r="BC172" s="78">
        <f t="shared" si="25"/>
        <v>15</v>
      </c>
      <c r="BD172" s="78">
        <f t="shared" si="26"/>
        <v>0</v>
      </c>
      <c r="BE172" s="78">
        <f t="shared" si="27"/>
        <v>0</v>
      </c>
      <c r="BF172"/>
      <c r="BG172"/>
      <c r="BH172"/>
      <c r="BI172" s="13" t="str">
        <f t="shared" si="28"/>
        <v>{0xFF, 0x0F, 0x00, 0x00},</v>
      </c>
    </row>
    <row r="173" spans="1:61" ht="15" customHeight="1" x14ac:dyDescent="0.2">
      <c r="A173" s="89"/>
      <c r="B173" s="90">
        <v>1</v>
      </c>
      <c r="C173" s="90">
        <v>1</v>
      </c>
      <c r="D173" s="90">
        <v>1</v>
      </c>
      <c r="E173" s="90">
        <v>1</v>
      </c>
      <c r="F173" s="90">
        <v>1</v>
      </c>
      <c r="G173" s="90">
        <v>1</v>
      </c>
      <c r="H173" s="90">
        <v>1</v>
      </c>
      <c r="I173" s="90">
        <v>1</v>
      </c>
      <c r="J173" s="90">
        <v>1</v>
      </c>
      <c r="K173" s="90">
        <v>1</v>
      </c>
      <c r="L173" s="90">
        <v>1</v>
      </c>
      <c r="M173" s="90">
        <v>1</v>
      </c>
      <c r="N173" s="90">
        <v>0</v>
      </c>
      <c r="O173" s="90">
        <v>0</v>
      </c>
      <c r="P173" s="90">
        <v>0</v>
      </c>
      <c r="Q173" s="90">
        <v>0</v>
      </c>
      <c r="R173" s="90">
        <v>1</v>
      </c>
      <c r="S173" s="90">
        <v>1</v>
      </c>
      <c r="T173" s="90">
        <v>1</v>
      </c>
      <c r="U173" s="90">
        <v>1</v>
      </c>
      <c r="V173" s="90">
        <v>1</v>
      </c>
      <c r="W173" s="90">
        <v>1</v>
      </c>
      <c r="X173" s="90">
        <v>1</v>
      </c>
      <c r="Y173" s="90">
        <v>1</v>
      </c>
      <c r="Z173" s="90">
        <v>1</v>
      </c>
      <c r="AA173" s="89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78">
        <f t="shared" si="24"/>
        <v>255</v>
      </c>
      <c r="BC173" s="78">
        <f t="shared" si="25"/>
        <v>15</v>
      </c>
      <c r="BD173" s="78">
        <f t="shared" si="26"/>
        <v>255</v>
      </c>
      <c r="BE173" s="78">
        <f t="shared" si="27"/>
        <v>1</v>
      </c>
      <c r="BF173"/>
      <c r="BG173"/>
      <c r="BH173"/>
      <c r="BI173" s="13" t="str">
        <f t="shared" si="28"/>
        <v>{0xFF, 0x0F, 0xFF, 0x01},</v>
      </c>
    </row>
    <row r="174" spans="1:61" ht="15" customHeight="1" x14ac:dyDescent="0.2">
      <c r="A174" s="89"/>
      <c r="B174" s="90">
        <v>1</v>
      </c>
      <c r="C174" s="90">
        <v>1</v>
      </c>
      <c r="D174" s="90">
        <v>1</v>
      </c>
      <c r="E174" s="90">
        <v>1</v>
      </c>
      <c r="F174" s="90">
        <v>1</v>
      </c>
      <c r="G174" s="90">
        <v>1</v>
      </c>
      <c r="H174" s="90">
        <v>1</v>
      </c>
      <c r="I174" s="90">
        <v>1</v>
      </c>
      <c r="J174" s="90">
        <v>1</v>
      </c>
      <c r="K174" s="90">
        <v>1</v>
      </c>
      <c r="L174" s="90">
        <v>1</v>
      </c>
      <c r="M174" s="90">
        <v>1</v>
      </c>
      <c r="N174" s="90">
        <v>0</v>
      </c>
      <c r="O174" s="90">
        <v>0</v>
      </c>
      <c r="P174" s="90">
        <v>0</v>
      </c>
      <c r="Q174" s="90">
        <v>0</v>
      </c>
      <c r="R174" s="90">
        <v>1</v>
      </c>
      <c r="S174" s="90">
        <v>1</v>
      </c>
      <c r="T174" s="90">
        <v>1</v>
      </c>
      <c r="U174" s="90">
        <v>1</v>
      </c>
      <c r="V174" s="90">
        <v>1</v>
      </c>
      <c r="W174" s="90">
        <v>1</v>
      </c>
      <c r="X174" s="90">
        <v>1</v>
      </c>
      <c r="Y174" s="90">
        <v>1</v>
      </c>
      <c r="Z174" s="90">
        <v>1</v>
      </c>
      <c r="AA174" s="89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78">
        <f t="shared" si="24"/>
        <v>255</v>
      </c>
      <c r="BC174" s="78">
        <f t="shared" si="25"/>
        <v>15</v>
      </c>
      <c r="BD174" s="78">
        <f t="shared" si="26"/>
        <v>255</v>
      </c>
      <c r="BE174" s="78">
        <f t="shared" si="27"/>
        <v>1</v>
      </c>
      <c r="BF174"/>
      <c r="BG174"/>
      <c r="BH174"/>
      <c r="BI174" s="13" t="str">
        <f t="shared" si="28"/>
        <v>{0xFF, 0x0F, 0xFF, 0x01},</v>
      </c>
    </row>
    <row r="175" spans="1:61" ht="15" customHeight="1" x14ac:dyDescent="0.2">
      <c r="A175" s="89"/>
      <c r="B175" s="90">
        <v>1</v>
      </c>
      <c r="C175" s="90">
        <v>1</v>
      </c>
      <c r="D175" s="90">
        <v>1</v>
      </c>
      <c r="E175" s="90">
        <v>1</v>
      </c>
      <c r="F175" s="90">
        <v>1</v>
      </c>
      <c r="G175" s="90">
        <v>1</v>
      </c>
      <c r="H175" s="90">
        <v>1</v>
      </c>
      <c r="I175" s="90">
        <v>1</v>
      </c>
      <c r="J175" s="90">
        <v>1</v>
      </c>
      <c r="K175" s="90">
        <v>1</v>
      </c>
      <c r="L175" s="90">
        <v>1</v>
      </c>
      <c r="M175" s="90">
        <v>1</v>
      </c>
      <c r="N175" s="90">
        <v>0</v>
      </c>
      <c r="O175" s="90">
        <v>0</v>
      </c>
      <c r="P175" s="90">
        <v>0</v>
      </c>
      <c r="Q175" s="90">
        <v>0</v>
      </c>
      <c r="R175" s="90">
        <v>1</v>
      </c>
      <c r="S175" s="90">
        <v>1</v>
      </c>
      <c r="T175" s="90">
        <v>1</v>
      </c>
      <c r="U175" s="90">
        <v>1</v>
      </c>
      <c r="V175" s="90">
        <v>1</v>
      </c>
      <c r="W175" s="90">
        <v>1</v>
      </c>
      <c r="X175" s="90">
        <v>1</v>
      </c>
      <c r="Y175" s="90">
        <v>1</v>
      </c>
      <c r="Z175" s="90">
        <v>1</v>
      </c>
      <c r="AA175" s="89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78">
        <f t="shared" si="24"/>
        <v>255</v>
      </c>
      <c r="BC175" s="78">
        <f t="shared" si="25"/>
        <v>15</v>
      </c>
      <c r="BD175" s="78">
        <f t="shared" si="26"/>
        <v>255</v>
      </c>
      <c r="BE175" s="78">
        <f t="shared" si="27"/>
        <v>1</v>
      </c>
      <c r="BF175"/>
      <c r="BG175"/>
      <c r="BH175"/>
      <c r="BI175" s="13" t="str">
        <f t="shared" si="28"/>
        <v>{0xFF, 0x0F, 0xFF, 0x01},</v>
      </c>
    </row>
    <row r="176" spans="1:61" ht="15" customHeight="1" x14ac:dyDescent="0.2">
      <c r="A176" s="89"/>
      <c r="B176" s="90">
        <v>1</v>
      </c>
      <c r="C176" s="90">
        <v>1</v>
      </c>
      <c r="D176" s="90">
        <v>1</v>
      </c>
      <c r="E176" s="90">
        <v>1</v>
      </c>
      <c r="F176" s="90">
        <v>1</v>
      </c>
      <c r="G176" s="90">
        <v>1</v>
      </c>
      <c r="H176" s="90">
        <v>1</v>
      </c>
      <c r="I176" s="90">
        <v>1</v>
      </c>
      <c r="J176" s="90">
        <v>1</v>
      </c>
      <c r="K176" s="90">
        <v>1</v>
      </c>
      <c r="L176" s="90">
        <v>1</v>
      </c>
      <c r="M176" s="90">
        <v>1</v>
      </c>
      <c r="N176" s="90">
        <v>0</v>
      </c>
      <c r="O176" s="90">
        <v>0</v>
      </c>
      <c r="P176" s="90">
        <v>0</v>
      </c>
      <c r="Q176" s="90">
        <v>0</v>
      </c>
      <c r="R176" s="90">
        <v>1</v>
      </c>
      <c r="S176" s="90">
        <v>1</v>
      </c>
      <c r="T176" s="90">
        <v>1</v>
      </c>
      <c r="U176" s="90">
        <v>1</v>
      </c>
      <c r="V176" s="90">
        <v>1</v>
      </c>
      <c r="W176" s="90">
        <v>1</v>
      </c>
      <c r="X176" s="90">
        <v>1</v>
      </c>
      <c r="Y176" s="90">
        <v>1</v>
      </c>
      <c r="Z176" s="90">
        <v>1</v>
      </c>
      <c r="AA176" s="89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78">
        <f t="shared" si="24"/>
        <v>255</v>
      </c>
      <c r="BC176" s="78">
        <f t="shared" si="25"/>
        <v>15</v>
      </c>
      <c r="BD176" s="78">
        <f t="shared" si="26"/>
        <v>255</v>
      </c>
      <c r="BE176" s="78">
        <f t="shared" si="27"/>
        <v>1</v>
      </c>
      <c r="BF176"/>
      <c r="BG176"/>
      <c r="BH176"/>
      <c r="BI176" s="13" t="str">
        <f t="shared" si="28"/>
        <v>{0xFF, 0x0F, 0xFF, 0x01},</v>
      </c>
    </row>
    <row r="177" spans="1:68" ht="15" customHeight="1" x14ac:dyDescent="0.2">
      <c r="A177" s="89"/>
      <c r="B177" s="90">
        <v>1</v>
      </c>
      <c r="C177" s="90">
        <v>1</v>
      </c>
      <c r="D177" s="90">
        <v>1</v>
      </c>
      <c r="E177" s="90">
        <v>1</v>
      </c>
      <c r="F177" s="90">
        <v>1</v>
      </c>
      <c r="G177" s="90">
        <v>1</v>
      </c>
      <c r="H177" s="90">
        <v>1</v>
      </c>
      <c r="I177" s="90">
        <v>1</v>
      </c>
      <c r="J177" s="90">
        <v>1</v>
      </c>
      <c r="K177" s="90">
        <v>1</v>
      </c>
      <c r="L177" s="90">
        <v>1</v>
      </c>
      <c r="M177" s="90">
        <v>1</v>
      </c>
      <c r="N177" s="90">
        <v>0</v>
      </c>
      <c r="O177" s="90">
        <v>0</v>
      </c>
      <c r="P177" s="90">
        <v>0</v>
      </c>
      <c r="Q177" s="90">
        <v>0</v>
      </c>
      <c r="R177" s="90">
        <v>1</v>
      </c>
      <c r="S177" s="90">
        <v>1</v>
      </c>
      <c r="T177" s="90">
        <v>1</v>
      </c>
      <c r="U177" s="90">
        <v>1</v>
      </c>
      <c r="V177" s="90">
        <v>1</v>
      </c>
      <c r="W177" s="90">
        <v>1</v>
      </c>
      <c r="X177" s="90">
        <v>1</v>
      </c>
      <c r="Y177" s="90">
        <v>1</v>
      </c>
      <c r="Z177" s="90">
        <v>1</v>
      </c>
      <c r="AA177" s="89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78">
        <f t="shared" si="24"/>
        <v>255</v>
      </c>
      <c r="BC177" s="78">
        <f t="shared" si="25"/>
        <v>15</v>
      </c>
      <c r="BD177" s="78">
        <f t="shared" si="26"/>
        <v>255</v>
      </c>
      <c r="BE177" s="78">
        <f t="shared" si="27"/>
        <v>1</v>
      </c>
      <c r="BF177"/>
      <c r="BG177"/>
      <c r="BH177"/>
      <c r="BI177" s="13" t="str">
        <f t="shared" si="28"/>
        <v>{0xFF, 0x0F, 0xFF, 0x01},</v>
      </c>
    </row>
    <row r="178" spans="1:68" ht="15" customHeight="1" x14ac:dyDescent="0.2">
      <c r="A178" s="89"/>
      <c r="B178" s="90">
        <v>1</v>
      </c>
      <c r="C178" s="90">
        <v>1</v>
      </c>
      <c r="D178" s="90">
        <v>1</v>
      </c>
      <c r="E178" s="90">
        <v>1</v>
      </c>
      <c r="F178" s="90">
        <v>1</v>
      </c>
      <c r="G178" s="90">
        <v>1</v>
      </c>
      <c r="H178" s="90">
        <v>1</v>
      </c>
      <c r="I178" s="90">
        <v>1</v>
      </c>
      <c r="J178" s="90">
        <v>1</v>
      </c>
      <c r="K178" s="90">
        <v>1</v>
      </c>
      <c r="L178" s="90">
        <v>1</v>
      </c>
      <c r="M178" s="90">
        <v>1</v>
      </c>
      <c r="N178" s="90">
        <v>0</v>
      </c>
      <c r="O178" s="90">
        <v>0</v>
      </c>
      <c r="P178" s="90">
        <v>0</v>
      </c>
      <c r="Q178" s="90">
        <v>0</v>
      </c>
      <c r="R178" s="90">
        <v>1</v>
      </c>
      <c r="S178" s="90">
        <v>1</v>
      </c>
      <c r="T178" s="90">
        <v>1</v>
      </c>
      <c r="U178" s="90">
        <v>1</v>
      </c>
      <c r="V178" s="90">
        <v>1</v>
      </c>
      <c r="W178" s="90">
        <v>1</v>
      </c>
      <c r="X178" s="90">
        <v>1</v>
      </c>
      <c r="Y178" s="90">
        <v>1</v>
      </c>
      <c r="Z178" s="90">
        <v>1</v>
      </c>
      <c r="AA178" s="89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78">
        <f t="shared" si="24"/>
        <v>255</v>
      </c>
      <c r="BC178" s="78">
        <f t="shared" si="25"/>
        <v>15</v>
      </c>
      <c r="BD178" s="78">
        <f t="shared" si="26"/>
        <v>255</v>
      </c>
      <c r="BE178" s="78">
        <f t="shared" si="27"/>
        <v>1</v>
      </c>
      <c r="BF178"/>
      <c r="BG178"/>
      <c r="BH178"/>
      <c r="BI178" s="13" t="str">
        <f t="shared" si="28"/>
        <v>{0xFF, 0x0F, 0xFF, 0x01},</v>
      </c>
    </row>
    <row r="179" spans="1:68" ht="15" customHeight="1" x14ac:dyDescent="0.2">
      <c r="A179" s="89"/>
      <c r="B179" s="90">
        <v>1</v>
      </c>
      <c r="C179" s="90">
        <v>1</v>
      </c>
      <c r="D179" s="90">
        <v>1</v>
      </c>
      <c r="E179" s="90">
        <v>1</v>
      </c>
      <c r="F179" s="90">
        <v>1</v>
      </c>
      <c r="G179" s="90">
        <v>1</v>
      </c>
      <c r="H179" s="90">
        <v>1</v>
      </c>
      <c r="I179" s="90">
        <v>1</v>
      </c>
      <c r="J179" s="90">
        <v>1</v>
      </c>
      <c r="K179" s="90">
        <v>1</v>
      </c>
      <c r="L179" s="90">
        <v>1</v>
      </c>
      <c r="M179" s="90">
        <v>1</v>
      </c>
      <c r="N179" s="90">
        <v>0</v>
      </c>
      <c r="O179" s="90">
        <v>0</v>
      </c>
      <c r="P179" s="90">
        <v>0</v>
      </c>
      <c r="Q179" s="90">
        <v>0</v>
      </c>
      <c r="R179" s="90">
        <v>1</v>
      </c>
      <c r="S179" s="90">
        <v>1</v>
      </c>
      <c r="T179" s="90">
        <v>1</v>
      </c>
      <c r="U179" s="90">
        <v>1</v>
      </c>
      <c r="V179" s="90">
        <v>1</v>
      </c>
      <c r="W179" s="90">
        <v>1</v>
      </c>
      <c r="X179" s="90">
        <v>1</v>
      </c>
      <c r="Y179" s="90">
        <v>1</v>
      </c>
      <c r="Z179" s="90">
        <v>1</v>
      </c>
      <c r="AA179" s="8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78">
        <f t="shared" si="24"/>
        <v>255</v>
      </c>
      <c r="BC179" s="78">
        <f t="shared" si="25"/>
        <v>15</v>
      </c>
      <c r="BD179" s="78">
        <f t="shared" si="26"/>
        <v>255</v>
      </c>
      <c r="BE179" s="78">
        <f t="shared" si="27"/>
        <v>1</v>
      </c>
      <c r="BF179"/>
      <c r="BG179"/>
      <c r="BH179"/>
      <c r="BI179" s="13" t="str">
        <f t="shared" si="28"/>
        <v>{0xFF, 0x0F, 0xFF, 0x01},</v>
      </c>
    </row>
    <row r="180" spans="1:68" ht="15" customHeight="1" x14ac:dyDescent="0.2">
      <c r="A180" s="89"/>
      <c r="B180" s="90">
        <v>1</v>
      </c>
      <c r="C180" s="90">
        <v>1</v>
      </c>
      <c r="D180" s="90">
        <v>1</v>
      </c>
      <c r="E180" s="90">
        <v>1</v>
      </c>
      <c r="F180" s="90">
        <v>1</v>
      </c>
      <c r="G180" s="90">
        <v>1</v>
      </c>
      <c r="H180" s="90">
        <v>1</v>
      </c>
      <c r="I180" s="90">
        <v>1</v>
      </c>
      <c r="J180" s="90">
        <v>1</v>
      </c>
      <c r="K180" s="90">
        <v>1</v>
      </c>
      <c r="L180" s="90">
        <v>1</v>
      </c>
      <c r="M180" s="90">
        <v>1</v>
      </c>
      <c r="N180" s="90">
        <v>0</v>
      </c>
      <c r="O180" s="90">
        <v>0</v>
      </c>
      <c r="P180" s="90">
        <v>0</v>
      </c>
      <c r="Q180" s="90">
        <v>0</v>
      </c>
      <c r="R180" s="90">
        <v>1</v>
      </c>
      <c r="S180" s="90">
        <v>1</v>
      </c>
      <c r="T180" s="90">
        <v>1</v>
      </c>
      <c r="U180" s="90">
        <v>1</v>
      </c>
      <c r="V180" s="90">
        <v>1</v>
      </c>
      <c r="W180" s="90">
        <v>1</v>
      </c>
      <c r="X180" s="90">
        <v>1</v>
      </c>
      <c r="Y180" s="90">
        <v>1</v>
      </c>
      <c r="Z180" s="90">
        <v>1</v>
      </c>
      <c r="AA180" s="89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78">
        <f t="shared" si="24"/>
        <v>255</v>
      </c>
      <c r="BC180" s="78">
        <f t="shared" si="25"/>
        <v>15</v>
      </c>
      <c r="BD180" s="78">
        <f t="shared" si="26"/>
        <v>255</v>
      </c>
      <c r="BE180" s="78">
        <f t="shared" si="27"/>
        <v>1</v>
      </c>
      <c r="BF180"/>
      <c r="BG180"/>
      <c r="BH180"/>
      <c r="BI180" s="13" t="str">
        <f t="shared" si="28"/>
        <v>{0xFF, 0x0F, 0xFF, 0x01},</v>
      </c>
    </row>
    <row r="181" spans="1:68" ht="15" customHeight="1" x14ac:dyDescent="0.2">
      <c r="A181" s="89"/>
      <c r="B181" s="90">
        <v>1</v>
      </c>
      <c r="C181" s="90">
        <v>1</v>
      </c>
      <c r="D181" s="90">
        <v>1</v>
      </c>
      <c r="E181" s="90">
        <v>1</v>
      </c>
      <c r="F181" s="90">
        <v>1</v>
      </c>
      <c r="G181" s="90">
        <v>1</v>
      </c>
      <c r="H181" s="90">
        <v>1</v>
      </c>
      <c r="I181" s="90">
        <v>1</v>
      </c>
      <c r="J181" s="90">
        <v>1</v>
      </c>
      <c r="K181" s="90">
        <v>1</v>
      </c>
      <c r="L181" s="90">
        <v>1</v>
      </c>
      <c r="M181" s="90">
        <v>1</v>
      </c>
      <c r="N181" s="90">
        <v>0</v>
      </c>
      <c r="O181" s="90">
        <v>0</v>
      </c>
      <c r="P181" s="90">
        <v>0</v>
      </c>
      <c r="Q181" s="90">
        <v>0</v>
      </c>
      <c r="R181" s="90">
        <v>1</v>
      </c>
      <c r="S181" s="90">
        <v>1</v>
      </c>
      <c r="T181" s="90">
        <v>1</v>
      </c>
      <c r="U181" s="90">
        <v>1</v>
      </c>
      <c r="V181" s="90">
        <v>1</v>
      </c>
      <c r="W181" s="90">
        <v>1</v>
      </c>
      <c r="X181" s="90">
        <v>1</v>
      </c>
      <c r="Y181" s="90">
        <v>1</v>
      </c>
      <c r="Z181" s="90">
        <v>1</v>
      </c>
      <c r="AA181" s="89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78">
        <f t="shared" si="24"/>
        <v>255</v>
      </c>
      <c r="BC181" s="78">
        <f t="shared" si="25"/>
        <v>15</v>
      </c>
      <c r="BD181" s="78">
        <f t="shared" si="26"/>
        <v>255</v>
      </c>
      <c r="BE181" s="78">
        <f t="shared" si="27"/>
        <v>1</v>
      </c>
      <c r="BF181"/>
      <c r="BG181"/>
      <c r="BH181"/>
      <c r="BI181" s="13" t="str">
        <f t="shared" si="28"/>
        <v>{0xFF, 0x0F, 0xFF, 0x01},</v>
      </c>
    </row>
    <row r="182" spans="1:68" ht="15" customHeight="1" x14ac:dyDescent="0.2">
      <c r="A182" s="89"/>
      <c r="B182" s="90">
        <v>1</v>
      </c>
      <c r="C182" s="90">
        <v>1</v>
      </c>
      <c r="D182" s="90">
        <v>1</v>
      </c>
      <c r="E182" s="90">
        <v>1</v>
      </c>
      <c r="F182" s="90">
        <v>1</v>
      </c>
      <c r="G182" s="90">
        <v>1</v>
      </c>
      <c r="H182" s="90">
        <v>1</v>
      </c>
      <c r="I182" s="90">
        <v>1</v>
      </c>
      <c r="J182" s="90">
        <v>1</v>
      </c>
      <c r="K182" s="90">
        <v>1</v>
      </c>
      <c r="L182" s="90">
        <v>1</v>
      </c>
      <c r="M182" s="90">
        <v>1</v>
      </c>
      <c r="N182" s="90">
        <v>0</v>
      </c>
      <c r="O182" s="90">
        <v>0</v>
      </c>
      <c r="P182" s="90">
        <v>0</v>
      </c>
      <c r="Q182" s="90">
        <v>0</v>
      </c>
      <c r="R182" s="90">
        <v>0</v>
      </c>
      <c r="S182" s="90">
        <v>0</v>
      </c>
      <c r="T182" s="90">
        <v>0</v>
      </c>
      <c r="U182" s="90">
        <v>0</v>
      </c>
      <c r="V182" s="90">
        <v>0</v>
      </c>
      <c r="W182" s="90">
        <v>0</v>
      </c>
      <c r="X182" s="90">
        <v>0</v>
      </c>
      <c r="Y182" s="90">
        <v>0</v>
      </c>
      <c r="Z182" s="90">
        <v>0</v>
      </c>
      <c r="AA182" s="89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78">
        <f t="shared" si="24"/>
        <v>255</v>
      </c>
      <c r="BC182" s="78">
        <f t="shared" si="25"/>
        <v>15</v>
      </c>
      <c r="BD182" s="78">
        <f t="shared" si="26"/>
        <v>0</v>
      </c>
      <c r="BE182" s="78">
        <f t="shared" si="27"/>
        <v>0</v>
      </c>
      <c r="BF182"/>
      <c r="BG182"/>
      <c r="BH182"/>
      <c r="BI182" s="13" t="str">
        <f t="shared" si="28"/>
        <v>{0xFF, 0x0F, 0x00, 0x00},</v>
      </c>
    </row>
    <row r="183" spans="1:68" ht="15" customHeight="1" x14ac:dyDescent="0.2">
      <c r="A183" s="89"/>
      <c r="B183" s="90">
        <v>1</v>
      </c>
      <c r="C183" s="90">
        <v>1</v>
      </c>
      <c r="D183" s="90">
        <v>1</v>
      </c>
      <c r="E183" s="90">
        <v>1</v>
      </c>
      <c r="F183" s="90">
        <v>1</v>
      </c>
      <c r="G183" s="90">
        <v>1</v>
      </c>
      <c r="H183" s="90">
        <v>1</v>
      </c>
      <c r="I183" s="90">
        <v>1</v>
      </c>
      <c r="J183" s="90">
        <v>1</v>
      </c>
      <c r="K183" s="90">
        <v>1</v>
      </c>
      <c r="L183" s="90">
        <v>1</v>
      </c>
      <c r="M183" s="90">
        <v>1</v>
      </c>
      <c r="N183" s="90">
        <v>0</v>
      </c>
      <c r="O183" s="90">
        <v>0</v>
      </c>
      <c r="P183" s="90">
        <v>0</v>
      </c>
      <c r="Q183" s="90">
        <v>0</v>
      </c>
      <c r="R183" s="90">
        <v>0</v>
      </c>
      <c r="S183" s="90">
        <v>0</v>
      </c>
      <c r="T183" s="90">
        <v>0</v>
      </c>
      <c r="U183" s="90">
        <v>0</v>
      </c>
      <c r="V183" s="90">
        <v>0</v>
      </c>
      <c r="W183" s="90">
        <v>0</v>
      </c>
      <c r="X183" s="90">
        <v>0</v>
      </c>
      <c r="Y183" s="90">
        <v>0</v>
      </c>
      <c r="Z183" s="90">
        <v>0</v>
      </c>
      <c r="AA183" s="89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78">
        <f t="shared" si="24"/>
        <v>255</v>
      </c>
      <c r="BC183" s="78">
        <f t="shared" si="25"/>
        <v>15</v>
      </c>
      <c r="BD183" s="78">
        <f t="shared" si="26"/>
        <v>0</v>
      </c>
      <c r="BE183" s="78">
        <f t="shared" si="27"/>
        <v>0</v>
      </c>
      <c r="BF183"/>
      <c r="BG183"/>
      <c r="BH183"/>
      <c r="BI183" s="13" t="str">
        <f>CONCATENATE("{0x",DEC2HEX(BB183,2),", 0x",DEC2HEX(BC183,2),", 0x",DEC2HEX(BD183,2),", 0x",DEC2HEX(BE183,2),"}")</f>
        <v>{0xFF, 0x0F, 0x00, 0x00}</v>
      </c>
    </row>
    <row r="184" spans="1:68" ht="15" customHeight="1" x14ac:dyDescent="0.2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3" t="s">
        <v>9</v>
      </c>
    </row>
    <row r="185" spans="1:68" ht="15" customHeigh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68" ht="15" customHeight="1" x14ac:dyDescent="0.2">
      <c r="A186" s="77" t="s">
        <v>13</v>
      </c>
      <c r="G186" s="80" t="s">
        <v>160</v>
      </c>
      <c r="AU186" s="86"/>
      <c r="BI186" s="12"/>
      <c r="BJ186" s="80"/>
      <c r="BK186" s="80"/>
      <c r="BL186" s="80"/>
      <c r="BM186" s="80"/>
      <c r="BN186" s="80"/>
      <c r="BO186" s="80"/>
      <c r="BP186" s="80"/>
    </row>
    <row r="187" spans="1:68" ht="15" customHeight="1" x14ac:dyDescent="0.2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78" t="s">
        <v>25</v>
      </c>
      <c r="BC187" s="78" t="s">
        <v>26</v>
      </c>
      <c r="BD187" s="78" t="s">
        <v>141</v>
      </c>
      <c r="BE187" s="78" t="s">
        <v>137</v>
      </c>
      <c r="BF187"/>
      <c r="BG187"/>
      <c r="BH187"/>
      <c r="BI187" s="12" t="str">
        <f>CONCATENATE($B$8,G186,$B$10)</f>
        <v>const u8 aau8EngenuicsLogoBlackQ2[LCD_IMAGE_ROW_SIZE_25PX][LCD_IMAGE_COL_BYTES_25PX] = {</v>
      </c>
    </row>
    <row r="188" spans="1:68" ht="15" customHeight="1" x14ac:dyDescent="0.2">
      <c r="A188" s="89"/>
      <c r="B188" s="90">
        <v>1</v>
      </c>
      <c r="C188" s="90">
        <v>1</v>
      </c>
      <c r="D188" s="90">
        <v>1</v>
      </c>
      <c r="E188" s="90">
        <v>1</v>
      </c>
      <c r="F188" s="90">
        <v>1</v>
      </c>
      <c r="G188" s="90">
        <v>1</v>
      </c>
      <c r="H188" s="90">
        <v>1</v>
      </c>
      <c r="I188" s="90">
        <v>1</v>
      </c>
      <c r="J188" s="90">
        <v>1</v>
      </c>
      <c r="K188" s="90">
        <v>1</v>
      </c>
      <c r="L188" s="90">
        <v>1</v>
      </c>
      <c r="M188" s="90">
        <v>1</v>
      </c>
      <c r="N188" s="90">
        <v>1</v>
      </c>
      <c r="O188" s="90">
        <v>1</v>
      </c>
      <c r="P188" s="90">
        <v>1</v>
      </c>
      <c r="Q188" s="90">
        <v>1</v>
      </c>
      <c r="R188" s="90">
        <v>1</v>
      </c>
      <c r="S188" s="90">
        <v>1</v>
      </c>
      <c r="T188" s="90">
        <v>1</v>
      </c>
      <c r="U188" s="90">
        <v>1</v>
      </c>
      <c r="V188" s="90">
        <v>1</v>
      </c>
      <c r="W188" s="90">
        <v>1</v>
      </c>
      <c r="X188" s="90">
        <v>1</v>
      </c>
      <c r="Y188" s="90">
        <v>1</v>
      </c>
      <c r="Z188" s="90">
        <v>1</v>
      </c>
      <c r="AA188" s="89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78">
        <f>B188*POWER(2,0)+C188*POWER(2,1)+D188*POWER(2,2)+E188*POWER(2,3)+F188*POWER(2,4)+G188*POWER(2,5)+H188*POWER(2,6)+I188*POWER(2,7)</f>
        <v>255</v>
      </c>
      <c r="BC188" s="78">
        <f>J188*POWER(2,0)+K188*POWER(2,1)+L188*POWER(2,2)+M188*POWER(2,3)+N188*POWER(2,4)+O188*POWER(2,5)+P188*POWER(2,6)+Q188*POWER(2,7)</f>
        <v>255</v>
      </c>
      <c r="BD188" s="78">
        <f>R188*POWER(2,0)+S188*POWER(2,1)+T188*POWER(2,2)+U188*POWER(2,3)+V188*POWER(2,4)+W188*POWER(2,5)+X188*POWER(2,6)+Y188*POWER(2,7)</f>
        <v>255</v>
      </c>
      <c r="BE188" s="78">
        <f>Z188*POWER(2,0)+AA188*POWER(2,1)+AB188*POWER(2,2)+AC188*POWER(2,3)+AD188*POWER(2,4)+AE188*POWER(2,5)+AF188*POWER(2,6)+AG188*POWER(2,7)</f>
        <v>1</v>
      </c>
      <c r="BF188"/>
      <c r="BG188"/>
      <c r="BH188"/>
      <c r="BI188" s="13" t="str">
        <f>CONCATENATE("{0x",DEC2HEX(BB188,2),", 0x",DEC2HEX(BC188,2),", 0x",DEC2HEX(BD188,2),", 0x",DEC2HEX(BE188,2),"},")</f>
        <v>{0xFF, 0xFF, 0xFF, 0x01},</v>
      </c>
    </row>
    <row r="189" spans="1:68" ht="15" customHeight="1" x14ac:dyDescent="0.2">
      <c r="A189" s="89"/>
      <c r="B189" s="90">
        <v>1</v>
      </c>
      <c r="C189" s="90">
        <v>1</v>
      </c>
      <c r="D189" s="90">
        <v>1</v>
      </c>
      <c r="E189" s="90">
        <v>1</v>
      </c>
      <c r="F189" s="90">
        <v>1</v>
      </c>
      <c r="G189" s="90">
        <v>1</v>
      </c>
      <c r="H189" s="90">
        <v>1</v>
      </c>
      <c r="I189" s="90">
        <v>1</v>
      </c>
      <c r="J189" s="90">
        <v>1</v>
      </c>
      <c r="K189" s="90">
        <v>1</v>
      </c>
      <c r="L189" s="90">
        <v>1</v>
      </c>
      <c r="M189" s="90">
        <v>1</v>
      </c>
      <c r="N189" s="90">
        <v>1</v>
      </c>
      <c r="O189" s="90">
        <v>1</v>
      </c>
      <c r="P189" s="90">
        <v>1</v>
      </c>
      <c r="Q189" s="90">
        <v>1</v>
      </c>
      <c r="R189" s="90">
        <v>1</v>
      </c>
      <c r="S189" s="90">
        <v>1</v>
      </c>
      <c r="T189" s="90">
        <v>1</v>
      </c>
      <c r="U189" s="90">
        <v>1</v>
      </c>
      <c r="V189" s="90">
        <v>1</v>
      </c>
      <c r="W189" s="90">
        <v>1</v>
      </c>
      <c r="X189" s="90">
        <v>1</v>
      </c>
      <c r="Y189" s="90">
        <v>1</v>
      </c>
      <c r="Z189" s="90">
        <v>1</v>
      </c>
      <c r="AA189" s="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78">
        <f t="shared" ref="BB189:BB212" si="29">B189*POWER(2,0)+C189*POWER(2,1)+D189*POWER(2,2)+E189*POWER(2,3)+F189*POWER(2,4)+G189*POWER(2,5)+H189*POWER(2,6)+I189*POWER(2,7)</f>
        <v>255</v>
      </c>
      <c r="BC189" s="78">
        <f t="shared" ref="BC189:BC212" si="30">J189*POWER(2,0)+K189*POWER(2,1)+L189*POWER(2,2)+M189*POWER(2,3)+N189*POWER(2,4)+O189*POWER(2,5)+P189*POWER(2,6)+Q189*POWER(2,7)</f>
        <v>255</v>
      </c>
      <c r="BD189" s="78">
        <f t="shared" ref="BD189:BD212" si="31">R189*POWER(2,0)+S189*POWER(2,1)+T189*POWER(2,2)+U189*POWER(2,3)+V189*POWER(2,4)+W189*POWER(2,5)+X189*POWER(2,6)+Y189*POWER(2,7)</f>
        <v>255</v>
      </c>
      <c r="BE189" s="78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3" t="str">
        <f t="shared" ref="BI189:BI211" si="33">CONCATENATE("{0x",DEC2HEX(BB189,2),", 0x",DEC2HEX(BC189,2),", 0x",DEC2HEX(BD189,2),", 0x",DEC2HEX(BE189,2),"},")</f>
        <v>{0xFF, 0xFF, 0xFF, 0x01},</v>
      </c>
    </row>
    <row r="190" spans="1:68" ht="15" customHeight="1" x14ac:dyDescent="0.2">
      <c r="A190" s="89"/>
      <c r="B190" s="90">
        <v>1</v>
      </c>
      <c r="C190" s="90">
        <v>1</v>
      </c>
      <c r="D190" s="90">
        <v>1</v>
      </c>
      <c r="E190" s="90">
        <v>1</v>
      </c>
      <c r="F190" s="90">
        <v>1</v>
      </c>
      <c r="G190" s="90">
        <v>1</v>
      </c>
      <c r="H190" s="90">
        <v>1</v>
      </c>
      <c r="I190" s="90">
        <v>1</v>
      </c>
      <c r="J190" s="90">
        <v>1</v>
      </c>
      <c r="K190" s="90">
        <v>1</v>
      </c>
      <c r="L190" s="90">
        <v>1</v>
      </c>
      <c r="M190" s="90">
        <v>1</v>
      </c>
      <c r="N190" s="90">
        <v>1</v>
      </c>
      <c r="O190" s="90">
        <v>1</v>
      </c>
      <c r="P190" s="90">
        <v>1</v>
      </c>
      <c r="Q190" s="90">
        <v>1</v>
      </c>
      <c r="R190" s="90">
        <v>1</v>
      </c>
      <c r="S190" s="90">
        <v>1</v>
      </c>
      <c r="T190" s="90">
        <v>1</v>
      </c>
      <c r="U190" s="90">
        <v>1</v>
      </c>
      <c r="V190" s="90">
        <v>1</v>
      </c>
      <c r="W190" s="90">
        <v>1</v>
      </c>
      <c r="X190" s="90">
        <v>1</v>
      </c>
      <c r="Y190" s="90">
        <v>1</v>
      </c>
      <c r="Z190" s="90">
        <v>1</v>
      </c>
      <c r="AA190" s="89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78">
        <f t="shared" si="29"/>
        <v>255</v>
      </c>
      <c r="BC190" s="78">
        <f t="shared" si="30"/>
        <v>255</v>
      </c>
      <c r="BD190" s="78">
        <f t="shared" si="31"/>
        <v>255</v>
      </c>
      <c r="BE190" s="78">
        <f t="shared" si="32"/>
        <v>1</v>
      </c>
      <c r="BF190"/>
      <c r="BG190"/>
      <c r="BH190"/>
      <c r="BI190" s="13" t="str">
        <f t="shared" si="33"/>
        <v>{0xFF, 0xFF, 0xFF, 0x01},</v>
      </c>
    </row>
    <row r="191" spans="1:68" ht="15" customHeight="1" x14ac:dyDescent="0.2">
      <c r="A191" s="89"/>
      <c r="B191" s="90">
        <v>1</v>
      </c>
      <c r="C191" s="90">
        <v>1</v>
      </c>
      <c r="D191" s="90">
        <v>1</v>
      </c>
      <c r="E191" s="90">
        <v>1</v>
      </c>
      <c r="F191" s="90">
        <v>1</v>
      </c>
      <c r="G191" s="90">
        <v>1</v>
      </c>
      <c r="H191" s="90">
        <v>1</v>
      </c>
      <c r="I191" s="90">
        <v>1</v>
      </c>
      <c r="J191" s="90">
        <v>1</v>
      </c>
      <c r="K191" s="90">
        <v>1</v>
      </c>
      <c r="L191" s="90">
        <v>1</v>
      </c>
      <c r="M191" s="90">
        <v>1</v>
      </c>
      <c r="N191" s="90">
        <v>1</v>
      </c>
      <c r="O191" s="90">
        <v>1</v>
      </c>
      <c r="P191" s="90">
        <v>1</v>
      </c>
      <c r="Q191" s="90">
        <v>1</v>
      </c>
      <c r="R191" s="90">
        <v>1</v>
      </c>
      <c r="S191" s="90">
        <v>1</v>
      </c>
      <c r="T191" s="90">
        <v>1</v>
      </c>
      <c r="U191" s="90">
        <v>1</v>
      </c>
      <c r="V191" s="90">
        <v>1</v>
      </c>
      <c r="W191" s="90">
        <v>1</v>
      </c>
      <c r="X191" s="90">
        <v>1</v>
      </c>
      <c r="Y191" s="90">
        <v>1</v>
      </c>
      <c r="Z191" s="90">
        <v>1</v>
      </c>
      <c r="AA191" s="89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78">
        <f t="shared" si="29"/>
        <v>255</v>
      </c>
      <c r="BC191" s="78">
        <f t="shared" si="30"/>
        <v>255</v>
      </c>
      <c r="BD191" s="78">
        <f t="shared" si="31"/>
        <v>255</v>
      </c>
      <c r="BE191" s="78">
        <f t="shared" si="32"/>
        <v>1</v>
      </c>
      <c r="BF191"/>
      <c r="BG191"/>
      <c r="BH191"/>
      <c r="BI191" s="13" t="str">
        <f t="shared" si="33"/>
        <v>{0xFF, 0xFF, 0xFF, 0x01},</v>
      </c>
    </row>
    <row r="192" spans="1:68" ht="15" customHeight="1" x14ac:dyDescent="0.2">
      <c r="A192" s="89"/>
      <c r="B192" s="90">
        <v>1</v>
      </c>
      <c r="C192" s="90">
        <v>1</v>
      </c>
      <c r="D192" s="90">
        <v>1</v>
      </c>
      <c r="E192" s="90">
        <v>1</v>
      </c>
      <c r="F192" s="90">
        <v>1</v>
      </c>
      <c r="G192" s="90">
        <v>1</v>
      </c>
      <c r="H192" s="90">
        <v>1</v>
      </c>
      <c r="I192" s="90">
        <v>1</v>
      </c>
      <c r="J192" s="90">
        <v>1</v>
      </c>
      <c r="K192" s="90">
        <v>1</v>
      </c>
      <c r="L192" s="90">
        <v>1</v>
      </c>
      <c r="M192" s="90">
        <v>1</v>
      </c>
      <c r="N192" s="90">
        <v>1</v>
      </c>
      <c r="O192" s="90">
        <v>1</v>
      </c>
      <c r="P192" s="90">
        <v>1</v>
      </c>
      <c r="Q192" s="90">
        <v>1</v>
      </c>
      <c r="R192" s="90">
        <v>1</v>
      </c>
      <c r="S192" s="90">
        <v>1</v>
      </c>
      <c r="T192" s="90">
        <v>1</v>
      </c>
      <c r="U192" s="90">
        <v>1</v>
      </c>
      <c r="V192" s="90">
        <v>1</v>
      </c>
      <c r="W192" s="90">
        <v>1</v>
      </c>
      <c r="X192" s="90">
        <v>1</v>
      </c>
      <c r="Y192" s="90">
        <v>1</v>
      </c>
      <c r="Z192" s="90">
        <v>1</v>
      </c>
      <c r="AA192" s="89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78">
        <f t="shared" si="29"/>
        <v>255</v>
      </c>
      <c r="BC192" s="78">
        <f t="shared" si="30"/>
        <v>255</v>
      </c>
      <c r="BD192" s="78">
        <f t="shared" si="31"/>
        <v>255</v>
      </c>
      <c r="BE192" s="78">
        <f t="shared" si="32"/>
        <v>1</v>
      </c>
      <c r="BF192"/>
      <c r="BG192"/>
      <c r="BH192"/>
      <c r="BI192" s="13" t="str">
        <f t="shared" si="33"/>
        <v>{0xFF, 0xFF, 0xFF, 0x01},</v>
      </c>
    </row>
    <row r="193" spans="1:61" ht="15" customHeight="1" x14ac:dyDescent="0.2">
      <c r="A193" s="89"/>
      <c r="B193" s="90">
        <v>1</v>
      </c>
      <c r="C193" s="90">
        <v>1</v>
      </c>
      <c r="D193" s="90">
        <v>1</v>
      </c>
      <c r="E193" s="90">
        <v>1</v>
      </c>
      <c r="F193" s="90">
        <v>1</v>
      </c>
      <c r="G193" s="90">
        <v>1</v>
      </c>
      <c r="H193" s="90">
        <v>1</v>
      </c>
      <c r="I193" s="90">
        <v>1</v>
      </c>
      <c r="J193" s="90">
        <v>1</v>
      </c>
      <c r="K193" s="90">
        <v>1</v>
      </c>
      <c r="L193" s="90">
        <v>1</v>
      </c>
      <c r="M193" s="90">
        <v>1</v>
      </c>
      <c r="N193" s="90">
        <v>1</v>
      </c>
      <c r="O193" s="90">
        <v>1</v>
      </c>
      <c r="P193" s="90">
        <v>1</v>
      </c>
      <c r="Q193" s="90">
        <v>1</v>
      </c>
      <c r="R193" s="90">
        <v>1</v>
      </c>
      <c r="S193" s="90">
        <v>1</v>
      </c>
      <c r="T193" s="90">
        <v>1</v>
      </c>
      <c r="U193" s="90">
        <v>1</v>
      </c>
      <c r="V193" s="90">
        <v>1</v>
      </c>
      <c r="W193" s="90">
        <v>1</v>
      </c>
      <c r="X193" s="90">
        <v>1</v>
      </c>
      <c r="Y193" s="90">
        <v>1</v>
      </c>
      <c r="Z193" s="90">
        <v>1</v>
      </c>
      <c r="AA193" s="89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78">
        <f t="shared" si="29"/>
        <v>255</v>
      </c>
      <c r="BC193" s="78">
        <f t="shared" si="30"/>
        <v>255</v>
      </c>
      <c r="BD193" s="78">
        <f t="shared" si="31"/>
        <v>255</v>
      </c>
      <c r="BE193" s="78">
        <f t="shared" si="32"/>
        <v>1</v>
      </c>
      <c r="BF193"/>
      <c r="BG193"/>
      <c r="BH193"/>
      <c r="BI193" s="13" t="str">
        <f t="shared" si="33"/>
        <v>{0xFF, 0xFF, 0xFF, 0x01},</v>
      </c>
    </row>
    <row r="194" spans="1:61" ht="15" customHeight="1" x14ac:dyDescent="0.2">
      <c r="A194" s="89"/>
      <c r="B194" s="90">
        <v>1</v>
      </c>
      <c r="C194" s="90">
        <v>1</v>
      </c>
      <c r="D194" s="90">
        <v>1</v>
      </c>
      <c r="E194" s="90">
        <v>1</v>
      </c>
      <c r="F194" s="90">
        <v>1</v>
      </c>
      <c r="G194" s="90">
        <v>1</v>
      </c>
      <c r="H194" s="90">
        <v>1</v>
      </c>
      <c r="I194" s="90">
        <v>1</v>
      </c>
      <c r="J194" s="90">
        <v>1</v>
      </c>
      <c r="K194" s="90">
        <v>1</v>
      </c>
      <c r="L194" s="90">
        <v>1</v>
      </c>
      <c r="M194" s="90">
        <v>1</v>
      </c>
      <c r="N194" s="90">
        <v>1</v>
      </c>
      <c r="O194" s="90">
        <v>1</v>
      </c>
      <c r="P194" s="90">
        <v>1</v>
      </c>
      <c r="Q194" s="90">
        <v>1</v>
      </c>
      <c r="R194" s="90">
        <v>1</v>
      </c>
      <c r="S194" s="90">
        <v>1</v>
      </c>
      <c r="T194" s="90">
        <v>1</v>
      </c>
      <c r="U194" s="90">
        <v>1</v>
      </c>
      <c r="V194" s="90">
        <v>1</v>
      </c>
      <c r="W194" s="90">
        <v>1</v>
      </c>
      <c r="X194" s="90">
        <v>1</v>
      </c>
      <c r="Y194" s="90">
        <v>1</v>
      </c>
      <c r="Z194" s="90">
        <v>1</v>
      </c>
      <c r="AA194" s="89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78">
        <f t="shared" si="29"/>
        <v>255</v>
      </c>
      <c r="BC194" s="78">
        <f t="shared" si="30"/>
        <v>255</v>
      </c>
      <c r="BD194" s="78">
        <f t="shared" si="31"/>
        <v>255</v>
      </c>
      <c r="BE194" s="78">
        <f t="shared" si="32"/>
        <v>1</v>
      </c>
      <c r="BF194"/>
      <c r="BG194"/>
      <c r="BH194"/>
      <c r="BI194" s="13" t="str">
        <f t="shared" si="33"/>
        <v>{0xFF, 0xFF, 0xFF, 0x01},</v>
      </c>
    </row>
    <row r="195" spans="1:61" ht="15" customHeight="1" x14ac:dyDescent="0.2">
      <c r="A195" s="89"/>
      <c r="B195" s="90">
        <v>1</v>
      </c>
      <c r="C195" s="90">
        <v>1</v>
      </c>
      <c r="D195" s="90">
        <v>1</v>
      </c>
      <c r="E195" s="90">
        <v>1</v>
      </c>
      <c r="F195" s="90">
        <v>1</v>
      </c>
      <c r="G195" s="90">
        <v>1</v>
      </c>
      <c r="H195" s="90">
        <v>1</v>
      </c>
      <c r="I195" s="90">
        <v>1</v>
      </c>
      <c r="J195" s="90">
        <v>1</v>
      </c>
      <c r="K195" s="90">
        <v>1</v>
      </c>
      <c r="L195" s="90">
        <v>1</v>
      </c>
      <c r="M195" s="90">
        <v>1</v>
      </c>
      <c r="N195" s="90">
        <v>1</v>
      </c>
      <c r="O195" s="90">
        <v>1</v>
      </c>
      <c r="P195" s="90">
        <v>1</v>
      </c>
      <c r="Q195" s="90">
        <v>1</v>
      </c>
      <c r="R195" s="90">
        <v>1</v>
      </c>
      <c r="S195" s="90">
        <v>1</v>
      </c>
      <c r="T195" s="90">
        <v>1</v>
      </c>
      <c r="U195" s="90">
        <v>1</v>
      </c>
      <c r="V195" s="90">
        <v>1</v>
      </c>
      <c r="W195" s="90">
        <v>1</v>
      </c>
      <c r="X195" s="90">
        <v>1</v>
      </c>
      <c r="Y195" s="90">
        <v>1</v>
      </c>
      <c r="Z195" s="90">
        <v>1</v>
      </c>
      <c r="AA195" s="89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78">
        <f t="shared" si="29"/>
        <v>255</v>
      </c>
      <c r="BC195" s="78">
        <f t="shared" si="30"/>
        <v>255</v>
      </c>
      <c r="BD195" s="78">
        <f t="shared" si="31"/>
        <v>255</v>
      </c>
      <c r="BE195" s="78">
        <f t="shared" si="32"/>
        <v>1</v>
      </c>
      <c r="BF195"/>
      <c r="BG195"/>
      <c r="BH195"/>
      <c r="BI195" s="13" t="str">
        <f t="shared" si="33"/>
        <v>{0xFF, 0xFF, 0xFF, 0x01},</v>
      </c>
    </row>
    <row r="196" spans="1:61" ht="15" customHeight="1" x14ac:dyDescent="0.2">
      <c r="A196" s="89"/>
      <c r="B196" s="90">
        <v>1</v>
      </c>
      <c r="C196" s="90">
        <v>1</v>
      </c>
      <c r="D196" s="90">
        <v>1</v>
      </c>
      <c r="E196" s="90">
        <v>1</v>
      </c>
      <c r="F196" s="90">
        <v>1</v>
      </c>
      <c r="G196" s="90">
        <v>1</v>
      </c>
      <c r="H196" s="90">
        <v>1</v>
      </c>
      <c r="I196" s="90">
        <v>0</v>
      </c>
      <c r="J196" s="90">
        <v>0</v>
      </c>
      <c r="K196" s="90">
        <v>0</v>
      </c>
      <c r="L196" s="90">
        <v>0</v>
      </c>
      <c r="M196" s="90">
        <v>1</v>
      </c>
      <c r="N196" s="90">
        <v>1</v>
      </c>
      <c r="O196" s="90">
        <v>1</v>
      </c>
      <c r="P196" s="90">
        <v>1</v>
      </c>
      <c r="Q196" s="90">
        <v>1</v>
      </c>
      <c r="R196" s="90">
        <v>1</v>
      </c>
      <c r="S196" s="90">
        <v>1</v>
      </c>
      <c r="T196" s="90">
        <v>1</v>
      </c>
      <c r="U196" s="90">
        <v>1</v>
      </c>
      <c r="V196" s="90">
        <v>1</v>
      </c>
      <c r="W196" s="90">
        <v>1</v>
      </c>
      <c r="X196" s="90">
        <v>1</v>
      </c>
      <c r="Y196" s="90">
        <v>1</v>
      </c>
      <c r="Z196" s="90">
        <v>1</v>
      </c>
      <c r="AA196" s="89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78">
        <f t="shared" si="29"/>
        <v>127</v>
      </c>
      <c r="BC196" s="78">
        <f t="shared" si="30"/>
        <v>248</v>
      </c>
      <c r="BD196" s="78">
        <f t="shared" si="31"/>
        <v>255</v>
      </c>
      <c r="BE196" s="78">
        <f t="shared" si="32"/>
        <v>1</v>
      </c>
      <c r="BF196"/>
      <c r="BG196"/>
      <c r="BH196"/>
      <c r="BI196" s="13" t="str">
        <f t="shared" si="33"/>
        <v>{0x7F, 0xF8, 0xFF, 0x01},</v>
      </c>
    </row>
    <row r="197" spans="1:61" ht="15" customHeight="1" x14ac:dyDescent="0.2">
      <c r="A197" s="89"/>
      <c r="B197" s="90">
        <v>1</v>
      </c>
      <c r="C197" s="90">
        <v>1</v>
      </c>
      <c r="D197" s="90">
        <v>1</v>
      </c>
      <c r="E197" s="90">
        <v>1</v>
      </c>
      <c r="F197" s="90">
        <v>1</v>
      </c>
      <c r="G197" s="90">
        <v>1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1</v>
      </c>
      <c r="O197" s="90">
        <v>1</v>
      </c>
      <c r="P197" s="90">
        <v>1</v>
      </c>
      <c r="Q197" s="90">
        <v>1</v>
      </c>
      <c r="R197" s="90">
        <v>1</v>
      </c>
      <c r="S197" s="90">
        <v>1</v>
      </c>
      <c r="T197" s="90">
        <v>1</v>
      </c>
      <c r="U197" s="90">
        <v>1</v>
      </c>
      <c r="V197" s="90">
        <v>1</v>
      </c>
      <c r="W197" s="90">
        <v>1</v>
      </c>
      <c r="X197" s="90">
        <v>1</v>
      </c>
      <c r="Y197" s="90">
        <v>1</v>
      </c>
      <c r="Z197" s="90">
        <v>1</v>
      </c>
      <c r="AA197" s="89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78">
        <f t="shared" si="29"/>
        <v>63</v>
      </c>
      <c r="BC197" s="78">
        <f t="shared" si="30"/>
        <v>240</v>
      </c>
      <c r="BD197" s="78">
        <f t="shared" si="31"/>
        <v>255</v>
      </c>
      <c r="BE197" s="78">
        <f t="shared" si="32"/>
        <v>1</v>
      </c>
      <c r="BF197"/>
      <c r="BG197"/>
      <c r="BH197"/>
      <c r="BI197" s="13" t="str">
        <f t="shared" si="33"/>
        <v>{0x3F, 0xF0, 0xFF, 0x01},</v>
      </c>
    </row>
    <row r="198" spans="1:61" ht="15" customHeight="1" x14ac:dyDescent="0.2">
      <c r="A198" s="89"/>
      <c r="B198" s="90">
        <v>0</v>
      </c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1</v>
      </c>
      <c r="K198" s="90">
        <v>1</v>
      </c>
      <c r="L198" s="90">
        <v>0</v>
      </c>
      <c r="M198" s="90">
        <v>0</v>
      </c>
      <c r="N198" s="90">
        <v>0</v>
      </c>
      <c r="O198" s="90">
        <v>1</v>
      </c>
      <c r="P198" s="90">
        <v>1</v>
      </c>
      <c r="Q198" s="90">
        <v>1</v>
      </c>
      <c r="R198" s="90">
        <v>1</v>
      </c>
      <c r="S198" s="90">
        <v>1</v>
      </c>
      <c r="T198" s="90">
        <v>1</v>
      </c>
      <c r="U198" s="90">
        <v>1</v>
      </c>
      <c r="V198" s="90">
        <v>1</v>
      </c>
      <c r="W198" s="90">
        <v>1</v>
      </c>
      <c r="X198" s="90">
        <v>1</v>
      </c>
      <c r="Y198" s="90">
        <v>1</v>
      </c>
      <c r="Z198" s="90">
        <v>1</v>
      </c>
      <c r="AA198" s="89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78">
        <f t="shared" si="29"/>
        <v>0</v>
      </c>
      <c r="BC198" s="78">
        <f t="shared" si="30"/>
        <v>227</v>
      </c>
      <c r="BD198" s="78">
        <f t="shared" si="31"/>
        <v>255</v>
      </c>
      <c r="BE198" s="78">
        <f t="shared" si="32"/>
        <v>1</v>
      </c>
      <c r="BF198"/>
      <c r="BG198"/>
      <c r="BH198"/>
      <c r="BI198" s="13" t="str">
        <f t="shared" si="33"/>
        <v>{0x00, 0xE3, 0xFF, 0x01},</v>
      </c>
    </row>
    <row r="199" spans="1:61" ht="15" customHeight="1" x14ac:dyDescent="0.2">
      <c r="A199" s="89"/>
      <c r="B199" s="90">
        <v>0</v>
      </c>
      <c r="C199" s="90">
        <v>0</v>
      </c>
      <c r="D199" s="90">
        <v>0</v>
      </c>
      <c r="E199" s="90">
        <v>0</v>
      </c>
      <c r="F199" s="90">
        <v>0</v>
      </c>
      <c r="G199" s="90">
        <v>0</v>
      </c>
      <c r="H199" s="90">
        <v>0</v>
      </c>
      <c r="I199" s="90">
        <v>1</v>
      </c>
      <c r="J199" s="90">
        <v>1</v>
      </c>
      <c r="K199" s="90">
        <v>1</v>
      </c>
      <c r="L199" s="90">
        <v>1</v>
      </c>
      <c r="M199" s="90">
        <v>0</v>
      </c>
      <c r="N199" s="90">
        <v>0</v>
      </c>
      <c r="O199" s="90">
        <v>1</v>
      </c>
      <c r="P199" s="90">
        <v>1</v>
      </c>
      <c r="Q199" s="90">
        <v>1</v>
      </c>
      <c r="R199" s="90">
        <v>1</v>
      </c>
      <c r="S199" s="90">
        <v>1</v>
      </c>
      <c r="T199" s="90">
        <v>1</v>
      </c>
      <c r="U199" s="90">
        <v>1</v>
      </c>
      <c r="V199" s="90">
        <v>1</v>
      </c>
      <c r="W199" s="90">
        <v>1</v>
      </c>
      <c r="X199" s="90">
        <v>1</v>
      </c>
      <c r="Y199" s="90">
        <v>1</v>
      </c>
      <c r="Z199" s="90">
        <v>1</v>
      </c>
      <c r="AA199" s="8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78">
        <f t="shared" si="29"/>
        <v>128</v>
      </c>
      <c r="BC199" s="78">
        <f t="shared" si="30"/>
        <v>231</v>
      </c>
      <c r="BD199" s="78">
        <f t="shared" si="31"/>
        <v>255</v>
      </c>
      <c r="BE199" s="78">
        <f t="shared" si="32"/>
        <v>1</v>
      </c>
      <c r="BF199"/>
      <c r="BG199"/>
      <c r="BH199"/>
      <c r="BI199" s="13" t="str">
        <f t="shared" si="33"/>
        <v>{0x80, 0xE7, 0xFF, 0x01},</v>
      </c>
    </row>
    <row r="200" spans="1:61" ht="15" customHeight="1" x14ac:dyDescent="0.2">
      <c r="A200" s="89"/>
      <c r="B200" s="90">
        <v>0</v>
      </c>
      <c r="C200" s="90">
        <v>0</v>
      </c>
      <c r="D200" s="90">
        <v>0</v>
      </c>
      <c r="E200" s="90">
        <v>0</v>
      </c>
      <c r="F200" s="90">
        <v>0</v>
      </c>
      <c r="G200" s="90">
        <v>0</v>
      </c>
      <c r="H200" s="90">
        <v>0</v>
      </c>
      <c r="I200" s="90">
        <v>1</v>
      </c>
      <c r="J200" s="90">
        <v>1</v>
      </c>
      <c r="K200" s="90">
        <v>1</v>
      </c>
      <c r="L200" s="90">
        <v>1</v>
      </c>
      <c r="M200" s="90">
        <v>0</v>
      </c>
      <c r="N200" s="90">
        <v>0</v>
      </c>
      <c r="O200" s="90">
        <v>1</v>
      </c>
      <c r="P200" s="90">
        <v>1</v>
      </c>
      <c r="Q200" s="90">
        <v>1</v>
      </c>
      <c r="R200" s="90">
        <v>1</v>
      </c>
      <c r="S200" s="90">
        <v>1</v>
      </c>
      <c r="T200" s="90">
        <v>1</v>
      </c>
      <c r="U200" s="90">
        <v>1</v>
      </c>
      <c r="V200" s="90">
        <v>1</v>
      </c>
      <c r="W200" s="90">
        <v>1</v>
      </c>
      <c r="X200" s="90">
        <v>1</v>
      </c>
      <c r="Y200" s="90">
        <v>1</v>
      </c>
      <c r="Z200" s="90">
        <v>1</v>
      </c>
      <c r="AA200" s="89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78">
        <f t="shared" si="29"/>
        <v>128</v>
      </c>
      <c r="BC200" s="78">
        <f t="shared" si="30"/>
        <v>231</v>
      </c>
      <c r="BD200" s="78">
        <f t="shared" si="31"/>
        <v>255</v>
      </c>
      <c r="BE200" s="78">
        <f t="shared" si="32"/>
        <v>1</v>
      </c>
      <c r="BF200"/>
      <c r="BG200"/>
      <c r="BH200"/>
      <c r="BI200" s="13" t="str">
        <f t="shared" si="33"/>
        <v>{0x80, 0xE7, 0xFF, 0x01},</v>
      </c>
    </row>
    <row r="201" spans="1:61" ht="15" customHeight="1" x14ac:dyDescent="0.2">
      <c r="A201" s="89"/>
      <c r="B201" s="90">
        <v>0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1</v>
      </c>
      <c r="K201" s="90">
        <v>1</v>
      </c>
      <c r="L201" s="90">
        <v>0</v>
      </c>
      <c r="M201" s="90">
        <v>0</v>
      </c>
      <c r="N201" s="90">
        <v>0</v>
      </c>
      <c r="O201" s="90">
        <v>1</v>
      </c>
      <c r="P201" s="90">
        <v>1</v>
      </c>
      <c r="Q201" s="90">
        <v>1</v>
      </c>
      <c r="R201" s="90">
        <v>1</v>
      </c>
      <c r="S201" s="90">
        <v>1</v>
      </c>
      <c r="T201" s="90">
        <v>1</v>
      </c>
      <c r="U201" s="90">
        <v>1</v>
      </c>
      <c r="V201" s="90">
        <v>1</v>
      </c>
      <c r="W201" s="90">
        <v>1</v>
      </c>
      <c r="X201" s="90">
        <v>1</v>
      </c>
      <c r="Y201" s="90">
        <v>1</v>
      </c>
      <c r="Z201" s="90">
        <v>1</v>
      </c>
      <c r="AA201" s="89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78">
        <f t="shared" si="29"/>
        <v>0</v>
      </c>
      <c r="BC201" s="78">
        <f t="shared" si="30"/>
        <v>227</v>
      </c>
      <c r="BD201" s="78">
        <f t="shared" si="31"/>
        <v>255</v>
      </c>
      <c r="BE201" s="78">
        <f t="shared" si="32"/>
        <v>1</v>
      </c>
      <c r="BF201"/>
      <c r="BG201"/>
      <c r="BH201"/>
      <c r="BI201" s="13" t="str">
        <f t="shared" si="33"/>
        <v>{0x00, 0xE3, 0xFF, 0x01},</v>
      </c>
    </row>
    <row r="202" spans="1:61" ht="15" customHeight="1" x14ac:dyDescent="0.2">
      <c r="A202" s="89"/>
      <c r="B202" s="90">
        <v>1</v>
      </c>
      <c r="C202" s="90">
        <v>1</v>
      </c>
      <c r="D202" s="90">
        <v>1</v>
      </c>
      <c r="E202" s="90">
        <v>1</v>
      </c>
      <c r="F202" s="90">
        <v>1</v>
      </c>
      <c r="G202" s="90">
        <v>1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1</v>
      </c>
      <c r="O202" s="90">
        <v>1</v>
      </c>
      <c r="P202" s="90">
        <v>1</v>
      </c>
      <c r="Q202" s="90">
        <v>1</v>
      </c>
      <c r="R202" s="90">
        <v>1</v>
      </c>
      <c r="S202" s="90">
        <v>1</v>
      </c>
      <c r="T202" s="90">
        <v>1</v>
      </c>
      <c r="U202" s="90">
        <v>1</v>
      </c>
      <c r="V202" s="90">
        <v>1</v>
      </c>
      <c r="W202" s="90">
        <v>1</v>
      </c>
      <c r="X202" s="90">
        <v>1</v>
      </c>
      <c r="Y202" s="90">
        <v>1</v>
      </c>
      <c r="Z202" s="90">
        <v>1</v>
      </c>
      <c r="AA202" s="89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78">
        <f t="shared" si="29"/>
        <v>63</v>
      </c>
      <c r="BC202" s="78">
        <f t="shared" si="30"/>
        <v>240</v>
      </c>
      <c r="BD202" s="78">
        <f t="shared" si="31"/>
        <v>255</v>
      </c>
      <c r="BE202" s="78">
        <f t="shared" si="32"/>
        <v>1</v>
      </c>
      <c r="BF202"/>
      <c r="BG202"/>
      <c r="BH202"/>
      <c r="BI202" s="13" t="str">
        <f t="shared" si="33"/>
        <v>{0x3F, 0xF0, 0xFF, 0x01},</v>
      </c>
    </row>
    <row r="203" spans="1:61" ht="15" customHeight="1" x14ac:dyDescent="0.2">
      <c r="A203" s="89"/>
      <c r="B203" s="90">
        <v>1</v>
      </c>
      <c r="C203" s="90">
        <v>1</v>
      </c>
      <c r="D203" s="90">
        <v>1</v>
      </c>
      <c r="E203" s="90">
        <v>1</v>
      </c>
      <c r="F203" s="90">
        <v>1</v>
      </c>
      <c r="G203" s="90">
        <v>1</v>
      </c>
      <c r="H203" s="90">
        <v>1</v>
      </c>
      <c r="I203" s="90">
        <v>0</v>
      </c>
      <c r="J203" s="90">
        <v>0</v>
      </c>
      <c r="K203" s="90">
        <v>0</v>
      </c>
      <c r="L203" s="90">
        <v>0</v>
      </c>
      <c r="M203" s="90">
        <v>1</v>
      </c>
      <c r="N203" s="90">
        <v>1</v>
      </c>
      <c r="O203" s="90">
        <v>1</v>
      </c>
      <c r="P203" s="90">
        <v>1</v>
      </c>
      <c r="Q203" s="90">
        <v>1</v>
      </c>
      <c r="R203" s="90">
        <v>1</v>
      </c>
      <c r="S203" s="90">
        <v>1</v>
      </c>
      <c r="T203" s="90">
        <v>1</v>
      </c>
      <c r="U203" s="90">
        <v>1</v>
      </c>
      <c r="V203" s="90">
        <v>1</v>
      </c>
      <c r="W203" s="90">
        <v>1</v>
      </c>
      <c r="X203" s="90">
        <v>1</v>
      </c>
      <c r="Y203" s="90">
        <v>1</v>
      </c>
      <c r="Z203" s="90">
        <v>1</v>
      </c>
      <c r="AA203" s="89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78">
        <f t="shared" si="29"/>
        <v>127</v>
      </c>
      <c r="BC203" s="78">
        <f t="shared" si="30"/>
        <v>248</v>
      </c>
      <c r="BD203" s="78">
        <f t="shared" si="31"/>
        <v>255</v>
      </c>
      <c r="BE203" s="78">
        <f t="shared" si="32"/>
        <v>1</v>
      </c>
      <c r="BF203"/>
      <c r="BG203"/>
      <c r="BH203"/>
      <c r="BI203" s="13" t="str">
        <f t="shared" si="33"/>
        <v>{0x7F, 0xF8, 0xFF, 0x01},</v>
      </c>
    </row>
    <row r="204" spans="1:61" ht="15" customHeight="1" x14ac:dyDescent="0.2">
      <c r="A204" s="89"/>
      <c r="B204" s="90">
        <v>1</v>
      </c>
      <c r="C204" s="90">
        <v>1</v>
      </c>
      <c r="D204" s="90">
        <v>1</v>
      </c>
      <c r="E204" s="90">
        <v>1</v>
      </c>
      <c r="F204" s="90">
        <v>1</v>
      </c>
      <c r="G204" s="90">
        <v>1</v>
      </c>
      <c r="H204" s="90">
        <v>1</v>
      </c>
      <c r="I204" s="90">
        <v>1</v>
      </c>
      <c r="J204" s="90">
        <v>1</v>
      </c>
      <c r="K204" s="90">
        <v>1</v>
      </c>
      <c r="L204" s="90">
        <v>1</v>
      </c>
      <c r="M204" s="90">
        <v>1</v>
      </c>
      <c r="N204" s="90">
        <v>1</v>
      </c>
      <c r="O204" s="90">
        <v>1</v>
      </c>
      <c r="P204" s="90">
        <v>1</v>
      </c>
      <c r="Q204" s="90">
        <v>1</v>
      </c>
      <c r="R204" s="90">
        <v>1</v>
      </c>
      <c r="S204" s="90">
        <v>1</v>
      </c>
      <c r="T204" s="90">
        <v>1</v>
      </c>
      <c r="U204" s="90">
        <v>1</v>
      </c>
      <c r="V204" s="90">
        <v>1</v>
      </c>
      <c r="W204" s="90">
        <v>1</v>
      </c>
      <c r="X204" s="90">
        <v>1</v>
      </c>
      <c r="Y204" s="90">
        <v>1</v>
      </c>
      <c r="Z204" s="90">
        <v>1</v>
      </c>
      <c r="AA204" s="89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78">
        <f t="shared" si="29"/>
        <v>255</v>
      </c>
      <c r="BC204" s="78">
        <f t="shared" si="30"/>
        <v>255</v>
      </c>
      <c r="BD204" s="78">
        <f t="shared" si="31"/>
        <v>255</v>
      </c>
      <c r="BE204" s="78">
        <f t="shared" si="32"/>
        <v>1</v>
      </c>
      <c r="BF204"/>
      <c r="BG204"/>
      <c r="BH204"/>
      <c r="BI204" s="13" t="str">
        <f t="shared" si="33"/>
        <v>{0xFF, 0xFF, 0xFF, 0x01},</v>
      </c>
    </row>
    <row r="205" spans="1:61" ht="15" customHeight="1" x14ac:dyDescent="0.2">
      <c r="A205" s="89"/>
      <c r="B205" s="90">
        <v>1</v>
      </c>
      <c r="C205" s="90">
        <v>1</v>
      </c>
      <c r="D205" s="90">
        <v>1</v>
      </c>
      <c r="E205" s="90">
        <v>1</v>
      </c>
      <c r="F205" s="90">
        <v>1</v>
      </c>
      <c r="G205" s="90">
        <v>1</v>
      </c>
      <c r="H205" s="90">
        <v>1</v>
      </c>
      <c r="I205" s="90">
        <v>1</v>
      </c>
      <c r="J205" s="90">
        <v>1</v>
      </c>
      <c r="K205" s="90">
        <v>1</v>
      </c>
      <c r="L205" s="90">
        <v>1</v>
      </c>
      <c r="M205" s="90">
        <v>1</v>
      </c>
      <c r="N205" s="90">
        <v>1</v>
      </c>
      <c r="O205" s="90">
        <v>1</v>
      </c>
      <c r="P205" s="90">
        <v>1</v>
      </c>
      <c r="Q205" s="90">
        <v>1</v>
      </c>
      <c r="R205" s="90">
        <v>1</v>
      </c>
      <c r="S205" s="90">
        <v>1</v>
      </c>
      <c r="T205" s="90">
        <v>1</v>
      </c>
      <c r="U205" s="90">
        <v>1</v>
      </c>
      <c r="V205" s="90">
        <v>1</v>
      </c>
      <c r="W205" s="90">
        <v>1</v>
      </c>
      <c r="X205" s="90">
        <v>1</v>
      </c>
      <c r="Y205" s="90">
        <v>1</v>
      </c>
      <c r="Z205" s="90">
        <v>1</v>
      </c>
      <c r="AA205" s="89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78">
        <f t="shared" si="29"/>
        <v>255</v>
      </c>
      <c r="BC205" s="78">
        <f t="shared" si="30"/>
        <v>255</v>
      </c>
      <c r="BD205" s="78">
        <f t="shared" si="31"/>
        <v>255</v>
      </c>
      <c r="BE205" s="78">
        <f t="shared" si="32"/>
        <v>1</v>
      </c>
      <c r="BF205"/>
      <c r="BG205"/>
      <c r="BH205"/>
      <c r="BI205" s="13" t="str">
        <f t="shared" si="33"/>
        <v>{0xFF, 0xFF, 0xFF, 0x01},</v>
      </c>
    </row>
    <row r="206" spans="1:61" ht="15" customHeight="1" x14ac:dyDescent="0.2">
      <c r="A206" s="89"/>
      <c r="B206" s="90">
        <v>1</v>
      </c>
      <c r="C206" s="90">
        <v>1</v>
      </c>
      <c r="D206" s="90">
        <v>1</v>
      </c>
      <c r="E206" s="90">
        <v>1</v>
      </c>
      <c r="F206" s="90">
        <v>1</v>
      </c>
      <c r="G206" s="90">
        <v>1</v>
      </c>
      <c r="H206" s="90">
        <v>1</v>
      </c>
      <c r="I206" s="90">
        <v>1</v>
      </c>
      <c r="J206" s="90">
        <v>1</v>
      </c>
      <c r="K206" s="90">
        <v>1</v>
      </c>
      <c r="L206" s="90">
        <v>1</v>
      </c>
      <c r="M206" s="90">
        <v>1</v>
      </c>
      <c r="N206" s="90">
        <v>1</v>
      </c>
      <c r="O206" s="90">
        <v>1</v>
      </c>
      <c r="P206" s="90">
        <v>1</v>
      </c>
      <c r="Q206" s="90">
        <v>1</v>
      </c>
      <c r="R206" s="90">
        <v>1</v>
      </c>
      <c r="S206" s="90">
        <v>1</v>
      </c>
      <c r="T206" s="90">
        <v>1</v>
      </c>
      <c r="U206" s="90">
        <v>1</v>
      </c>
      <c r="V206" s="90">
        <v>1</v>
      </c>
      <c r="W206" s="90">
        <v>1</v>
      </c>
      <c r="X206" s="90">
        <v>1</v>
      </c>
      <c r="Y206" s="90">
        <v>1</v>
      </c>
      <c r="Z206" s="90">
        <v>1</v>
      </c>
      <c r="AA206" s="89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78">
        <f t="shared" si="29"/>
        <v>255</v>
      </c>
      <c r="BC206" s="78">
        <f t="shared" si="30"/>
        <v>255</v>
      </c>
      <c r="BD206" s="78">
        <f t="shared" si="31"/>
        <v>255</v>
      </c>
      <c r="BE206" s="78">
        <f t="shared" si="32"/>
        <v>1</v>
      </c>
      <c r="BF206"/>
      <c r="BG206"/>
      <c r="BH206"/>
      <c r="BI206" s="13" t="str">
        <f t="shared" si="33"/>
        <v>{0xFF, 0xFF, 0xFF, 0x01},</v>
      </c>
    </row>
    <row r="207" spans="1:61" ht="15" customHeight="1" x14ac:dyDescent="0.2">
      <c r="A207" s="89"/>
      <c r="B207" s="90">
        <v>1</v>
      </c>
      <c r="C207" s="90">
        <v>1</v>
      </c>
      <c r="D207" s="90">
        <v>1</v>
      </c>
      <c r="E207" s="90">
        <v>1</v>
      </c>
      <c r="F207" s="90">
        <v>1</v>
      </c>
      <c r="G207" s="90">
        <v>1</v>
      </c>
      <c r="H207" s="90">
        <v>1</v>
      </c>
      <c r="I207" s="90">
        <v>1</v>
      </c>
      <c r="J207" s="90">
        <v>1</v>
      </c>
      <c r="K207" s="90">
        <v>1</v>
      </c>
      <c r="L207" s="90">
        <v>1</v>
      </c>
      <c r="M207" s="90">
        <v>1</v>
      </c>
      <c r="N207" s="90">
        <v>1</v>
      </c>
      <c r="O207" s="90">
        <v>1</v>
      </c>
      <c r="P207" s="90">
        <v>1</v>
      </c>
      <c r="Q207" s="90">
        <v>1</v>
      </c>
      <c r="R207" s="90">
        <v>1</v>
      </c>
      <c r="S207" s="90">
        <v>1</v>
      </c>
      <c r="T207" s="90">
        <v>1</v>
      </c>
      <c r="U207" s="90">
        <v>1</v>
      </c>
      <c r="V207" s="90">
        <v>1</v>
      </c>
      <c r="W207" s="90">
        <v>1</v>
      </c>
      <c r="X207" s="90">
        <v>1</v>
      </c>
      <c r="Y207" s="90">
        <v>1</v>
      </c>
      <c r="Z207" s="90">
        <v>1</v>
      </c>
      <c r="AA207" s="89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78">
        <f t="shared" si="29"/>
        <v>255</v>
      </c>
      <c r="BC207" s="78">
        <f t="shared" si="30"/>
        <v>255</v>
      </c>
      <c r="BD207" s="78">
        <f t="shared" si="31"/>
        <v>255</v>
      </c>
      <c r="BE207" s="78">
        <f t="shared" si="32"/>
        <v>1</v>
      </c>
      <c r="BF207"/>
      <c r="BG207"/>
      <c r="BH207"/>
      <c r="BI207" s="13" t="str">
        <f t="shared" si="33"/>
        <v>{0xFF, 0xFF, 0xFF, 0x01},</v>
      </c>
    </row>
    <row r="208" spans="1:61" ht="15" customHeight="1" x14ac:dyDescent="0.2">
      <c r="A208" s="89"/>
      <c r="B208" s="90">
        <v>1</v>
      </c>
      <c r="C208" s="90">
        <v>1</v>
      </c>
      <c r="D208" s="90">
        <v>1</v>
      </c>
      <c r="E208" s="90">
        <v>1</v>
      </c>
      <c r="F208" s="90">
        <v>1</v>
      </c>
      <c r="G208" s="90">
        <v>1</v>
      </c>
      <c r="H208" s="90">
        <v>1</v>
      </c>
      <c r="I208" s="90">
        <v>1</v>
      </c>
      <c r="J208" s="90">
        <v>1</v>
      </c>
      <c r="K208" s="90">
        <v>1</v>
      </c>
      <c r="L208" s="90">
        <v>1</v>
      </c>
      <c r="M208" s="90">
        <v>1</v>
      </c>
      <c r="N208" s="90">
        <v>1</v>
      </c>
      <c r="O208" s="90">
        <v>1</v>
      </c>
      <c r="P208" s="90">
        <v>1</v>
      </c>
      <c r="Q208" s="90">
        <v>1</v>
      </c>
      <c r="R208" s="90">
        <v>1</v>
      </c>
      <c r="S208" s="90">
        <v>1</v>
      </c>
      <c r="T208" s="90">
        <v>1</v>
      </c>
      <c r="U208" s="90">
        <v>1</v>
      </c>
      <c r="V208" s="90">
        <v>1</v>
      </c>
      <c r="W208" s="90">
        <v>1</v>
      </c>
      <c r="X208" s="90">
        <v>1</v>
      </c>
      <c r="Y208" s="90">
        <v>1</v>
      </c>
      <c r="Z208" s="90">
        <v>1</v>
      </c>
      <c r="AA208" s="89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78">
        <f t="shared" si="29"/>
        <v>255</v>
      </c>
      <c r="BC208" s="78">
        <f t="shared" si="30"/>
        <v>255</v>
      </c>
      <c r="BD208" s="78">
        <f t="shared" si="31"/>
        <v>255</v>
      </c>
      <c r="BE208" s="78">
        <f t="shared" si="32"/>
        <v>1</v>
      </c>
      <c r="BF208"/>
      <c r="BG208"/>
      <c r="BH208"/>
      <c r="BI208" s="13" t="str">
        <f t="shared" si="33"/>
        <v>{0xFF, 0xFF, 0xFF, 0x01},</v>
      </c>
    </row>
    <row r="209" spans="1:68" ht="15" customHeight="1" x14ac:dyDescent="0.2">
      <c r="A209" s="89"/>
      <c r="B209" s="90">
        <v>1</v>
      </c>
      <c r="C209" s="90">
        <v>1</v>
      </c>
      <c r="D209" s="90">
        <v>1</v>
      </c>
      <c r="E209" s="90">
        <v>1</v>
      </c>
      <c r="F209" s="90">
        <v>1</v>
      </c>
      <c r="G209" s="90">
        <v>1</v>
      </c>
      <c r="H209" s="90">
        <v>1</v>
      </c>
      <c r="I209" s="90">
        <v>0</v>
      </c>
      <c r="J209" s="90">
        <v>0</v>
      </c>
      <c r="K209" s="90">
        <v>0</v>
      </c>
      <c r="L209" s="90">
        <v>0</v>
      </c>
      <c r="M209" s="90">
        <v>1</v>
      </c>
      <c r="N209" s="90">
        <v>1</v>
      </c>
      <c r="O209" s="90">
        <v>1</v>
      </c>
      <c r="P209" s="90">
        <v>1</v>
      </c>
      <c r="Q209" s="90">
        <v>1</v>
      </c>
      <c r="R209" s="90">
        <v>1</v>
      </c>
      <c r="S209" s="90">
        <v>1</v>
      </c>
      <c r="T209" s="90">
        <v>1</v>
      </c>
      <c r="U209" s="90">
        <v>1</v>
      </c>
      <c r="V209" s="90">
        <v>1</v>
      </c>
      <c r="W209" s="90">
        <v>1</v>
      </c>
      <c r="X209" s="90">
        <v>1</v>
      </c>
      <c r="Y209" s="90">
        <v>1</v>
      </c>
      <c r="Z209" s="90">
        <v>1</v>
      </c>
      <c r="AA209" s="8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78">
        <f t="shared" si="29"/>
        <v>127</v>
      </c>
      <c r="BC209" s="78">
        <f t="shared" si="30"/>
        <v>248</v>
      </c>
      <c r="BD209" s="78">
        <f t="shared" si="31"/>
        <v>255</v>
      </c>
      <c r="BE209" s="78">
        <f t="shared" si="32"/>
        <v>1</v>
      </c>
      <c r="BF209"/>
      <c r="BG209"/>
      <c r="BH209"/>
      <c r="BI209" s="13" t="str">
        <f t="shared" si="33"/>
        <v>{0x7F, 0xF8, 0xFF, 0x01},</v>
      </c>
    </row>
    <row r="210" spans="1:68" ht="15" customHeight="1" x14ac:dyDescent="0.2">
      <c r="A210" s="89"/>
      <c r="B210" s="90">
        <v>1</v>
      </c>
      <c r="C210" s="90">
        <v>1</v>
      </c>
      <c r="D210" s="90">
        <v>1</v>
      </c>
      <c r="E210" s="90">
        <v>1</v>
      </c>
      <c r="F210" s="90">
        <v>1</v>
      </c>
      <c r="G210" s="90">
        <v>1</v>
      </c>
      <c r="H210" s="90">
        <v>0</v>
      </c>
      <c r="I210" s="90">
        <v>0</v>
      </c>
      <c r="J210" s="90">
        <v>0</v>
      </c>
      <c r="K210" s="90">
        <v>0</v>
      </c>
      <c r="L210" s="90">
        <v>0</v>
      </c>
      <c r="M210" s="90">
        <v>0</v>
      </c>
      <c r="N210" s="90">
        <v>1</v>
      </c>
      <c r="O210" s="90">
        <v>1</v>
      </c>
      <c r="P210" s="90">
        <v>1</v>
      </c>
      <c r="Q210" s="90">
        <v>1</v>
      </c>
      <c r="R210" s="90">
        <v>1</v>
      </c>
      <c r="S210" s="90">
        <v>1</v>
      </c>
      <c r="T210" s="90">
        <v>1</v>
      </c>
      <c r="U210" s="90">
        <v>1</v>
      </c>
      <c r="V210" s="90">
        <v>1</v>
      </c>
      <c r="W210" s="90">
        <v>1</v>
      </c>
      <c r="X210" s="90">
        <v>1</v>
      </c>
      <c r="Y210" s="90">
        <v>1</v>
      </c>
      <c r="Z210" s="90">
        <v>1</v>
      </c>
      <c r="AA210" s="89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78">
        <f t="shared" si="29"/>
        <v>63</v>
      </c>
      <c r="BC210" s="78">
        <f t="shared" si="30"/>
        <v>240</v>
      </c>
      <c r="BD210" s="78">
        <f t="shared" si="31"/>
        <v>255</v>
      </c>
      <c r="BE210" s="78">
        <f t="shared" si="32"/>
        <v>1</v>
      </c>
      <c r="BF210"/>
      <c r="BG210"/>
      <c r="BH210"/>
      <c r="BI210" s="13" t="str">
        <f t="shared" si="33"/>
        <v>{0x3F, 0xF0, 0xFF, 0x01},</v>
      </c>
    </row>
    <row r="211" spans="1:68" ht="15" customHeight="1" x14ac:dyDescent="0.2">
      <c r="A211" s="89"/>
      <c r="B211" s="90">
        <v>0</v>
      </c>
      <c r="C211" s="90">
        <v>0</v>
      </c>
      <c r="D211" s="90">
        <v>0</v>
      </c>
      <c r="E211" s="90">
        <v>0</v>
      </c>
      <c r="F211" s="90">
        <v>0</v>
      </c>
      <c r="G211" s="90">
        <v>0</v>
      </c>
      <c r="H211" s="90">
        <v>0</v>
      </c>
      <c r="I211" s="90">
        <v>0</v>
      </c>
      <c r="J211" s="90">
        <v>1</v>
      </c>
      <c r="K211" s="90">
        <v>1</v>
      </c>
      <c r="L211" s="90">
        <v>0</v>
      </c>
      <c r="M211" s="90">
        <v>0</v>
      </c>
      <c r="N211" s="90">
        <v>0</v>
      </c>
      <c r="O211" s="90">
        <v>1</v>
      </c>
      <c r="P211" s="90">
        <v>1</v>
      </c>
      <c r="Q211" s="90">
        <v>1</v>
      </c>
      <c r="R211" s="90">
        <v>1</v>
      </c>
      <c r="S211" s="90">
        <v>1</v>
      </c>
      <c r="T211" s="90">
        <v>1</v>
      </c>
      <c r="U211" s="90">
        <v>1</v>
      </c>
      <c r="V211" s="90">
        <v>1</v>
      </c>
      <c r="W211" s="90">
        <v>1</v>
      </c>
      <c r="X211" s="90">
        <v>1</v>
      </c>
      <c r="Y211" s="90">
        <v>1</v>
      </c>
      <c r="Z211" s="90">
        <v>1</v>
      </c>
      <c r="AA211" s="89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78">
        <f t="shared" si="29"/>
        <v>0</v>
      </c>
      <c r="BC211" s="78">
        <f t="shared" si="30"/>
        <v>227</v>
      </c>
      <c r="BD211" s="78">
        <f t="shared" si="31"/>
        <v>255</v>
      </c>
      <c r="BE211" s="78">
        <f t="shared" si="32"/>
        <v>1</v>
      </c>
      <c r="BF211"/>
      <c r="BG211"/>
      <c r="BH211"/>
      <c r="BI211" s="13" t="str">
        <f t="shared" si="33"/>
        <v>{0x00, 0xE3, 0xFF, 0x01},</v>
      </c>
    </row>
    <row r="212" spans="1:68" ht="15" customHeight="1" x14ac:dyDescent="0.2">
      <c r="A212" s="89"/>
      <c r="B212" s="90">
        <v>0</v>
      </c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1</v>
      </c>
      <c r="J212" s="90">
        <v>1</v>
      </c>
      <c r="K212" s="90">
        <v>1</v>
      </c>
      <c r="L212" s="90">
        <v>1</v>
      </c>
      <c r="M212" s="90">
        <v>0</v>
      </c>
      <c r="N212" s="90">
        <v>0</v>
      </c>
      <c r="O212" s="90">
        <v>1</v>
      </c>
      <c r="P212" s="90">
        <v>1</v>
      </c>
      <c r="Q212" s="90">
        <v>1</v>
      </c>
      <c r="R212" s="90">
        <v>1</v>
      </c>
      <c r="S212" s="90">
        <v>1</v>
      </c>
      <c r="T212" s="90">
        <v>1</v>
      </c>
      <c r="U212" s="90">
        <v>1</v>
      </c>
      <c r="V212" s="90">
        <v>1</v>
      </c>
      <c r="W212" s="90">
        <v>1</v>
      </c>
      <c r="X212" s="90">
        <v>1</v>
      </c>
      <c r="Y212" s="90">
        <v>1</v>
      </c>
      <c r="Z212" s="90">
        <v>1</v>
      </c>
      <c r="AA212" s="89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78">
        <f t="shared" si="29"/>
        <v>128</v>
      </c>
      <c r="BC212" s="78">
        <f t="shared" si="30"/>
        <v>231</v>
      </c>
      <c r="BD212" s="78">
        <f t="shared" si="31"/>
        <v>255</v>
      </c>
      <c r="BE212" s="78">
        <f t="shared" si="32"/>
        <v>1</v>
      </c>
      <c r="BF212"/>
      <c r="BG212"/>
      <c r="BH212"/>
      <c r="BI212" s="13" t="str">
        <f>CONCATENATE("{0x",DEC2HEX(BB212,2),", 0x",DEC2HEX(BC212,2),", 0x",DEC2HEX(BD212,2),", 0x",DEC2HEX(BE212,2),"}")</f>
        <v>{0x80, 0xE7, 0xFF, 0x01}</v>
      </c>
    </row>
    <row r="213" spans="1:68" ht="15" customHeight="1" x14ac:dyDescent="0.2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3" t="s">
        <v>9</v>
      </c>
    </row>
    <row r="215" spans="1:68" ht="15" customHeight="1" x14ac:dyDescent="0.2">
      <c r="A215" s="77" t="s">
        <v>13</v>
      </c>
      <c r="G215" s="80" t="s">
        <v>159</v>
      </c>
      <c r="AU215" s="86"/>
      <c r="BI215" s="12"/>
      <c r="BJ215" s="80"/>
      <c r="BK215" s="80"/>
      <c r="BL215" s="80"/>
      <c r="BM215" s="80"/>
      <c r="BN215" s="80"/>
      <c r="BO215" s="80"/>
      <c r="BP215" s="80"/>
    </row>
    <row r="216" spans="1:68" ht="15" customHeight="1" x14ac:dyDescent="0.2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78" t="s">
        <v>25</v>
      </c>
      <c r="BC216" s="78" t="s">
        <v>26</v>
      </c>
      <c r="BD216" s="78" t="s">
        <v>141</v>
      </c>
      <c r="BE216" s="78" t="s">
        <v>137</v>
      </c>
      <c r="BF216"/>
      <c r="BG216"/>
      <c r="BH216"/>
      <c r="BI216" s="12" t="str">
        <f>CONCATENATE($B$8,G215,$B$10)</f>
        <v>const u8 aau8EngenuicsLogoBlackQ3[LCD_IMAGE_ROW_SIZE_25PX][LCD_IMAGE_COL_BYTES_25PX] = {</v>
      </c>
    </row>
    <row r="217" spans="1:68" ht="15" customHeight="1" x14ac:dyDescent="0.2">
      <c r="A217" s="89"/>
      <c r="B217" s="90">
        <v>1</v>
      </c>
      <c r="C217" s="90">
        <v>1</v>
      </c>
      <c r="D217" s="90">
        <v>1</v>
      </c>
      <c r="E217" s="90">
        <v>1</v>
      </c>
      <c r="F217" s="90">
        <v>1</v>
      </c>
      <c r="G217" s="90">
        <v>1</v>
      </c>
      <c r="H217" s="90">
        <v>1</v>
      </c>
      <c r="I217" s="90">
        <v>1</v>
      </c>
      <c r="J217" s="90">
        <v>1</v>
      </c>
      <c r="K217" s="90">
        <v>1</v>
      </c>
      <c r="L217" s="90">
        <v>1</v>
      </c>
      <c r="M217" s="90">
        <v>1</v>
      </c>
      <c r="N217" s="90">
        <v>0</v>
      </c>
      <c r="O217" s="90">
        <v>0</v>
      </c>
      <c r="P217" s="90">
        <v>0</v>
      </c>
      <c r="Q217" s="90">
        <v>0</v>
      </c>
      <c r="R217" s="90">
        <v>0</v>
      </c>
      <c r="S217" s="90">
        <v>0</v>
      </c>
      <c r="T217" s="90">
        <v>0</v>
      </c>
      <c r="U217" s="90">
        <v>0</v>
      </c>
      <c r="V217" s="90">
        <v>0</v>
      </c>
      <c r="W217" s="90">
        <v>0</v>
      </c>
      <c r="X217" s="90">
        <v>0</v>
      </c>
      <c r="Y217" s="90">
        <v>0</v>
      </c>
      <c r="Z217" s="90">
        <v>0</v>
      </c>
      <c r="AA217" s="89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78">
        <f>B217*POWER(2,0)+C217*POWER(2,1)+D217*POWER(2,2)+E217*POWER(2,3)+F217*POWER(2,4)+G217*POWER(2,5)+H217*POWER(2,6)+I217*POWER(2,7)</f>
        <v>255</v>
      </c>
      <c r="BC217" s="78">
        <f>J217*POWER(2,0)+K217*POWER(2,1)+L217*POWER(2,2)+M217*POWER(2,3)+N217*POWER(2,4)+O217*POWER(2,5)+P217*POWER(2,6)+Q217*POWER(2,7)</f>
        <v>15</v>
      </c>
      <c r="BD217" s="78">
        <f>R217*POWER(2,0)+S217*POWER(2,1)+T217*POWER(2,2)+U217*POWER(2,3)+V217*POWER(2,4)+W217*POWER(2,5)+X217*POWER(2,6)+Y217*POWER(2,7)</f>
        <v>0</v>
      </c>
      <c r="BE217" s="78">
        <f>Z217*POWER(2,0)+AA217*POWER(2,1)+AB217*POWER(2,2)+AC217*POWER(2,3)+AD217*POWER(2,4)+AE217*POWER(2,5)+AF217*POWER(2,6)+AG217*POWER(2,7)</f>
        <v>0</v>
      </c>
      <c r="BF217"/>
      <c r="BG217"/>
      <c r="BH217"/>
      <c r="BI217" s="13" t="str">
        <f>CONCATENATE("{0x",DEC2HEX(BB217,2),", 0x",DEC2HEX(BC217,2),", 0x",DEC2HEX(BD217,2),", 0x",DEC2HEX(BE217,2),"},")</f>
        <v>{0xFF, 0x0F, 0x00, 0x00},</v>
      </c>
    </row>
    <row r="218" spans="1:68" ht="15" customHeight="1" x14ac:dyDescent="0.2">
      <c r="A218" s="89"/>
      <c r="B218" s="90">
        <v>1</v>
      </c>
      <c r="C218" s="90">
        <v>1</v>
      </c>
      <c r="D218" s="90">
        <v>1</v>
      </c>
      <c r="E218" s="90">
        <v>1</v>
      </c>
      <c r="F218" s="90">
        <v>1</v>
      </c>
      <c r="G218" s="90">
        <v>1</v>
      </c>
      <c r="H218" s="90">
        <v>1</v>
      </c>
      <c r="I218" s="90">
        <v>1</v>
      </c>
      <c r="J218" s="90">
        <v>1</v>
      </c>
      <c r="K218" s="90">
        <v>1</v>
      </c>
      <c r="L218" s="90">
        <v>1</v>
      </c>
      <c r="M218" s="90">
        <v>1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89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78">
        <f t="shared" ref="BB218:BB241" si="34">B218*POWER(2,0)+C218*POWER(2,1)+D218*POWER(2,2)+E218*POWER(2,3)+F218*POWER(2,4)+G218*POWER(2,5)+H218*POWER(2,6)+I218*POWER(2,7)</f>
        <v>255</v>
      </c>
      <c r="BC218" s="78">
        <f t="shared" ref="BC218:BC241" si="35">J218*POWER(2,0)+K218*POWER(2,1)+L218*POWER(2,2)+M218*POWER(2,3)+N218*POWER(2,4)+O218*POWER(2,5)+P218*POWER(2,6)+Q218*POWER(2,7)</f>
        <v>15</v>
      </c>
      <c r="BD218" s="78">
        <f t="shared" ref="BD218:BD241" si="36">R218*POWER(2,0)+S218*POWER(2,1)+T218*POWER(2,2)+U218*POWER(2,3)+V218*POWER(2,4)+W218*POWER(2,5)+X218*POWER(2,6)+Y218*POWER(2,7)</f>
        <v>0</v>
      </c>
      <c r="BE218" s="78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3" t="str">
        <f t="shared" ref="BI218:BI240" si="38">CONCATENATE("{0x",DEC2HEX(BB218,2),", 0x",DEC2HEX(BC218,2),", 0x",DEC2HEX(BD218,2),", 0x",DEC2HEX(BE218,2),"},")</f>
        <v>{0xFF, 0x0F, 0x00, 0x00},</v>
      </c>
    </row>
    <row r="219" spans="1:68" ht="15" customHeight="1" x14ac:dyDescent="0.2">
      <c r="A219" s="89"/>
      <c r="B219" s="90">
        <v>1</v>
      </c>
      <c r="C219" s="90">
        <v>1</v>
      </c>
      <c r="D219" s="90">
        <v>1</v>
      </c>
      <c r="E219" s="90">
        <v>1</v>
      </c>
      <c r="F219" s="90">
        <v>1</v>
      </c>
      <c r="G219" s="90">
        <v>1</v>
      </c>
      <c r="H219" s="90">
        <v>1</v>
      </c>
      <c r="I219" s="90">
        <v>1</v>
      </c>
      <c r="J219" s="90">
        <v>1</v>
      </c>
      <c r="K219" s="90">
        <v>1</v>
      </c>
      <c r="L219" s="90">
        <v>1</v>
      </c>
      <c r="M219" s="90">
        <v>1</v>
      </c>
      <c r="N219" s="90">
        <v>0</v>
      </c>
      <c r="O219" s="90">
        <v>0</v>
      </c>
      <c r="P219" s="90">
        <v>0</v>
      </c>
      <c r="Q219" s="90">
        <v>0</v>
      </c>
      <c r="R219" s="90">
        <v>1</v>
      </c>
      <c r="S219" s="90">
        <v>1</v>
      </c>
      <c r="T219" s="90">
        <v>1</v>
      </c>
      <c r="U219" s="90">
        <v>1</v>
      </c>
      <c r="V219" s="90">
        <v>1</v>
      </c>
      <c r="W219" s="90">
        <v>1</v>
      </c>
      <c r="X219" s="90">
        <v>1</v>
      </c>
      <c r="Y219" s="90">
        <v>1</v>
      </c>
      <c r="Z219" s="90">
        <v>1</v>
      </c>
      <c r="AA219" s="8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78">
        <f t="shared" si="34"/>
        <v>255</v>
      </c>
      <c r="BC219" s="78">
        <f t="shared" si="35"/>
        <v>15</v>
      </c>
      <c r="BD219" s="78">
        <f t="shared" si="36"/>
        <v>255</v>
      </c>
      <c r="BE219" s="78">
        <f t="shared" si="37"/>
        <v>1</v>
      </c>
      <c r="BF219"/>
      <c r="BG219"/>
      <c r="BH219"/>
      <c r="BI219" s="13" t="str">
        <f t="shared" si="38"/>
        <v>{0xFF, 0x0F, 0xFF, 0x01},</v>
      </c>
    </row>
    <row r="220" spans="1:68" ht="15" customHeight="1" x14ac:dyDescent="0.2">
      <c r="A220" s="89"/>
      <c r="B220" s="90">
        <v>1</v>
      </c>
      <c r="C220" s="90">
        <v>1</v>
      </c>
      <c r="D220" s="90">
        <v>1</v>
      </c>
      <c r="E220" s="90">
        <v>1</v>
      </c>
      <c r="F220" s="90">
        <v>1</v>
      </c>
      <c r="G220" s="90">
        <v>1</v>
      </c>
      <c r="H220" s="90">
        <v>1</v>
      </c>
      <c r="I220" s="90">
        <v>1</v>
      </c>
      <c r="J220" s="90">
        <v>1</v>
      </c>
      <c r="K220" s="90">
        <v>1</v>
      </c>
      <c r="L220" s="90">
        <v>1</v>
      </c>
      <c r="M220" s="90">
        <v>1</v>
      </c>
      <c r="N220" s="90">
        <v>0</v>
      </c>
      <c r="O220" s="90">
        <v>0</v>
      </c>
      <c r="P220" s="90">
        <v>0</v>
      </c>
      <c r="Q220" s="90">
        <v>0</v>
      </c>
      <c r="R220" s="90">
        <v>1</v>
      </c>
      <c r="S220" s="90">
        <v>1</v>
      </c>
      <c r="T220" s="90">
        <v>1</v>
      </c>
      <c r="U220" s="90">
        <v>1</v>
      </c>
      <c r="V220" s="90">
        <v>1</v>
      </c>
      <c r="W220" s="90">
        <v>1</v>
      </c>
      <c r="X220" s="90">
        <v>1</v>
      </c>
      <c r="Y220" s="90">
        <v>1</v>
      </c>
      <c r="Z220" s="90">
        <v>1</v>
      </c>
      <c r="AA220" s="89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78">
        <f t="shared" si="34"/>
        <v>255</v>
      </c>
      <c r="BC220" s="78">
        <f t="shared" si="35"/>
        <v>15</v>
      </c>
      <c r="BD220" s="78">
        <f t="shared" si="36"/>
        <v>255</v>
      </c>
      <c r="BE220" s="78">
        <f t="shared" si="37"/>
        <v>1</v>
      </c>
      <c r="BF220"/>
      <c r="BG220"/>
      <c r="BH220"/>
      <c r="BI220" s="13" t="str">
        <f t="shared" si="38"/>
        <v>{0xFF, 0x0F, 0xFF, 0x01},</v>
      </c>
    </row>
    <row r="221" spans="1:68" ht="15" customHeight="1" x14ac:dyDescent="0.2">
      <c r="A221" s="89"/>
      <c r="B221" s="90">
        <v>1</v>
      </c>
      <c r="C221" s="90">
        <v>1</v>
      </c>
      <c r="D221" s="90">
        <v>1</v>
      </c>
      <c r="E221" s="90">
        <v>1</v>
      </c>
      <c r="F221" s="90">
        <v>1</v>
      </c>
      <c r="G221" s="90">
        <v>1</v>
      </c>
      <c r="H221" s="90">
        <v>1</v>
      </c>
      <c r="I221" s="90">
        <v>1</v>
      </c>
      <c r="J221" s="90">
        <v>1</v>
      </c>
      <c r="K221" s="90">
        <v>1</v>
      </c>
      <c r="L221" s="90">
        <v>1</v>
      </c>
      <c r="M221" s="90">
        <v>1</v>
      </c>
      <c r="N221" s="90">
        <v>0</v>
      </c>
      <c r="O221" s="90">
        <v>0</v>
      </c>
      <c r="P221" s="90">
        <v>0</v>
      </c>
      <c r="Q221" s="90">
        <v>0</v>
      </c>
      <c r="R221" s="90">
        <v>1</v>
      </c>
      <c r="S221" s="90">
        <v>1</v>
      </c>
      <c r="T221" s="90">
        <v>1</v>
      </c>
      <c r="U221" s="90">
        <v>1</v>
      </c>
      <c r="V221" s="90">
        <v>1</v>
      </c>
      <c r="W221" s="90">
        <v>1</v>
      </c>
      <c r="X221" s="90">
        <v>1</v>
      </c>
      <c r="Y221" s="90">
        <v>1</v>
      </c>
      <c r="Z221" s="90">
        <v>1</v>
      </c>
      <c r="AA221" s="89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78">
        <f t="shared" si="34"/>
        <v>255</v>
      </c>
      <c r="BC221" s="78">
        <f t="shared" si="35"/>
        <v>15</v>
      </c>
      <c r="BD221" s="78">
        <f t="shared" si="36"/>
        <v>255</v>
      </c>
      <c r="BE221" s="78">
        <f t="shared" si="37"/>
        <v>1</v>
      </c>
      <c r="BF221"/>
      <c r="BG221"/>
      <c r="BH221"/>
      <c r="BI221" s="13" t="str">
        <f t="shared" si="38"/>
        <v>{0xFF, 0x0F, 0xFF, 0x01},</v>
      </c>
    </row>
    <row r="222" spans="1:68" ht="15" customHeight="1" x14ac:dyDescent="0.2">
      <c r="A222" s="89"/>
      <c r="B222" s="90">
        <v>1</v>
      </c>
      <c r="C222" s="90">
        <v>1</v>
      </c>
      <c r="D222" s="90">
        <v>1</v>
      </c>
      <c r="E222" s="90">
        <v>1</v>
      </c>
      <c r="F222" s="90">
        <v>1</v>
      </c>
      <c r="G222" s="90">
        <v>1</v>
      </c>
      <c r="H222" s="90">
        <v>1</v>
      </c>
      <c r="I222" s="90">
        <v>1</v>
      </c>
      <c r="J222" s="90">
        <v>1</v>
      </c>
      <c r="K222" s="90">
        <v>1</v>
      </c>
      <c r="L222" s="90">
        <v>1</v>
      </c>
      <c r="M222" s="90">
        <v>1</v>
      </c>
      <c r="N222" s="90">
        <v>0</v>
      </c>
      <c r="O222" s="90">
        <v>0</v>
      </c>
      <c r="P222" s="90">
        <v>0</v>
      </c>
      <c r="Q222" s="90">
        <v>0</v>
      </c>
      <c r="R222" s="90">
        <v>1</v>
      </c>
      <c r="S222" s="90">
        <v>1</v>
      </c>
      <c r="T222" s="90">
        <v>1</v>
      </c>
      <c r="U222" s="90">
        <v>1</v>
      </c>
      <c r="V222" s="90">
        <v>1</v>
      </c>
      <c r="W222" s="90">
        <v>1</v>
      </c>
      <c r="X222" s="90">
        <v>1</v>
      </c>
      <c r="Y222" s="90">
        <v>1</v>
      </c>
      <c r="Z222" s="90">
        <v>1</v>
      </c>
      <c r="AA222" s="89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78">
        <f t="shared" si="34"/>
        <v>255</v>
      </c>
      <c r="BC222" s="78">
        <f t="shared" si="35"/>
        <v>15</v>
      </c>
      <c r="BD222" s="78">
        <f t="shared" si="36"/>
        <v>255</v>
      </c>
      <c r="BE222" s="78">
        <f t="shared" si="37"/>
        <v>1</v>
      </c>
      <c r="BF222"/>
      <c r="BG222"/>
      <c r="BH222"/>
      <c r="BI222" s="13" t="str">
        <f t="shared" si="38"/>
        <v>{0xFF, 0x0F, 0xFF, 0x01},</v>
      </c>
    </row>
    <row r="223" spans="1:68" ht="15" customHeight="1" x14ac:dyDescent="0.2">
      <c r="A223" s="89"/>
      <c r="B223" s="90">
        <v>1</v>
      </c>
      <c r="C223" s="90">
        <v>1</v>
      </c>
      <c r="D223" s="90">
        <v>1</v>
      </c>
      <c r="E223" s="90">
        <v>1</v>
      </c>
      <c r="F223" s="90">
        <v>1</v>
      </c>
      <c r="G223" s="90">
        <v>1</v>
      </c>
      <c r="H223" s="90">
        <v>1</v>
      </c>
      <c r="I223" s="90">
        <v>1</v>
      </c>
      <c r="J223" s="90">
        <v>1</v>
      </c>
      <c r="K223" s="90">
        <v>1</v>
      </c>
      <c r="L223" s="90">
        <v>1</v>
      </c>
      <c r="M223" s="90">
        <v>1</v>
      </c>
      <c r="N223" s="90">
        <v>0</v>
      </c>
      <c r="O223" s="90">
        <v>0</v>
      </c>
      <c r="P223" s="90">
        <v>0</v>
      </c>
      <c r="Q223" s="90">
        <v>0</v>
      </c>
      <c r="R223" s="90">
        <v>1</v>
      </c>
      <c r="S223" s="90">
        <v>1</v>
      </c>
      <c r="T223" s="90">
        <v>1</v>
      </c>
      <c r="U223" s="90">
        <v>1</v>
      </c>
      <c r="V223" s="90">
        <v>1</v>
      </c>
      <c r="W223" s="90">
        <v>1</v>
      </c>
      <c r="X223" s="90">
        <v>1</v>
      </c>
      <c r="Y223" s="90">
        <v>1</v>
      </c>
      <c r="Z223" s="90">
        <v>1</v>
      </c>
      <c r="AA223" s="89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78">
        <f t="shared" si="34"/>
        <v>255</v>
      </c>
      <c r="BC223" s="78">
        <f t="shared" si="35"/>
        <v>15</v>
      </c>
      <c r="BD223" s="78">
        <f t="shared" si="36"/>
        <v>255</v>
      </c>
      <c r="BE223" s="78">
        <f t="shared" si="37"/>
        <v>1</v>
      </c>
      <c r="BF223"/>
      <c r="BG223"/>
      <c r="BH223"/>
      <c r="BI223" s="13" t="str">
        <f t="shared" si="38"/>
        <v>{0xFF, 0x0F, 0xFF, 0x01},</v>
      </c>
    </row>
    <row r="224" spans="1:68" ht="15" customHeight="1" x14ac:dyDescent="0.2">
      <c r="A224" s="89"/>
      <c r="B224" s="90">
        <v>1</v>
      </c>
      <c r="C224" s="90">
        <v>1</v>
      </c>
      <c r="D224" s="90">
        <v>1</v>
      </c>
      <c r="E224" s="90">
        <v>1</v>
      </c>
      <c r="F224" s="90">
        <v>1</v>
      </c>
      <c r="G224" s="90">
        <v>1</v>
      </c>
      <c r="H224" s="90">
        <v>1</v>
      </c>
      <c r="I224" s="90">
        <v>1</v>
      </c>
      <c r="J224" s="90">
        <v>1</v>
      </c>
      <c r="K224" s="90">
        <v>1</v>
      </c>
      <c r="L224" s="90">
        <v>1</v>
      </c>
      <c r="M224" s="90">
        <v>1</v>
      </c>
      <c r="N224" s="90">
        <v>0</v>
      </c>
      <c r="O224" s="90">
        <v>0</v>
      </c>
      <c r="P224" s="90">
        <v>0</v>
      </c>
      <c r="Q224" s="90">
        <v>0</v>
      </c>
      <c r="R224" s="90">
        <v>1</v>
      </c>
      <c r="S224" s="90">
        <v>1</v>
      </c>
      <c r="T224" s="90">
        <v>1</v>
      </c>
      <c r="U224" s="90">
        <v>1</v>
      </c>
      <c r="V224" s="90">
        <v>1</v>
      </c>
      <c r="W224" s="90">
        <v>1</v>
      </c>
      <c r="X224" s="90">
        <v>1</v>
      </c>
      <c r="Y224" s="90">
        <v>1</v>
      </c>
      <c r="Z224" s="90">
        <v>1</v>
      </c>
      <c r="AA224" s="89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78">
        <f t="shared" si="34"/>
        <v>255</v>
      </c>
      <c r="BC224" s="78">
        <f t="shared" si="35"/>
        <v>15</v>
      </c>
      <c r="BD224" s="78">
        <f t="shared" si="36"/>
        <v>255</v>
      </c>
      <c r="BE224" s="78">
        <f t="shared" si="37"/>
        <v>1</v>
      </c>
      <c r="BF224"/>
      <c r="BG224"/>
      <c r="BH224"/>
      <c r="BI224" s="13" t="str">
        <f t="shared" si="38"/>
        <v>{0xFF, 0x0F, 0xFF, 0x01},</v>
      </c>
    </row>
    <row r="225" spans="1:61" ht="15" customHeight="1" x14ac:dyDescent="0.2">
      <c r="A225" s="89"/>
      <c r="B225" s="90">
        <v>1</v>
      </c>
      <c r="C225" s="90">
        <v>1</v>
      </c>
      <c r="D225" s="90">
        <v>1</v>
      </c>
      <c r="E225" s="90">
        <v>1</v>
      </c>
      <c r="F225" s="90">
        <v>1</v>
      </c>
      <c r="G225" s="90">
        <v>1</v>
      </c>
      <c r="H225" s="90">
        <v>1</v>
      </c>
      <c r="I225" s="90">
        <v>1</v>
      </c>
      <c r="J225" s="90">
        <v>1</v>
      </c>
      <c r="K225" s="90">
        <v>1</v>
      </c>
      <c r="L225" s="90">
        <v>1</v>
      </c>
      <c r="M225" s="90">
        <v>1</v>
      </c>
      <c r="N225" s="90">
        <v>0</v>
      </c>
      <c r="O225" s="90">
        <v>0</v>
      </c>
      <c r="P225" s="90">
        <v>0</v>
      </c>
      <c r="Q225" s="90">
        <v>0</v>
      </c>
      <c r="R225" s="90">
        <v>1</v>
      </c>
      <c r="S225" s="90">
        <v>1</v>
      </c>
      <c r="T225" s="90">
        <v>1</v>
      </c>
      <c r="U225" s="90">
        <v>1</v>
      </c>
      <c r="V225" s="90">
        <v>1</v>
      </c>
      <c r="W225" s="90">
        <v>1</v>
      </c>
      <c r="X225" s="90">
        <v>1</v>
      </c>
      <c r="Y225" s="90">
        <v>1</v>
      </c>
      <c r="Z225" s="90">
        <v>1</v>
      </c>
      <c r="AA225" s="89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78">
        <f t="shared" si="34"/>
        <v>255</v>
      </c>
      <c r="BC225" s="78">
        <f t="shared" si="35"/>
        <v>15</v>
      </c>
      <c r="BD225" s="78">
        <f t="shared" si="36"/>
        <v>255</v>
      </c>
      <c r="BE225" s="78">
        <f t="shared" si="37"/>
        <v>1</v>
      </c>
      <c r="BF225"/>
      <c r="BG225"/>
      <c r="BH225"/>
      <c r="BI225" s="13" t="str">
        <f t="shared" si="38"/>
        <v>{0xFF, 0x0F, 0xFF, 0x01},</v>
      </c>
    </row>
    <row r="226" spans="1:61" ht="15" customHeight="1" x14ac:dyDescent="0.2">
      <c r="A226" s="89"/>
      <c r="B226" s="90">
        <v>1</v>
      </c>
      <c r="C226" s="90">
        <v>1</v>
      </c>
      <c r="D226" s="90">
        <v>1</v>
      </c>
      <c r="E226" s="90">
        <v>1</v>
      </c>
      <c r="F226" s="90">
        <v>1</v>
      </c>
      <c r="G226" s="90">
        <v>1</v>
      </c>
      <c r="H226" s="90">
        <v>1</v>
      </c>
      <c r="I226" s="90">
        <v>1</v>
      </c>
      <c r="J226" s="90">
        <v>1</v>
      </c>
      <c r="K226" s="90">
        <v>1</v>
      </c>
      <c r="L226" s="90">
        <v>1</v>
      </c>
      <c r="M226" s="90">
        <v>1</v>
      </c>
      <c r="N226" s="90">
        <v>0</v>
      </c>
      <c r="O226" s="90">
        <v>0</v>
      </c>
      <c r="P226" s="90">
        <v>0</v>
      </c>
      <c r="Q226" s="90">
        <v>0</v>
      </c>
      <c r="R226" s="90">
        <v>1</v>
      </c>
      <c r="S226" s="90">
        <v>1</v>
      </c>
      <c r="T226" s="90">
        <v>1</v>
      </c>
      <c r="U226" s="90">
        <v>1</v>
      </c>
      <c r="V226" s="90">
        <v>1</v>
      </c>
      <c r="W226" s="90">
        <v>1</v>
      </c>
      <c r="X226" s="90">
        <v>1</v>
      </c>
      <c r="Y226" s="90">
        <v>1</v>
      </c>
      <c r="Z226" s="90">
        <v>1</v>
      </c>
      <c r="AA226" s="89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78">
        <f t="shared" si="34"/>
        <v>255</v>
      </c>
      <c r="BC226" s="78">
        <f t="shared" si="35"/>
        <v>15</v>
      </c>
      <c r="BD226" s="78">
        <f t="shared" si="36"/>
        <v>255</v>
      </c>
      <c r="BE226" s="78">
        <f t="shared" si="37"/>
        <v>1</v>
      </c>
      <c r="BF226"/>
      <c r="BG226"/>
      <c r="BH226"/>
      <c r="BI226" s="13" t="str">
        <f t="shared" si="38"/>
        <v>{0xFF, 0x0F, 0xFF, 0x01},</v>
      </c>
    </row>
    <row r="227" spans="1:61" ht="15" customHeight="1" x14ac:dyDescent="0.2">
      <c r="A227" s="89"/>
      <c r="B227" s="90">
        <v>1</v>
      </c>
      <c r="C227" s="90">
        <v>1</v>
      </c>
      <c r="D227" s="90">
        <v>1</v>
      </c>
      <c r="E227" s="90">
        <v>1</v>
      </c>
      <c r="F227" s="90">
        <v>1</v>
      </c>
      <c r="G227" s="90">
        <v>1</v>
      </c>
      <c r="H227" s="90">
        <v>1</v>
      </c>
      <c r="I227" s="90">
        <v>1</v>
      </c>
      <c r="J227" s="90">
        <v>1</v>
      </c>
      <c r="K227" s="90">
        <v>1</v>
      </c>
      <c r="L227" s="90">
        <v>1</v>
      </c>
      <c r="M227" s="90">
        <v>1</v>
      </c>
      <c r="N227" s="90">
        <v>0</v>
      </c>
      <c r="O227" s="90">
        <v>0</v>
      </c>
      <c r="P227" s="90">
        <v>0</v>
      </c>
      <c r="Q227" s="90">
        <v>0</v>
      </c>
      <c r="R227" s="90">
        <v>1</v>
      </c>
      <c r="S227" s="90">
        <v>1</v>
      </c>
      <c r="T227" s="90">
        <v>1</v>
      </c>
      <c r="U227" s="90">
        <v>1</v>
      </c>
      <c r="V227" s="90">
        <v>1</v>
      </c>
      <c r="W227" s="90">
        <v>1</v>
      </c>
      <c r="X227" s="90">
        <v>1</v>
      </c>
      <c r="Y227" s="90">
        <v>1</v>
      </c>
      <c r="Z227" s="90">
        <v>1</v>
      </c>
      <c r="AA227" s="89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78">
        <f t="shared" si="34"/>
        <v>255</v>
      </c>
      <c r="BC227" s="78">
        <f t="shared" si="35"/>
        <v>15</v>
      </c>
      <c r="BD227" s="78">
        <f t="shared" si="36"/>
        <v>255</v>
      </c>
      <c r="BE227" s="78">
        <f t="shared" si="37"/>
        <v>1</v>
      </c>
      <c r="BF227"/>
      <c r="BG227"/>
      <c r="BH227"/>
      <c r="BI227" s="13" t="str">
        <f t="shared" si="38"/>
        <v>{0xFF, 0x0F, 0xFF, 0x01},</v>
      </c>
    </row>
    <row r="228" spans="1:61" ht="15" customHeight="1" x14ac:dyDescent="0.2">
      <c r="A228" s="89"/>
      <c r="B228" s="90">
        <v>1</v>
      </c>
      <c r="C228" s="90">
        <v>1</v>
      </c>
      <c r="D228" s="90">
        <v>1</v>
      </c>
      <c r="E228" s="90">
        <v>1</v>
      </c>
      <c r="F228" s="90">
        <v>1</v>
      </c>
      <c r="G228" s="90">
        <v>1</v>
      </c>
      <c r="H228" s="90">
        <v>1</v>
      </c>
      <c r="I228" s="90">
        <v>1</v>
      </c>
      <c r="J228" s="90">
        <v>1</v>
      </c>
      <c r="K228" s="90">
        <v>1</v>
      </c>
      <c r="L228" s="90">
        <v>1</v>
      </c>
      <c r="M228" s="90">
        <v>1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89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78">
        <f t="shared" si="34"/>
        <v>255</v>
      </c>
      <c r="BC228" s="78">
        <f t="shared" si="35"/>
        <v>15</v>
      </c>
      <c r="BD228" s="78">
        <f t="shared" si="36"/>
        <v>0</v>
      </c>
      <c r="BE228" s="78">
        <f t="shared" si="37"/>
        <v>0</v>
      </c>
      <c r="BF228"/>
      <c r="BG228"/>
      <c r="BH228"/>
      <c r="BI228" s="13" t="str">
        <f t="shared" si="38"/>
        <v>{0xFF, 0x0F, 0x00, 0x00},</v>
      </c>
    </row>
    <row r="229" spans="1:61" ht="15" customHeight="1" x14ac:dyDescent="0.2">
      <c r="A229" s="89"/>
      <c r="B229" s="90">
        <v>1</v>
      </c>
      <c r="C229" s="90">
        <v>1</v>
      </c>
      <c r="D229" s="90">
        <v>1</v>
      </c>
      <c r="E229" s="90">
        <v>1</v>
      </c>
      <c r="F229" s="90">
        <v>1</v>
      </c>
      <c r="G229" s="90">
        <v>1</v>
      </c>
      <c r="H229" s="90">
        <v>1</v>
      </c>
      <c r="I229" s="90">
        <v>1</v>
      </c>
      <c r="J229" s="90">
        <v>1</v>
      </c>
      <c r="K229" s="90">
        <v>1</v>
      </c>
      <c r="L229" s="90">
        <v>1</v>
      </c>
      <c r="M229" s="90">
        <v>1</v>
      </c>
      <c r="N229" s="90">
        <v>0</v>
      </c>
      <c r="O229" s="90">
        <v>0</v>
      </c>
      <c r="P229" s="90">
        <v>0</v>
      </c>
      <c r="Q229" s="90">
        <v>0</v>
      </c>
      <c r="R229" s="90">
        <v>0</v>
      </c>
      <c r="S229" s="90">
        <v>0</v>
      </c>
      <c r="T229" s="90">
        <v>0</v>
      </c>
      <c r="U229" s="90">
        <v>0</v>
      </c>
      <c r="V229" s="90">
        <v>0</v>
      </c>
      <c r="W229" s="90">
        <v>0</v>
      </c>
      <c r="X229" s="90">
        <v>0</v>
      </c>
      <c r="Y229" s="90">
        <v>0</v>
      </c>
      <c r="Z229" s="90">
        <v>0</v>
      </c>
      <c r="AA229" s="8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78">
        <f t="shared" si="34"/>
        <v>255</v>
      </c>
      <c r="BC229" s="78">
        <f t="shared" si="35"/>
        <v>15</v>
      </c>
      <c r="BD229" s="78">
        <f t="shared" si="36"/>
        <v>0</v>
      </c>
      <c r="BE229" s="78">
        <f t="shared" si="37"/>
        <v>0</v>
      </c>
      <c r="BF229"/>
      <c r="BG229"/>
      <c r="BH229"/>
      <c r="BI229" s="13" t="str">
        <f t="shared" si="38"/>
        <v>{0xFF, 0x0F, 0x00, 0x00},</v>
      </c>
    </row>
    <row r="230" spans="1:61" ht="15" customHeight="1" x14ac:dyDescent="0.2">
      <c r="A230" s="89"/>
      <c r="B230" s="90">
        <v>1</v>
      </c>
      <c r="C230" s="90">
        <v>1</v>
      </c>
      <c r="D230" s="90">
        <v>1</v>
      </c>
      <c r="E230" s="90">
        <v>1</v>
      </c>
      <c r="F230" s="90">
        <v>1</v>
      </c>
      <c r="G230" s="90">
        <v>1</v>
      </c>
      <c r="H230" s="90">
        <v>1</v>
      </c>
      <c r="I230" s="90">
        <v>1</v>
      </c>
      <c r="J230" s="90">
        <v>1</v>
      </c>
      <c r="K230" s="90">
        <v>1</v>
      </c>
      <c r="L230" s="90">
        <v>1</v>
      </c>
      <c r="M230" s="90">
        <v>1</v>
      </c>
      <c r="N230" s="90">
        <v>0</v>
      </c>
      <c r="O230" s="90">
        <v>0</v>
      </c>
      <c r="P230" s="90">
        <v>0</v>
      </c>
      <c r="Q230" s="90">
        <v>0</v>
      </c>
      <c r="R230" s="90">
        <v>0</v>
      </c>
      <c r="S230" s="90">
        <v>0</v>
      </c>
      <c r="T230" s="90">
        <v>0</v>
      </c>
      <c r="U230" s="90">
        <v>0</v>
      </c>
      <c r="V230" s="90">
        <v>0</v>
      </c>
      <c r="W230" s="90">
        <v>0</v>
      </c>
      <c r="X230" s="90">
        <v>0</v>
      </c>
      <c r="Y230" s="90">
        <v>0</v>
      </c>
      <c r="Z230" s="90">
        <v>0</v>
      </c>
      <c r="AA230" s="89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78">
        <f t="shared" si="34"/>
        <v>255</v>
      </c>
      <c r="BC230" s="78">
        <f t="shared" si="35"/>
        <v>15</v>
      </c>
      <c r="BD230" s="78">
        <f t="shared" si="36"/>
        <v>0</v>
      </c>
      <c r="BE230" s="78">
        <f t="shared" si="37"/>
        <v>0</v>
      </c>
      <c r="BF230"/>
      <c r="BG230"/>
      <c r="BH230"/>
      <c r="BI230" s="13" t="str">
        <f t="shared" si="38"/>
        <v>{0xFF, 0x0F, 0x00, 0x00},</v>
      </c>
    </row>
    <row r="231" spans="1:61" ht="15" customHeight="1" x14ac:dyDescent="0.2">
      <c r="A231" s="89"/>
      <c r="B231" s="90">
        <v>1</v>
      </c>
      <c r="C231" s="90">
        <v>1</v>
      </c>
      <c r="D231" s="90">
        <v>1</v>
      </c>
      <c r="E231" s="90">
        <v>1</v>
      </c>
      <c r="F231" s="90">
        <v>1</v>
      </c>
      <c r="G231" s="90">
        <v>1</v>
      </c>
      <c r="H231" s="90">
        <v>1</v>
      </c>
      <c r="I231" s="90">
        <v>1</v>
      </c>
      <c r="J231" s="90">
        <v>1</v>
      </c>
      <c r="K231" s="90">
        <v>1</v>
      </c>
      <c r="L231" s="90">
        <v>1</v>
      </c>
      <c r="M231" s="90">
        <v>1</v>
      </c>
      <c r="N231" s="90">
        <v>0</v>
      </c>
      <c r="O231" s="90">
        <v>0</v>
      </c>
      <c r="P231" s="90">
        <v>0</v>
      </c>
      <c r="Q231" s="90">
        <v>0</v>
      </c>
      <c r="R231" s="90">
        <v>0</v>
      </c>
      <c r="S231" s="90">
        <v>0</v>
      </c>
      <c r="T231" s="90">
        <v>0</v>
      </c>
      <c r="U231" s="90">
        <v>0</v>
      </c>
      <c r="V231" s="90">
        <v>0</v>
      </c>
      <c r="W231" s="90">
        <v>0</v>
      </c>
      <c r="X231" s="90">
        <v>0</v>
      </c>
      <c r="Y231" s="90">
        <v>0</v>
      </c>
      <c r="Z231" s="90">
        <v>0</v>
      </c>
      <c r="AA231" s="89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78">
        <f t="shared" si="34"/>
        <v>255</v>
      </c>
      <c r="BC231" s="78">
        <f t="shared" si="35"/>
        <v>15</v>
      </c>
      <c r="BD231" s="78">
        <f t="shared" si="36"/>
        <v>0</v>
      </c>
      <c r="BE231" s="78">
        <f t="shared" si="37"/>
        <v>0</v>
      </c>
      <c r="BF231"/>
      <c r="BG231"/>
      <c r="BH231"/>
      <c r="BI231" s="13" t="str">
        <f t="shared" si="38"/>
        <v>{0xFF, 0x0F, 0x00, 0x00},</v>
      </c>
    </row>
    <row r="232" spans="1:61" ht="15" customHeight="1" x14ac:dyDescent="0.2">
      <c r="A232" s="89"/>
      <c r="B232" s="90">
        <v>1</v>
      </c>
      <c r="C232" s="90">
        <v>1</v>
      </c>
      <c r="D232" s="90">
        <v>1</v>
      </c>
      <c r="E232" s="90">
        <v>1</v>
      </c>
      <c r="F232" s="90">
        <v>1</v>
      </c>
      <c r="G232" s="90">
        <v>1</v>
      </c>
      <c r="H232" s="90">
        <v>1</v>
      </c>
      <c r="I232" s="90">
        <v>1</v>
      </c>
      <c r="J232" s="90">
        <v>1</v>
      </c>
      <c r="K232" s="90">
        <v>1</v>
      </c>
      <c r="L232" s="90">
        <v>1</v>
      </c>
      <c r="M232" s="90">
        <v>1</v>
      </c>
      <c r="N232" s="90">
        <v>1</v>
      </c>
      <c r="O232" s="90">
        <v>1</v>
      </c>
      <c r="P232" s="90">
        <v>1</v>
      </c>
      <c r="Q232" s="90">
        <v>1</v>
      </c>
      <c r="R232" s="90">
        <v>1</v>
      </c>
      <c r="S232" s="90">
        <v>1</v>
      </c>
      <c r="T232" s="90">
        <v>1</v>
      </c>
      <c r="U232" s="90">
        <v>1</v>
      </c>
      <c r="V232" s="90">
        <v>1</v>
      </c>
      <c r="W232" s="90">
        <v>1</v>
      </c>
      <c r="X232" s="90">
        <v>1</v>
      </c>
      <c r="Y232" s="90">
        <v>1</v>
      </c>
      <c r="Z232" s="90">
        <v>1</v>
      </c>
      <c r="AA232" s="89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78">
        <f t="shared" si="34"/>
        <v>255</v>
      </c>
      <c r="BC232" s="78">
        <f t="shared" si="35"/>
        <v>255</v>
      </c>
      <c r="BD232" s="78">
        <f t="shared" si="36"/>
        <v>255</v>
      </c>
      <c r="BE232" s="78">
        <f t="shared" si="37"/>
        <v>1</v>
      </c>
      <c r="BF232"/>
      <c r="BG232"/>
      <c r="BH232"/>
      <c r="BI232" s="13" t="str">
        <f t="shared" si="38"/>
        <v>{0xFF, 0xFF, 0xFF, 0x01},</v>
      </c>
    </row>
    <row r="233" spans="1:61" ht="15" customHeight="1" x14ac:dyDescent="0.2">
      <c r="A233" s="89"/>
      <c r="B233" s="90">
        <v>1</v>
      </c>
      <c r="C233" s="90">
        <v>1</v>
      </c>
      <c r="D233" s="90">
        <v>1</v>
      </c>
      <c r="E233" s="90">
        <v>1</v>
      </c>
      <c r="F233" s="90">
        <v>1</v>
      </c>
      <c r="G233" s="90">
        <v>1</v>
      </c>
      <c r="H233" s="90">
        <v>1</v>
      </c>
      <c r="I233" s="90">
        <v>1</v>
      </c>
      <c r="J233" s="90">
        <v>1</v>
      </c>
      <c r="K233" s="90">
        <v>1</v>
      </c>
      <c r="L233" s="90">
        <v>1</v>
      </c>
      <c r="M233" s="90">
        <v>1</v>
      </c>
      <c r="N233" s="90">
        <v>1</v>
      </c>
      <c r="O233" s="90">
        <v>1</v>
      </c>
      <c r="P233" s="90">
        <v>1</v>
      </c>
      <c r="Q233" s="90">
        <v>1</v>
      </c>
      <c r="R233" s="90">
        <v>1</v>
      </c>
      <c r="S233" s="90">
        <v>1</v>
      </c>
      <c r="T233" s="90">
        <v>1</v>
      </c>
      <c r="U233" s="90">
        <v>1</v>
      </c>
      <c r="V233" s="90">
        <v>1</v>
      </c>
      <c r="W233" s="90">
        <v>1</v>
      </c>
      <c r="X233" s="90">
        <v>1</v>
      </c>
      <c r="Y233" s="90">
        <v>1</v>
      </c>
      <c r="Z233" s="90">
        <v>1</v>
      </c>
      <c r="AA233" s="89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78">
        <f t="shared" si="34"/>
        <v>255</v>
      </c>
      <c r="BC233" s="78">
        <f t="shared" si="35"/>
        <v>255</v>
      </c>
      <c r="BD233" s="78">
        <f t="shared" si="36"/>
        <v>255</v>
      </c>
      <c r="BE233" s="78">
        <f t="shared" si="37"/>
        <v>1</v>
      </c>
      <c r="BF233"/>
      <c r="BG233"/>
      <c r="BH233"/>
      <c r="BI233" s="13" t="str">
        <f t="shared" si="38"/>
        <v>{0xFF, 0xFF, 0xFF, 0x01},</v>
      </c>
    </row>
    <row r="234" spans="1:61" ht="15" customHeight="1" x14ac:dyDescent="0.2">
      <c r="A234" s="89"/>
      <c r="B234" s="90">
        <v>1</v>
      </c>
      <c r="C234" s="90">
        <v>1</v>
      </c>
      <c r="D234" s="90">
        <v>1</v>
      </c>
      <c r="E234" s="90">
        <v>1</v>
      </c>
      <c r="F234" s="90">
        <v>1</v>
      </c>
      <c r="G234" s="90">
        <v>1</v>
      </c>
      <c r="H234" s="90">
        <v>1</v>
      </c>
      <c r="I234" s="90">
        <v>1</v>
      </c>
      <c r="J234" s="90">
        <v>1</v>
      </c>
      <c r="K234" s="90">
        <v>1</v>
      </c>
      <c r="L234" s="90">
        <v>1</v>
      </c>
      <c r="M234" s="90">
        <v>1</v>
      </c>
      <c r="N234" s="90">
        <v>1</v>
      </c>
      <c r="O234" s="90">
        <v>1</v>
      </c>
      <c r="P234" s="90">
        <v>1</v>
      </c>
      <c r="Q234" s="90">
        <v>1</v>
      </c>
      <c r="R234" s="90">
        <v>1</v>
      </c>
      <c r="S234" s="90">
        <v>1</v>
      </c>
      <c r="T234" s="90">
        <v>1</v>
      </c>
      <c r="U234" s="90">
        <v>1</v>
      </c>
      <c r="V234" s="90">
        <v>1</v>
      </c>
      <c r="W234" s="90">
        <v>1</v>
      </c>
      <c r="X234" s="90">
        <v>1</v>
      </c>
      <c r="Y234" s="90">
        <v>1</v>
      </c>
      <c r="Z234" s="90">
        <v>1</v>
      </c>
      <c r="AA234" s="89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78">
        <f t="shared" si="34"/>
        <v>255</v>
      </c>
      <c r="BC234" s="78">
        <f t="shared" si="35"/>
        <v>255</v>
      </c>
      <c r="BD234" s="78">
        <f t="shared" si="36"/>
        <v>255</v>
      </c>
      <c r="BE234" s="78">
        <f t="shared" si="37"/>
        <v>1</v>
      </c>
      <c r="BF234"/>
      <c r="BG234"/>
      <c r="BH234"/>
      <c r="BI234" s="13" t="str">
        <f t="shared" si="38"/>
        <v>{0xFF, 0xFF, 0xFF, 0x01},</v>
      </c>
    </row>
    <row r="235" spans="1:61" ht="15" customHeight="1" x14ac:dyDescent="0.2">
      <c r="A235" s="89"/>
      <c r="B235" s="90">
        <v>1</v>
      </c>
      <c r="C235" s="90">
        <v>1</v>
      </c>
      <c r="D235" s="90">
        <v>1</v>
      </c>
      <c r="E235" s="90">
        <v>1</v>
      </c>
      <c r="F235" s="90">
        <v>1</v>
      </c>
      <c r="G235" s="90">
        <v>1</v>
      </c>
      <c r="H235" s="90">
        <v>1</v>
      </c>
      <c r="I235" s="90">
        <v>1</v>
      </c>
      <c r="J235" s="90">
        <v>1</v>
      </c>
      <c r="K235" s="90">
        <v>1</v>
      </c>
      <c r="L235" s="90">
        <v>1</v>
      </c>
      <c r="M235" s="90">
        <v>1</v>
      </c>
      <c r="N235" s="90">
        <v>1</v>
      </c>
      <c r="O235" s="90">
        <v>1</v>
      </c>
      <c r="P235" s="90">
        <v>1</v>
      </c>
      <c r="Q235" s="90">
        <v>1</v>
      </c>
      <c r="R235" s="90">
        <v>1</v>
      </c>
      <c r="S235" s="90">
        <v>1</v>
      </c>
      <c r="T235" s="90">
        <v>1</v>
      </c>
      <c r="U235" s="90">
        <v>1</v>
      </c>
      <c r="V235" s="90">
        <v>1</v>
      </c>
      <c r="W235" s="90">
        <v>1</v>
      </c>
      <c r="X235" s="90">
        <v>1</v>
      </c>
      <c r="Y235" s="90">
        <v>1</v>
      </c>
      <c r="Z235" s="90">
        <v>1</v>
      </c>
      <c r="AA235" s="89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78">
        <f t="shared" si="34"/>
        <v>255</v>
      </c>
      <c r="BC235" s="78">
        <f t="shared" si="35"/>
        <v>255</v>
      </c>
      <c r="BD235" s="78">
        <f t="shared" si="36"/>
        <v>255</v>
      </c>
      <c r="BE235" s="78">
        <f t="shared" si="37"/>
        <v>1</v>
      </c>
      <c r="BF235"/>
      <c r="BG235"/>
      <c r="BH235"/>
      <c r="BI235" s="13" t="str">
        <f t="shared" si="38"/>
        <v>{0xFF, 0xFF, 0xFF, 0x01},</v>
      </c>
    </row>
    <row r="236" spans="1:61" ht="15" customHeight="1" x14ac:dyDescent="0.2">
      <c r="A236" s="89"/>
      <c r="B236" s="90">
        <v>1</v>
      </c>
      <c r="C236" s="90">
        <v>1</v>
      </c>
      <c r="D236" s="90">
        <v>1</v>
      </c>
      <c r="E236" s="90">
        <v>1</v>
      </c>
      <c r="F236" s="90">
        <v>1</v>
      </c>
      <c r="G236" s="90">
        <v>1</v>
      </c>
      <c r="H236" s="90">
        <v>1</v>
      </c>
      <c r="I236" s="90">
        <v>1</v>
      </c>
      <c r="J236" s="90">
        <v>1</v>
      </c>
      <c r="K236" s="90">
        <v>1</v>
      </c>
      <c r="L236" s="90">
        <v>1</v>
      </c>
      <c r="M236" s="90">
        <v>1</v>
      </c>
      <c r="N236" s="90">
        <v>1</v>
      </c>
      <c r="O236" s="90">
        <v>1</v>
      </c>
      <c r="P236" s="90">
        <v>1</v>
      </c>
      <c r="Q236" s="90">
        <v>1</v>
      </c>
      <c r="R236" s="90">
        <v>1</v>
      </c>
      <c r="S236" s="90">
        <v>1</v>
      </c>
      <c r="T236" s="90">
        <v>1</v>
      </c>
      <c r="U236" s="90">
        <v>1</v>
      </c>
      <c r="V236" s="90">
        <v>1</v>
      </c>
      <c r="W236" s="90">
        <v>1</v>
      </c>
      <c r="X236" s="90">
        <v>1</v>
      </c>
      <c r="Y236" s="90">
        <v>1</v>
      </c>
      <c r="Z236" s="90">
        <v>1</v>
      </c>
      <c r="AA236" s="89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78">
        <f t="shared" si="34"/>
        <v>255</v>
      </c>
      <c r="BC236" s="78">
        <f t="shared" si="35"/>
        <v>255</v>
      </c>
      <c r="BD236" s="78">
        <f t="shared" si="36"/>
        <v>255</v>
      </c>
      <c r="BE236" s="78">
        <f t="shared" si="37"/>
        <v>1</v>
      </c>
      <c r="BF236"/>
      <c r="BG236"/>
      <c r="BH236"/>
      <c r="BI236" s="13" t="str">
        <f t="shared" si="38"/>
        <v>{0xFF, 0xFF, 0xFF, 0x01},</v>
      </c>
    </row>
    <row r="237" spans="1:61" ht="15" customHeight="1" x14ac:dyDescent="0.2">
      <c r="A237" s="89"/>
      <c r="B237" s="90">
        <v>1</v>
      </c>
      <c r="C237" s="90">
        <v>1</v>
      </c>
      <c r="D237" s="90">
        <v>1</v>
      </c>
      <c r="E237" s="90">
        <v>1</v>
      </c>
      <c r="F237" s="90">
        <v>1</v>
      </c>
      <c r="G237" s="90">
        <v>1</v>
      </c>
      <c r="H237" s="90">
        <v>1</v>
      </c>
      <c r="I237" s="90">
        <v>1</v>
      </c>
      <c r="J237" s="90">
        <v>1</v>
      </c>
      <c r="K237" s="90">
        <v>1</v>
      </c>
      <c r="L237" s="90">
        <v>1</v>
      </c>
      <c r="M237" s="90">
        <v>1</v>
      </c>
      <c r="N237" s="90">
        <v>1</v>
      </c>
      <c r="O237" s="90">
        <v>1</v>
      </c>
      <c r="P237" s="90">
        <v>1</v>
      </c>
      <c r="Q237" s="90">
        <v>1</v>
      </c>
      <c r="R237" s="90">
        <v>1</v>
      </c>
      <c r="S237" s="90">
        <v>1</v>
      </c>
      <c r="T237" s="90">
        <v>1</v>
      </c>
      <c r="U237" s="90">
        <v>1</v>
      </c>
      <c r="V237" s="90">
        <v>1</v>
      </c>
      <c r="W237" s="90">
        <v>1</v>
      </c>
      <c r="X237" s="90">
        <v>1</v>
      </c>
      <c r="Y237" s="90">
        <v>1</v>
      </c>
      <c r="Z237" s="90">
        <v>1</v>
      </c>
      <c r="AA237" s="89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78">
        <f t="shared" si="34"/>
        <v>255</v>
      </c>
      <c r="BC237" s="78">
        <f t="shared" si="35"/>
        <v>255</v>
      </c>
      <c r="BD237" s="78">
        <f t="shared" si="36"/>
        <v>255</v>
      </c>
      <c r="BE237" s="78">
        <f t="shared" si="37"/>
        <v>1</v>
      </c>
      <c r="BF237"/>
      <c r="BG237"/>
      <c r="BH237"/>
      <c r="BI237" s="13" t="str">
        <f t="shared" si="38"/>
        <v>{0xFF, 0xFF, 0xFF, 0x01},</v>
      </c>
    </row>
    <row r="238" spans="1:61" ht="15" customHeight="1" x14ac:dyDescent="0.2">
      <c r="A238" s="89"/>
      <c r="B238" s="90">
        <v>1</v>
      </c>
      <c r="C238" s="90">
        <v>1</v>
      </c>
      <c r="D238" s="90">
        <v>1</v>
      </c>
      <c r="E238" s="90">
        <v>1</v>
      </c>
      <c r="F238" s="90">
        <v>1</v>
      </c>
      <c r="G238" s="90">
        <v>1</v>
      </c>
      <c r="H238" s="90">
        <v>1</v>
      </c>
      <c r="I238" s="90">
        <v>1</v>
      </c>
      <c r="J238" s="90">
        <v>1</v>
      </c>
      <c r="K238" s="90">
        <v>1</v>
      </c>
      <c r="L238" s="90">
        <v>1</v>
      </c>
      <c r="M238" s="90">
        <v>1</v>
      </c>
      <c r="N238" s="90">
        <v>1</v>
      </c>
      <c r="O238" s="90">
        <v>1</v>
      </c>
      <c r="P238" s="90">
        <v>1</v>
      </c>
      <c r="Q238" s="90">
        <v>1</v>
      </c>
      <c r="R238" s="90">
        <v>1</v>
      </c>
      <c r="S238" s="90">
        <v>1</v>
      </c>
      <c r="T238" s="90">
        <v>1</v>
      </c>
      <c r="U238" s="90">
        <v>1</v>
      </c>
      <c r="V238" s="90">
        <v>1</v>
      </c>
      <c r="W238" s="90">
        <v>1</v>
      </c>
      <c r="X238" s="90">
        <v>1</v>
      </c>
      <c r="Y238" s="90">
        <v>1</v>
      </c>
      <c r="Z238" s="90">
        <v>1</v>
      </c>
      <c r="AA238" s="89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78">
        <f t="shared" si="34"/>
        <v>255</v>
      </c>
      <c r="BC238" s="78">
        <f t="shared" si="35"/>
        <v>255</v>
      </c>
      <c r="BD238" s="78">
        <f t="shared" si="36"/>
        <v>255</v>
      </c>
      <c r="BE238" s="78">
        <f t="shared" si="37"/>
        <v>1</v>
      </c>
      <c r="BF238"/>
      <c r="BG238"/>
      <c r="BH238"/>
      <c r="BI238" s="13" t="str">
        <f t="shared" si="38"/>
        <v>{0xFF, 0xFF, 0xFF, 0x01},</v>
      </c>
    </row>
    <row r="239" spans="1:61" ht="15" customHeight="1" x14ac:dyDescent="0.2">
      <c r="A239" s="89"/>
      <c r="B239" s="90">
        <v>1</v>
      </c>
      <c r="C239" s="90">
        <v>1</v>
      </c>
      <c r="D239" s="90">
        <v>1</v>
      </c>
      <c r="E239" s="90">
        <v>1</v>
      </c>
      <c r="F239" s="90">
        <v>1</v>
      </c>
      <c r="G239" s="90">
        <v>1</v>
      </c>
      <c r="H239" s="90">
        <v>1</v>
      </c>
      <c r="I239" s="90">
        <v>1</v>
      </c>
      <c r="J239" s="90">
        <v>1</v>
      </c>
      <c r="K239" s="90">
        <v>1</v>
      </c>
      <c r="L239" s="90">
        <v>1</v>
      </c>
      <c r="M239" s="90">
        <v>1</v>
      </c>
      <c r="N239" s="90">
        <v>1</v>
      </c>
      <c r="O239" s="90">
        <v>1</v>
      </c>
      <c r="P239" s="90">
        <v>1</v>
      </c>
      <c r="Q239" s="90">
        <v>1</v>
      </c>
      <c r="R239" s="90">
        <v>1</v>
      </c>
      <c r="S239" s="90">
        <v>1</v>
      </c>
      <c r="T239" s="90">
        <v>1</v>
      </c>
      <c r="U239" s="90">
        <v>1</v>
      </c>
      <c r="V239" s="90">
        <v>1</v>
      </c>
      <c r="W239" s="90">
        <v>1</v>
      </c>
      <c r="X239" s="90">
        <v>1</v>
      </c>
      <c r="Y239" s="90">
        <v>1</v>
      </c>
      <c r="Z239" s="90">
        <v>1</v>
      </c>
      <c r="AA239" s="8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78">
        <f t="shared" si="34"/>
        <v>255</v>
      </c>
      <c r="BC239" s="78">
        <f t="shared" si="35"/>
        <v>255</v>
      </c>
      <c r="BD239" s="78">
        <f t="shared" si="36"/>
        <v>255</v>
      </c>
      <c r="BE239" s="78">
        <f t="shared" si="37"/>
        <v>1</v>
      </c>
      <c r="BF239"/>
      <c r="BG239"/>
      <c r="BH239"/>
      <c r="BI239" s="13" t="str">
        <f t="shared" si="38"/>
        <v>{0xFF, 0xFF, 0xFF, 0x01},</v>
      </c>
    </row>
    <row r="240" spans="1:61" ht="15" customHeight="1" x14ac:dyDescent="0.2">
      <c r="A240" s="89"/>
      <c r="B240" s="90">
        <v>1</v>
      </c>
      <c r="C240" s="90">
        <v>1</v>
      </c>
      <c r="D240" s="90">
        <v>1</v>
      </c>
      <c r="E240" s="90">
        <v>1</v>
      </c>
      <c r="F240" s="90">
        <v>1</v>
      </c>
      <c r="G240" s="90">
        <v>1</v>
      </c>
      <c r="H240" s="90">
        <v>1</v>
      </c>
      <c r="I240" s="90">
        <v>1</v>
      </c>
      <c r="J240" s="90">
        <v>1</v>
      </c>
      <c r="K240" s="90">
        <v>1</v>
      </c>
      <c r="L240" s="90">
        <v>1</v>
      </c>
      <c r="M240" s="90">
        <v>1</v>
      </c>
      <c r="N240" s="90">
        <v>1</v>
      </c>
      <c r="O240" s="90">
        <v>1</v>
      </c>
      <c r="P240" s="90">
        <v>1</v>
      </c>
      <c r="Q240" s="90">
        <v>1</v>
      </c>
      <c r="R240" s="90">
        <v>1</v>
      </c>
      <c r="S240" s="90">
        <v>1</v>
      </c>
      <c r="T240" s="90">
        <v>1</v>
      </c>
      <c r="U240" s="90">
        <v>1</v>
      </c>
      <c r="V240" s="90">
        <v>1</v>
      </c>
      <c r="W240" s="90">
        <v>1</v>
      </c>
      <c r="X240" s="90">
        <v>1</v>
      </c>
      <c r="Y240" s="90">
        <v>1</v>
      </c>
      <c r="Z240" s="90">
        <v>1</v>
      </c>
      <c r="AA240" s="89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78">
        <f t="shared" si="34"/>
        <v>255</v>
      </c>
      <c r="BC240" s="78">
        <f t="shared" si="35"/>
        <v>255</v>
      </c>
      <c r="BD240" s="78">
        <f t="shared" si="36"/>
        <v>255</v>
      </c>
      <c r="BE240" s="78">
        <f t="shared" si="37"/>
        <v>1</v>
      </c>
      <c r="BF240"/>
      <c r="BG240"/>
      <c r="BH240"/>
      <c r="BI240" s="13" t="str">
        <f t="shared" si="38"/>
        <v>{0xFF, 0xFF, 0xFF, 0x01},</v>
      </c>
    </row>
    <row r="241" spans="1:68" ht="15" customHeight="1" x14ac:dyDescent="0.2">
      <c r="A241" s="89"/>
      <c r="B241" s="90">
        <v>1</v>
      </c>
      <c r="C241" s="90">
        <v>1</v>
      </c>
      <c r="D241" s="90">
        <v>1</v>
      </c>
      <c r="E241" s="90">
        <v>1</v>
      </c>
      <c r="F241" s="90">
        <v>1</v>
      </c>
      <c r="G241" s="90">
        <v>1</v>
      </c>
      <c r="H241" s="90">
        <v>1</v>
      </c>
      <c r="I241" s="90">
        <v>1</v>
      </c>
      <c r="J241" s="90">
        <v>1</v>
      </c>
      <c r="K241" s="90">
        <v>1</v>
      </c>
      <c r="L241" s="90">
        <v>1</v>
      </c>
      <c r="M241" s="90">
        <v>1</v>
      </c>
      <c r="N241" s="90">
        <v>1</v>
      </c>
      <c r="O241" s="90">
        <v>1</v>
      </c>
      <c r="P241" s="90">
        <v>1</v>
      </c>
      <c r="Q241" s="90">
        <v>1</v>
      </c>
      <c r="R241" s="90">
        <v>1</v>
      </c>
      <c r="S241" s="90">
        <v>1</v>
      </c>
      <c r="T241" s="90">
        <v>1</v>
      </c>
      <c r="U241" s="90">
        <v>1</v>
      </c>
      <c r="V241" s="90">
        <v>1</v>
      </c>
      <c r="W241" s="90">
        <v>1</v>
      </c>
      <c r="X241" s="90">
        <v>1</v>
      </c>
      <c r="Y241" s="90">
        <v>1</v>
      </c>
      <c r="Z241" s="90">
        <v>1</v>
      </c>
      <c r="AA241" s="89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78">
        <f t="shared" si="34"/>
        <v>255</v>
      </c>
      <c r="BC241" s="78">
        <f t="shared" si="35"/>
        <v>255</v>
      </c>
      <c r="BD241" s="78">
        <f t="shared" si="36"/>
        <v>255</v>
      </c>
      <c r="BE241" s="78">
        <f t="shared" si="37"/>
        <v>1</v>
      </c>
      <c r="BF241"/>
      <c r="BG241"/>
      <c r="BH241"/>
      <c r="BI241" s="13" t="str">
        <f>CONCATENATE("{0x",DEC2HEX(BB241,2),", 0x",DEC2HEX(BC241,2),", 0x",DEC2HEX(BD241,2),", 0x",DEC2HEX(BE241,2),"}")</f>
        <v>{0xFF, 0xFF, 0xFF, 0x01}</v>
      </c>
    </row>
    <row r="242" spans="1:68" ht="15" customHeight="1" x14ac:dyDescent="0.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3" t="s">
        <v>9</v>
      </c>
    </row>
    <row r="244" spans="1:68" ht="15" customHeight="1" x14ac:dyDescent="0.2">
      <c r="A244" s="77" t="s">
        <v>13</v>
      </c>
      <c r="G244" s="80" t="s">
        <v>158</v>
      </c>
      <c r="AU244" s="86"/>
      <c r="BI244" s="12"/>
      <c r="BJ244" s="80"/>
      <c r="BK244" s="80"/>
      <c r="BL244" s="80"/>
      <c r="BM244" s="80"/>
      <c r="BN244" s="80"/>
      <c r="BO244" s="80"/>
      <c r="BP244" s="80"/>
    </row>
    <row r="245" spans="1:68" ht="15" customHeight="1" x14ac:dyDescent="0.2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78" t="s">
        <v>25</v>
      </c>
      <c r="BC245" s="78" t="s">
        <v>26</v>
      </c>
      <c r="BD245" s="78" t="s">
        <v>141</v>
      </c>
      <c r="BE245" s="78" t="s">
        <v>137</v>
      </c>
      <c r="BF245"/>
      <c r="BG245"/>
      <c r="BH245"/>
      <c r="BI245" s="12" t="str">
        <f>CONCATENATE($B$8,G244,$B$10)</f>
        <v>const u8 aau8EngenuicsLogoBlackQ4[LCD_IMAGE_ROW_SIZE_25PX][LCD_IMAGE_COL_BYTES_25PX] = {</v>
      </c>
    </row>
    <row r="246" spans="1:68" ht="15" customHeight="1" x14ac:dyDescent="0.2">
      <c r="A246" s="89"/>
      <c r="B246" s="90">
        <v>0</v>
      </c>
      <c r="C246" s="90">
        <v>0</v>
      </c>
      <c r="D246" s="90">
        <v>0</v>
      </c>
      <c r="E246" s="90">
        <v>0</v>
      </c>
      <c r="F246" s="90">
        <v>0</v>
      </c>
      <c r="G246" s="90">
        <v>0</v>
      </c>
      <c r="H246" s="90">
        <v>0</v>
      </c>
      <c r="I246" s="90">
        <v>1</v>
      </c>
      <c r="J246" s="90">
        <v>1</v>
      </c>
      <c r="K246" s="90">
        <v>1</v>
      </c>
      <c r="L246" s="90">
        <v>1</v>
      </c>
      <c r="M246" s="90">
        <v>0</v>
      </c>
      <c r="N246" s="90">
        <v>0</v>
      </c>
      <c r="O246" s="90">
        <v>1</v>
      </c>
      <c r="P246" s="90">
        <v>1</v>
      </c>
      <c r="Q246" s="90">
        <v>1</v>
      </c>
      <c r="R246" s="90">
        <v>1</v>
      </c>
      <c r="S246" s="90">
        <v>1</v>
      </c>
      <c r="T246" s="90">
        <v>1</v>
      </c>
      <c r="U246" s="90">
        <v>1</v>
      </c>
      <c r="V246" s="90">
        <v>1</v>
      </c>
      <c r="W246" s="90">
        <v>1</v>
      </c>
      <c r="X246" s="90">
        <v>1</v>
      </c>
      <c r="Y246" s="90">
        <v>1</v>
      </c>
      <c r="Z246" s="90">
        <v>1</v>
      </c>
      <c r="AA246" s="89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78">
        <f>B246*POWER(2,0)+C246*POWER(2,1)+D246*POWER(2,2)+E246*POWER(2,3)+F246*POWER(2,4)+G246*POWER(2,5)+H246*POWER(2,6)+I246*POWER(2,7)</f>
        <v>128</v>
      </c>
      <c r="BC246" s="78">
        <f>J246*POWER(2,0)+K246*POWER(2,1)+L246*POWER(2,2)+M246*POWER(2,3)+N246*POWER(2,4)+O246*POWER(2,5)+P246*POWER(2,6)+Q246*POWER(2,7)</f>
        <v>231</v>
      </c>
      <c r="BD246" s="78">
        <f>R246*POWER(2,0)+S246*POWER(2,1)+T246*POWER(2,2)+U246*POWER(2,3)+V246*POWER(2,4)+W246*POWER(2,5)+X246*POWER(2,6)+Y246*POWER(2,7)</f>
        <v>255</v>
      </c>
      <c r="BE246" s="78">
        <f>Z246*POWER(2,0)+AA246*POWER(2,1)+AB246*POWER(2,2)+AC246*POWER(2,3)+AD246*POWER(2,4)+AE246*POWER(2,5)+AF246*POWER(2,6)+AG246*POWER(2,7)</f>
        <v>1</v>
      </c>
      <c r="BF246"/>
      <c r="BG246"/>
      <c r="BH246"/>
      <c r="BI246" s="13" t="str">
        <f>CONCATENATE("{0x",DEC2HEX(BB246,2),", 0x",DEC2HEX(BC246,2),", 0x",DEC2HEX(BD246,2),", 0x",DEC2HEX(BE246,2),"},")</f>
        <v>{0x80, 0xE7, 0xFF, 0x01},</v>
      </c>
    </row>
    <row r="247" spans="1:68" ht="15" customHeight="1" x14ac:dyDescent="0.2">
      <c r="A247" s="89"/>
      <c r="B247" s="90">
        <v>0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1</v>
      </c>
      <c r="K247" s="90">
        <v>1</v>
      </c>
      <c r="L247" s="90">
        <v>0</v>
      </c>
      <c r="M247" s="90">
        <v>0</v>
      </c>
      <c r="N247" s="90">
        <v>0</v>
      </c>
      <c r="O247" s="90">
        <v>1</v>
      </c>
      <c r="P247" s="90">
        <v>1</v>
      </c>
      <c r="Q247" s="90">
        <v>1</v>
      </c>
      <c r="R247" s="90">
        <v>1</v>
      </c>
      <c r="S247" s="90">
        <v>1</v>
      </c>
      <c r="T247" s="90">
        <v>1</v>
      </c>
      <c r="U247" s="90">
        <v>1</v>
      </c>
      <c r="V247" s="90">
        <v>1</v>
      </c>
      <c r="W247" s="90">
        <v>1</v>
      </c>
      <c r="X247" s="90">
        <v>1</v>
      </c>
      <c r="Y247" s="90">
        <v>1</v>
      </c>
      <c r="Z247" s="90">
        <v>1</v>
      </c>
      <c r="AA247" s="89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78">
        <f t="shared" ref="BB247:BB270" si="39">B247*POWER(2,0)+C247*POWER(2,1)+D247*POWER(2,2)+E247*POWER(2,3)+F247*POWER(2,4)+G247*POWER(2,5)+H247*POWER(2,6)+I247*POWER(2,7)</f>
        <v>0</v>
      </c>
      <c r="BC247" s="78">
        <f t="shared" ref="BC247:BC270" si="40">J247*POWER(2,0)+K247*POWER(2,1)+L247*POWER(2,2)+M247*POWER(2,3)+N247*POWER(2,4)+O247*POWER(2,5)+P247*POWER(2,6)+Q247*POWER(2,7)</f>
        <v>227</v>
      </c>
      <c r="BD247" s="78">
        <f t="shared" ref="BD247:BD270" si="41">R247*POWER(2,0)+S247*POWER(2,1)+T247*POWER(2,2)+U247*POWER(2,3)+V247*POWER(2,4)+W247*POWER(2,5)+X247*POWER(2,6)+Y247*POWER(2,7)</f>
        <v>255</v>
      </c>
      <c r="BE247" s="78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3" t="str">
        <f t="shared" ref="BI247:BI269" si="43">CONCATENATE("{0x",DEC2HEX(BB247,2),", 0x",DEC2HEX(BC247,2),", 0x",DEC2HEX(BD247,2),", 0x",DEC2HEX(BE247,2),"},")</f>
        <v>{0x00, 0xE3, 0xFF, 0x01},</v>
      </c>
    </row>
    <row r="248" spans="1:68" ht="15" customHeight="1" x14ac:dyDescent="0.2">
      <c r="A248" s="89"/>
      <c r="B248" s="90">
        <v>1</v>
      </c>
      <c r="C248" s="90">
        <v>1</v>
      </c>
      <c r="D248" s="90">
        <v>1</v>
      </c>
      <c r="E248" s="90">
        <v>1</v>
      </c>
      <c r="F248" s="90">
        <v>1</v>
      </c>
      <c r="G248" s="90">
        <v>1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1</v>
      </c>
      <c r="O248" s="90">
        <v>1</v>
      </c>
      <c r="P248" s="90">
        <v>1</v>
      </c>
      <c r="Q248" s="90">
        <v>1</v>
      </c>
      <c r="R248" s="90">
        <v>1</v>
      </c>
      <c r="S248" s="90">
        <v>1</v>
      </c>
      <c r="T248" s="90">
        <v>1</v>
      </c>
      <c r="U248" s="90">
        <v>1</v>
      </c>
      <c r="V248" s="90">
        <v>1</v>
      </c>
      <c r="W248" s="90">
        <v>1</v>
      </c>
      <c r="X248" s="90">
        <v>1</v>
      </c>
      <c r="Y248" s="90">
        <v>1</v>
      </c>
      <c r="Z248" s="90">
        <v>1</v>
      </c>
      <c r="AA248" s="89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78">
        <f>B248*POWER(2,0)+C248*POWER(2,1)+D248*POWER(2,2)+E248*POWER(2,3)+F248*POWER(2,4)+G248*POWER(2,5)+H248*POWER(2,6)+I248*POWER(2,7)</f>
        <v>63</v>
      </c>
      <c r="BC248" s="78">
        <f t="shared" si="40"/>
        <v>240</v>
      </c>
      <c r="BD248" s="78">
        <f t="shared" si="41"/>
        <v>255</v>
      </c>
      <c r="BE248" s="78">
        <f t="shared" si="42"/>
        <v>1</v>
      </c>
      <c r="BF248"/>
      <c r="BG248"/>
      <c r="BH248"/>
      <c r="BI248" s="13" t="str">
        <f t="shared" si="43"/>
        <v>{0x3F, 0xF0, 0xFF, 0x01},</v>
      </c>
    </row>
    <row r="249" spans="1:68" ht="15" customHeight="1" x14ac:dyDescent="0.2">
      <c r="A249" s="89"/>
      <c r="B249" s="90">
        <v>1</v>
      </c>
      <c r="C249" s="90">
        <v>1</v>
      </c>
      <c r="D249" s="90">
        <v>1</v>
      </c>
      <c r="E249" s="90">
        <v>1</v>
      </c>
      <c r="F249" s="90">
        <v>1</v>
      </c>
      <c r="G249" s="90">
        <v>1</v>
      </c>
      <c r="H249" s="90">
        <v>1</v>
      </c>
      <c r="I249" s="90">
        <v>0</v>
      </c>
      <c r="J249" s="90">
        <v>0</v>
      </c>
      <c r="K249" s="90">
        <v>0</v>
      </c>
      <c r="L249" s="90">
        <v>0</v>
      </c>
      <c r="M249" s="90">
        <v>1</v>
      </c>
      <c r="N249" s="90">
        <v>1</v>
      </c>
      <c r="O249" s="90">
        <v>1</v>
      </c>
      <c r="P249" s="90">
        <v>1</v>
      </c>
      <c r="Q249" s="90">
        <v>1</v>
      </c>
      <c r="R249" s="90">
        <v>1</v>
      </c>
      <c r="S249" s="90">
        <v>1</v>
      </c>
      <c r="T249" s="90">
        <v>1</v>
      </c>
      <c r="U249" s="90">
        <v>1</v>
      </c>
      <c r="V249" s="90">
        <v>1</v>
      </c>
      <c r="W249" s="90">
        <v>1</v>
      </c>
      <c r="X249" s="90">
        <v>1</v>
      </c>
      <c r="Y249" s="90">
        <v>1</v>
      </c>
      <c r="Z249" s="90">
        <v>1</v>
      </c>
      <c r="AA249" s="8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78">
        <f t="shared" si="39"/>
        <v>127</v>
      </c>
      <c r="BC249" s="78">
        <f t="shared" si="40"/>
        <v>248</v>
      </c>
      <c r="BD249" s="78">
        <f t="shared" si="41"/>
        <v>255</v>
      </c>
      <c r="BE249" s="78">
        <f t="shared" si="42"/>
        <v>1</v>
      </c>
      <c r="BF249"/>
      <c r="BG249"/>
      <c r="BH249"/>
      <c r="BI249" s="13" t="str">
        <f t="shared" si="43"/>
        <v>{0x7F, 0xF8, 0xFF, 0x01},</v>
      </c>
    </row>
    <row r="250" spans="1:68" ht="15" customHeight="1" x14ac:dyDescent="0.2">
      <c r="A250" s="89"/>
      <c r="B250" s="90">
        <v>1</v>
      </c>
      <c r="C250" s="90">
        <v>1</v>
      </c>
      <c r="D250" s="90">
        <v>1</v>
      </c>
      <c r="E250" s="90">
        <v>1</v>
      </c>
      <c r="F250" s="90">
        <v>1</v>
      </c>
      <c r="G250" s="90">
        <v>1</v>
      </c>
      <c r="H250" s="90">
        <v>1</v>
      </c>
      <c r="I250" s="90">
        <v>1</v>
      </c>
      <c r="J250" s="90">
        <v>1</v>
      </c>
      <c r="K250" s="90">
        <v>1</v>
      </c>
      <c r="L250" s="90">
        <v>1</v>
      </c>
      <c r="M250" s="90">
        <v>1</v>
      </c>
      <c r="N250" s="90">
        <v>1</v>
      </c>
      <c r="O250" s="90">
        <v>1</v>
      </c>
      <c r="P250" s="90">
        <v>1</v>
      </c>
      <c r="Q250" s="90">
        <v>1</v>
      </c>
      <c r="R250" s="90">
        <v>1</v>
      </c>
      <c r="S250" s="90">
        <v>1</v>
      </c>
      <c r="T250" s="90">
        <v>1</v>
      </c>
      <c r="U250" s="90">
        <v>1</v>
      </c>
      <c r="V250" s="90">
        <v>1</v>
      </c>
      <c r="W250" s="90">
        <v>1</v>
      </c>
      <c r="X250" s="90">
        <v>1</v>
      </c>
      <c r="Y250" s="90">
        <v>1</v>
      </c>
      <c r="Z250" s="90">
        <v>1</v>
      </c>
      <c r="AA250" s="89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78">
        <f t="shared" si="39"/>
        <v>255</v>
      </c>
      <c r="BC250" s="78">
        <f t="shared" si="40"/>
        <v>255</v>
      </c>
      <c r="BD250" s="78">
        <f t="shared" si="41"/>
        <v>255</v>
      </c>
      <c r="BE250" s="78">
        <f t="shared" si="42"/>
        <v>1</v>
      </c>
      <c r="BF250"/>
      <c r="BG250"/>
      <c r="BH250"/>
      <c r="BI250" s="13" t="str">
        <f t="shared" si="43"/>
        <v>{0xFF, 0xFF, 0xFF, 0x01},</v>
      </c>
    </row>
    <row r="251" spans="1:68" ht="15" customHeight="1" x14ac:dyDescent="0.2">
      <c r="A251" s="89"/>
      <c r="B251" s="90">
        <v>1</v>
      </c>
      <c r="C251" s="90">
        <v>1</v>
      </c>
      <c r="D251" s="90">
        <v>1</v>
      </c>
      <c r="E251" s="90">
        <v>1</v>
      </c>
      <c r="F251" s="90">
        <v>1</v>
      </c>
      <c r="G251" s="90">
        <v>1</v>
      </c>
      <c r="H251" s="90">
        <v>1</v>
      </c>
      <c r="I251" s="90">
        <v>1</v>
      </c>
      <c r="J251" s="90">
        <v>1</v>
      </c>
      <c r="K251" s="90">
        <v>1</v>
      </c>
      <c r="L251" s="90">
        <v>1</v>
      </c>
      <c r="M251" s="90">
        <v>1</v>
      </c>
      <c r="N251" s="90">
        <v>1</v>
      </c>
      <c r="O251" s="90">
        <v>1</v>
      </c>
      <c r="P251" s="90">
        <v>1</v>
      </c>
      <c r="Q251" s="90">
        <v>1</v>
      </c>
      <c r="R251" s="90">
        <v>1</v>
      </c>
      <c r="S251" s="90">
        <v>1</v>
      </c>
      <c r="T251" s="90">
        <v>1</v>
      </c>
      <c r="U251" s="90">
        <v>1</v>
      </c>
      <c r="V251" s="90">
        <v>1</v>
      </c>
      <c r="W251" s="90">
        <v>1</v>
      </c>
      <c r="X251" s="90">
        <v>1</v>
      </c>
      <c r="Y251" s="90">
        <v>1</v>
      </c>
      <c r="Z251" s="90">
        <v>1</v>
      </c>
      <c r="AA251" s="89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78">
        <f t="shared" si="39"/>
        <v>255</v>
      </c>
      <c r="BC251" s="78">
        <f t="shared" si="40"/>
        <v>255</v>
      </c>
      <c r="BD251" s="78">
        <f t="shared" si="41"/>
        <v>255</v>
      </c>
      <c r="BE251" s="78">
        <f t="shared" si="42"/>
        <v>1</v>
      </c>
      <c r="BF251"/>
      <c r="BG251"/>
      <c r="BH251"/>
      <c r="BI251" s="13" t="str">
        <f t="shared" si="43"/>
        <v>{0xFF, 0xFF, 0xFF, 0x01},</v>
      </c>
    </row>
    <row r="252" spans="1:68" ht="15" customHeight="1" x14ac:dyDescent="0.2">
      <c r="A252" s="89"/>
      <c r="B252" s="90">
        <v>1</v>
      </c>
      <c r="C252" s="90">
        <v>1</v>
      </c>
      <c r="D252" s="90">
        <v>1</v>
      </c>
      <c r="E252" s="90">
        <v>1</v>
      </c>
      <c r="F252" s="90">
        <v>1</v>
      </c>
      <c r="G252" s="90">
        <v>1</v>
      </c>
      <c r="H252" s="90">
        <v>1</v>
      </c>
      <c r="I252" s="90">
        <v>1</v>
      </c>
      <c r="J252" s="90">
        <v>1</v>
      </c>
      <c r="K252" s="90">
        <v>1</v>
      </c>
      <c r="L252" s="90">
        <v>1</v>
      </c>
      <c r="M252" s="90">
        <v>1</v>
      </c>
      <c r="N252" s="90">
        <v>1</v>
      </c>
      <c r="O252" s="90">
        <v>1</v>
      </c>
      <c r="P252" s="90">
        <v>1</v>
      </c>
      <c r="Q252" s="90">
        <v>1</v>
      </c>
      <c r="R252" s="90">
        <v>1</v>
      </c>
      <c r="S252" s="90">
        <v>1</v>
      </c>
      <c r="T252" s="90">
        <v>1</v>
      </c>
      <c r="U252" s="90">
        <v>1</v>
      </c>
      <c r="V252" s="90">
        <v>1</v>
      </c>
      <c r="W252" s="90">
        <v>1</v>
      </c>
      <c r="X252" s="90">
        <v>1</v>
      </c>
      <c r="Y252" s="90">
        <v>1</v>
      </c>
      <c r="Z252" s="90">
        <v>1</v>
      </c>
      <c r="AA252" s="89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78">
        <f t="shared" si="39"/>
        <v>255</v>
      </c>
      <c r="BC252" s="78">
        <f t="shared" si="40"/>
        <v>255</v>
      </c>
      <c r="BD252" s="78">
        <f t="shared" si="41"/>
        <v>255</v>
      </c>
      <c r="BE252" s="78">
        <f t="shared" si="42"/>
        <v>1</v>
      </c>
      <c r="BF252"/>
      <c r="BG252"/>
      <c r="BH252"/>
      <c r="BI252" s="13" t="str">
        <f t="shared" si="43"/>
        <v>{0xFF, 0xFF, 0xFF, 0x01},</v>
      </c>
    </row>
    <row r="253" spans="1:68" ht="15" customHeight="1" x14ac:dyDescent="0.2">
      <c r="A253" s="89"/>
      <c r="B253" s="90">
        <v>1</v>
      </c>
      <c r="C253" s="90">
        <v>1</v>
      </c>
      <c r="D253" s="90">
        <v>1</v>
      </c>
      <c r="E253" s="90">
        <v>1</v>
      </c>
      <c r="F253" s="90">
        <v>1</v>
      </c>
      <c r="G253" s="90">
        <v>1</v>
      </c>
      <c r="H253" s="90">
        <v>1</v>
      </c>
      <c r="I253" s="90">
        <v>1</v>
      </c>
      <c r="J253" s="90">
        <v>1</v>
      </c>
      <c r="K253" s="90">
        <v>1</v>
      </c>
      <c r="L253" s="90">
        <v>1</v>
      </c>
      <c r="M253" s="90">
        <v>1</v>
      </c>
      <c r="N253" s="90">
        <v>1</v>
      </c>
      <c r="O253" s="90">
        <v>1</v>
      </c>
      <c r="P253" s="90">
        <v>1</v>
      </c>
      <c r="Q253" s="90">
        <v>1</v>
      </c>
      <c r="R253" s="90">
        <v>1</v>
      </c>
      <c r="S253" s="90">
        <v>1</v>
      </c>
      <c r="T253" s="90">
        <v>1</v>
      </c>
      <c r="U253" s="90">
        <v>1</v>
      </c>
      <c r="V253" s="90">
        <v>1</v>
      </c>
      <c r="W253" s="90">
        <v>1</v>
      </c>
      <c r="X253" s="90">
        <v>1</v>
      </c>
      <c r="Y253" s="90">
        <v>1</v>
      </c>
      <c r="Z253" s="90">
        <v>1</v>
      </c>
      <c r="AA253" s="89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78">
        <f t="shared" si="39"/>
        <v>255</v>
      </c>
      <c r="BC253" s="78">
        <f t="shared" si="40"/>
        <v>255</v>
      </c>
      <c r="BD253" s="78">
        <f t="shared" si="41"/>
        <v>255</v>
      </c>
      <c r="BE253" s="78">
        <f t="shared" si="42"/>
        <v>1</v>
      </c>
      <c r="BF253"/>
      <c r="BG253"/>
      <c r="BH253"/>
      <c r="BI253" s="13" t="str">
        <f t="shared" si="43"/>
        <v>{0xFF, 0xFF, 0xFF, 0x01},</v>
      </c>
    </row>
    <row r="254" spans="1:68" ht="15" customHeight="1" x14ac:dyDescent="0.2">
      <c r="A254" s="89"/>
      <c r="B254" s="90">
        <v>1</v>
      </c>
      <c r="C254" s="90">
        <v>1</v>
      </c>
      <c r="D254" s="90">
        <v>1</v>
      </c>
      <c r="E254" s="90">
        <v>1</v>
      </c>
      <c r="F254" s="90">
        <v>1</v>
      </c>
      <c r="G254" s="90">
        <v>1</v>
      </c>
      <c r="H254" s="90">
        <v>1</v>
      </c>
      <c r="I254" s="90">
        <v>1</v>
      </c>
      <c r="J254" s="90">
        <v>1</v>
      </c>
      <c r="K254" s="90">
        <v>1</v>
      </c>
      <c r="L254" s="90">
        <v>1</v>
      </c>
      <c r="M254" s="90">
        <v>1</v>
      </c>
      <c r="N254" s="90">
        <v>1</v>
      </c>
      <c r="O254" s="90">
        <v>1</v>
      </c>
      <c r="P254" s="90">
        <v>1</v>
      </c>
      <c r="Q254" s="90">
        <v>1</v>
      </c>
      <c r="R254" s="90">
        <v>1</v>
      </c>
      <c r="S254" s="90">
        <v>1</v>
      </c>
      <c r="T254" s="90">
        <v>1</v>
      </c>
      <c r="U254" s="90">
        <v>1</v>
      </c>
      <c r="V254" s="90">
        <v>1</v>
      </c>
      <c r="W254" s="90">
        <v>1</v>
      </c>
      <c r="X254" s="90">
        <v>1</v>
      </c>
      <c r="Y254" s="90">
        <v>1</v>
      </c>
      <c r="Z254" s="90">
        <v>1</v>
      </c>
      <c r="AA254" s="89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78">
        <f t="shared" si="39"/>
        <v>255</v>
      </c>
      <c r="BC254" s="78">
        <f t="shared" si="40"/>
        <v>255</v>
      </c>
      <c r="BD254" s="78">
        <f t="shared" si="41"/>
        <v>255</v>
      </c>
      <c r="BE254" s="78">
        <f t="shared" si="42"/>
        <v>1</v>
      </c>
      <c r="BF254"/>
      <c r="BG254"/>
      <c r="BH254"/>
      <c r="BI254" s="13" t="str">
        <f t="shared" si="43"/>
        <v>{0xFF, 0xFF, 0xFF, 0x01},</v>
      </c>
    </row>
    <row r="255" spans="1:68" ht="15" customHeight="1" x14ac:dyDescent="0.2">
      <c r="A255" s="89"/>
      <c r="B255" s="90">
        <v>1</v>
      </c>
      <c r="C255" s="90">
        <v>1</v>
      </c>
      <c r="D255" s="90">
        <v>1</v>
      </c>
      <c r="E255" s="90">
        <v>1</v>
      </c>
      <c r="F255" s="90">
        <v>1</v>
      </c>
      <c r="G255" s="90">
        <v>1</v>
      </c>
      <c r="H255" s="90">
        <v>1</v>
      </c>
      <c r="I255" s="90">
        <v>0</v>
      </c>
      <c r="J255" s="90">
        <v>0</v>
      </c>
      <c r="K255" s="90">
        <v>0</v>
      </c>
      <c r="L255" s="90">
        <v>0</v>
      </c>
      <c r="M255" s="90">
        <v>1</v>
      </c>
      <c r="N255" s="90">
        <v>1</v>
      </c>
      <c r="O255" s="90">
        <v>1</v>
      </c>
      <c r="P255" s="90">
        <v>1</v>
      </c>
      <c r="Q255" s="90">
        <v>1</v>
      </c>
      <c r="R255" s="90">
        <v>1</v>
      </c>
      <c r="S255" s="90">
        <v>1</v>
      </c>
      <c r="T255" s="90">
        <v>1</v>
      </c>
      <c r="U255" s="90">
        <v>1</v>
      </c>
      <c r="V255" s="90">
        <v>1</v>
      </c>
      <c r="W255" s="90">
        <v>1</v>
      </c>
      <c r="X255" s="90">
        <v>1</v>
      </c>
      <c r="Y255" s="90">
        <v>1</v>
      </c>
      <c r="Z255" s="90">
        <v>1</v>
      </c>
      <c r="AA255" s="89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78">
        <f t="shared" si="39"/>
        <v>127</v>
      </c>
      <c r="BC255" s="78">
        <f t="shared" si="40"/>
        <v>248</v>
      </c>
      <c r="BD255" s="78">
        <f t="shared" si="41"/>
        <v>255</v>
      </c>
      <c r="BE255" s="78">
        <f t="shared" si="42"/>
        <v>1</v>
      </c>
      <c r="BF255"/>
      <c r="BG255"/>
      <c r="BH255"/>
      <c r="BI255" s="13" t="str">
        <f t="shared" si="43"/>
        <v>{0x7F, 0xF8, 0xFF, 0x01},</v>
      </c>
    </row>
    <row r="256" spans="1:68" ht="15" customHeight="1" x14ac:dyDescent="0.2">
      <c r="A256" s="89"/>
      <c r="B256" s="90">
        <v>1</v>
      </c>
      <c r="C256" s="90">
        <v>1</v>
      </c>
      <c r="D256" s="90">
        <v>1</v>
      </c>
      <c r="E256" s="90">
        <v>1</v>
      </c>
      <c r="F256" s="90">
        <v>1</v>
      </c>
      <c r="G256" s="90">
        <v>1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1</v>
      </c>
      <c r="O256" s="90">
        <v>1</v>
      </c>
      <c r="P256" s="90">
        <v>1</v>
      </c>
      <c r="Q256" s="90">
        <v>1</v>
      </c>
      <c r="R256" s="90">
        <v>1</v>
      </c>
      <c r="S256" s="90">
        <v>1</v>
      </c>
      <c r="T256" s="90">
        <v>1</v>
      </c>
      <c r="U256" s="90">
        <v>1</v>
      </c>
      <c r="V256" s="90">
        <v>1</v>
      </c>
      <c r="W256" s="90">
        <v>1</v>
      </c>
      <c r="X256" s="90">
        <v>1</v>
      </c>
      <c r="Y256" s="90">
        <v>1</v>
      </c>
      <c r="Z256" s="90">
        <v>1</v>
      </c>
      <c r="AA256" s="89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78">
        <f t="shared" si="39"/>
        <v>63</v>
      </c>
      <c r="BC256" s="78">
        <f t="shared" si="40"/>
        <v>240</v>
      </c>
      <c r="BD256" s="78">
        <f t="shared" si="41"/>
        <v>255</v>
      </c>
      <c r="BE256" s="78">
        <f t="shared" si="42"/>
        <v>1</v>
      </c>
      <c r="BF256"/>
      <c r="BG256"/>
      <c r="BH256"/>
      <c r="BI256" s="13" t="str">
        <f t="shared" si="43"/>
        <v>{0x3F, 0xF0, 0xFF, 0x01},</v>
      </c>
    </row>
    <row r="257" spans="1:61" ht="15" customHeight="1" x14ac:dyDescent="0.2">
      <c r="A257" s="89"/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1</v>
      </c>
      <c r="K257" s="90">
        <v>1</v>
      </c>
      <c r="L257" s="90">
        <v>0</v>
      </c>
      <c r="M257" s="90">
        <v>0</v>
      </c>
      <c r="N257" s="90">
        <v>0</v>
      </c>
      <c r="O257" s="90">
        <v>1</v>
      </c>
      <c r="P257" s="90">
        <v>1</v>
      </c>
      <c r="Q257" s="90">
        <v>1</v>
      </c>
      <c r="R257" s="90">
        <v>1</v>
      </c>
      <c r="S257" s="90">
        <v>1</v>
      </c>
      <c r="T257" s="90">
        <v>1</v>
      </c>
      <c r="U257" s="90">
        <v>1</v>
      </c>
      <c r="V257" s="90">
        <v>1</v>
      </c>
      <c r="W257" s="90">
        <v>1</v>
      </c>
      <c r="X257" s="90">
        <v>1</v>
      </c>
      <c r="Y257" s="90">
        <v>1</v>
      </c>
      <c r="Z257" s="90">
        <v>1</v>
      </c>
      <c r="AA257" s="89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78">
        <f t="shared" si="39"/>
        <v>0</v>
      </c>
      <c r="BC257" s="78">
        <f t="shared" si="40"/>
        <v>227</v>
      </c>
      <c r="BD257" s="78">
        <f t="shared" si="41"/>
        <v>255</v>
      </c>
      <c r="BE257" s="78">
        <f t="shared" si="42"/>
        <v>1</v>
      </c>
      <c r="BF257"/>
      <c r="BG257"/>
      <c r="BH257"/>
      <c r="BI257" s="13" t="str">
        <f t="shared" si="43"/>
        <v>{0x00, 0xE3, 0xFF, 0x01},</v>
      </c>
    </row>
    <row r="258" spans="1:61" ht="15" customHeight="1" x14ac:dyDescent="0.2">
      <c r="A258" s="89"/>
      <c r="B258" s="90">
        <v>0</v>
      </c>
      <c r="C258" s="90">
        <v>0</v>
      </c>
      <c r="D258" s="90">
        <v>0</v>
      </c>
      <c r="E258" s="90">
        <v>0</v>
      </c>
      <c r="F258" s="90">
        <v>0</v>
      </c>
      <c r="G258" s="90">
        <v>0</v>
      </c>
      <c r="H258" s="90">
        <v>0</v>
      </c>
      <c r="I258" s="90">
        <v>1</v>
      </c>
      <c r="J258" s="90">
        <v>1</v>
      </c>
      <c r="K258" s="90">
        <v>1</v>
      </c>
      <c r="L258" s="90">
        <v>1</v>
      </c>
      <c r="M258" s="90">
        <v>0</v>
      </c>
      <c r="N258" s="90">
        <v>0</v>
      </c>
      <c r="O258" s="90">
        <v>1</v>
      </c>
      <c r="P258" s="90">
        <v>1</v>
      </c>
      <c r="Q258" s="90">
        <v>1</v>
      </c>
      <c r="R258" s="90">
        <v>1</v>
      </c>
      <c r="S258" s="90">
        <v>1</v>
      </c>
      <c r="T258" s="90">
        <v>1</v>
      </c>
      <c r="U258" s="90">
        <v>1</v>
      </c>
      <c r="V258" s="90">
        <v>1</v>
      </c>
      <c r="W258" s="90">
        <v>1</v>
      </c>
      <c r="X258" s="90">
        <v>1</v>
      </c>
      <c r="Y258" s="90">
        <v>1</v>
      </c>
      <c r="Z258" s="90">
        <v>1</v>
      </c>
      <c r="AA258" s="89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78">
        <f t="shared" si="39"/>
        <v>128</v>
      </c>
      <c r="BC258" s="78">
        <f t="shared" si="40"/>
        <v>231</v>
      </c>
      <c r="BD258" s="78">
        <f t="shared" si="41"/>
        <v>255</v>
      </c>
      <c r="BE258" s="78">
        <f t="shared" si="42"/>
        <v>1</v>
      </c>
      <c r="BF258"/>
      <c r="BG258"/>
      <c r="BH258"/>
      <c r="BI258" s="13" t="str">
        <f t="shared" si="43"/>
        <v>{0x80, 0xE7, 0xFF, 0x01},</v>
      </c>
    </row>
    <row r="259" spans="1:61" ht="15" customHeight="1" x14ac:dyDescent="0.2">
      <c r="A259" s="89"/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1</v>
      </c>
      <c r="J259" s="90">
        <v>1</v>
      </c>
      <c r="K259" s="90">
        <v>1</v>
      </c>
      <c r="L259" s="90">
        <v>1</v>
      </c>
      <c r="M259" s="90">
        <v>0</v>
      </c>
      <c r="N259" s="90">
        <v>0</v>
      </c>
      <c r="O259" s="90">
        <v>1</v>
      </c>
      <c r="P259" s="90">
        <v>1</v>
      </c>
      <c r="Q259" s="90">
        <v>1</v>
      </c>
      <c r="R259" s="90">
        <v>1</v>
      </c>
      <c r="S259" s="90">
        <v>1</v>
      </c>
      <c r="T259" s="90">
        <v>1</v>
      </c>
      <c r="U259" s="90">
        <v>1</v>
      </c>
      <c r="V259" s="90">
        <v>1</v>
      </c>
      <c r="W259" s="90">
        <v>1</v>
      </c>
      <c r="X259" s="90">
        <v>1</v>
      </c>
      <c r="Y259" s="90">
        <v>1</v>
      </c>
      <c r="Z259" s="90">
        <v>1</v>
      </c>
      <c r="AA259" s="8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78">
        <f t="shared" si="39"/>
        <v>128</v>
      </c>
      <c r="BC259" s="78">
        <f t="shared" si="40"/>
        <v>231</v>
      </c>
      <c r="BD259" s="78">
        <f t="shared" si="41"/>
        <v>255</v>
      </c>
      <c r="BE259" s="78">
        <f t="shared" si="42"/>
        <v>1</v>
      </c>
      <c r="BF259"/>
      <c r="BG259"/>
      <c r="BH259"/>
      <c r="BI259" s="13" t="str">
        <f t="shared" si="43"/>
        <v>{0x80, 0xE7, 0xFF, 0x01},</v>
      </c>
    </row>
    <row r="260" spans="1:61" ht="15" customHeight="1" x14ac:dyDescent="0.2">
      <c r="A260" s="89"/>
      <c r="B260" s="90">
        <v>0</v>
      </c>
      <c r="C260" s="90">
        <v>0</v>
      </c>
      <c r="D260" s="90">
        <v>0</v>
      </c>
      <c r="E260" s="90">
        <v>0</v>
      </c>
      <c r="F260" s="90">
        <v>0</v>
      </c>
      <c r="G260" s="90">
        <v>0</v>
      </c>
      <c r="H260" s="90">
        <v>0</v>
      </c>
      <c r="I260" s="90">
        <v>0</v>
      </c>
      <c r="J260" s="90">
        <v>1</v>
      </c>
      <c r="K260" s="90">
        <v>1</v>
      </c>
      <c r="L260" s="90">
        <v>0</v>
      </c>
      <c r="M260" s="90">
        <v>0</v>
      </c>
      <c r="N260" s="90">
        <v>0</v>
      </c>
      <c r="O260" s="90">
        <v>1</v>
      </c>
      <c r="P260" s="90">
        <v>1</v>
      </c>
      <c r="Q260" s="90">
        <v>1</v>
      </c>
      <c r="R260" s="90">
        <v>1</v>
      </c>
      <c r="S260" s="90">
        <v>1</v>
      </c>
      <c r="T260" s="90">
        <v>1</v>
      </c>
      <c r="U260" s="90">
        <v>1</v>
      </c>
      <c r="V260" s="90">
        <v>1</v>
      </c>
      <c r="W260" s="90">
        <v>1</v>
      </c>
      <c r="X260" s="90">
        <v>1</v>
      </c>
      <c r="Y260" s="90">
        <v>1</v>
      </c>
      <c r="Z260" s="90">
        <v>1</v>
      </c>
      <c r="AA260" s="89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78">
        <f t="shared" si="39"/>
        <v>0</v>
      </c>
      <c r="BC260" s="78">
        <f t="shared" si="40"/>
        <v>227</v>
      </c>
      <c r="BD260" s="78">
        <f t="shared" si="41"/>
        <v>255</v>
      </c>
      <c r="BE260" s="78">
        <f t="shared" si="42"/>
        <v>1</v>
      </c>
      <c r="BF260"/>
      <c r="BG260"/>
      <c r="BH260"/>
      <c r="BI260" s="13" t="str">
        <f t="shared" si="43"/>
        <v>{0x00, 0xE3, 0xFF, 0x01},</v>
      </c>
    </row>
    <row r="261" spans="1:61" ht="15" customHeight="1" x14ac:dyDescent="0.2">
      <c r="A261" s="89"/>
      <c r="B261" s="90">
        <v>1</v>
      </c>
      <c r="C261" s="90">
        <v>1</v>
      </c>
      <c r="D261" s="90">
        <v>1</v>
      </c>
      <c r="E261" s="90">
        <v>1</v>
      </c>
      <c r="F261" s="90">
        <v>1</v>
      </c>
      <c r="G261" s="90">
        <v>1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1</v>
      </c>
      <c r="O261" s="90">
        <v>1</v>
      </c>
      <c r="P261" s="90">
        <v>1</v>
      </c>
      <c r="Q261" s="90">
        <v>1</v>
      </c>
      <c r="R261" s="90">
        <v>1</v>
      </c>
      <c r="S261" s="90">
        <v>1</v>
      </c>
      <c r="T261" s="90">
        <v>1</v>
      </c>
      <c r="U261" s="90">
        <v>1</v>
      </c>
      <c r="V261" s="90">
        <v>1</v>
      </c>
      <c r="W261" s="90">
        <v>1</v>
      </c>
      <c r="X261" s="90">
        <v>1</v>
      </c>
      <c r="Y261" s="90">
        <v>1</v>
      </c>
      <c r="Z261" s="90">
        <v>1</v>
      </c>
      <c r="AA261" s="89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78">
        <f t="shared" si="39"/>
        <v>63</v>
      </c>
      <c r="BC261" s="78">
        <f t="shared" si="40"/>
        <v>240</v>
      </c>
      <c r="BD261" s="78">
        <f t="shared" si="41"/>
        <v>255</v>
      </c>
      <c r="BE261" s="78">
        <f t="shared" si="42"/>
        <v>1</v>
      </c>
      <c r="BF261"/>
      <c r="BG261"/>
      <c r="BH261"/>
      <c r="BI261" s="13" t="str">
        <f t="shared" si="43"/>
        <v>{0x3F, 0xF0, 0xFF, 0x01},</v>
      </c>
    </row>
    <row r="262" spans="1:61" ht="15" customHeight="1" x14ac:dyDescent="0.2">
      <c r="A262" s="89"/>
      <c r="B262" s="90">
        <v>1</v>
      </c>
      <c r="C262" s="90">
        <v>1</v>
      </c>
      <c r="D262" s="90">
        <v>1</v>
      </c>
      <c r="E262" s="90">
        <v>1</v>
      </c>
      <c r="F262" s="90">
        <v>1</v>
      </c>
      <c r="G262" s="90">
        <v>1</v>
      </c>
      <c r="H262" s="90">
        <v>1</v>
      </c>
      <c r="I262" s="90">
        <v>0</v>
      </c>
      <c r="J262" s="90">
        <v>0</v>
      </c>
      <c r="K262" s="90">
        <v>0</v>
      </c>
      <c r="L262" s="90">
        <v>0</v>
      </c>
      <c r="M262" s="90">
        <v>1</v>
      </c>
      <c r="N262" s="90">
        <v>1</v>
      </c>
      <c r="O262" s="90">
        <v>1</v>
      </c>
      <c r="P262" s="90">
        <v>1</v>
      </c>
      <c r="Q262" s="90">
        <v>1</v>
      </c>
      <c r="R262" s="90">
        <v>1</v>
      </c>
      <c r="S262" s="90">
        <v>1</v>
      </c>
      <c r="T262" s="90">
        <v>1</v>
      </c>
      <c r="U262" s="90">
        <v>1</v>
      </c>
      <c r="V262" s="90">
        <v>1</v>
      </c>
      <c r="W262" s="90">
        <v>1</v>
      </c>
      <c r="X262" s="90">
        <v>1</v>
      </c>
      <c r="Y262" s="90">
        <v>1</v>
      </c>
      <c r="Z262" s="90">
        <v>1</v>
      </c>
      <c r="AA262" s="89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78">
        <f t="shared" si="39"/>
        <v>127</v>
      </c>
      <c r="BC262" s="78">
        <f t="shared" si="40"/>
        <v>248</v>
      </c>
      <c r="BD262" s="78">
        <f t="shared" si="41"/>
        <v>255</v>
      </c>
      <c r="BE262" s="78">
        <f t="shared" si="42"/>
        <v>1</v>
      </c>
      <c r="BF262"/>
      <c r="BG262"/>
      <c r="BH262"/>
      <c r="BI262" s="13" t="str">
        <f t="shared" si="43"/>
        <v>{0x7F, 0xF8, 0xFF, 0x01},</v>
      </c>
    </row>
    <row r="263" spans="1:61" ht="15" customHeight="1" x14ac:dyDescent="0.2">
      <c r="A263" s="89"/>
      <c r="B263" s="90">
        <v>1</v>
      </c>
      <c r="C263" s="90">
        <v>1</v>
      </c>
      <c r="D263" s="90">
        <v>1</v>
      </c>
      <c r="E263" s="90">
        <v>1</v>
      </c>
      <c r="F263" s="90">
        <v>1</v>
      </c>
      <c r="G263" s="90">
        <v>1</v>
      </c>
      <c r="H263" s="90">
        <v>1</v>
      </c>
      <c r="I263" s="90">
        <v>1</v>
      </c>
      <c r="J263" s="90">
        <v>1</v>
      </c>
      <c r="K263" s="90">
        <v>1</v>
      </c>
      <c r="L263" s="90">
        <v>1</v>
      </c>
      <c r="M263" s="90">
        <v>1</v>
      </c>
      <c r="N263" s="90">
        <v>1</v>
      </c>
      <c r="O263" s="90">
        <v>1</v>
      </c>
      <c r="P263" s="90">
        <v>1</v>
      </c>
      <c r="Q263" s="90">
        <v>1</v>
      </c>
      <c r="R263" s="90">
        <v>1</v>
      </c>
      <c r="S263" s="90">
        <v>1</v>
      </c>
      <c r="T263" s="90">
        <v>1</v>
      </c>
      <c r="U263" s="90">
        <v>1</v>
      </c>
      <c r="V263" s="90">
        <v>1</v>
      </c>
      <c r="W263" s="90">
        <v>1</v>
      </c>
      <c r="X263" s="90">
        <v>1</v>
      </c>
      <c r="Y263" s="90">
        <v>1</v>
      </c>
      <c r="Z263" s="90">
        <v>1</v>
      </c>
      <c r="AA263" s="89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78">
        <f t="shared" si="39"/>
        <v>255</v>
      </c>
      <c r="BC263" s="78">
        <f t="shared" si="40"/>
        <v>255</v>
      </c>
      <c r="BD263" s="78">
        <f t="shared" si="41"/>
        <v>255</v>
      </c>
      <c r="BE263" s="78">
        <f t="shared" si="42"/>
        <v>1</v>
      </c>
      <c r="BF263"/>
      <c r="BG263"/>
      <c r="BH263"/>
      <c r="BI263" s="13" t="str">
        <f t="shared" si="43"/>
        <v>{0xFF, 0xFF, 0xFF, 0x01},</v>
      </c>
    </row>
    <row r="264" spans="1:61" ht="15" customHeight="1" x14ac:dyDescent="0.2">
      <c r="A264" s="89"/>
      <c r="B264" s="90">
        <v>1</v>
      </c>
      <c r="C264" s="90">
        <v>1</v>
      </c>
      <c r="D264" s="90">
        <v>1</v>
      </c>
      <c r="E264" s="90">
        <v>1</v>
      </c>
      <c r="F264" s="90">
        <v>1</v>
      </c>
      <c r="G264" s="90">
        <v>1</v>
      </c>
      <c r="H264" s="90">
        <v>1</v>
      </c>
      <c r="I264" s="90">
        <v>1</v>
      </c>
      <c r="J264" s="90">
        <v>1</v>
      </c>
      <c r="K264" s="90">
        <v>1</v>
      </c>
      <c r="L264" s="90">
        <v>1</v>
      </c>
      <c r="M264" s="90">
        <v>1</v>
      </c>
      <c r="N264" s="90">
        <v>1</v>
      </c>
      <c r="O264" s="90">
        <v>1</v>
      </c>
      <c r="P264" s="90">
        <v>1</v>
      </c>
      <c r="Q264" s="90">
        <v>1</v>
      </c>
      <c r="R264" s="90">
        <v>1</v>
      </c>
      <c r="S264" s="90">
        <v>1</v>
      </c>
      <c r="T264" s="90">
        <v>1</v>
      </c>
      <c r="U264" s="90">
        <v>1</v>
      </c>
      <c r="V264" s="90">
        <v>1</v>
      </c>
      <c r="W264" s="90">
        <v>1</v>
      </c>
      <c r="X264" s="90">
        <v>1</v>
      </c>
      <c r="Y264" s="90">
        <v>1</v>
      </c>
      <c r="Z264" s="90">
        <v>1</v>
      </c>
      <c r="AA264" s="89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78">
        <f t="shared" si="39"/>
        <v>255</v>
      </c>
      <c r="BC264" s="78">
        <f t="shared" si="40"/>
        <v>255</v>
      </c>
      <c r="BD264" s="78">
        <f t="shared" si="41"/>
        <v>255</v>
      </c>
      <c r="BE264" s="78">
        <f t="shared" si="42"/>
        <v>1</v>
      </c>
      <c r="BF264"/>
      <c r="BG264"/>
      <c r="BH264"/>
      <c r="BI264" s="13" t="str">
        <f t="shared" si="43"/>
        <v>{0xFF, 0xFF, 0xFF, 0x01},</v>
      </c>
    </row>
    <row r="265" spans="1:61" ht="15" customHeight="1" x14ac:dyDescent="0.2">
      <c r="A265" s="89"/>
      <c r="B265" s="90">
        <v>1</v>
      </c>
      <c r="C265" s="90">
        <v>1</v>
      </c>
      <c r="D265" s="90">
        <v>1</v>
      </c>
      <c r="E265" s="90">
        <v>1</v>
      </c>
      <c r="F265" s="90">
        <v>1</v>
      </c>
      <c r="G265" s="90">
        <v>1</v>
      </c>
      <c r="H265" s="90">
        <v>1</v>
      </c>
      <c r="I265" s="90">
        <v>1</v>
      </c>
      <c r="J265" s="90">
        <v>1</v>
      </c>
      <c r="K265" s="90">
        <v>1</v>
      </c>
      <c r="L265" s="90">
        <v>1</v>
      </c>
      <c r="M265" s="90">
        <v>1</v>
      </c>
      <c r="N265" s="90">
        <v>1</v>
      </c>
      <c r="O265" s="90">
        <v>1</v>
      </c>
      <c r="P265" s="90">
        <v>1</v>
      </c>
      <c r="Q265" s="90">
        <v>1</v>
      </c>
      <c r="R265" s="90">
        <v>1</v>
      </c>
      <c r="S265" s="90">
        <v>1</v>
      </c>
      <c r="T265" s="90">
        <v>1</v>
      </c>
      <c r="U265" s="90">
        <v>1</v>
      </c>
      <c r="V265" s="90">
        <v>1</v>
      </c>
      <c r="W265" s="90">
        <v>1</v>
      </c>
      <c r="X265" s="90">
        <v>1</v>
      </c>
      <c r="Y265" s="90">
        <v>1</v>
      </c>
      <c r="Z265" s="90">
        <v>1</v>
      </c>
      <c r="AA265" s="89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78">
        <f t="shared" si="39"/>
        <v>255</v>
      </c>
      <c r="BC265" s="78">
        <f t="shared" si="40"/>
        <v>255</v>
      </c>
      <c r="BD265" s="78">
        <f t="shared" si="41"/>
        <v>255</v>
      </c>
      <c r="BE265" s="78">
        <f t="shared" si="42"/>
        <v>1</v>
      </c>
      <c r="BF265"/>
      <c r="BG265"/>
      <c r="BH265"/>
      <c r="BI265" s="13" t="str">
        <f t="shared" si="43"/>
        <v>{0xFF, 0xFF, 0xFF, 0x01},</v>
      </c>
    </row>
    <row r="266" spans="1:61" ht="15" customHeight="1" x14ac:dyDescent="0.2">
      <c r="A266" s="89"/>
      <c r="B266" s="90">
        <v>1</v>
      </c>
      <c r="C266" s="90">
        <v>1</v>
      </c>
      <c r="D266" s="90">
        <v>1</v>
      </c>
      <c r="E266" s="90">
        <v>1</v>
      </c>
      <c r="F266" s="90">
        <v>1</v>
      </c>
      <c r="G266" s="90">
        <v>1</v>
      </c>
      <c r="H266" s="90">
        <v>1</v>
      </c>
      <c r="I266" s="90">
        <v>1</v>
      </c>
      <c r="J266" s="90">
        <v>1</v>
      </c>
      <c r="K266" s="90">
        <v>1</v>
      </c>
      <c r="L266" s="90">
        <v>1</v>
      </c>
      <c r="M266" s="90">
        <v>1</v>
      </c>
      <c r="N266" s="90">
        <v>1</v>
      </c>
      <c r="O266" s="90">
        <v>1</v>
      </c>
      <c r="P266" s="90">
        <v>1</v>
      </c>
      <c r="Q266" s="90">
        <v>1</v>
      </c>
      <c r="R266" s="90">
        <v>1</v>
      </c>
      <c r="S266" s="90">
        <v>1</v>
      </c>
      <c r="T266" s="90">
        <v>1</v>
      </c>
      <c r="U266" s="90">
        <v>1</v>
      </c>
      <c r="V266" s="90">
        <v>1</v>
      </c>
      <c r="W266" s="90">
        <v>1</v>
      </c>
      <c r="X266" s="90">
        <v>1</v>
      </c>
      <c r="Y266" s="90">
        <v>1</v>
      </c>
      <c r="Z266" s="90">
        <v>1</v>
      </c>
      <c r="AA266" s="89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78">
        <f t="shared" si="39"/>
        <v>255</v>
      </c>
      <c r="BC266" s="78">
        <f t="shared" si="40"/>
        <v>255</v>
      </c>
      <c r="BD266" s="78">
        <f t="shared" si="41"/>
        <v>255</v>
      </c>
      <c r="BE266" s="78">
        <f t="shared" si="42"/>
        <v>1</v>
      </c>
      <c r="BF266"/>
      <c r="BG266"/>
      <c r="BH266"/>
      <c r="BI266" s="13" t="str">
        <f t="shared" si="43"/>
        <v>{0xFF, 0xFF, 0xFF, 0x01},</v>
      </c>
    </row>
    <row r="267" spans="1:61" ht="15" customHeight="1" x14ac:dyDescent="0.2">
      <c r="A267" s="89"/>
      <c r="B267" s="90">
        <v>1</v>
      </c>
      <c r="C267" s="90">
        <v>1</v>
      </c>
      <c r="D267" s="90">
        <v>1</v>
      </c>
      <c r="E267" s="90">
        <v>1</v>
      </c>
      <c r="F267" s="90">
        <v>1</v>
      </c>
      <c r="G267" s="90">
        <v>1</v>
      </c>
      <c r="H267" s="90">
        <v>1</v>
      </c>
      <c r="I267" s="90">
        <v>1</v>
      </c>
      <c r="J267" s="90">
        <v>1</v>
      </c>
      <c r="K267" s="90">
        <v>1</v>
      </c>
      <c r="L267" s="90">
        <v>1</v>
      </c>
      <c r="M267" s="90">
        <v>1</v>
      </c>
      <c r="N267" s="90">
        <v>1</v>
      </c>
      <c r="O267" s="90">
        <v>1</v>
      </c>
      <c r="P267" s="90">
        <v>1</v>
      </c>
      <c r="Q267" s="90">
        <v>1</v>
      </c>
      <c r="R267" s="90">
        <v>1</v>
      </c>
      <c r="S267" s="90">
        <v>1</v>
      </c>
      <c r="T267" s="90">
        <v>1</v>
      </c>
      <c r="U267" s="90">
        <v>1</v>
      </c>
      <c r="V267" s="90">
        <v>1</v>
      </c>
      <c r="W267" s="90">
        <v>1</v>
      </c>
      <c r="X267" s="90">
        <v>1</v>
      </c>
      <c r="Y267" s="90">
        <v>1</v>
      </c>
      <c r="Z267" s="90">
        <v>1</v>
      </c>
      <c r="AA267" s="89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78">
        <f t="shared" si="39"/>
        <v>255</v>
      </c>
      <c r="BC267" s="78">
        <f t="shared" si="40"/>
        <v>255</v>
      </c>
      <c r="BD267" s="78">
        <f t="shared" si="41"/>
        <v>255</v>
      </c>
      <c r="BE267" s="78">
        <f t="shared" si="42"/>
        <v>1</v>
      </c>
      <c r="BF267"/>
      <c r="BG267"/>
      <c r="BH267"/>
      <c r="BI267" s="13" t="str">
        <f t="shared" si="43"/>
        <v>{0xFF, 0xFF, 0xFF, 0x01},</v>
      </c>
    </row>
    <row r="268" spans="1:61" ht="15" customHeight="1" x14ac:dyDescent="0.2">
      <c r="A268" s="89"/>
      <c r="B268" s="90">
        <v>1</v>
      </c>
      <c r="C268" s="90">
        <v>1</v>
      </c>
      <c r="D268" s="90">
        <v>1</v>
      </c>
      <c r="E268" s="90">
        <v>1</v>
      </c>
      <c r="F268" s="90">
        <v>1</v>
      </c>
      <c r="G268" s="90">
        <v>1</v>
      </c>
      <c r="H268" s="90">
        <v>1</v>
      </c>
      <c r="I268" s="90">
        <v>1</v>
      </c>
      <c r="J268" s="90">
        <v>1</v>
      </c>
      <c r="K268" s="90">
        <v>1</v>
      </c>
      <c r="L268" s="90">
        <v>1</v>
      </c>
      <c r="M268" s="90">
        <v>1</v>
      </c>
      <c r="N268" s="90">
        <v>1</v>
      </c>
      <c r="O268" s="90">
        <v>1</v>
      </c>
      <c r="P268" s="90">
        <v>1</v>
      </c>
      <c r="Q268" s="90">
        <v>1</v>
      </c>
      <c r="R268" s="90">
        <v>1</v>
      </c>
      <c r="S268" s="90">
        <v>1</v>
      </c>
      <c r="T268" s="90">
        <v>1</v>
      </c>
      <c r="U268" s="90">
        <v>1</v>
      </c>
      <c r="V268" s="90">
        <v>1</v>
      </c>
      <c r="W268" s="90">
        <v>1</v>
      </c>
      <c r="X268" s="90">
        <v>1</v>
      </c>
      <c r="Y268" s="90">
        <v>1</v>
      </c>
      <c r="Z268" s="90">
        <v>1</v>
      </c>
      <c r="AA268" s="89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78">
        <f t="shared" si="39"/>
        <v>255</v>
      </c>
      <c r="BC268" s="78">
        <f t="shared" si="40"/>
        <v>255</v>
      </c>
      <c r="BD268" s="78">
        <f t="shared" si="41"/>
        <v>255</v>
      </c>
      <c r="BE268" s="78">
        <f t="shared" si="42"/>
        <v>1</v>
      </c>
      <c r="BF268"/>
      <c r="BG268"/>
      <c r="BH268"/>
      <c r="BI268" s="13" t="str">
        <f t="shared" si="43"/>
        <v>{0xFF, 0xFF, 0xFF, 0x01},</v>
      </c>
    </row>
    <row r="269" spans="1:61" ht="15" customHeight="1" x14ac:dyDescent="0.2">
      <c r="A269" s="89"/>
      <c r="B269" s="90">
        <v>1</v>
      </c>
      <c r="C269" s="90">
        <v>1</v>
      </c>
      <c r="D269" s="90">
        <v>1</v>
      </c>
      <c r="E269" s="90">
        <v>1</v>
      </c>
      <c r="F269" s="90">
        <v>1</v>
      </c>
      <c r="G269" s="90">
        <v>1</v>
      </c>
      <c r="H269" s="90">
        <v>1</v>
      </c>
      <c r="I269" s="90">
        <v>1</v>
      </c>
      <c r="J269" s="90">
        <v>1</v>
      </c>
      <c r="K269" s="90">
        <v>1</v>
      </c>
      <c r="L269" s="90">
        <v>1</v>
      </c>
      <c r="M269" s="90">
        <v>1</v>
      </c>
      <c r="N269" s="90">
        <v>1</v>
      </c>
      <c r="O269" s="90">
        <v>1</v>
      </c>
      <c r="P269" s="90">
        <v>1</v>
      </c>
      <c r="Q269" s="90">
        <v>1</v>
      </c>
      <c r="R269" s="90">
        <v>1</v>
      </c>
      <c r="S269" s="90">
        <v>1</v>
      </c>
      <c r="T269" s="90">
        <v>1</v>
      </c>
      <c r="U269" s="90">
        <v>1</v>
      </c>
      <c r="V269" s="90">
        <v>1</v>
      </c>
      <c r="W269" s="90">
        <v>1</v>
      </c>
      <c r="X269" s="90">
        <v>1</v>
      </c>
      <c r="Y269" s="90">
        <v>1</v>
      </c>
      <c r="Z269" s="90">
        <v>1</v>
      </c>
      <c r="AA269" s="8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78">
        <f t="shared" si="39"/>
        <v>255</v>
      </c>
      <c r="BC269" s="78">
        <f t="shared" si="40"/>
        <v>255</v>
      </c>
      <c r="BD269" s="78">
        <f t="shared" si="41"/>
        <v>255</v>
      </c>
      <c r="BE269" s="78">
        <f t="shared" si="42"/>
        <v>1</v>
      </c>
      <c r="BF269"/>
      <c r="BG269"/>
      <c r="BH269"/>
      <c r="BI269" s="13" t="str">
        <f t="shared" si="43"/>
        <v>{0xFF, 0xFF, 0xFF, 0x01},</v>
      </c>
    </row>
    <row r="270" spans="1:61" ht="15" customHeight="1" x14ac:dyDescent="0.2">
      <c r="A270" s="89"/>
      <c r="B270" s="90">
        <v>1</v>
      </c>
      <c r="C270" s="90">
        <v>1</v>
      </c>
      <c r="D270" s="90">
        <v>1</v>
      </c>
      <c r="E270" s="90">
        <v>1</v>
      </c>
      <c r="F270" s="90">
        <v>1</v>
      </c>
      <c r="G270" s="90">
        <v>1</v>
      </c>
      <c r="H270" s="90">
        <v>1</v>
      </c>
      <c r="I270" s="90">
        <v>1</v>
      </c>
      <c r="J270" s="90">
        <v>1</v>
      </c>
      <c r="K270" s="90">
        <v>1</v>
      </c>
      <c r="L270" s="90">
        <v>1</v>
      </c>
      <c r="M270" s="90">
        <v>1</v>
      </c>
      <c r="N270" s="90">
        <v>1</v>
      </c>
      <c r="O270" s="90">
        <v>1</v>
      </c>
      <c r="P270" s="90">
        <v>1</v>
      </c>
      <c r="Q270" s="90">
        <v>1</v>
      </c>
      <c r="R270" s="90">
        <v>1</v>
      </c>
      <c r="S270" s="90">
        <v>1</v>
      </c>
      <c r="T270" s="90">
        <v>1</v>
      </c>
      <c r="U270" s="90">
        <v>1</v>
      </c>
      <c r="V270" s="90">
        <v>1</v>
      </c>
      <c r="W270" s="90">
        <v>1</v>
      </c>
      <c r="X270" s="90">
        <v>1</v>
      </c>
      <c r="Y270" s="90">
        <v>1</v>
      </c>
      <c r="Z270" s="90">
        <v>1</v>
      </c>
      <c r="AA270" s="89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78">
        <f t="shared" si="39"/>
        <v>255</v>
      </c>
      <c r="BC270" s="78">
        <f t="shared" si="40"/>
        <v>255</v>
      </c>
      <c r="BD270" s="78">
        <f t="shared" si="41"/>
        <v>255</v>
      </c>
      <c r="BE270" s="78">
        <f t="shared" si="42"/>
        <v>1</v>
      </c>
      <c r="BF270"/>
      <c r="BG270"/>
      <c r="BH270"/>
      <c r="BI270" s="13" t="str">
        <f>CONCATENATE("{0x",DEC2HEX(BB270,2),", 0x",DEC2HEX(BC270,2),", 0x",DEC2HEX(BD270,2),", 0x",DEC2HEX(BE270,2),"}")</f>
        <v>{0xFF, 0xFF, 0xFF, 0x01}</v>
      </c>
    </row>
    <row r="271" spans="1:61" ht="15" customHeight="1" x14ac:dyDescent="0.2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3" t="s">
        <v>9</v>
      </c>
    </row>
    <row r="273" spans="1:68" ht="15" customHeight="1" x14ac:dyDescent="0.2">
      <c r="A273" s="77" t="s">
        <v>13</v>
      </c>
      <c r="G273" s="80" t="s">
        <v>161</v>
      </c>
      <c r="AU273" s="86"/>
      <c r="BI273" s="12"/>
      <c r="BJ273" s="80"/>
      <c r="BK273" s="80"/>
    </row>
    <row r="274" spans="1:68" ht="15" customHeight="1" x14ac:dyDescent="0.2">
      <c r="A274" s="89"/>
      <c r="B274" s="89"/>
      <c r="C274" s="89"/>
      <c r="D274" s="89"/>
      <c r="E274" s="89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78" t="s">
        <v>25</v>
      </c>
      <c r="BC274"/>
      <c r="BD274"/>
      <c r="BE274"/>
      <c r="BF274"/>
      <c r="BG274"/>
      <c r="BH274"/>
      <c r="BI274" s="12" t="str">
        <f>CONCATENATE($B$8,G273,"[LCD_IMAGE_BALL_ROW_SIZE][LCD_IMAGE_BALL_COL_SIZE] = {")</f>
        <v>const u8 aau8PongBall[LCD_IMAGE_BALL_ROW_SIZE][LCD_IMAGE_BALL_COL_SIZE] = {</v>
      </c>
    </row>
    <row r="275" spans="1:68" ht="15" customHeight="1" x14ac:dyDescent="0.2">
      <c r="A275" s="89"/>
      <c r="B275" s="90">
        <v>1</v>
      </c>
      <c r="C275" s="90">
        <v>1</v>
      </c>
      <c r="D275" s="90">
        <v>1</v>
      </c>
      <c r="E275" s="89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78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3" t="str">
        <f>CONCATENATE("{0x",DEC2HEX(BB275,2),"},")</f>
        <v>{0x07},</v>
      </c>
    </row>
    <row r="276" spans="1:68" ht="15" customHeight="1" x14ac:dyDescent="0.2">
      <c r="A276" s="89"/>
      <c r="B276" s="90">
        <v>1</v>
      </c>
      <c r="C276" s="90">
        <v>1</v>
      </c>
      <c r="D276" s="90">
        <v>1</v>
      </c>
      <c r="E276" s="89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78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3" t="str">
        <f t="shared" ref="BI276:BI277" si="44">CONCATENATE("{0x",DEC2HEX(BB276,2),"},")</f>
        <v>{0x07},</v>
      </c>
    </row>
    <row r="277" spans="1:68" ht="15" customHeight="1" x14ac:dyDescent="0.2">
      <c r="A277" s="89"/>
      <c r="B277" s="90">
        <v>1</v>
      </c>
      <c r="C277" s="90">
        <v>1</v>
      </c>
      <c r="D277" s="90">
        <v>1</v>
      </c>
      <c r="E277" s="89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78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3" t="str">
        <f t="shared" si="44"/>
        <v>{0x07},</v>
      </c>
    </row>
    <row r="278" spans="1:68" ht="15" customHeight="1" x14ac:dyDescent="0.2">
      <c r="A278" s="89"/>
      <c r="B278" s="89"/>
      <c r="C278" s="89"/>
      <c r="D278" s="89"/>
      <c r="E278" s="89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78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3" t="s">
        <v>9</v>
      </c>
    </row>
    <row r="279" spans="1:68" customFormat="1" ht="15" customHeight="1" x14ac:dyDescent="0.2"/>
    <row r="280" spans="1:68" ht="15" customHeight="1" x14ac:dyDescent="0.2">
      <c r="A280" s="77" t="s">
        <v>13</v>
      </c>
      <c r="G280" s="80" t="s">
        <v>162</v>
      </c>
      <c r="AU280" s="86"/>
      <c r="BI280" s="12"/>
      <c r="BJ280" s="80"/>
      <c r="BK280" s="80"/>
      <c r="BL280" s="80"/>
      <c r="BM280" s="80"/>
      <c r="BN280" s="80"/>
      <c r="BO280" s="80"/>
      <c r="BP280" s="80"/>
    </row>
    <row r="281" spans="1:68" ht="15" customHeight="1" x14ac:dyDescent="0.2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78" t="s">
        <v>25</v>
      </c>
      <c r="BC281" s="78" t="s">
        <v>26</v>
      </c>
      <c r="BD281"/>
      <c r="BE281"/>
      <c r="BF281"/>
      <c r="BG281"/>
      <c r="BH281"/>
      <c r="BI281" s="12" t="str">
        <f>CONCATENATE($B$8,G280,"[LCD_IMAGE_PADDLE_ROW_SIZE][LCD_IMAGE_PADDLE_COL_BYTES] = {")</f>
        <v>const u8 aau8PongPaddleBottom[LCD_IMAGE_PADDLE_ROW_SIZE][LCD_IMAGE_PADDLE_COL_BYTES] = {</v>
      </c>
    </row>
    <row r="282" spans="1:68" ht="15" customHeight="1" x14ac:dyDescent="0.2">
      <c r="A282" s="89"/>
      <c r="B282" s="90">
        <v>1</v>
      </c>
      <c r="C282" s="90">
        <v>1</v>
      </c>
      <c r="D282" s="90">
        <v>1</v>
      </c>
      <c r="E282" s="90">
        <v>1</v>
      </c>
      <c r="F282" s="90">
        <v>1</v>
      </c>
      <c r="G282" s="90">
        <v>1</v>
      </c>
      <c r="H282" s="90">
        <v>1</v>
      </c>
      <c r="I282" s="90">
        <v>1</v>
      </c>
      <c r="J282" s="90">
        <v>1</v>
      </c>
      <c r="K282" s="90">
        <v>1</v>
      </c>
      <c r="L282" s="90">
        <v>1</v>
      </c>
      <c r="M282" s="89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78">
        <f>B282*POWER(2,0)+C282*POWER(2,1)+D282*POWER(2,2)+E282*POWER(2,3)+F282*POWER(2,4)+G282*POWER(2,5)+H282*POWER(2,6)+I282*POWER(2,7)</f>
        <v>255</v>
      </c>
      <c r="BC282" s="78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3" t="str">
        <f>CONCATENATE("{0x",DEC2HEX(BB282,2),", 0x",DEC2HEX(BC282,2),"},")</f>
        <v>{0xFF, 0x07},</v>
      </c>
    </row>
    <row r="283" spans="1:68" ht="15" customHeight="1" x14ac:dyDescent="0.2">
      <c r="A283" s="89"/>
      <c r="B283" s="90">
        <v>1</v>
      </c>
      <c r="C283" s="90">
        <v>0</v>
      </c>
      <c r="D283" s="90">
        <v>1</v>
      </c>
      <c r="E283" s="90">
        <v>0</v>
      </c>
      <c r="F283" s="90">
        <v>1</v>
      </c>
      <c r="G283" s="90">
        <v>0</v>
      </c>
      <c r="H283" s="90">
        <v>1</v>
      </c>
      <c r="I283" s="90">
        <v>0</v>
      </c>
      <c r="J283" s="90">
        <v>1</v>
      </c>
      <c r="K283" s="90">
        <v>0</v>
      </c>
      <c r="L283" s="90">
        <v>1</v>
      </c>
      <c r="M283" s="89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78">
        <f t="shared" ref="BB283" si="45">B283*POWER(2,0)+C283*POWER(2,1)+D283*POWER(2,2)+E283*POWER(2,3)+F283*POWER(2,4)+G283*POWER(2,5)+H283*POWER(2,6)+I283*POWER(2,7)</f>
        <v>85</v>
      </c>
      <c r="BC283" s="78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3" t="str">
        <f>CONCATENATE("{0x",DEC2HEX(BB283,2),", 0x",DEC2HEX(BC283,2),"}")</f>
        <v>{0x55, 0x05}</v>
      </c>
    </row>
    <row r="284" spans="1:68" ht="15" customHeight="1" x14ac:dyDescent="0.2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3" t="s">
        <v>9</v>
      </c>
    </row>
    <row r="285" spans="1:68" customFormat="1" ht="15" customHeight="1" x14ac:dyDescent="0.2"/>
    <row r="286" spans="1:68" ht="15" customHeight="1" x14ac:dyDescent="0.2">
      <c r="A286" s="77" t="s">
        <v>13</v>
      </c>
      <c r="G286" s="80" t="s">
        <v>163</v>
      </c>
      <c r="N286"/>
      <c r="O286"/>
      <c r="AU286" s="86"/>
      <c r="BI286" s="12"/>
      <c r="BJ286" s="80"/>
      <c r="BK286" s="80"/>
      <c r="BL286" s="80"/>
      <c r="BM286" s="80"/>
      <c r="BN286" s="80"/>
      <c r="BO286" s="80"/>
      <c r="BP286" s="80"/>
    </row>
    <row r="287" spans="1:68" ht="15" customHeight="1" x14ac:dyDescent="0.2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78" t="s">
        <v>25</v>
      </c>
      <c r="BC287" s="78" t="s">
        <v>26</v>
      </c>
      <c r="BD287"/>
      <c r="BE287"/>
      <c r="BF287"/>
      <c r="BG287"/>
      <c r="BH287"/>
      <c r="BI287" s="12" t="str">
        <f>CONCATENATE($B$8,G286,"[LCD_IMAGE_PADDLE_ROW_SIZE][LCD_IMAGE_PADDLE_COL_BYTES] = {")</f>
        <v>const u8 aau8PongPaddleTop[LCD_IMAGE_PADDLE_ROW_SIZE][LCD_IMAGE_PADDLE_COL_BYTES] = {</v>
      </c>
    </row>
    <row r="288" spans="1:68" ht="15" customHeight="1" x14ac:dyDescent="0.2">
      <c r="A288" s="89"/>
      <c r="B288" s="90">
        <v>1</v>
      </c>
      <c r="C288" s="90">
        <v>0</v>
      </c>
      <c r="D288" s="90">
        <v>1</v>
      </c>
      <c r="E288" s="90">
        <v>0</v>
      </c>
      <c r="F288" s="90">
        <v>1</v>
      </c>
      <c r="G288" s="90">
        <v>0</v>
      </c>
      <c r="H288" s="90">
        <v>1</v>
      </c>
      <c r="I288" s="90">
        <v>0</v>
      </c>
      <c r="J288" s="90">
        <v>1</v>
      </c>
      <c r="K288" s="90">
        <v>0</v>
      </c>
      <c r="L288" s="90">
        <v>1</v>
      </c>
      <c r="M288" s="89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78">
        <f>B288*POWER(2,0)+C288*POWER(2,1)+D288*POWER(2,2)+E288*POWER(2,3)+F288*POWER(2,4)+G288*POWER(2,5)+H288*POWER(2,6)+I288*POWER(2,7)</f>
        <v>85</v>
      </c>
      <c r="BC288" s="78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3" t="str">
        <f>CONCATENATE("{0x",DEC2HEX(BB288,2),", 0x",DEC2HEX(BC288,2),"},")</f>
        <v>{0x55, 0x05},</v>
      </c>
    </row>
    <row r="289" spans="1:68" ht="15" customHeight="1" x14ac:dyDescent="0.2">
      <c r="A289" s="89"/>
      <c r="B289" s="90">
        <v>1</v>
      </c>
      <c r="C289" s="90">
        <v>1</v>
      </c>
      <c r="D289" s="90">
        <v>1</v>
      </c>
      <c r="E289" s="90">
        <v>1</v>
      </c>
      <c r="F289" s="90">
        <v>1</v>
      </c>
      <c r="G289" s="90">
        <v>1</v>
      </c>
      <c r="H289" s="90">
        <v>1</v>
      </c>
      <c r="I289" s="90">
        <v>1</v>
      </c>
      <c r="J289" s="90">
        <v>1</v>
      </c>
      <c r="K289" s="90">
        <v>1</v>
      </c>
      <c r="L289" s="90">
        <v>1</v>
      </c>
      <c r="M289" s="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78">
        <f t="shared" ref="BB289" si="47">B289*POWER(2,0)+C289*POWER(2,1)+D289*POWER(2,2)+E289*POWER(2,3)+F289*POWER(2,4)+G289*POWER(2,5)+H289*POWER(2,6)+I289*POWER(2,7)</f>
        <v>255</v>
      </c>
      <c r="BC289" s="78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3" t="str">
        <f>CONCATENATE("{0x",DEC2HEX(BB289,2),", 0x",DEC2HEX(BC289,2),"}")</f>
        <v>{0xFF, 0x07}</v>
      </c>
    </row>
    <row r="290" spans="1:68" ht="15" customHeight="1" x14ac:dyDescent="0.2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3" t="s">
        <v>9</v>
      </c>
    </row>
    <row r="291" spans="1:68" customFormat="1" ht="15" customHeight="1" x14ac:dyDescent="0.2"/>
    <row r="292" spans="1:68" ht="15" customHeight="1" x14ac:dyDescent="0.2">
      <c r="A292" s="77" t="s">
        <v>13</v>
      </c>
      <c r="G292" s="80" t="s">
        <v>175</v>
      </c>
      <c r="AU292" s="86"/>
      <c r="BI292" s="12"/>
      <c r="BJ292" s="80"/>
      <c r="BK292" s="80"/>
      <c r="BL292" s="80"/>
      <c r="BM292" s="80"/>
      <c r="BN292" s="80"/>
      <c r="BO292" s="80"/>
      <c r="BP292" s="80"/>
    </row>
    <row r="293" spans="1:68" ht="15" customHeight="1" x14ac:dyDescent="0.2">
      <c r="A293" s="89"/>
      <c r="B293" s="89"/>
      <c r="C293" s="89"/>
      <c r="D293" s="89"/>
      <c r="E293" s="89"/>
      <c r="F293" s="89"/>
      <c r="G293" s="89"/>
      <c r="H293" s="89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78" t="s">
        <v>25</v>
      </c>
      <c r="BF293"/>
      <c r="BG293"/>
      <c r="BH293"/>
      <c r="BI293" s="12" t="str">
        <f>CONCATENATE($B$8,G292,"[LCD_IMAGE_ARROW_ROW_SIZE][LCD_IMAGE_ARROW_COL_BYTES] = {")</f>
        <v>const u8 aau8PlayerArrow[LCD_IMAGE_ARROW_ROW_SIZE][LCD_IMAGE_ARROW_COL_BYTES] = {</v>
      </c>
    </row>
    <row r="294" spans="1:68" ht="15" customHeight="1" x14ac:dyDescent="0.2">
      <c r="A294" s="89"/>
      <c r="B294" s="90">
        <v>1</v>
      </c>
      <c r="C294" s="90">
        <v>0</v>
      </c>
      <c r="D294" s="90">
        <v>0</v>
      </c>
      <c r="E294" s="90">
        <v>0</v>
      </c>
      <c r="F294" s="90">
        <v>0</v>
      </c>
      <c r="G294" s="90">
        <v>0</v>
      </c>
      <c r="H294" s="89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78">
        <f>B294*POWER(2,0)+C294*POWER(2,1)+D294*POWER(2,2)+E294*POWER(2,3)+F294*POWER(2,4)+G294*POWER(2,5)+H294*POWER(2,6)+I294*POWER(2,7)</f>
        <v>1</v>
      </c>
      <c r="BF294"/>
      <c r="BG294"/>
      <c r="BH294"/>
      <c r="BI294" s="13" t="str">
        <f>CONCATENATE("{0x",DEC2HEX(BB294,2),"},")</f>
        <v>{0x01},</v>
      </c>
    </row>
    <row r="295" spans="1:68" ht="15" customHeight="1" x14ac:dyDescent="0.2">
      <c r="A295" s="89"/>
      <c r="B295" s="90">
        <v>1</v>
      </c>
      <c r="C295" s="90">
        <v>1</v>
      </c>
      <c r="D295" s="90">
        <v>0</v>
      </c>
      <c r="E295" s="90">
        <v>0</v>
      </c>
      <c r="F295" s="90">
        <v>0</v>
      </c>
      <c r="G295" s="90">
        <v>0</v>
      </c>
      <c r="H295" s="89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78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3" t="str">
        <f t="shared" ref="BI295:BI304" si="50">CONCATENATE("{0x",DEC2HEX(BB295,2),"},")</f>
        <v>{0x03},</v>
      </c>
    </row>
    <row r="296" spans="1:68" ht="15" customHeight="1" x14ac:dyDescent="0.2">
      <c r="A296" s="89"/>
      <c r="B296" s="90">
        <v>1</v>
      </c>
      <c r="C296" s="90">
        <v>1</v>
      </c>
      <c r="D296" s="90">
        <v>1</v>
      </c>
      <c r="E296" s="90">
        <v>0</v>
      </c>
      <c r="F296" s="90">
        <v>0</v>
      </c>
      <c r="G296" s="90">
        <v>0</v>
      </c>
      <c r="H296" s="89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78">
        <f t="shared" si="49"/>
        <v>7</v>
      </c>
      <c r="BF296"/>
      <c r="BG296"/>
      <c r="BH296"/>
      <c r="BI296" s="13" t="str">
        <f t="shared" si="50"/>
        <v>{0x07},</v>
      </c>
    </row>
    <row r="297" spans="1:68" ht="15" customHeight="1" x14ac:dyDescent="0.2">
      <c r="A297" s="89"/>
      <c r="B297" s="90">
        <v>1</v>
      </c>
      <c r="C297" s="90">
        <v>1</v>
      </c>
      <c r="D297" s="90">
        <v>1</v>
      </c>
      <c r="E297" s="90">
        <v>1</v>
      </c>
      <c r="F297" s="90">
        <v>0</v>
      </c>
      <c r="G297" s="90">
        <v>0</v>
      </c>
      <c r="H297" s="89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78">
        <f t="shared" si="49"/>
        <v>15</v>
      </c>
      <c r="BF297"/>
      <c r="BG297"/>
      <c r="BH297"/>
      <c r="BI297" s="13" t="str">
        <f t="shared" si="50"/>
        <v>{0x0F},</v>
      </c>
    </row>
    <row r="298" spans="1:68" ht="15" customHeight="1" x14ac:dyDescent="0.2">
      <c r="A298" s="89"/>
      <c r="B298" s="90">
        <v>1</v>
      </c>
      <c r="C298" s="90">
        <v>1</v>
      </c>
      <c r="D298" s="90">
        <v>1</v>
      </c>
      <c r="E298" s="90">
        <v>1</v>
      </c>
      <c r="F298" s="90">
        <v>1</v>
      </c>
      <c r="G298" s="90">
        <v>0</v>
      </c>
      <c r="H298" s="89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78">
        <f t="shared" si="49"/>
        <v>31</v>
      </c>
      <c r="BF298"/>
      <c r="BG298"/>
      <c r="BH298"/>
      <c r="BI298" s="13" t="str">
        <f t="shared" si="50"/>
        <v>{0x1F},</v>
      </c>
    </row>
    <row r="299" spans="1:68" ht="15" customHeight="1" x14ac:dyDescent="0.2">
      <c r="A299" s="89"/>
      <c r="B299" s="90">
        <v>1</v>
      </c>
      <c r="C299" s="90">
        <v>1</v>
      </c>
      <c r="D299" s="90">
        <v>1</v>
      </c>
      <c r="E299" s="90">
        <v>1</v>
      </c>
      <c r="F299" s="90">
        <v>1</v>
      </c>
      <c r="G299" s="90">
        <v>1</v>
      </c>
      <c r="H299" s="8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78">
        <f t="shared" si="49"/>
        <v>63</v>
      </c>
      <c r="BF299"/>
      <c r="BG299"/>
      <c r="BH299"/>
      <c r="BI299" s="13" t="str">
        <f t="shared" si="50"/>
        <v>{0x3F},</v>
      </c>
    </row>
    <row r="300" spans="1:68" ht="15" customHeight="1" x14ac:dyDescent="0.2">
      <c r="A300" s="89"/>
      <c r="B300" s="90">
        <v>1</v>
      </c>
      <c r="C300" s="90">
        <v>1</v>
      </c>
      <c r="D300" s="90">
        <v>1</v>
      </c>
      <c r="E300" s="90">
        <v>1</v>
      </c>
      <c r="F300" s="90">
        <v>1</v>
      </c>
      <c r="G300" s="90">
        <v>1</v>
      </c>
      <c r="H300" s="89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78">
        <f t="shared" si="49"/>
        <v>63</v>
      </c>
      <c r="BF300"/>
      <c r="BG300"/>
      <c r="BH300"/>
      <c r="BI300" s="13" t="str">
        <f t="shared" si="50"/>
        <v>{0x3F},</v>
      </c>
    </row>
    <row r="301" spans="1:68" ht="15" customHeight="1" x14ac:dyDescent="0.2">
      <c r="A301" s="89"/>
      <c r="B301" s="90">
        <v>1</v>
      </c>
      <c r="C301" s="90">
        <v>1</v>
      </c>
      <c r="D301" s="90">
        <v>1</v>
      </c>
      <c r="E301" s="90">
        <v>1</v>
      </c>
      <c r="F301" s="90">
        <v>1</v>
      </c>
      <c r="G301" s="90">
        <v>0</v>
      </c>
      <c r="H301" s="89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78">
        <f t="shared" si="49"/>
        <v>31</v>
      </c>
      <c r="BF301"/>
      <c r="BG301"/>
      <c r="BH301"/>
      <c r="BI301" s="13" t="str">
        <f t="shared" si="50"/>
        <v>{0x1F},</v>
      </c>
    </row>
    <row r="302" spans="1:68" ht="15" customHeight="1" x14ac:dyDescent="0.2">
      <c r="A302" s="89"/>
      <c r="B302" s="90">
        <v>1</v>
      </c>
      <c r="C302" s="90">
        <v>1</v>
      </c>
      <c r="D302" s="90">
        <v>1</v>
      </c>
      <c r="E302" s="90">
        <v>1</v>
      </c>
      <c r="F302" s="90">
        <v>0</v>
      </c>
      <c r="G302" s="90">
        <v>0</v>
      </c>
      <c r="H302" s="89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78">
        <f t="shared" si="49"/>
        <v>15</v>
      </c>
      <c r="BF302"/>
      <c r="BG302"/>
      <c r="BH302"/>
      <c r="BI302" s="13" t="str">
        <f t="shared" si="50"/>
        <v>{0x0F},</v>
      </c>
    </row>
    <row r="303" spans="1:68" ht="15" customHeight="1" x14ac:dyDescent="0.2">
      <c r="A303" s="89"/>
      <c r="B303" s="90">
        <v>1</v>
      </c>
      <c r="C303" s="90">
        <v>1</v>
      </c>
      <c r="D303" s="90">
        <v>1</v>
      </c>
      <c r="E303" s="90">
        <v>0</v>
      </c>
      <c r="F303" s="90">
        <v>0</v>
      </c>
      <c r="G303" s="90">
        <v>0</v>
      </c>
      <c r="H303" s="89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78">
        <f t="shared" si="49"/>
        <v>7</v>
      </c>
      <c r="BF303"/>
      <c r="BG303"/>
      <c r="BH303"/>
      <c r="BI303" s="13" t="str">
        <f t="shared" si="50"/>
        <v>{0x07},</v>
      </c>
    </row>
    <row r="304" spans="1:68" ht="15" customHeight="1" x14ac:dyDescent="0.2">
      <c r="A304" s="89"/>
      <c r="B304" s="90">
        <v>1</v>
      </c>
      <c r="C304" s="90">
        <v>1</v>
      </c>
      <c r="D304" s="90">
        <v>0</v>
      </c>
      <c r="E304" s="90">
        <v>0</v>
      </c>
      <c r="F304" s="90">
        <v>0</v>
      </c>
      <c r="G304" s="90">
        <v>0</v>
      </c>
      <c r="H304" s="8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78">
        <f t="shared" si="49"/>
        <v>3</v>
      </c>
      <c r="BF304"/>
      <c r="BG304"/>
      <c r="BH304"/>
      <c r="BI304" s="13" t="str">
        <f t="shared" si="50"/>
        <v>{0x03},</v>
      </c>
    </row>
    <row r="305" spans="1:61" ht="15" customHeight="1" x14ac:dyDescent="0.2">
      <c r="A305" s="89"/>
      <c r="B305" s="90">
        <v>1</v>
      </c>
      <c r="C305" s="90">
        <v>0</v>
      </c>
      <c r="D305" s="90">
        <v>0</v>
      </c>
      <c r="E305" s="90">
        <v>0</v>
      </c>
      <c r="F305" s="90">
        <v>0</v>
      </c>
      <c r="G305" s="90">
        <v>0</v>
      </c>
      <c r="H305" s="89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78">
        <f t="shared" si="49"/>
        <v>1</v>
      </c>
      <c r="BF305"/>
      <c r="BG305"/>
      <c r="BH305"/>
      <c r="BI305" s="13" t="str">
        <f>CONCATENATE("{0x",DEC2HEX(BB305,2),"}")</f>
        <v>{0x01}</v>
      </c>
    </row>
    <row r="306" spans="1:61" ht="15" customHeight="1" x14ac:dyDescent="0.2">
      <c r="A306" s="89"/>
      <c r="B306" s="89"/>
      <c r="C306" s="89"/>
      <c r="D306" s="89"/>
      <c r="E306" s="89"/>
      <c r="F306" s="89"/>
      <c r="G306" s="89"/>
      <c r="H306" s="89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3" t="s">
        <v>9</v>
      </c>
    </row>
    <row r="307" spans="1:61" customFormat="1" ht="15" customHeight="1" x14ac:dyDescent="0.2"/>
    <row r="308" spans="1:61" customFormat="1" ht="15" customHeight="1" x14ac:dyDescent="0.2"/>
    <row r="309" spans="1:61" ht="15" customHeight="1" x14ac:dyDescent="0.2">
      <c r="A309" s="77" t="s">
        <v>13</v>
      </c>
      <c r="G309" s="80" t="s">
        <v>184</v>
      </c>
    </row>
    <row r="310" spans="1:61" ht="15" customHeight="1" x14ac:dyDescent="0.2">
      <c r="A310" s="89"/>
      <c r="B310" s="89"/>
      <c r="C310" s="89"/>
      <c r="D310" s="89"/>
      <c r="E310" s="89"/>
      <c r="F310" s="89"/>
      <c r="G310" s="89"/>
      <c r="H310" s="89"/>
      <c r="I310"/>
      <c r="J310"/>
      <c r="K310"/>
      <c r="L310"/>
    </row>
    <row r="311" spans="1:61" ht="15" customHeight="1" x14ac:dyDescent="0.2">
      <c r="A311" s="89"/>
      <c r="B311" s="90">
        <v>1</v>
      </c>
      <c r="C311" s="90">
        <v>0</v>
      </c>
      <c r="D311" s="90">
        <v>0</v>
      </c>
      <c r="E311" s="90">
        <v>0</v>
      </c>
      <c r="F311" s="90">
        <v>0</v>
      </c>
      <c r="G311" s="90">
        <v>0</v>
      </c>
      <c r="H311" s="89"/>
      <c r="I311"/>
      <c r="J311"/>
      <c r="K311"/>
      <c r="L311"/>
    </row>
    <row r="312" spans="1:61" ht="15" customHeight="1" x14ac:dyDescent="0.2">
      <c r="A312" s="89"/>
      <c r="B312" s="90">
        <v>1</v>
      </c>
      <c r="C312" s="90">
        <v>1</v>
      </c>
      <c r="D312" s="90">
        <v>0</v>
      </c>
      <c r="E312" s="90">
        <v>0</v>
      </c>
      <c r="F312" s="90">
        <v>0</v>
      </c>
      <c r="G312" s="90">
        <v>0</v>
      </c>
      <c r="H312" s="89"/>
      <c r="I312"/>
      <c r="J312"/>
      <c r="K312"/>
      <c r="L312"/>
    </row>
    <row r="313" spans="1:61" ht="15" customHeight="1" x14ac:dyDescent="0.2">
      <c r="A313" s="89"/>
      <c r="B313" s="90">
        <v>1</v>
      </c>
      <c r="C313" s="90">
        <v>1</v>
      </c>
      <c r="D313" s="90">
        <v>1</v>
      </c>
      <c r="E313" s="90">
        <v>0</v>
      </c>
      <c r="F313" s="90">
        <v>0</v>
      </c>
      <c r="G313" s="90">
        <v>0</v>
      </c>
      <c r="H313" s="89"/>
      <c r="I313"/>
      <c r="J313"/>
      <c r="K313"/>
      <c r="L313"/>
    </row>
    <row r="314" spans="1:61" ht="15" customHeight="1" x14ac:dyDescent="0.2">
      <c r="A314" s="89"/>
      <c r="B314" s="90">
        <v>1</v>
      </c>
      <c r="C314" s="90">
        <v>1</v>
      </c>
      <c r="D314" s="90">
        <v>1</v>
      </c>
      <c r="E314" s="90">
        <v>1</v>
      </c>
      <c r="F314" s="90">
        <v>0</v>
      </c>
      <c r="G314" s="90">
        <v>0</v>
      </c>
      <c r="H314" s="89"/>
      <c r="I314"/>
      <c r="J314"/>
      <c r="K314"/>
      <c r="L314"/>
    </row>
    <row r="315" spans="1:61" ht="15" customHeight="1" x14ac:dyDescent="0.2">
      <c r="A315" s="89"/>
      <c r="B315" s="90">
        <v>1</v>
      </c>
      <c r="C315" s="90">
        <v>1</v>
      </c>
      <c r="D315" s="90">
        <v>1</v>
      </c>
      <c r="E315" s="90">
        <v>1</v>
      </c>
      <c r="F315" s="90">
        <v>1</v>
      </c>
      <c r="G315" s="90">
        <v>0</v>
      </c>
      <c r="H315" s="89"/>
      <c r="I315"/>
      <c r="J315"/>
      <c r="K315"/>
      <c r="L315"/>
    </row>
    <row r="316" spans="1:61" ht="15" customHeight="1" x14ac:dyDescent="0.2">
      <c r="A316" s="89"/>
      <c r="B316" s="90">
        <v>1</v>
      </c>
      <c r="C316" s="90">
        <v>1</v>
      </c>
      <c r="D316" s="90">
        <v>1</v>
      </c>
      <c r="E316" s="90">
        <v>1</v>
      </c>
      <c r="F316" s="90">
        <v>1</v>
      </c>
      <c r="G316" s="90">
        <v>1</v>
      </c>
      <c r="H316" s="89"/>
      <c r="I316"/>
      <c r="J316"/>
      <c r="K316"/>
      <c r="L316"/>
    </row>
    <row r="317" spans="1:61" ht="15" customHeight="1" x14ac:dyDescent="0.2">
      <c r="A317" s="89"/>
      <c r="B317" s="90">
        <v>1</v>
      </c>
      <c r="C317" s="90">
        <v>1</v>
      </c>
      <c r="D317" s="90">
        <v>1</v>
      </c>
      <c r="E317" s="90">
        <v>1</v>
      </c>
      <c r="F317" s="90">
        <v>1</v>
      </c>
      <c r="G317" s="90">
        <v>1</v>
      </c>
      <c r="H317" s="89"/>
      <c r="I317"/>
      <c r="J317"/>
      <c r="K317"/>
      <c r="L317"/>
    </row>
    <row r="318" spans="1:61" ht="15" customHeight="1" x14ac:dyDescent="0.2">
      <c r="A318" s="89"/>
      <c r="B318" s="90">
        <v>1</v>
      </c>
      <c r="C318" s="90">
        <v>1</v>
      </c>
      <c r="D318" s="90">
        <v>1</v>
      </c>
      <c r="E318" s="90">
        <v>1</v>
      </c>
      <c r="F318" s="90">
        <v>1</v>
      </c>
      <c r="G318" s="90">
        <v>0</v>
      </c>
      <c r="H318" s="89"/>
      <c r="I318"/>
      <c r="J318"/>
      <c r="K318"/>
      <c r="L318"/>
    </row>
    <row r="319" spans="1:61" ht="15" customHeight="1" x14ac:dyDescent="0.2">
      <c r="A319" s="89"/>
      <c r="B319" s="90">
        <v>1</v>
      </c>
      <c r="C319" s="90">
        <v>1</v>
      </c>
      <c r="D319" s="90">
        <v>1</v>
      </c>
      <c r="E319" s="90">
        <v>1</v>
      </c>
      <c r="F319" s="90">
        <v>0</v>
      </c>
      <c r="G319" s="90">
        <v>0</v>
      </c>
      <c r="H319" s="89"/>
      <c r="I319"/>
      <c r="J319"/>
      <c r="K319"/>
      <c r="L319"/>
    </row>
    <row r="320" spans="1:61" ht="15" customHeight="1" x14ac:dyDescent="0.2">
      <c r="A320" s="89"/>
      <c r="B320" s="90">
        <v>1</v>
      </c>
      <c r="C320" s="90">
        <v>1</v>
      </c>
      <c r="D320" s="90">
        <v>1</v>
      </c>
      <c r="E320" s="90">
        <v>0</v>
      </c>
      <c r="F320" s="90">
        <v>0</v>
      </c>
      <c r="G320" s="90">
        <v>0</v>
      </c>
      <c r="H320" s="89"/>
      <c r="I320"/>
      <c r="J320"/>
      <c r="K320"/>
      <c r="L320"/>
    </row>
    <row r="321" spans="1:67" ht="15" customHeight="1" x14ac:dyDescent="0.2">
      <c r="A321" s="89"/>
      <c r="B321" s="90">
        <v>1</v>
      </c>
      <c r="C321" s="90">
        <v>1</v>
      </c>
      <c r="D321" s="90">
        <v>0</v>
      </c>
      <c r="E321" s="90">
        <v>0</v>
      </c>
      <c r="F321" s="90">
        <v>0</v>
      </c>
      <c r="G321" s="90">
        <v>0</v>
      </c>
      <c r="H321" s="89"/>
      <c r="I321"/>
      <c r="J321"/>
      <c r="K321"/>
      <c r="L321"/>
    </row>
    <row r="322" spans="1:67" ht="15" customHeight="1" x14ac:dyDescent="0.2">
      <c r="A322" s="89"/>
      <c r="B322" s="90">
        <v>1</v>
      </c>
      <c r="C322" s="90">
        <v>0</v>
      </c>
      <c r="D322" s="90">
        <v>0</v>
      </c>
      <c r="E322" s="90">
        <v>0</v>
      </c>
      <c r="F322" s="90">
        <v>0</v>
      </c>
      <c r="G322" s="90">
        <v>0</v>
      </c>
      <c r="H322" s="89"/>
      <c r="I322"/>
      <c r="J322"/>
      <c r="K322"/>
      <c r="L322"/>
    </row>
    <row r="323" spans="1:67" ht="15" customHeight="1" x14ac:dyDescent="0.2">
      <c r="A323" s="89"/>
      <c r="B323" s="89"/>
      <c r="C323" s="89"/>
      <c r="D323" s="89"/>
      <c r="E323" s="89"/>
      <c r="F323" s="89"/>
      <c r="G323" s="89"/>
      <c r="H323" s="89"/>
      <c r="I323"/>
      <c r="J323"/>
      <c r="K323"/>
      <c r="L323"/>
    </row>
    <row r="327" spans="1:67" ht="15" customHeight="1" x14ac:dyDescent="0.2">
      <c r="A327" s="77" t="s">
        <v>13</v>
      </c>
      <c r="G327" s="80" t="s">
        <v>185</v>
      </c>
      <c r="AU327" s="86"/>
      <c r="BI327" s="12"/>
      <c r="BJ327" s="80"/>
      <c r="BK327" s="80"/>
      <c r="BL327" s="80"/>
      <c r="BM327" s="80"/>
      <c r="BN327" s="80"/>
      <c r="BO327" s="80"/>
    </row>
    <row r="328" spans="1:67" ht="15" customHeight="1" x14ac:dyDescent="0.2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B328" s="78" t="s">
        <v>25</v>
      </c>
      <c r="BC328" s="78" t="s">
        <v>26</v>
      </c>
      <c r="BD328" s="78" t="s">
        <v>141</v>
      </c>
      <c r="BE328" s="78" t="s">
        <v>137</v>
      </c>
      <c r="BF328" s="78" t="s">
        <v>138</v>
      </c>
      <c r="BG328" s="78" t="s">
        <v>139</v>
      </c>
      <c r="BH328" s="78" t="s">
        <v>140</v>
      </c>
      <c r="BI328" s="12" t="str">
        <f>CONCATENATE($B$8,G327,$B$9)</f>
        <v>const u8 aau8Logo[LCD_IMAGE_ROW_SIZE_50PX][LCD_IMAGE_COL_BYTES_50PX] = {</v>
      </c>
    </row>
    <row r="329" spans="1:67" ht="15" customHeight="1" x14ac:dyDescent="0.2">
      <c r="A329" s="89"/>
      <c r="B329" s="90">
        <v>0</v>
      </c>
      <c r="C329" s="90">
        <v>0</v>
      </c>
      <c r="D329" s="90">
        <v>0</v>
      </c>
      <c r="E329" s="90">
        <v>0</v>
      </c>
      <c r="F329" s="90">
        <v>0</v>
      </c>
      <c r="G329" s="90">
        <v>0</v>
      </c>
      <c r="H329" s="90">
        <v>0</v>
      </c>
      <c r="I329" s="90">
        <v>0</v>
      </c>
      <c r="J329" s="90">
        <v>0</v>
      </c>
      <c r="K329" s="90">
        <v>0</v>
      </c>
      <c r="L329" s="90">
        <v>0</v>
      </c>
      <c r="M329" s="90">
        <v>0</v>
      </c>
      <c r="N329" s="90">
        <v>0</v>
      </c>
      <c r="O329" s="90">
        <v>0</v>
      </c>
      <c r="P329" s="90">
        <v>0</v>
      </c>
      <c r="Q329" s="90">
        <v>0</v>
      </c>
      <c r="R329" s="90">
        <v>0</v>
      </c>
      <c r="S329" s="90">
        <v>0</v>
      </c>
      <c r="T329" s="90">
        <v>0</v>
      </c>
      <c r="U329" s="90">
        <v>0</v>
      </c>
      <c r="V329" s="90">
        <v>0</v>
      </c>
      <c r="W329" s="90">
        <v>0</v>
      </c>
      <c r="X329" s="90">
        <v>0</v>
      </c>
      <c r="Y329" s="90">
        <v>0</v>
      </c>
      <c r="Z329" s="90">
        <v>0</v>
      </c>
      <c r="AA329" s="90">
        <v>0</v>
      </c>
      <c r="AB329" s="90">
        <v>0</v>
      </c>
      <c r="AC329" s="90">
        <v>0</v>
      </c>
      <c r="AD329" s="90">
        <v>0</v>
      </c>
      <c r="AE329" s="90">
        <v>0</v>
      </c>
      <c r="AF329" s="90">
        <v>0</v>
      </c>
      <c r="AG329" s="90">
        <v>0</v>
      </c>
      <c r="AH329" s="90">
        <v>0</v>
      </c>
      <c r="AI329" s="90">
        <v>0</v>
      </c>
      <c r="AJ329" s="90">
        <v>0</v>
      </c>
      <c r="AK329" s="90">
        <v>0</v>
      </c>
      <c r="AL329" s="90">
        <v>0</v>
      </c>
      <c r="AM329" s="90">
        <v>0</v>
      </c>
      <c r="AN329" s="90">
        <v>0</v>
      </c>
      <c r="AO329" s="90">
        <v>0</v>
      </c>
      <c r="AP329" s="90">
        <v>0</v>
      </c>
      <c r="AQ329" s="90">
        <v>0</v>
      </c>
      <c r="AR329" s="90">
        <v>0</v>
      </c>
      <c r="AS329" s="90">
        <v>0</v>
      </c>
      <c r="AT329" s="90">
        <v>0</v>
      </c>
      <c r="AU329" s="90">
        <v>0</v>
      </c>
      <c r="AV329" s="90">
        <v>0</v>
      </c>
      <c r="AW329" s="90">
        <v>0</v>
      </c>
      <c r="AX329" s="90">
        <v>0</v>
      </c>
      <c r="AY329" s="90">
        <v>0</v>
      </c>
      <c r="AZ329" s="89"/>
      <c r="BB329" s="78">
        <f>B329*POWER(2,0)+C329*POWER(2,1)+D329*POWER(2,2)+E329*POWER(2,3)+F329*POWER(2,4)+G329*POWER(2,5)+H329*POWER(2,6)+I329*POWER(2,7)</f>
        <v>0</v>
      </c>
      <c r="BC329" s="78">
        <f>J329*POWER(2,0)+K329*POWER(2,1)+L329*POWER(2,2)+M329*POWER(2,3)+N329*POWER(2,4)+O329*POWER(2,5)+P329*POWER(2,6)+Q329*POWER(2,7)</f>
        <v>0</v>
      </c>
      <c r="BD329" s="78">
        <f>R329*POWER(2,0)+S329*POWER(2,1)+T329*POWER(2,2)+U329*POWER(2,3)+V329*POWER(2,4)+W329*POWER(2,5)+X329*POWER(2,6)+Y329*POWER(2,7)</f>
        <v>0</v>
      </c>
      <c r="BE329" s="78">
        <f>Z329*POWER(2,0)+AA329*POWER(2,1)+AB329*POWER(2,2)+AC329*POWER(2,3)+AD329*POWER(2,4)+AE329*POWER(2,5)+AF329*POWER(2,6)+AG329*POWER(2,7)</f>
        <v>0</v>
      </c>
      <c r="BF329" s="78">
        <f>AH329*POWER(2,0)+AI329*POWER(2,1)+AJ329*POWER(2,2)+AK329*POWER(2,3)+AL329*POWER(2,4)+AM329*POWER(2,5)+AN329*POWER(2,6)+AO329*POWER(2,7)</f>
        <v>0</v>
      </c>
      <c r="BG329" s="78">
        <f>AP329*POWER(2,0)+AQ329*POWER(2,1)+AR329*POWER(2,2)+AS329*POWER(2,3)+AT329*POWER(2,4)+AU329*POWER(2,5)+AV329*POWER(2,6)+AW329*POWER(2,7)</f>
        <v>0</v>
      </c>
      <c r="BH329" s="78">
        <f>AX329*POWER(2,0)+AY329*POWER(2,1)</f>
        <v>0</v>
      </c>
      <c r="BI329" s="13" t="str">
        <f>CONCATENATE("{0x",DEC2HEX(BB329,2),", 0x",DEC2HEX(BC329,2),", 0x",DEC2HEX(BD329,2),", 0x",DEC2HEX(BE329,2),", 0x",DEC2HEX(BF329,2),", 0x",DEC2HEX(BG329,2),", 0x",DEC2HEX(BH329,2),"},")</f>
        <v>{0x00, 0x00, 0x00, 0x00, 0x00, 0x00, 0x00},</v>
      </c>
    </row>
    <row r="330" spans="1:67" ht="15" customHeight="1" x14ac:dyDescent="0.2">
      <c r="A330" s="89"/>
      <c r="B330" s="90">
        <v>0</v>
      </c>
      <c r="C330" s="90">
        <v>0</v>
      </c>
      <c r="D330" s="90">
        <v>0</v>
      </c>
      <c r="E330" s="90">
        <v>0</v>
      </c>
      <c r="F330" s="90">
        <v>0</v>
      </c>
      <c r="G330" s="90">
        <v>0</v>
      </c>
      <c r="H330" s="90">
        <v>0</v>
      </c>
      <c r="I330" s="90">
        <v>0</v>
      </c>
      <c r="J330" s="90">
        <v>0</v>
      </c>
      <c r="K330" s="90">
        <v>0</v>
      </c>
      <c r="L330" s="90">
        <v>0</v>
      </c>
      <c r="M330" s="90">
        <v>0</v>
      </c>
      <c r="N330" s="90">
        <v>0</v>
      </c>
      <c r="O330" s="90">
        <v>0</v>
      </c>
      <c r="P330" s="90">
        <v>0</v>
      </c>
      <c r="Q330" s="90">
        <v>0</v>
      </c>
      <c r="R330" s="90">
        <v>0</v>
      </c>
      <c r="S330" s="90">
        <v>0</v>
      </c>
      <c r="T330" s="90">
        <v>0</v>
      </c>
      <c r="U330" s="90">
        <v>0</v>
      </c>
      <c r="V330" s="90">
        <v>0</v>
      </c>
      <c r="W330" s="90">
        <v>0</v>
      </c>
      <c r="X330" s="90">
        <v>0</v>
      </c>
      <c r="Y330" s="90">
        <v>0</v>
      </c>
      <c r="Z330" s="90">
        <v>0</v>
      </c>
      <c r="AA330" s="90">
        <v>0</v>
      </c>
      <c r="AB330" s="90">
        <v>0</v>
      </c>
      <c r="AC330" s="90">
        <v>0</v>
      </c>
      <c r="AD330" s="90">
        <v>0</v>
      </c>
      <c r="AE330" s="90">
        <v>0</v>
      </c>
      <c r="AF330" s="90">
        <v>0</v>
      </c>
      <c r="AG330" s="90">
        <v>0</v>
      </c>
      <c r="AH330" s="90">
        <v>0</v>
      </c>
      <c r="AI330" s="90">
        <v>0</v>
      </c>
      <c r="AJ330" s="90">
        <v>0</v>
      </c>
      <c r="AK330" s="90">
        <v>0</v>
      </c>
      <c r="AL330" s="90">
        <v>0</v>
      </c>
      <c r="AM330" s="90">
        <v>0</v>
      </c>
      <c r="AN330" s="90">
        <v>0</v>
      </c>
      <c r="AO330" s="90">
        <v>0</v>
      </c>
      <c r="AP330" s="90">
        <v>0</v>
      </c>
      <c r="AQ330" s="90">
        <v>0</v>
      </c>
      <c r="AR330" s="90">
        <v>0</v>
      </c>
      <c r="AS330" s="90">
        <v>0</v>
      </c>
      <c r="AT330" s="90">
        <v>0</v>
      </c>
      <c r="AU330" s="90">
        <v>0</v>
      </c>
      <c r="AV330" s="90">
        <v>0</v>
      </c>
      <c r="AW330" s="90">
        <v>0</v>
      </c>
      <c r="AX330" s="90">
        <v>0</v>
      </c>
      <c r="AY330" s="90">
        <v>0</v>
      </c>
      <c r="AZ330" s="89"/>
      <c r="BB330" s="78">
        <f t="shared" ref="BB330:BB378" si="51">B330*POWER(2,0)+C330*POWER(2,1)+D330*POWER(2,2)+E330*POWER(2,3)+F330*POWER(2,4)+G330*POWER(2,5)+H330*POWER(2,6)+I330*POWER(2,7)</f>
        <v>0</v>
      </c>
      <c r="BC330" s="78">
        <f t="shared" ref="BC330:BC378" si="52">J330*POWER(2,0)+K330*POWER(2,1)+L330*POWER(2,2)+M330*POWER(2,3)+N330*POWER(2,4)+O330*POWER(2,5)+P330*POWER(2,6)+Q330*POWER(2,7)</f>
        <v>0</v>
      </c>
      <c r="BD330" s="78">
        <f t="shared" ref="BD330:BD378" si="53">R330*POWER(2,0)+S330*POWER(2,1)+T330*POWER(2,2)+U330*POWER(2,3)+V330*POWER(2,4)+W330*POWER(2,5)+X330*POWER(2,6)+Y330*POWER(2,7)</f>
        <v>0</v>
      </c>
      <c r="BE330" s="78">
        <f t="shared" ref="BE330:BE378" si="54">Z330*POWER(2,0)+AA330*POWER(2,1)+AB330*POWER(2,2)+AC330*POWER(2,3)+AD330*POWER(2,4)+AE330*POWER(2,5)+AF330*POWER(2,6)+AG330*POWER(2,7)</f>
        <v>0</v>
      </c>
      <c r="BF330" s="78">
        <f t="shared" ref="BF330:BF378" si="55">AH330*POWER(2,0)+AI330*POWER(2,1)+AJ330*POWER(2,2)+AK330*POWER(2,3)+AL330*POWER(2,4)+AM330*POWER(2,5)+AN330*POWER(2,6)+AO330*POWER(2,7)</f>
        <v>0</v>
      </c>
      <c r="BG330" s="78">
        <f t="shared" ref="BG330:BG378" si="56">AP330*POWER(2,0)+AQ330*POWER(2,1)+AR330*POWER(2,2)+AS330*POWER(2,3)+AT330*POWER(2,4)+AU330*POWER(2,5)+AV330*POWER(2,6)+AW330*POWER(2,7)</f>
        <v>0</v>
      </c>
      <c r="BH330" s="78">
        <f t="shared" ref="BH330:BH378" si="57">AX330*POWER(2,0)+AY330*POWER(2,1)</f>
        <v>0</v>
      </c>
      <c r="BI330" s="13" t="str">
        <f t="shared" ref="BI330:BI377" si="58">CONCATENATE("{0x",DEC2HEX(BB330,2),", 0x",DEC2HEX(BC330,2),", 0x",DEC2HEX(BD330,2),", 0x",DEC2HEX(BE330,2),", 0x",DEC2HEX(BF330,2),", 0x",DEC2HEX(BG330,2),", 0x",DEC2HEX(BH330,2),"},")</f>
        <v>{0x00, 0x00, 0x00, 0x00, 0x00, 0x00, 0x00},</v>
      </c>
    </row>
    <row r="331" spans="1:67" ht="15" customHeight="1" x14ac:dyDescent="0.2">
      <c r="A331" s="89"/>
      <c r="B331" s="90">
        <v>0</v>
      </c>
      <c r="C331" s="90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0</v>
      </c>
      <c r="J331" s="90">
        <v>0</v>
      </c>
      <c r="K331" s="90">
        <v>0</v>
      </c>
      <c r="L331" s="90">
        <v>0</v>
      </c>
      <c r="M331" s="90">
        <v>0</v>
      </c>
      <c r="N331" s="90">
        <v>0</v>
      </c>
      <c r="O331" s="90">
        <v>0</v>
      </c>
      <c r="P331" s="90">
        <v>0</v>
      </c>
      <c r="Q331" s="90">
        <v>0</v>
      </c>
      <c r="R331" s="90">
        <v>0</v>
      </c>
      <c r="S331" s="90">
        <v>0</v>
      </c>
      <c r="T331" s="90">
        <v>0</v>
      </c>
      <c r="U331" s="90">
        <v>0</v>
      </c>
      <c r="V331" s="90">
        <v>0</v>
      </c>
      <c r="W331" s="90">
        <v>0</v>
      </c>
      <c r="X331" s="90">
        <v>0</v>
      </c>
      <c r="Y331" s="90">
        <v>0</v>
      </c>
      <c r="Z331" s="90">
        <v>0</v>
      </c>
      <c r="AA331" s="90">
        <v>0</v>
      </c>
      <c r="AB331" s="90">
        <v>0</v>
      </c>
      <c r="AC331" s="90">
        <v>0</v>
      </c>
      <c r="AD331" s="90">
        <v>0</v>
      </c>
      <c r="AE331" s="90">
        <v>0</v>
      </c>
      <c r="AF331" s="90">
        <v>0</v>
      </c>
      <c r="AG331" s="90">
        <v>0</v>
      </c>
      <c r="AH331" s="90">
        <v>0</v>
      </c>
      <c r="AI331" s="90">
        <v>0</v>
      </c>
      <c r="AJ331" s="90">
        <v>0</v>
      </c>
      <c r="AK331" s="90">
        <v>0</v>
      </c>
      <c r="AL331" s="90">
        <v>0</v>
      </c>
      <c r="AM331" s="90">
        <v>0</v>
      </c>
      <c r="AN331" s="90">
        <v>0</v>
      </c>
      <c r="AO331" s="90">
        <v>0</v>
      </c>
      <c r="AP331" s="90">
        <v>0</v>
      </c>
      <c r="AQ331" s="90">
        <v>0</v>
      </c>
      <c r="AR331" s="90">
        <v>0</v>
      </c>
      <c r="AS331" s="90">
        <v>0</v>
      </c>
      <c r="AT331" s="90">
        <v>0</v>
      </c>
      <c r="AU331" s="90">
        <v>0</v>
      </c>
      <c r="AV331" s="90">
        <v>0</v>
      </c>
      <c r="AW331" s="90">
        <v>0</v>
      </c>
      <c r="AX331" s="90">
        <v>0</v>
      </c>
      <c r="AY331" s="90">
        <v>0</v>
      </c>
      <c r="AZ331" s="89"/>
      <c r="BB331" s="78">
        <f t="shared" si="51"/>
        <v>0</v>
      </c>
      <c r="BC331" s="78">
        <f t="shared" si="52"/>
        <v>0</v>
      </c>
      <c r="BD331" s="78">
        <f t="shared" si="53"/>
        <v>0</v>
      </c>
      <c r="BE331" s="78">
        <f t="shared" si="54"/>
        <v>0</v>
      </c>
      <c r="BF331" s="78">
        <f t="shared" si="55"/>
        <v>0</v>
      </c>
      <c r="BG331" s="78">
        <f t="shared" si="56"/>
        <v>0</v>
      </c>
      <c r="BH331" s="78">
        <f t="shared" si="57"/>
        <v>0</v>
      </c>
      <c r="BI331" s="13" t="str">
        <f t="shared" si="58"/>
        <v>{0x00, 0x00, 0x00, 0x00, 0x00, 0x00, 0x00},</v>
      </c>
    </row>
    <row r="332" spans="1:67" ht="15" customHeight="1" x14ac:dyDescent="0.2">
      <c r="A332" s="89"/>
      <c r="B332" s="90">
        <v>0</v>
      </c>
      <c r="C332" s="90">
        <v>0</v>
      </c>
      <c r="D332" s="90">
        <v>0</v>
      </c>
      <c r="E332" s="90">
        <v>0</v>
      </c>
      <c r="F332" s="90">
        <v>0</v>
      </c>
      <c r="G332" s="90">
        <v>0</v>
      </c>
      <c r="H332" s="90">
        <v>0</v>
      </c>
      <c r="I332" s="90">
        <v>0</v>
      </c>
      <c r="J332" s="90">
        <v>0</v>
      </c>
      <c r="K332" s="90">
        <v>0</v>
      </c>
      <c r="L332" s="90">
        <v>0</v>
      </c>
      <c r="M332" s="90">
        <v>0</v>
      </c>
      <c r="N332" s="90">
        <v>0</v>
      </c>
      <c r="O332" s="90">
        <v>0</v>
      </c>
      <c r="P332" s="90">
        <v>0</v>
      </c>
      <c r="Q332" s="90">
        <v>0</v>
      </c>
      <c r="R332" s="90">
        <v>0</v>
      </c>
      <c r="S332" s="90">
        <v>0</v>
      </c>
      <c r="T332" s="90">
        <v>0</v>
      </c>
      <c r="U332" s="90">
        <v>0</v>
      </c>
      <c r="V332" s="90">
        <v>0</v>
      </c>
      <c r="W332" s="90">
        <v>0</v>
      </c>
      <c r="X332" s="90">
        <v>0</v>
      </c>
      <c r="Y332" s="90">
        <v>0</v>
      </c>
      <c r="Z332" s="90">
        <v>0</v>
      </c>
      <c r="AA332" s="90">
        <v>0</v>
      </c>
      <c r="AB332" s="90">
        <v>0</v>
      </c>
      <c r="AC332" s="90">
        <v>0</v>
      </c>
      <c r="AD332" s="90">
        <v>0</v>
      </c>
      <c r="AE332" s="90">
        <v>0</v>
      </c>
      <c r="AF332" s="90">
        <v>0</v>
      </c>
      <c r="AG332" s="90">
        <v>0</v>
      </c>
      <c r="AH332" s="90">
        <v>0</v>
      </c>
      <c r="AI332" s="90">
        <v>0</v>
      </c>
      <c r="AJ332" s="90">
        <v>0</v>
      </c>
      <c r="AK332" s="90">
        <v>0</v>
      </c>
      <c r="AL332" s="90">
        <v>0</v>
      </c>
      <c r="AM332" s="90">
        <v>0</v>
      </c>
      <c r="AN332" s="90">
        <v>0</v>
      </c>
      <c r="AO332" s="90">
        <v>0</v>
      </c>
      <c r="AP332" s="90">
        <v>0</v>
      </c>
      <c r="AQ332" s="90">
        <v>0</v>
      </c>
      <c r="AR332" s="90">
        <v>0</v>
      </c>
      <c r="AS332" s="90">
        <v>0</v>
      </c>
      <c r="AT332" s="90">
        <v>0</v>
      </c>
      <c r="AU332" s="90">
        <v>0</v>
      </c>
      <c r="AV332" s="90">
        <v>0</v>
      </c>
      <c r="AW332" s="90">
        <v>0</v>
      </c>
      <c r="AX332" s="90">
        <v>0</v>
      </c>
      <c r="AY332" s="90">
        <v>0</v>
      </c>
      <c r="AZ332" s="89"/>
      <c r="BB332" s="78">
        <f t="shared" si="51"/>
        <v>0</v>
      </c>
      <c r="BC332" s="78">
        <f t="shared" si="52"/>
        <v>0</v>
      </c>
      <c r="BD332" s="78">
        <f t="shared" si="53"/>
        <v>0</v>
      </c>
      <c r="BE332" s="78">
        <f t="shared" si="54"/>
        <v>0</v>
      </c>
      <c r="BF332" s="78">
        <f t="shared" si="55"/>
        <v>0</v>
      </c>
      <c r="BG332" s="78">
        <f t="shared" si="56"/>
        <v>0</v>
      </c>
      <c r="BH332" s="78">
        <f t="shared" si="57"/>
        <v>0</v>
      </c>
      <c r="BI332" s="13" t="str">
        <f t="shared" si="58"/>
        <v>{0x00, 0x00, 0x00, 0x00, 0x00, 0x00, 0x00},</v>
      </c>
    </row>
    <row r="333" spans="1:67" ht="15" customHeight="1" x14ac:dyDescent="0.2">
      <c r="A333" s="89"/>
      <c r="B333" s="90">
        <v>0</v>
      </c>
      <c r="C333" s="90">
        <v>0</v>
      </c>
      <c r="D333" s="90">
        <v>0</v>
      </c>
      <c r="E333" s="90">
        <v>0</v>
      </c>
      <c r="F333" s="90">
        <v>0</v>
      </c>
      <c r="G333" s="90">
        <v>0</v>
      </c>
      <c r="H333" s="90">
        <v>0</v>
      </c>
      <c r="I333" s="90">
        <v>0</v>
      </c>
      <c r="J333" s="90">
        <v>0</v>
      </c>
      <c r="K333" s="90">
        <v>0</v>
      </c>
      <c r="L333" s="90">
        <v>0</v>
      </c>
      <c r="M333" s="90">
        <v>0</v>
      </c>
      <c r="N333" s="90">
        <v>0</v>
      </c>
      <c r="O333" s="90">
        <v>0</v>
      </c>
      <c r="P333" s="90">
        <v>0</v>
      </c>
      <c r="Q333" s="90">
        <v>0</v>
      </c>
      <c r="R333" s="90">
        <v>0</v>
      </c>
      <c r="S333" s="90">
        <v>0</v>
      </c>
      <c r="T333" s="90">
        <v>0</v>
      </c>
      <c r="U333" s="90">
        <v>0</v>
      </c>
      <c r="V333" s="90">
        <v>0</v>
      </c>
      <c r="W333" s="90">
        <v>0</v>
      </c>
      <c r="X333" s="90">
        <v>0</v>
      </c>
      <c r="Y333" s="90">
        <v>0</v>
      </c>
      <c r="Z333" s="90">
        <v>0</v>
      </c>
      <c r="AA333" s="90">
        <v>0</v>
      </c>
      <c r="AB333" s="90">
        <v>0</v>
      </c>
      <c r="AC333" s="90">
        <v>0</v>
      </c>
      <c r="AD333" s="90">
        <v>0</v>
      </c>
      <c r="AE333" s="90">
        <v>0</v>
      </c>
      <c r="AF333" s="90">
        <v>0</v>
      </c>
      <c r="AG333" s="90">
        <v>0</v>
      </c>
      <c r="AH333" s="90">
        <v>0</v>
      </c>
      <c r="AI333" s="90">
        <v>0</v>
      </c>
      <c r="AJ333" s="90">
        <v>0</v>
      </c>
      <c r="AK333" s="90">
        <v>0</v>
      </c>
      <c r="AL333" s="90">
        <v>0</v>
      </c>
      <c r="AM333" s="90">
        <v>0</v>
      </c>
      <c r="AN333" s="90">
        <v>0</v>
      </c>
      <c r="AO333" s="90">
        <v>0</v>
      </c>
      <c r="AP333" s="90">
        <v>0</v>
      </c>
      <c r="AQ333" s="90">
        <v>0</v>
      </c>
      <c r="AR333" s="90">
        <v>0</v>
      </c>
      <c r="AS333" s="90">
        <v>0</v>
      </c>
      <c r="AT333" s="90">
        <v>0</v>
      </c>
      <c r="AU333" s="90">
        <v>0</v>
      </c>
      <c r="AV333" s="90">
        <v>0</v>
      </c>
      <c r="AW333" s="90">
        <v>0</v>
      </c>
      <c r="AX333" s="90">
        <v>0</v>
      </c>
      <c r="AY333" s="90">
        <v>0</v>
      </c>
      <c r="AZ333" s="89"/>
      <c r="BB333" s="78">
        <f t="shared" si="51"/>
        <v>0</v>
      </c>
      <c r="BC333" s="78">
        <f t="shared" si="52"/>
        <v>0</v>
      </c>
      <c r="BD333" s="78">
        <f t="shared" si="53"/>
        <v>0</v>
      </c>
      <c r="BE333" s="78">
        <f t="shared" si="54"/>
        <v>0</v>
      </c>
      <c r="BF333" s="78">
        <f t="shared" si="55"/>
        <v>0</v>
      </c>
      <c r="BG333" s="78">
        <f t="shared" si="56"/>
        <v>0</v>
      </c>
      <c r="BH333" s="78">
        <f t="shared" si="57"/>
        <v>0</v>
      </c>
      <c r="BI333" s="13" t="str">
        <f t="shared" si="58"/>
        <v>{0x00, 0x00, 0x00, 0x00, 0x00, 0x00, 0x00},</v>
      </c>
    </row>
    <row r="334" spans="1:67" ht="15" customHeight="1" x14ac:dyDescent="0.2">
      <c r="A334" s="89"/>
      <c r="B334" s="90">
        <v>0</v>
      </c>
      <c r="C334" s="90">
        <v>0</v>
      </c>
      <c r="D334" s="90">
        <v>0</v>
      </c>
      <c r="E334" s="90">
        <v>0</v>
      </c>
      <c r="F334" s="90">
        <v>0</v>
      </c>
      <c r="G334" s="90">
        <v>0</v>
      </c>
      <c r="H334" s="90">
        <v>0</v>
      </c>
      <c r="I334" s="90">
        <v>0</v>
      </c>
      <c r="J334" s="90">
        <v>0</v>
      </c>
      <c r="K334" s="90">
        <v>0</v>
      </c>
      <c r="L334" s="90">
        <v>0</v>
      </c>
      <c r="M334" s="90">
        <v>0</v>
      </c>
      <c r="N334" s="90">
        <v>0</v>
      </c>
      <c r="O334" s="90">
        <v>0</v>
      </c>
      <c r="P334" s="90">
        <v>0</v>
      </c>
      <c r="Q334" s="90">
        <v>0</v>
      </c>
      <c r="R334" s="90">
        <v>0</v>
      </c>
      <c r="S334" s="90">
        <v>0</v>
      </c>
      <c r="T334" s="90">
        <v>0</v>
      </c>
      <c r="U334" s="90">
        <v>0</v>
      </c>
      <c r="V334" s="90">
        <v>0</v>
      </c>
      <c r="W334" s="90">
        <v>0</v>
      </c>
      <c r="X334" s="90">
        <v>0</v>
      </c>
      <c r="Y334" s="90">
        <v>0</v>
      </c>
      <c r="Z334" s="90">
        <v>0</v>
      </c>
      <c r="AA334" s="90">
        <v>0</v>
      </c>
      <c r="AB334" s="90">
        <v>0</v>
      </c>
      <c r="AC334" s="90">
        <v>0</v>
      </c>
      <c r="AD334" s="90">
        <v>0</v>
      </c>
      <c r="AE334" s="90">
        <v>0</v>
      </c>
      <c r="AF334" s="90">
        <v>0</v>
      </c>
      <c r="AG334" s="90">
        <v>0</v>
      </c>
      <c r="AH334" s="90">
        <v>0</v>
      </c>
      <c r="AI334" s="90">
        <v>0</v>
      </c>
      <c r="AJ334" s="90">
        <v>0</v>
      </c>
      <c r="AK334" s="90">
        <v>0</v>
      </c>
      <c r="AL334" s="90">
        <v>0</v>
      </c>
      <c r="AM334" s="90">
        <v>0</v>
      </c>
      <c r="AN334" s="90">
        <v>0</v>
      </c>
      <c r="AO334" s="90">
        <v>0</v>
      </c>
      <c r="AP334" s="90">
        <v>0</v>
      </c>
      <c r="AQ334" s="90">
        <v>0</v>
      </c>
      <c r="AR334" s="90">
        <v>0</v>
      </c>
      <c r="AS334" s="90">
        <v>0</v>
      </c>
      <c r="AT334" s="90">
        <v>0</v>
      </c>
      <c r="AU334" s="90">
        <v>0</v>
      </c>
      <c r="AV334" s="90">
        <v>0</v>
      </c>
      <c r="AW334" s="90">
        <v>0</v>
      </c>
      <c r="AX334" s="90">
        <v>0</v>
      </c>
      <c r="AY334" s="90">
        <v>0</v>
      </c>
      <c r="AZ334" s="89"/>
      <c r="BB334" s="78">
        <f t="shared" si="51"/>
        <v>0</v>
      </c>
      <c r="BC334" s="78">
        <f t="shared" si="52"/>
        <v>0</v>
      </c>
      <c r="BD334" s="78">
        <f t="shared" si="53"/>
        <v>0</v>
      </c>
      <c r="BE334" s="78">
        <f t="shared" si="54"/>
        <v>0</v>
      </c>
      <c r="BF334" s="78">
        <f t="shared" si="55"/>
        <v>0</v>
      </c>
      <c r="BG334" s="78">
        <f t="shared" si="56"/>
        <v>0</v>
      </c>
      <c r="BH334" s="78">
        <f t="shared" si="57"/>
        <v>0</v>
      </c>
      <c r="BI334" s="13" t="str">
        <f t="shared" si="58"/>
        <v>{0x00, 0x00, 0x00, 0x00, 0x00, 0x00, 0x00},</v>
      </c>
    </row>
    <row r="335" spans="1:67" ht="15" customHeight="1" x14ac:dyDescent="0.2">
      <c r="A335" s="89"/>
      <c r="B335" s="90">
        <v>0</v>
      </c>
      <c r="C335" s="90">
        <v>0</v>
      </c>
      <c r="D335" s="90">
        <v>0</v>
      </c>
      <c r="E335" s="90">
        <v>0</v>
      </c>
      <c r="F335" s="90">
        <v>0</v>
      </c>
      <c r="G335" s="90">
        <v>0</v>
      </c>
      <c r="H335" s="90">
        <v>0</v>
      </c>
      <c r="I335" s="90">
        <v>0</v>
      </c>
      <c r="J335" s="90">
        <v>0</v>
      </c>
      <c r="K335" s="90">
        <v>0</v>
      </c>
      <c r="L335" s="90">
        <v>0</v>
      </c>
      <c r="M335" s="90">
        <v>0</v>
      </c>
      <c r="N335" s="90">
        <v>0</v>
      </c>
      <c r="O335" s="90">
        <v>0</v>
      </c>
      <c r="P335" s="90">
        <v>0</v>
      </c>
      <c r="Q335" s="90">
        <v>0</v>
      </c>
      <c r="R335" s="90">
        <v>0</v>
      </c>
      <c r="S335" s="90">
        <v>0</v>
      </c>
      <c r="T335" s="90">
        <v>0</v>
      </c>
      <c r="U335" s="90">
        <v>0</v>
      </c>
      <c r="V335" s="90">
        <v>0</v>
      </c>
      <c r="W335" s="90">
        <v>0</v>
      </c>
      <c r="X335" s="90">
        <v>0</v>
      </c>
      <c r="Y335" s="90">
        <v>0</v>
      </c>
      <c r="Z335" s="90">
        <v>0</v>
      </c>
      <c r="AA335" s="90">
        <v>0</v>
      </c>
      <c r="AB335" s="90">
        <v>0</v>
      </c>
      <c r="AC335" s="90">
        <v>0</v>
      </c>
      <c r="AD335" s="90">
        <v>0</v>
      </c>
      <c r="AE335" s="90">
        <v>0</v>
      </c>
      <c r="AF335" s="90">
        <v>0</v>
      </c>
      <c r="AG335" s="90">
        <v>0</v>
      </c>
      <c r="AH335" s="90">
        <v>0</v>
      </c>
      <c r="AI335" s="90">
        <v>0</v>
      </c>
      <c r="AJ335" s="90">
        <v>0</v>
      </c>
      <c r="AK335" s="90">
        <v>0</v>
      </c>
      <c r="AL335" s="90">
        <v>0</v>
      </c>
      <c r="AM335" s="90">
        <v>0</v>
      </c>
      <c r="AN335" s="90">
        <v>0</v>
      </c>
      <c r="AO335" s="90">
        <v>0</v>
      </c>
      <c r="AP335" s="90">
        <v>0</v>
      </c>
      <c r="AQ335" s="90">
        <v>0</v>
      </c>
      <c r="AR335" s="90">
        <v>0</v>
      </c>
      <c r="AS335" s="90">
        <v>0</v>
      </c>
      <c r="AT335" s="90">
        <v>0</v>
      </c>
      <c r="AU335" s="90">
        <v>0</v>
      </c>
      <c r="AV335" s="90">
        <v>0</v>
      </c>
      <c r="AW335" s="90">
        <v>0</v>
      </c>
      <c r="AX335" s="90">
        <v>0</v>
      </c>
      <c r="AY335" s="90">
        <v>0</v>
      </c>
      <c r="AZ335" s="89"/>
      <c r="BB335" s="78">
        <f t="shared" si="51"/>
        <v>0</v>
      </c>
      <c r="BC335" s="78">
        <f t="shared" si="52"/>
        <v>0</v>
      </c>
      <c r="BD335" s="78">
        <f t="shared" si="53"/>
        <v>0</v>
      </c>
      <c r="BE335" s="78">
        <f t="shared" si="54"/>
        <v>0</v>
      </c>
      <c r="BF335" s="78">
        <f t="shared" si="55"/>
        <v>0</v>
      </c>
      <c r="BG335" s="78">
        <f t="shared" si="56"/>
        <v>0</v>
      </c>
      <c r="BH335" s="78">
        <f t="shared" si="57"/>
        <v>0</v>
      </c>
      <c r="BI335" s="13" t="str">
        <f t="shared" si="58"/>
        <v>{0x00, 0x00, 0x00, 0x00, 0x00, 0x00, 0x00},</v>
      </c>
    </row>
    <row r="336" spans="1:67" ht="15" customHeight="1" x14ac:dyDescent="0.2">
      <c r="A336" s="89"/>
      <c r="B336" s="90">
        <v>0</v>
      </c>
      <c r="C336" s="90">
        <v>0</v>
      </c>
      <c r="D336" s="90">
        <v>0</v>
      </c>
      <c r="E336" s="90">
        <v>0</v>
      </c>
      <c r="F336" s="90">
        <v>0</v>
      </c>
      <c r="G336" s="90">
        <v>0</v>
      </c>
      <c r="H336" s="90">
        <v>0</v>
      </c>
      <c r="I336" s="90">
        <v>0</v>
      </c>
      <c r="J336" s="90">
        <v>0</v>
      </c>
      <c r="K336" s="90">
        <v>0</v>
      </c>
      <c r="L336" s="90">
        <v>0</v>
      </c>
      <c r="M336" s="90">
        <v>0</v>
      </c>
      <c r="N336" s="90">
        <v>0</v>
      </c>
      <c r="O336" s="90">
        <v>0</v>
      </c>
      <c r="P336" s="90">
        <v>0</v>
      </c>
      <c r="Q336" s="90">
        <v>0</v>
      </c>
      <c r="R336" s="90">
        <v>0</v>
      </c>
      <c r="S336" s="90">
        <v>0</v>
      </c>
      <c r="T336" s="90">
        <v>0</v>
      </c>
      <c r="U336" s="90">
        <v>0</v>
      </c>
      <c r="V336" s="90">
        <v>0</v>
      </c>
      <c r="W336" s="90">
        <v>0</v>
      </c>
      <c r="X336" s="90">
        <v>0</v>
      </c>
      <c r="Y336" s="90">
        <v>0</v>
      </c>
      <c r="Z336" s="90">
        <v>0</v>
      </c>
      <c r="AA336" s="90">
        <v>0</v>
      </c>
      <c r="AB336" s="90">
        <v>0</v>
      </c>
      <c r="AC336" s="90">
        <v>0</v>
      </c>
      <c r="AD336" s="90">
        <v>0</v>
      </c>
      <c r="AE336" s="90">
        <v>0</v>
      </c>
      <c r="AF336" s="90">
        <v>0</v>
      </c>
      <c r="AG336" s="90">
        <v>0</v>
      </c>
      <c r="AH336" s="90">
        <v>0</v>
      </c>
      <c r="AI336" s="90">
        <v>0</v>
      </c>
      <c r="AJ336" s="90">
        <v>0</v>
      </c>
      <c r="AK336" s="90">
        <v>0</v>
      </c>
      <c r="AL336" s="90">
        <v>0</v>
      </c>
      <c r="AM336" s="90">
        <v>0</v>
      </c>
      <c r="AN336" s="90">
        <v>0</v>
      </c>
      <c r="AO336" s="90">
        <v>0</v>
      </c>
      <c r="AP336" s="90">
        <v>0</v>
      </c>
      <c r="AQ336" s="90">
        <v>0</v>
      </c>
      <c r="AR336" s="90">
        <v>0</v>
      </c>
      <c r="AS336" s="90">
        <v>0</v>
      </c>
      <c r="AT336" s="90">
        <v>0</v>
      </c>
      <c r="AU336" s="90">
        <v>0</v>
      </c>
      <c r="AV336" s="90">
        <v>0</v>
      </c>
      <c r="AW336" s="90">
        <v>0</v>
      </c>
      <c r="AX336" s="90">
        <v>0</v>
      </c>
      <c r="AY336" s="90">
        <v>0</v>
      </c>
      <c r="AZ336" s="89"/>
      <c r="BB336" s="78">
        <f t="shared" si="51"/>
        <v>0</v>
      </c>
      <c r="BC336" s="78">
        <f t="shared" si="52"/>
        <v>0</v>
      </c>
      <c r="BD336" s="78">
        <f t="shared" si="53"/>
        <v>0</v>
      </c>
      <c r="BE336" s="78">
        <f t="shared" si="54"/>
        <v>0</v>
      </c>
      <c r="BF336" s="78">
        <f t="shared" si="55"/>
        <v>0</v>
      </c>
      <c r="BG336" s="78">
        <f t="shared" si="56"/>
        <v>0</v>
      </c>
      <c r="BH336" s="78">
        <f t="shared" si="57"/>
        <v>0</v>
      </c>
      <c r="BI336" s="13" t="str">
        <f t="shared" si="58"/>
        <v>{0x00, 0x00, 0x00, 0x00, 0x00, 0x00, 0x00},</v>
      </c>
    </row>
    <row r="337" spans="1:61" ht="15" customHeight="1" x14ac:dyDescent="0.2">
      <c r="A337" s="89"/>
      <c r="B337" s="90">
        <v>1</v>
      </c>
      <c r="C337" s="90">
        <v>1</v>
      </c>
      <c r="D337" s="90">
        <v>1</v>
      </c>
      <c r="E337" s="90">
        <v>1</v>
      </c>
      <c r="F337" s="90">
        <v>1</v>
      </c>
      <c r="G337" s="90">
        <v>1</v>
      </c>
      <c r="H337" s="90">
        <v>1</v>
      </c>
      <c r="I337" s="90">
        <v>1</v>
      </c>
      <c r="J337" s="90">
        <v>1</v>
      </c>
      <c r="K337" s="90">
        <v>1</v>
      </c>
      <c r="L337" s="90">
        <v>1</v>
      </c>
      <c r="M337" s="90">
        <v>1</v>
      </c>
      <c r="N337" s="90">
        <v>1</v>
      </c>
      <c r="O337" s="90">
        <v>1</v>
      </c>
      <c r="P337" s="90">
        <v>1</v>
      </c>
      <c r="Q337" s="90">
        <v>1</v>
      </c>
      <c r="R337" s="90">
        <v>1</v>
      </c>
      <c r="S337" s="90">
        <v>1</v>
      </c>
      <c r="T337" s="90">
        <v>1</v>
      </c>
      <c r="U337" s="90">
        <v>1</v>
      </c>
      <c r="V337" s="90">
        <v>1</v>
      </c>
      <c r="W337" s="90">
        <v>1</v>
      </c>
      <c r="X337" s="90">
        <v>1</v>
      </c>
      <c r="Y337" s="90">
        <v>1</v>
      </c>
      <c r="Z337" s="90">
        <v>1</v>
      </c>
      <c r="AA337" s="90">
        <v>1</v>
      </c>
      <c r="AB337" s="90">
        <v>1</v>
      </c>
      <c r="AC337" s="90">
        <v>1</v>
      </c>
      <c r="AD337" s="90">
        <v>1</v>
      </c>
      <c r="AE337" s="90">
        <v>1</v>
      </c>
      <c r="AF337" s="90">
        <v>1</v>
      </c>
      <c r="AG337" s="90">
        <v>1</v>
      </c>
      <c r="AH337" s="90">
        <v>1</v>
      </c>
      <c r="AI337" s="90">
        <v>1</v>
      </c>
      <c r="AJ337" s="90">
        <v>1</v>
      </c>
      <c r="AK337" s="90">
        <v>1</v>
      </c>
      <c r="AL337" s="90">
        <v>1</v>
      </c>
      <c r="AM337" s="90">
        <v>1</v>
      </c>
      <c r="AN337" s="90">
        <v>1</v>
      </c>
      <c r="AO337" s="90">
        <v>1</v>
      </c>
      <c r="AP337" s="90">
        <v>1</v>
      </c>
      <c r="AQ337" s="90">
        <v>1</v>
      </c>
      <c r="AR337" s="90">
        <v>1</v>
      </c>
      <c r="AS337" s="90">
        <v>1</v>
      </c>
      <c r="AT337" s="90">
        <v>1</v>
      </c>
      <c r="AU337" s="90">
        <v>1</v>
      </c>
      <c r="AV337" s="90">
        <v>1</v>
      </c>
      <c r="AW337" s="90">
        <v>1</v>
      </c>
      <c r="AX337" s="90">
        <v>1</v>
      </c>
      <c r="AY337" s="90">
        <v>0</v>
      </c>
      <c r="AZ337" s="89"/>
      <c r="BB337" s="78">
        <f t="shared" si="51"/>
        <v>255</v>
      </c>
      <c r="BC337" s="78">
        <f t="shared" si="52"/>
        <v>255</v>
      </c>
      <c r="BD337" s="78">
        <f t="shared" si="53"/>
        <v>255</v>
      </c>
      <c r="BE337" s="78">
        <f t="shared" si="54"/>
        <v>255</v>
      </c>
      <c r="BF337" s="78">
        <f t="shared" si="55"/>
        <v>255</v>
      </c>
      <c r="BG337" s="78">
        <f t="shared" si="56"/>
        <v>255</v>
      </c>
      <c r="BH337" s="78">
        <f t="shared" si="57"/>
        <v>1</v>
      </c>
      <c r="BI337" s="13" t="str">
        <f t="shared" si="58"/>
        <v>{0xFF, 0xFF, 0xFF, 0xFF, 0xFF, 0xFF, 0x01},</v>
      </c>
    </row>
    <row r="338" spans="1:61" ht="15" customHeight="1" x14ac:dyDescent="0.2">
      <c r="A338" s="89"/>
      <c r="B338" s="90">
        <v>1</v>
      </c>
      <c r="C338" s="90">
        <v>0</v>
      </c>
      <c r="D338" s="90">
        <v>0</v>
      </c>
      <c r="E338" s="90">
        <v>0</v>
      </c>
      <c r="F338" s="90">
        <v>0</v>
      </c>
      <c r="G338" s="90">
        <v>0</v>
      </c>
      <c r="H338" s="90">
        <v>0</v>
      </c>
      <c r="I338" s="90">
        <v>0</v>
      </c>
      <c r="J338" s="90">
        <v>0</v>
      </c>
      <c r="K338" s="90">
        <v>0</v>
      </c>
      <c r="L338" s="90">
        <v>0</v>
      </c>
      <c r="M338" s="90">
        <v>0</v>
      </c>
      <c r="N338" s="90">
        <v>0</v>
      </c>
      <c r="O338" s="90">
        <v>0</v>
      </c>
      <c r="P338" s="90">
        <v>0</v>
      </c>
      <c r="Q338" s="90">
        <v>0</v>
      </c>
      <c r="R338" s="90">
        <v>0</v>
      </c>
      <c r="S338" s="90">
        <v>0</v>
      </c>
      <c r="T338" s="90">
        <v>0</v>
      </c>
      <c r="U338" s="90">
        <v>0</v>
      </c>
      <c r="V338" s="90">
        <v>0</v>
      </c>
      <c r="W338" s="90">
        <v>0</v>
      </c>
      <c r="X338" s="90">
        <v>0</v>
      </c>
      <c r="Y338" s="90">
        <v>0</v>
      </c>
      <c r="Z338" s="90">
        <v>0</v>
      </c>
      <c r="AA338" s="90">
        <v>0</v>
      </c>
      <c r="AB338" s="90">
        <v>0</v>
      </c>
      <c r="AC338" s="90">
        <v>0</v>
      </c>
      <c r="AD338" s="90">
        <v>0</v>
      </c>
      <c r="AE338" s="90">
        <v>0</v>
      </c>
      <c r="AF338" s="90">
        <v>0</v>
      </c>
      <c r="AG338" s="90">
        <v>0</v>
      </c>
      <c r="AH338" s="90">
        <v>0</v>
      </c>
      <c r="AI338" s="90">
        <v>0</v>
      </c>
      <c r="AJ338" s="90">
        <v>0</v>
      </c>
      <c r="AK338" s="90">
        <v>0</v>
      </c>
      <c r="AL338" s="90">
        <v>0</v>
      </c>
      <c r="AM338" s="90">
        <v>0</v>
      </c>
      <c r="AN338" s="90">
        <v>0</v>
      </c>
      <c r="AO338" s="90">
        <v>0</v>
      </c>
      <c r="AP338" s="90">
        <v>0</v>
      </c>
      <c r="AQ338" s="90">
        <v>0</v>
      </c>
      <c r="AR338" s="90">
        <v>0</v>
      </c>
      <c r="AS338" s="90">
        <v>0</v>
      </c>
      <c r="AT338" s="90">
        <v>0</v>
      </c>
      <c r="AU338" s="90">
        <v>0</v>
      </c>
      <c r="AV338" s="90">
        <v>0</v>
      </c>
      <c r="AW338" s="90">
        <v>0</v>
      </c>
      <c r="AX338" s="90">
        <v>1</v>
      </c>
      <c r="AY338" s="90">
        <v>0</v>
      </c>
      <c r="AZ338" s="89"/>
      <c r="BB338" s="78">
        <f t="shared" si="51"/>
        <v>1</v>
      </c>
      <c r="BC338" s="78">
        <f t="shared" si="52"/>
        <v>0</v>
      </c>
      <c r="BD338" s="78">
        <f t="shared" si="53"/>
        <v>0</v>
      </c>
      <c r="BE338" s="78">
        <f t="shared" si="54"/>
        <v>0</v>
      </c>
      <c r="BF338" s="78">
        <f t="shared" si="55"/>
        <v>0</v>
      </c>
      <c r="BG338" s="78">
        <f t="shared" si="56"/>
        <v>0</v>
      </c>
      <c r="BH338" s="78">
        <f t="shared" si="57"/>
        <v>1</v>
      </c>
      <c r="BI338" s="13" t="str">
        <f t="shared" si="58"/>
        <v>{0x01, 0x00, 0x00, 0x00, 0x00, 0x00, 0x01},</v>
      </c>
    </row>
    <row r="339" spans="1:61" ht="15" customHeight="1" x14ac:dyDescent="0.2">
      <c r="A339" s="89"/>
      <c r="B339" s="90">
        <v>1</v>
      </c>
      <c r="C339" s="90">
        <v>0</v>
      </c>
      <c r="D339" s="90">
        <v>0</v>
      </c>
      <c r="E339" s="90">
        <v>0</v>
      </c>
      <c r="F339" s="90">
        <v>0</v>
      </c>
      <c r="G339" s="90">
        <v>0</v>
      </c>
      <c r="H339" s="90">
        <v>0</v>
      </c>
      <c r="I339" s="90">
        <v>0</v>
      </c>
      <c r="J339" s="90">
        <v>0</v>
      </c>
      <c r="K339" s="90">
        <v>0</v>
      </c>
      <c r="L339" s="90">
        <v>0</v>
      </c>
      <c r="M339" s="90">
        <v>0</v>
      </c>
      <c r="N339" s="90">
        <v>0</v>
      </c>
      <c r="O339" s="90">
        <v>0</v>
      </c>
      <c r="P339" s="90">
        <v>0</v>
      </c>
      <c r="Q339" s="90">
        <v>0</v>
      </c>
      <c r="R339" s="90">
        <v>0</v>
      </c>
      <c r="S339" s="90">
        <v>0</v>
      </c>
      <c r="T339" s="90">
        <v>0</v>
      </c>
      <c r="U339" s="90">
        <v>0</v>
      </c>
      <c r="V339" s="90">
        <v>0</v>
      </c>
      <c r="W339" s="90">
        <v>0</v>
      </c>
      <c r="X339" s="90">
        <v>0</v>
      </c>
      <c r="Y339" s="90">
        <v>0</v>
      </c>
      <c r="Z339" s="90">
        <v>0</v>
      </c>
      <c r="AA339" s="90">
        <v>0</v>
      </c>
      <c r="AB339" s="90">
        <v>0</v>
      </c>
      <c r="AC339" s="90">
        <v>0</v>
      </c>
      <c r="AD339" s="90">
        <v>0</v>
      </c>
      <c r="AE339" s="90">
        <v>0</v>
      </c>
      <c r="AF339" s="90">
        <v>0</v>
      </c>
      <c r="AG339" s="90">
        <v>0</v>
      </c>
      <c r="AH339" s="90">
        <v>0</v>
      </c>
      <c r="AI339" s="90">
        <v>0</v>
      </c>
      <c r="AJ339" s="90">
        <v>0</v>
      </c>
      <c r="AK339" s="90">
        <v>0</v>
      </c>
      <c r="AL339" s="90">
        <v>0</v>
      </c>
      <c r="AM339" s="90">
        <v>0</v>
      </c>
      <c r="AN339" s="90">
        <v>0</v>
      </c>
      <c r="AO339" s="90">
        <v>0</v>
      </c>
      <c r="AP339" s="90">
        <v>0</v>
      </c>
      <c r="AQ339" s="90">
        <v>0</v>
      </c>
      <c r="AR339" s="90">
        <v>0</v>
      </c>
      <c r="AS339" s="90">
        <v>0</v>
      </c>
      <c r="AT339" s="90">
        <v>0</v>
      </c>
      <c r="AU339" s="90">
        <v>0</v>
      </c>
      <c r="AV339" s="90">
        <v>0</v>
      </c>
      <c r="AW339" s="90">
        <v>0</v>
      </c>
      <c r="AX339" s="90">
        <v>1</v>
      </c>
      <c r="AY339" s="90">
        <v>0</v>
      </c>
      <c r="AZ339" s="89"/>
      <c r="BB339" s="78">
        <f t="shared" si="51"/>
        <v>1</v>
      </c>
      <c r="BC339" s="78">
        <f t="shared" si="52"/>
        <v>0</v>
      </c>
      <c r="BD339" s="78">
        <f t="shared" si="53"/>
        <v>0</v>
      </c>
      <c r="BE339" s="78">
        <f t="shared" si="54"/>
        <v>0</v>
      </c>
      <c r="BF339" s="78">
        <f t="shared" si="55"/>
        <v>0</v>
      </c>
      <c r="BG339" s="78">
        <f t="shared" si="56"/>
        <v>0</v>
      </c>
      <c r="BH339" s="78">
        <f t="shared" si="57"/>
        <v>1</v>
      </c>
      <c r="BI339" s="13" t="str">
        <f t="shared" si="58"/>
        <v>{0x01, 0x00, 0x00, 0x00, 0x00, 0x00, 0x01},</v>
      </c>
    </row>
    <row r="340" spans="1:61" ht="15" customHeight="1" x14ac:dyDescent="0.2">
      <c r="A340" s="89"/>
      <c r="B340" s="90">
        <v>1</v>
      </c>
      <c r="C340" s="90">
        <v>0</v>
      </c>
      <c r="D340" s="90">
        <v>1</v>
      </c>
      <c r="E340" s="90">
        <v>1</v>
      </c>
      <c r="F340" s="90">
        <v>1</v>
      </c>
      <c r="G340" s="90">
        <v>1</v>
      </c>
      <c r="H340" s="90">
        <v>1</v>
      </c>
      <c r="I340" s="90">
        <v>1</v>
      </c>
      <c r="J340" s="90">
        <v>1</v>
      </c>
      <c r="K340" s="90">
        <v>1</v>
      </c>
      <c r="L340" s="90">
        <v>1</v>
      </c>
      <c r="M340" s="90">
        <v>0</v>
      </c>
      <c r="N340" s="90">
        <v>0</v>
      </c>
      <c r="O340" s="90">
        <v>1</v>
      </c>
      <c r="P340" s="90">
        <v>1</v>
      </c>
      <c r="Q340" s="90">
        <v>0</v>
      </c>
      <c r="R340" s="90">
        <v>0</v>
      </c>
      <c r="S340" s="90">
        <v>0</v>
      </c>
      <c r="T340" s="90">
        <v>1</v>
      </c>
      <c r="U340" s="90">
        <v>1</v>
      </c>
      <c r="V340" s="90">
        <v>0</v>
      </c>
      <c r="W340" s="90">
        <v>0</v>
      </c>
      <c r="X340" s="90">
        <v>0</v>
      </c>
      <c r="Y340" s="90">
        <v>0</v>
      </c>
      <c r="Z340" s="90">
        <v>1</v>
      </c>
      <c r="AA340" s="90">
        <v>0</v>
      </c>
      <c r="AB340" s="90">
        <v>0</v>
      </c>
      <c r="AC340" s="90">
        <v>0</v>
      </c>
      <c r="AD340" s="90">
        <v>1</v>
      </c>
      <c r="AE340" s="90">
        <v>0</v>
      </c>
      <c r="AF340" s="90">
        <v>0</v>
      </c>
      <c r="AG340" s="90">
        <v>0</v>
      </c>
      <c r="AH340" s="90">
        <v>0</v>
      </c>
      <c r="AI340" s="90">
        <v>1</v>
      </c>
      <c r="AJ340" s="90">
        <v>1</v>
      </c>
      <c r="AK340" s="90">
        <v>1</v>
      </c>
      <c r="AL340" s="90">
        <v>1</v>
      </c>
      <c r="AM340" s="90">
        <v>1</v>
      </c>
      <c r="AN340" s="90">
        <v>1</v>
      </c>
      <c r="AO340" s="90">
        <v>0</v>
      </c>
      <c r="AP340" s="90">
        <v>0</v>
      </c>
      <c r="AQ340" s="90">
        <v>1</v>
      </c>
      <c r="AR340" s="90">
        <v>0</v>
      </c>
      <c r="AS340" s="90">
        <v>0</v>
      </c>
      <c r="AT340" s="90">
        <v>0</v>
      </c>
      <c r="AU340" s="90">
        <v>0</v>
      </c>
      <c r="AV340" s="90">
        <v>1</v>
      </c>
      <c r="AW340" s="90">
        <v>0</v>
      </c>
      <c r="AX340" s="90">
        <v>1</v>
      </c>
      <c r="AY340" s="90">
        <v>0</v>
      </c>
      <c r="AZ340" s="89"/>
      <c r="BB340" s="78">
        <f t="shared" si="51"/>
        <v>253</v>
      </c>
      <c r="BC340" s="78">
        <f t="shared" si="52"/>
        <v>103</v>
      </c>
      <c r="BD340" s="78">
        <f t="shared" si="53"/>
        <v>12</v>
      </c>
      <c r="BE340" s="78">
        <f t="shared" si="54"/>
        <v>17</v>
      </c>
      <c r="BF340" s="78">
        <f t="shared" si="55"/>
        <v>126</v>
      </c>
      <c r="BG340" s="78">
        <f t="shared" si="56"/>
        <v>66</v>
      </c>
      <c r="BH340" s="78">
        <f t="shared" si="57"/>
        <v>1</v>
      </c>
      <c r="BI340" s="13" t="str">
        <f t="shared" si="58"/>
        <v>{0xFD, 0x67, 0x0C, 0x11, 0x7E, 0x42, 0x01},</v>
      </c>
    </row>
    <row r="341" spans="1:61" ht="15" customHeight="1" x14ac:dyDescent="0.2">
      <c r="A341" s="89"/>
      <c r="B341" s="90">
        <v>1</v>
      </c>
      <c r="C341" s="90">
        <v>0</v>
      </c>
      <c r="D341" s="90">
        <v>1</v>
      </c>
      <c r="E341" s="90">
        <v>1</v>
      </c>
      <c r="F341" s="90">
        <v>1</v>
      </c>
      <c r="G341" s="90">
        <v>1</v>
      </c>
      <c r="H341" s="90">
        <v>1</v>
      </c>
      <c r="I341" s="90">
        <v>1</v>
      </c>
      <c r="J341" s="90">
        <v>1</v>
      </c>
      <c r="K341" s="90">
        <v>1</v>
      </c>
      <c r="L341" s="90">
        <v>1</v>
      </c>
      <c r="M341" s="90">
        <v>0</v>
      </c>
      <c r="N341" s="90">
        <v>0</v>
      </c>
      <c r="O341" s="90">
        <v>1</v>
      </c>
      <c r="P341" s="90">
        <v>1</v>
      </c>
      <c r="Q341" s="90">
        <v>0</v>
      </c>
      <c r="R341" s="90">
        <v>0</v>
      </c>
      <c r="S341" s="90">
        <v>0</v>
      </c>
      <c r="T341" s="90">
        <v>1</v>
      </c>
      <c r="U341" s="90">
        <v>1</v>
      </c>
      <c r="V341" s="90">
        <v>0</v>
      </c>
      <c r="W341" s="90">
        <v>0</v>
      </c>
      <c r="X341" s="90">
        <v>0</v>
      </c>
      <c r="Y341" s="90">
        <v>1</v>
      </c>
      <c r="Z341" s="90">
        <v>1</v>
      </c>
      <c r="AA341" s="90">
        <v>1</v>
      </c>
      <c r="AB341" s="90">
        <v>0</v>
      </c>
      <c r="AC341" s="90">
        <v>1</v>
      </c>
      <c r="AD341" s="90">
        <v>1</v>
      </c>
      <c r="AE341" s="90">
        <v>1</v>
      </c>
      <c r="AF341" s="90">
        <v>0</v>
      </c>
      <c r="AG341" s="90">
        <v>0</v>
      </c>
      <c r="AH341" s="90">
        <v>0</v>
      </c>
      <c r="AI341" s="90">
        <v>1</v>
      </c>
      <c r="AJ341" s="90">
        <v>1</v>
      </c>
      <c r="AK341" s="90">
        <v>0</v>
      </c>
      <c r="AL341" s="90">
        <v>0</v>
      </c>
      <c r="AM341" s="90">
        <v>1</v>
      </c>
      <c r="AN341" s="90">
        <v>1</v>
      </c>
      <c r="AO341" s="90">
        <v>0</v>
      </c>
      <c r="AP341" s="90">
        <v>0</v>
      </c>
      <c r="AQ341" s="90">
        <v>1</v>
      </c>
      <c r="AR341" s="90">
        <v>0</v>
      </c>
      <c r="AS341" s="90">
        <v>0</v>
      </c>
      <c r="AT341" s="90">
        <v>0</v>
      </c>
      <c r="AU341" s="90">
        <v>0</v>
      </c>
      <c r="AV341" s="90">
        <v>1</v>
      </c>
      <c r="AW341" s="90">
        <v>0</v>
      </c>
      <c r="AX341" s="90">
        <v>1</v>
      </c>
      <c r="AY341" s="90">
        <v>0</v>
      </c>
      <c r="AZ341" s="89"/>
      <c r="BB341" s="78">
        <f t="shared" si="51"/>
        <v>253</v>
      </c>
      <c r="BC341" s="78">
        <f t="shared" si="52"/>
        <v>103</v>
      </c>
      <c r="BD341" s="78">
        <f t="shared" si="53"/>
        <v>140</v>
      </c>
      <c r="BE341" s="78">
        <f t="shared" si="54"/>
        <v>59</v>
      </c>
      <c r="BF341" s="78">
        <f t="shared" si="55"/>
        <v>102</v>
      </c>
      <c r="BG341" s="78">
        <f t="shared" si="56"/>
        <v>66</v>
      </c>
      <c r="BH341" s="78">
        <f t="shared" si="57"/>
        <v>1</v>
      </c>
      <c r="BI341" s="13" t="str">
        <f t="shared" si="58"/>
        <v>{0xFD, 0x67, 0x8C, 0x3B, 0x66, 0x42, 0x01},</v>
      </c>
    </row>
    <row r="342" spans="1:61" ht="15" customHeight="1" x14ac:dyDescent="0.2">
      <c r="A342" s="89"/>
      <c r="B342" s="90">
        <v>1</v>
      </c>
      <c r="C342" s="90">
        <v>0</v>
      </c>
      <c r="D342" s="90">
        <v>0</v>
      </c>
      <c r="E342" s="90">
        <v>0</v>
      </c>
      <c r="F342" s="90">
        <v>0</v>
      </c>
      <c r="G342" s="90">
        <v>1</v>
      </c>
      <c r="H342" s="90">
        <v>1</v>
      </c>
      <c r="I342" s="90">
        <v>0</v>
      </c>
      <c r="J342" s="90">
        <v>0</v>
      </c>
      <c r="K342" s="90">
        <v>0</v>
      </c>
      <c r="L342" s="90">
        <v>0</v>
      </c>
      <c r="M342" s="90">
        <v>0</v>
      </c>
      <c r="N342" s="90">
        <v>0</v>
      </c>
      <c r="O342" s="90">
        <v>1</v>
      </c>
      <c r="P342" s="90">
        <v>1</v>
      </c>
      <c r="Q342" s="90">
        <v>0</v>
      </c>
      <c r="R342" s="90">
        <v>0</v>
      </c>
      <c r="S342" s="90">
        <v>0</v>
      </c>
      <c r="T342" s="90">
        <v>1</v>
      </c>
      <c r="U342" s="90">
        <v>1</v>
      </c>
      <c r="V342" s="90">
        <v>0</v>
      </c>
      <c r="W342" s="90">
        <v>0</v>
      </c>
      <c r="X342" s="90">
        <v>0</v>
      </c>
      <c r="Y342" s="90">
        <v>1</v>
      </c>
      <c r="Z342" s="90">
        <v>1</v>
      </c>
      <c r="AA342" s="90">
        <v>1</v>
      </c>
      <c r="AB342" s="90">
        <v>0</v>
      </c>
      <c r="AC342" s="90">
        <v>1</v>
      </c>
      <c r="AD342" s="90">
        <v>1</v>
      </c>
      <c r="AE342" s="90">
        <v>1</v>
      </c>
      <c r="AF342" s="90">
        <v>0</v>
      </c>
      <c r="AG342" s="90">
        <v>0</v>
      </c>
      <c r="AH342" s="90">
        <v>0</v>
      </c>
      <c r="AI342" s="90">
        <v>1</v>
      </c>
      <c r="AJ342" s="90">
        <v>0</v>
      </c>
      <c r="AK342" s="90">
        <v>0</v>
      </c>
      <c r="AL342" s="90">
        <v>0</v>
      </c>
      <c r="AM342" s="90">
        <v>0</v>
      </c>
      <c r="AN342" s="90">
        <v>1</v>
      </c>
      <c r="AO342" s="90">
        <v>0</v>
      </c>
      <c r="AP342" s="90">
        <v>0</v>
      </c>
      <c r="AQ342" s="90">
        <v>1</v>
      </c>
      <c r="AR342" s="90">
        <v>0</v>
      </c>
      <c r="AS342" s="90">
        <v>0</v>
      </c>
      <c r="AT342" s="90">
        <v>0</v>
      </c>
      <c r="AU342" s="90">
        <v>0</v>
      </c>
      <c r="AV342" s="90">
        <v>1</v>
      </c>
      <c r="AW342" s="90">
        <v>0</v>
      </c>
      <c r="AX342" s="90">
        <v>1</v>
      </c>
      <c r="AY342" s="90">
        <v>0</v>
      </c>
      <c r="AZ342" s="89"/>
      <c r="BB342" s="78">
        <f t="shared" si="51"/>
        <v>97</v>
      </c>
      <c r="BC342" s="78">
        <f t="shared" si="52"/>
        <v>96</v>
      </c>
      <c r="BD342" s="78">
        <f t="shared" si="53"/>
        <v>140</v>
      </c>
      <c r="BE342" s="78">
        <f t="shared" si="54"/>
        <v>59</v>
      </c>
      <c r="BF342" s="78">
        <f t="shared" si="55"/>
        <v>66</v>
      </c>
      <c r="BG342" s="78">
        <f t="shared" si="56"/>
        <v>66</v>
      </c>
      <c r="BH342" s="78">
        <f t="shared" si="57"/>
        <v>1</v>
      </c>
      <c r="BI342" s="13" t="str">
        <f t="shared" si="58"/>
        <v>{0x61, 0x60, 0x8C, 0x3B, 0x42, 0x42, 0x01},</v>
      </c>
    </row>
    <row r="343" spans="1:61" ht="15" customHeight="1" x14ac:dyDescent="0.2">
      <c r="A343" s="89"/>
      <c r="B343" s="90">
        <v>1</v>
      </c>
      <c r="C343" s="90">
        <v>0</v>
      </c>
      <c r="D343" s="90">
        <v>0</v>
      </c>
      <c r="E343" s="90">
        <v>0</v>
      </c>
      <c r="F343" s="90">
        <v>0</v>
      </c>
      <c r="G343" s="90">
        <v>1</v>
      </c>
      <c r="H343" s="90">
        <v>1</v>
      </c>
      <c r="I343" s="90">
        <v>0</v>
      </c>
      <c r="J343" s="90">
        <v>0</v>
      </c>
      <c r="K343" s="90">
        <v>0</v>
      </c>
      <c r="L343" s="90">
        <v>0</v>
      </c>
      <c r="M343" s="90">
        <v>0</v>
      </c>
      <c r="N343" s="90">
        <v>0</v>
      </c>
      <c r="O343" s="90">
        <v>1</v>
      </c>
      <c r="P343" s="90">
        <v>1</v>
      </c>
      <c r="Q343" s="90">
        <v>0</v>
      </c>
      <c r="R343" s="90">
        <v>0</v>
      </c>
      <c r="S343" s="90">
        <v>0</v>
      </c>
      <c r="T343" s="90">
        <v>1</v>
      </c>
      <c r="U343" s="90">
        <v>1</v>
      </c>
      <c r="V343" s="90">
        <v>0</v>
      </c>
      <c r="W343" s="90">
        <v>0</v>
      </c>
      <c r="X343" s="90">
        <v>1</v>
      </c>
      <c r="Y343" s="90">
        <v>1</v>
      </c>
      <c r="Z343" s="90">
        <v>0</v>
      </c>
      <c r="AA343" s="90">
        <v>1</v>
      </c>
      <c r="AB343" s="90">
        <v>1</v>
      </c>
      <c r="AC343" s="90">
        <v>1</v>
      </c>
      <c r="AD343" s="90">
        <v>0</v>
      </c>
      <c r="AE343" s="90">
        <v>1</v>
      </c>
      <c r="AF343" s="90">
        <v>1</v>
      </c>
      <c r="AG343" s="90">
        <v>0</v>
      </c>
      <c r="AH343" s="90">
        <v>0</v>
      </c>
      <c r="AI343" s="90">
        <v>1</v>
      </c>
      <c r="AJ343" s="90">
        <v>0</v>
      </c>
      <c r="AK343" s="90">
        <v>0</v>
      </c>
      <c r="AL343" s="90">
        <v>0</v>
      </c>
      <c r="AM343" s="90">
        <v>0</v>
      </c>
      <c r="AN343" s="90">
        <v>1</v>
      </c>
      <c r="AO343" s="90">
        <v>0</v>
      </c>
      <c r="AP343" s="90">
        <v>0</v>
      </c>
      <c r="AQ343" s="90">
        <v>1</v>
      </c>
      <c r="AR343" s="90">
        <v>0</v>
      </c>
      <c r="AS343" s="90">
        <v>0</v>
      </c>
      <c r="AT343" s="90">
        <v>0</v>
      </c>
      <c r="AU343" s="90">
        <v>0</v>
      </c>
      <c r="AV343" s="90">
        <v>1</v>
      </c>
      <c r="AW343" s="90">
        <v>0</v>
      </c>
      <c r="AX343" s="90">
        <v>1</v>
      </c>
      <c r="AY343" s="90">
        <v>0</v>
      </c>
      <c r="AZ343" s="89"/>
      <c r="BB343" s="78">
        <f t="shared" si="51"/>
        <v>97</v>
      </c>
      <c r="BC343" s="78">
        <f t="shared" si="52"/>
        <v>96</v>
      </c>
      <c r="BD343" s="78">
        <f t="shared" si="53"/>
        <v>204</v>
      </c>
      <c r="BE343" s="78">
        <f t="shared" si="54"/>
        <v>110</v>
      </c>
      <c r="BF343" s="78">
        <f t="shared" si="55"/>
        <v>66</v>
      </c>
      <c r="BG343" s="78">
        <f t="shared" si="56"/>
        <v>66</v>
      </c>
      <c r="BH343" s="78">
        <f t="shared" si="57"/>
        <v>1</v>
      </c>
      <c r="BI343" s="13" t="str">
        <f t="shared" si="58"/>
        <v>{0x61, 0x60, 0xCC, 0x6E, 0x42, 0x42, 0x01},</v>
      </c>
    </row>
    <row r="344" spans="1:61" ht="15" customHeight="1" x14ac:dyDescent="0.2">
      <c r="A344" s="89"/>
      <c r="B344" s="90">
        <v>1</v>
      </c>
      <c r="C344" s="90">
        <v>0</v>
      </c>
      <c r="D344" s="90">
        <v>0</v>
      </c>
      <c r="E344" s="90">
        <v>0</v>
      </c>
      <c r="F344" s="90">
        <v>0</v>
      </c>
      <c r="G344" s="90">
        <v>1</v>
      </c>
      <c r="H344" s="90">
        <v>1</v>
      </c>
      <c r="I344" s="90">
        <v>0</v>
      </c>
      <c r="J344" s="90">
        <v>0</v>
      </c>
      <c r="K344" s="90">
        <v>0</v>
      </c>
      <c r="L344" s="90">
        <v>0</v>
      </c>
      <c r="M344" s="90">
        <v>0</v>
      </c>
      <c r="N344" s="90">
        <v>0</v>
      </c>
      <c r="O344" s="90">
        <v>1</v>
      </c>
      <c r="P344" s="90">
        <v>1</v>
      </c>
      <c r="Q344" s="90">
        <v>0</v>
      </c>
      <c r="R344" s="90">
        <v>0</v>
      </c>
      <c r="S344" s="90">
        <v>0</v>
      </c>
      <c r="T344" s="90">
        <v>1</v>
      </c>
      <c r="U344" s="90">
        <v>1</v>
      </c>
      <c r="V344" s="90">
        <v>0</v>
      </c>
      <c r="W344" s="90">
        <v>0</v>
      </c>
      <c r="X344" s="90">
        <v>1</v>
      </c>
      <c r="Y344" s="90">
        <v>0</v>
      </c>
      <c r="Z344" s="90">
        <v>0</v>
      </c>
      <c r="AA344" s="90">
        <v>0</v>
      </c>
      <c r="AB344" s="90">
        <v>1</v>
      </c>
      <c r="AC344" s="90">
        <v>0</v>
      </c>
      <c r="AD344" s="90">
        <v>0</v>
      </c>
      <c r="AE344" s="90">
        <v>0</v>
      </c>
      <c r="AF344" s="90">
        <v>1</v>
      </c>
      <c r="AG344" s="90">
        <v>0</v>
      </c>
      <c r="AH344" s="90">
        <v>0</v>
      </c>
      <c r="AI344" s="90">
        <v>1</v>
      </c>
      <c r="AJ344" s="90">
        <v>1</v>
      </c>
      <c r="AK344" s="90">
        <v>0</v>
      </c>
      <c r="AL344" s="90">
        <v>0</v>
      </c>
      <c r="AM344" s="90">
        <v>1</v>
      </c>
      <c r="AN344" s="90">
        <v>1</v>
      </c>
      <c r="AO344" s="90">
        <v>0</v>
      </c>
      <c r="AP344" s="90">
        <v>0</v>
      </c>
      <c r="AQ344" s="90">
        <v>1</v>
      </c>
      <c r="AR344" s="90">
        <v>1</v>
      </c>
      <c r="AS344" s="90">
        <v>0</v>
      </c>
      <c r="AT344" s="90">
        <v>0</v>
      </c>
      <c r="AU344" s="90">
        <v>1</v>
      </c>
      <c r="AV344" s="90">
        <v>1</v>
      </c>
      <c r="AW344" s="90">
        <v>0</v>
      </c>
      <c r="AX344" s="90">
        <v>1</v>
      </c>
      <c r="AY344" s="90">
        <v>0</v>
      </c>
      <c r="AZ344" s="89"/>
      <c r="BB344" s="78">
        <f t="shared" si="51"/>
        <v>97</v>
      </c>
      <c r="BC344" s="78">
        <f t="shared" si="52"/>
        <v>96</v>
      </c>
      <c r="BD344" s="78">
        <f>R344*POWER(2,0)+S344*POWER(2,1)+T344*POWER(2,2)+U344*POWER(2,3)+V344*POWER(2,4)+W344*POWER(2,5)+X344*POWER(2,6)+Y344*POWER(2,7)</f>
        <v>76</v>
      </c>
      <c r="BE344" s="78">
        <f t="shared" si="54"/>
        <v>68</v>
      </c>
      <c r="BF344" s="78">
        <f t="shared" si="55"/>
        <v>102</v>
      </c>
      <c r="BG344" s="78">
        <f t="shared" si="56"/>
        <v>102</v>
      </c>
      <c r="BH344" s="78">
        <f t="shared" si="57"/>
        <v>1</v>
      </c>
      <c r="BI344" s="13" t="str">
        <f t="shared" si="58"/>
        <v>{0x61, 0x60, 0x4C, 0x44, 0x66, 0x66, 0x01},</v>
      </c>
    </row>
    <row r="345" spans="1:61" ht="15" customHeight="1" x14ac:dyDescent="0.2">
      <c r="A345" s="89"/>
      <c r="B345" s="90">
        <v>1</v>
      </c>
      <c r="C345" s="90">
        <v>0</v>
      </c>
      <c r="D345" s="90">
        <v>0</v>
      </c>
      <c r="E345" s="90">
        <v>0</v>
      </c>
      <c r="F345" s="90">
        <v>0</v>
      </c>
      <c r="G345" s="90">
        <v>1</v>
      </c>
      <c r="H345" s="90">
        <v>1</v>
      </c>
      <c r="I345" s="90">
        <v>0</v>
      </c>
      <c r="J345" s="90">
        <v>0</v>
      </c>
      <c r="K345" s="90">
        <v>0</v>
      </c>
      <c r="L345" s="90">
        <v>0</v>
      </c>
      <c r="M345" s="90">
        <v>0</v>
      </c>
      <c r="N345" s="90">
        <v>0</v>
      </c>
      <c r="O345" s="90">
        <v>1</v>
      </c>
      <c r="P345" s="90">
        <v>1</v>
      </c>
      <c r="Q345" s="90">
        <v>0</v>
      </c>
      <c r="R345" s="90">
        <v>0</v>
      </c>
      <c r="S345" s="90">
        <v>0</v>
      </c>
      <c r="T345" s="90">
        <v>1</v>
      </c>
      <c r="U345" s="90">
        <v>1</v>
      </c>
      <c r="V345" s="90">
        <v>0</v>
      </c>
      <c r="W345" s="90">
        <v>0</v>
      </c>
      <c r="X345" s="90">
        <v>1</v>
      </c>
      <c r="Y345" s="90">
        <v>0</v>
      </c>
      <c r="Z345" s="90">
        <v>0</v>
      </c>
      <c r="AA345" s="90">
        <v>0</v>
      </c>
      <c r="AB345" s="90">
        <v>0</v>
      </c>
      <c r="AC345" s="90">
        <v>0</v>
      </c>
      <c r="AD345" s="90">
        <v>0</v>
      </c>
      <c r="AE345" s="90">
        <v>0</v>
      </c>
      <c r="AF345" s="90">
        <v>1</v>
      </c>
      <c r="AG345" s="90">
        <v>0</v>
      </c>
      <c r="AH345" s="90">
        <v>0</v>
      </c>
      <c r="AI345" s="90">
        <v>1</v>
      </c>
      <c r="AJ345" s="90">
        <v>1</v>
      </c>
      <c r="AK345" s="90">
        <v>1</v>
      </c>
      <c r="AL345" s="90">
        <v>1</v>
      </c>
      <c r="AM345" s="90">
        <v>1</v>
      </c>
      <c r="AN345" s="90">
        <v>0</v>
      </c>
      <c r="AO345" s="90">
        <v>0</v>
      </c>
      <c r="AP345" s="90">
        <v>0</v>
      </c>
      <c r="AQ345" s="90">
        <v>1</v>
      </c>
      <c r="AR345" s="90">
        <v>1</v>
      </c>
      <c r="AS345" s="90">
        <v>1</v>
      </c>
      <c r="AT345" s="90">
        <v>1</v>
      </c>
      <c r="AU345" s="90">
        <v>1</v>
      </c>
      <c r="AV345" s="90">
        <v>1</v>
      </c>
      <c r="AW345" s="90">
        <v>0</v>
      </c>
      <c r="AX345" s="90">
        <v>1</v>
      </c>
      <c r="AY345" s="90">
        <v>0</v>
      </c>
      <c r="AZ345" s="89"/>
      <c r="BB345" s="78">
        <f t="shared" si="51"/>
        <v>97</v>
      </c>
      <c r="BC345" s="78">
        <f t="shared" si="52"/>
        <v>96</v>
      </c>
      <c r="BD345" s="78">
        <f t="shared" si="53"/>
        <v>76</v>
      </c>
      <c r="BE345" s="78">
        <f t="shared" si="54"/>
        <v>64</v>
      </c>
      <c r="BF345" s="78">
        <f t="shared" si="55"/>
        <v>62</v>
      </c>
      <c r="BG345" s="78">
        <f t="shared" si="56"/>
        <v>126</v>
      </c>
      <c r="BH345" s="78">
        <f t="shared" si="57"/>
        <v>1</v>
      </c>
      <c r="BI345" s="13" t="str">
        <f t="shared" si="58"/>
        <v>{0x61, 0x60, 0x4C, 0x40, 0x3E, 0x7E, 0x01},</v>
      </c>
    </row>
    <row r="346" spans="1:61" ht="15" customHeight="1" x14ac:dyDescent="0.2">
      <c r="A346" s="89"/>
      <c r="B346" s="90">
        <v>1</v>
      </c>
      <c r="C346" s="90">
        <v>0</v>
      </c>
      <c r="D346" s="90">
        <v>0</v>
      </c>
      <c r="E346" s="90">
        <v>0</v>
      </c>
      <c r="F346" s="90">
        <v>0</v>
      </c>
      <c r="G346" s="90">
        <v>1</v>
      </c>
      <c r="H346" s="90">
        <v>1</v>
      </c>
      <c r="I346" s="90">
        <v>0</v>
      </c>
      <c r="J346" s="90">
        <v>0</v>
      </c>
      <c r="K346" s="90">
        <v>0</v>
      </c>
      <c r="L346" s="90">
        <v>0</v>
      </c>
      <c r="M346" s="90">
        <v>0</v>
      </c>
      <c r="N346" s="90">
        <v>0</v>
      </c>
      <c r="O346" s="90">
        <v>1</v>
      </c>
      <c r="P346" s="90">
        <v>1</v>
      </c>
      <c r="Q346" s="90">
        <v>0</v>
      </c>
      <c r="R346" s="90">
        <v>0</v>
      </c>
      <c r="S346" s="90">
        <v>0</v>
      </c>
      <c r="T346" s="90">
        <v>1</v>
      </c>
      <c r="U346" s="90">
        <v>1</v>
      </c>
      <c r="V346" s="90">
        <v>0</v>
      </c>
      <c r="W346" s="90">
        <v>0</v>
      </c>
      <c r="X346" s="90">
        <v>1</v>
      </c>
      <c r="Y346" s="90">
        <v>0</v>
      </c>
      <c r="Z346" s="90">
        <v>0</v>
      </c>
      <c r="AA346" s="90">
        <v>0</v>
      </c>
      <c r="AB346" s="90">
        <v>0</v>
      </c>
      <c r="AC346" s="90">
        <v>0</v>
      </c>
      <c r="AD346" s="90">
        <v>0</v>
      </c>
      <c r="AE346" s="90">
        <v>0</v>
      </c>
      <c r="AF346" s="90">
        <v>1</v>
      </c>
      <c r="AG346" s="90">
        <v>0</v>
      </c>
      <c r="AH346" s="90">
        <v>0</v>
      </c>
      <c r="AI346" s="90">
        <v>1</v>
      </c>
      <c r="AJ346" s="90">
        <v>1</v>
      </c>
      <c r="AK346" s="90">
        <v>0</v>
      </c>
      <c r="AL346" s="90">
        <v>0</v>
      </c>
      <c r="AM346" s="90">
        <v>0</v>
      </c>
      <c r="AN346" s="90">
        <v>0</v>
      </c>
      <c r="AO346" s="90">
        <v>0</v>
      </c>
      <c r="AP346" s="90">
        <v>0</v>
      </c>
      <c r="AQ346" s="90">
        <v>0</v>
      </c>
      <c r="AR346" s="90">
        <v>0</v>
      </c>
      <c r="AS346" s="90">
        <v>0</v>
      </c>
      <c r="AT346" s="90">
        <v>0</v>
      </c>
      <c r="AU346" s="90">
        <v>0</v>
      </c>
      <c r="AV346" s="90">
        <v>1</v>
      </c>
      <c r="AW346" s="90">
        <v>0</v>
      </c>
      <c r="AX346" s="90">
        <v>1</v>
      </c>
      <c r="AY346" s="90">
        <v>0</v>
      </c>
      <c r="AZ346" s="89"/>
      <c r="BB346" s="78">
        <f t="shared" si="51"/>
        <v>97</v>
      </c>
      <c r="BC346" s="78">
        <f t="shared" si="52"/>
        <v>96</v>
      </c>
      <c r="BD346" s="78">
        <f t="shared" si="53"/>
        <v>76</v>
      </c>
      <c r="BE346" s="78">
        <f t="shared" si="54"/>
        <v>64</v>
      </c>
      <c r="BF346" s="78">
        <f t="shared" si="55"/>
        <v>6</v>
      </c>
      <c r="BG346" s="78">
        <f t="shared" si="56"/>
        <v>64</v>
      </c>
      <c r="BH346" s="78">
        <f t="shared" si="57"/>
        <v>1</v>
      </c>
      <c r="BI346" s="13" t="str">
        <f t="shared" si="58"/>
        <v>{0x61, 0x60, 0x4C, 0x40, 0x06, 0x40, 0x01},</v>
      </c>
    </row>
    <row r="347" spans="1:61" ht="15" customHeight="1" x14ac:dyDescent="0.2">
      <c r="A347" s="89"/>
      <c r="B347" s="90">
        <v>1</v>
      </c>
      <c r="C347" s="90">
        <v>0</v>
      </c>
      <c r="D347" s="90">
        <v>1</v>
      </c>
      <c r="E347" s="90">
        <v>0</v>
      </c>
      <c r="F347" s="90">
        <v>0</v>
      </c>
      <c r="G347" s="90">
        <v>1</v>
      </c>
      <c r="H347" s="90">
        <v>1</v>
      </c>
      <c r="I347" s="90">
        <v>0</v>
      </c>
      <c r="J347" s="90">
        <v>0</v>
      </c>
      <c r="K347" s="90">
        <v>0</v>
      </c>
      <c r="L347" s="90">
        <v>0</v>
      </c>
      <c r="M347" s="90">
        <v>0</v>
      </c>
      <c r="N347" s="90">
        <v>0</v>
      </c>
      <c r="O347" s="90">
        <v>0</v>
      </c>
      <c r="P347" s="90">
        <v>1</v>
      </c>
      <c r="Q347" s="90">
        <v>0</v>
      </c>
      <c r="R347" s="90">
        <v>0</v>
      </c>
      <c r="S347" s="90">
        <v>0</v>
      </c>
      <c r="T347" s="90">
        <v>1</v>
      </c>
      <c r="U347" s="90">
        <v>0</v>
      </c>
      <c r="V347" s="90">
        <v>0</v>
      </c>
      <c r="W347" s="90">
        <v>0</v>
      </c>
      <c r="X347" s="90">
        <v>1</v>
      </c>
      <c r="Y347" s="90">
        <v>0</v>
      </c>
      <c r="Z347" s="90">
        <v>0</v>
      </c>
      <c r="AA347" s="90">
        <v>0</v>
      </c>
      <c r="AB347" s="90">
        <v>0</v>
      </c>
      <c r="AC347" s="90">
        <v>0</v>
      </c>
      <c r="AD347" s="90">
        <v>0</v>
      </c>
      <c r="AE347" s="90">
        <v>0</v>
      </c>
      <c r="AF347" s="90">
        <v>1</v>
      </c>
      <c r="AG347" s="90">
        <v>0</v>
      </c>
      <c r="AH347" s="90">
        <v>0</v>
      </c>
      <c r="AI347" s="90">
        <v>1</v>
      </c>
      <c r="AJ347" s="90">
        <v>0</v>
      </c>
      <c r="AK347" s="90">
        <v>0</v>
      </c>
      <c r="AL347" s="90">
        <v>0</v>
      </c>
      <c r="AM347" s="90">
        <v>0</v>
      </c>
      <c r="AN347" s="90">
        <v>0</v>
      </c>
      <c r="AO347" s="90">
        <v>0</v>
      </c>
      <c r="AP347" s="90">
        <v>0</v>
      </c>
      <c r="AQ347" s="90">
        <v>0</v>
      </c>
      <c r="AR347" s="90">
        <v>0</v>
      </c>
      <c r="AS347" s="90">
        <v>0</v>
      </c>
      <c r="AT347" s="90">
        <v>0</v>
      </c>
      <c r="AU347" s="90">
        <v>0</v>
      </c>
      <c r="AV347" s="90">
        <v>1</v>
      </c>
      <c r="AW347" s="90">
        <v>0</v>
      </c>
      <c r="AX347" s="90">
        <v>1</v>
      </c>
      <c r="AY347" s="90">
        <v>0</v>
      </c>
      <c r="AZ347" s="89"/>
      <c r="BB347" s="78">
        <f t="shared" si="51"/>
        <v>101</v>
      </c>
      <c r="BC347" s="78">
        <f t="shared" si="52"/>
        <v>64</v>
      </c>
      <c r="BD347" s="78">
        <f t="shared" si="53"/>
        <v>68</v>
      </c>
      <c r="BE347" s="78">
        <f t="shared" si="54"/>
        <v>64</v>
      </c>
      <c r="BF347" s="78">
        <f t="shared" si="55"/>
        <v>2</v>
      </c>
      <c r="BG347" s="78">
        <f t="shared" si="56"/>
        <v>64</v>
      </c>
      <c r="BH347" s="78">
        <f t="shared" si="57"/>
        <v>1</v>
      </c>
      <c r="BI347" s="13" t="str">
        <f t="shared" si="58"/>
        <v>{0x65, 0x40, 0x44, 0x40, 0x02, 0x40, 0x01},</v>
      </c>
    </row>
    <row r="348" spans="1:61" ht="15" customHeight="1" x14ac:dyDescent="0.2">
      <c r="A348" s="89"/>
      <c r="B348" s="90">
        <v>1</v>
      </c>
      <c r="C348" s="90">
        <v>0</v>
      </c>
      <c r="D348" s="90">
        <v>0</v>
      </c>
      <c r="E348" s="90">
        <v>1</v>
      </c>
      <c r="F348" s="90">
        <v>1</v>
      </c>
      <c r="G348" s="90">
        <v>1</v>
      </c>
      <c r="H348" s="90">
        <v>1</v>
      </c>
      <c r="I348" s="90">
        <v>0</v>
      </c>
      <c r="J348" s="90">
        <v>0</v>
      </c>
      <c r="K348" s="90">
        <v>0</v>
      </c>
      <c r="L348" s="90">
        <v>0</v>
      </c>
      <c r="M348" s="90">
        <v>0</v>
      </c>
      <c r="N348" s="90">
        <v>0</v>
      </c>
      <c r="O348" s="90">
        <v>0</v>
      </c>
      <c r="P348" s="90">
        <v>1</v>
      </c>
      <c r="Q348" s="90">
        <v>1</v>
      </c>
      <c r="R348" s="90">
        <v>1</v>
      </c>
      <c r="S348" s="90">
        <v>1</v>
      </c>
      <c r="T348" s="90">
        <v>1</v>
      </c>
      <c r="U348" s="90">
        <v>0</v>
      </c>
      <c r="V348" s="90">
        <v>0</v>
      </c>
      <c r="W348" s="90">
        <v>0</v>
      </c>
      <c r="X348" s="90">
        <v>1</v>
      </c>
      <c r="Y348" s="90">
        <v>0</v>
      </c>
      <c r="Z348" s="90">
        <v>0</v>
      </c>
      <c r="AA348" s="90">
        <v>0</v>
      </c>
      <c r="AB348" s="90">
        <v>0</v>
      </c>
      <c r="AC348" s="90">
        <v>0</v>
      </c>
      <c r="AD348" s="90">
        <v>0</v>
      </c>
      <c r="AE348" s="90">
        <v>0</v>
      </c>
      <c r="AF348" s="90">
        <v>1</v>
      </c>
      <c r="AG348" s="90">
        <v>0</v>
      </c>
      <c r="AH348" s="90">
        <v>0</v>
      </c>
      <c r="AI348" s="90">
        <v>1</v>
      </c>
      <c r="AJ348" s="90">
        <v>0</v>
      </c>
      <c r="AK348" s="90">
        <v>0</v>
      </c>
      <c r="AL348" s="90">
        <v>0</v>
      </c>
      <c r="AM348" s="90">
        <v>0</v>
      </c>
      <c r="AN348" s="90">
        <v>0</v>
      </c>
      <c r="AO348" s="90">
        <v>0</v>
      </c>
      <c r="AP348" s="90">
        <v>0</v>
      </c>
      <c r="AQ348" s="90">
        <v>1</v>
      </c>
      <c r="AR348" s="90">
        <v>0</v>
      </c>
      <c r="AS348" s="90">
        <v>0</v>
      </c>
      <c r="AT348" s="90">
        <v>0</v>
      </c>
      <c r="AU348" s="90">
        <v>0</v>
      </c>
      <c r="AV348" s="90">
        <v>1</v>
      </c>
      <c r="AW348" s="90">
        <v>0</v>
      </c>
      <c r="AX348" s="90">
        <v>1</v>
      </c>
      <c r="AY348" s="90">
        <v>0</v>
      </c>
      <c r="AZ348" s="89"/>
      <c r="BB348" s="78">
        <f t="shared" si="51"/>
        <v>121</v>
      </c>
      <c r="BC348" s="78">
        <f t="shared" si="52"/>
        <v>192</v>
      </c>
      <c r="BD348" s="78">
        <f t="shared" si="53"/>
        <v>71</v>
      </c>
      <c r="BE348" s="78">
        <f t="shared" si="54"/>
        <v>64</v>
      </c>
      <c r="BF348" s="78">
        <f t="shared" si="55"/>
        <v>2</v>
      </c>
      <c r="BG348" s="78">
        <f t="shared" si="56"/>
        <v>66</v>
      </c>
      <c r="BH348" s="78">
        <f t="shared" si="57"/>
        <v>1</v>
      </c>
      <c r="BI348" s="13" t="str">
        <f t="shared" si="58"/>
        <v>{0x79, 0xC0, 0x47, 0x40, 0x02, 0x42, 0x01},</v>
      </c>
    </row>
    <row r="349" spans="1:61" ht="15" customHeight="1" x14ac:dyDescent="0.2">
      <c r="A349" s="89"/>
      <c r="B349" s="90">
        <v>1</v>
      </c>
      <c r="C349" s="90">
        <v>0</v>
      </c>
      <c r="D349" s="90">
        <v>0</v>
      </c>
      <c r="E349" s="90">
        <v>0</v>
      </c>
      <c r="F349" s="90">
        <v>1</v>
      </c>
      <c r="G349" s="90">
        <v>1</v>
      </c>
      <c r="H349" s="90">
        <v>0</v>
      </c>
      <c r="I349" s="90">
        <v>0</v>
      </c>
      <c r="J349" s="90">
        <v>0</v>
      </c>
      <c r="K349" s="90">
        <v>0</v>
      </c>
      <c r="L349" s="90">
        <v>0</v>
      </c>
      <c r="M349" s="90">
        <v>0</v>
      </c>
      <c r="N349" s="90">
        <v>0</v>
      </c>
      <c r="O349" s="90">
        <v>0</v>
      </c>
      <c r="P349" s="90">
        <v>0</v>
      </c>
      <c r="Q349" s="90">
        <v>1</v>
      </c>
      <c r="R349" s="90">
        <v>1</v>
      </c>
      <c r="S349" s="90">
        <v>1</v>
      </c>
      <c r="T349" s="90">
        <v>0</v>
      </c>
      <c r="U349" s="90">
        <v>0</v>
      </c>
      <c r="V349" s="90">
        <v>0</v>
      </c>
      <c r="W349" s="90">
        <v>0</v>
      </c>
      <c r="X349" s="90">
        <v>1</v>
      </c>
      <c r="Y349" s="90">
        <v>0</v>
      </c>
      <c r="Z349" s="90">
        <v>0</v>
      </c>
      <c r="AA349" s="90">
        <v>0</v>
      </c>
      <c r="AB349" s="90">
        <v>0</v>
      </c>
      <c r="AC349" s="90">
        <v>0</v>
      </c>
      <c r="AD349" s="90">
        <v>0</v>
      </c>
      <c r="AE349" s="90">
        <v>0</v>
      </c>
      <c r="AF349" s="90">
        <v>1</v>
      </c>
      <c r="AG349" s="90">
        <v>0</v>
      </c>
      <c r="AH349" s="90">
        <v>0</v>
      </c>
      <c r="AI349" s="90">
        <v>1</v>
      </c>
      <c r="AJ349" s="90">
        <v>0</v>
      </c>
      <c r="AK349" s="90">
        <v>0</v>
      </c>
      <c r="AL349" s="90">
        <v>0</v>
      </c>
      <c r="AM349" s="90">
        <v>0</v>
      </c>
      <c r="AN349" s="90">
        <v>0</v>
      </c>
      <c r="AO349" s="90">
        <v>0</v>
      </c>
      <c r="AP349" s="90">
        <v>0</v>
      </c>
      <c r="AQ349" s="90">
        <v>1</v>
      </c>
      <c r="AR349" s="90">
        <v>1</v>
      </c>
      <c r="AS349" s="90">
        <v>0</v>
      </c>
      <c r="AT349" s="90">
        <v>0</v>
      </c>
      <c r="AU349" s="90">
        <v>1</v>
      </c>
      <c r="AV349" s="90">
        <v>1</v>
      </c>
      <c r="AW349" s="90">
        <v>0</v>
      </c>
      <c r="AX349" s="90">
        <v>1</v>
      </c>
      <c r="AY349" s="90">
        <v>0</v>
      </c>
      <c r="AZ349" s="89"/>
      <c r="BB349" s="78">
        <f>B349*POWER(2,0)+C349*POWER(2,1)+D349*POWER(2,2)+E349*POWER(2,3)+F349*POWER(2,4)+G349*POWER(2,5)+H349*POWER(2,6)+I349*POWER(2,7)</f>
        <v>49</v>
      </c>
      <c r="BC349" s="78">
        <f>J349*POWER(2,0)+K349*POWER(2,1)+L349*POWER(2,2)+M349*POWER(2,3)+N349*POWER(2,4)+O349*POWER(2,5)+P349*POWER(2,6)+Q349*POWER(2,7)</f>
        <v>128</v>
      </c>
      <c r="BD349" s="78">
        <f>R349*POWER(2,0)+S349*POWER(2,1)+T349*POWER(2,2)+U349*POWER(2,3)+V349*POWER(2,4)+W349*POWER(2,5)+X349*POWER(2,6)+Y349*POWER(2,7)</f>
        <v>67</v>
      </c>
      <c r="BE349" s="78">
        <f>Z349*POWER(2,0)+AA349*POWER(2,1)+AB349*POWER(2,2)+AC349*POWER(2,3)+AD349*POWER(2,4)+AE349*POWER(2,5)+AF349*POWER(2,6)+AG349*POWER(2,7)</f>
        <v>64</v>
      </c>
      <c r="BF349" s="78">
        <f>AH349*POWER(2,0)+AI349*POWER(2,1)+AJ349*POWER(2,2)+AK349*POWER(2,3)+AL349*POWER(2,4)+AM349*POWER(2,5)+AN349*POWER(2,6)+AO349*POWER(2,7)</f>
        <v>2</v>
      </c>
      <c r="BG349" s="78">
        <f>AP349*POWER(2,0)+AQ349*POWER(2,1)+AR349*POWER(2,2)+AS349*POWER(2,3)+AT349*POWER(2,4)+AU349*POWER(2,5)+AV349*POWER(2,6)+AW349*POWER(2,7)</f>
        <v>102</v>
      </c>
      <c r="BH349" s="78">
        <f t="shared" si="57"/>
        <v>1</v>
      </c>
      <c r="BI349" s="13" t="str">
        <f t="shared" si="58"/>
        <v>{0x31, 0x80, 0x43, 0x40, 0x02, 0x66, 0x01},</v>
      </c>
    </row>
    <row r="350" spans="1:61" ht="15" customHeight="1" x14ac:dyDescent="0.2">
      <c r="A350" s="89"/>
      <c r="B350" s="90">
        <v>1</v>
      </c>
      <c r="C350" s="90">
        <v>0</v>
      </c>
      <c r="D350" s="90">
        <v>0</v>
      </c>
      <c r="E350" s="90">
        <v>0</v>
      </c>
      <c r="F350" s="90">
        <v>0</v>
      </c>
      <c r="G350" s="90">
        <v>0</v>
      </c>
      <c r="H350" s="90">
        <v>0</v>
      </c>
      <c r="I350" s="90">
        <v>0</v>
      </c>
      <c r="J350" s="90">
        <v>0</v>
      </c>
      <c r="K350" s="90">
        <v>0</v>
      </c>
      <c r="L350" s="90">
        <v>0</v>
      </c>
      <c r="M350" s="90">
        <v>0</v>
      </c>
      <c r="N350" s="90">
        <v>0</v>
      </c>
      <c r="O350" s="90">
        <v>0</v>
      </c>
      <c r="P350" s="90">
        <v>0</v>
      </c>
      <c r="Q350" s="90">
        <v>0</v>
      </c>
      <c r="R350" s="90">
        <v>0</v>
      </c>
      <c r="S350" s="90">
        <v>0</v>
      </c>
      <c r="T350" s="90">
        <v>0</v>
      </c>
      <c r="U350" s="90">
        <v>0</v>
      </c>
      <c r="V350" s="90">
        <v>0</v>
      </c>
      <c r="W350" s="90">
        <v>0</v>
      </c>
      <c r="X350" s="90">
        <v>0</v>
      </c>
      <c r="Y350" s="90">
        <v>0</v>
      </c>
      <c r="Z350" s="90">
        <v>0</v>
      </c>
      <c r="AA350" s="90">
        <v>0</v>
      </c>
      <c r="AB350" s="90">
        <v>0</v>
      </c>
      <c r="AC350" s="90">
        <v>0</v>
      </c>
      <c r="AD350" s="90">
        <v>0</v>
      </c>
      <c r="AE350" s="90">
        <v>0</v>
      </c>
      <c r="AF350" s="90">
        <v>0</v>
      </c>
      <c r="AG350" s="90">
        <v>0</v>
      </c>
      <c r="AH350" s="90">
        <v>0</v>
      </c>
      <c r="AI350" s="90">
        <v>0</v>
      </c>
      <c r="AJ350" s="90">
        <v>0</v>
      </c>
      <c r="AK350" s="90">
        <v>0</v>
      </c>
      <c r="AL350" s="90">
        <v>0</v>
      </c>
      <c r="AM350" s="90">
        <v>0</v>
      </c>
      <c r="AN350" s="90">
        <v>0</v>
      </c>
      <c r="AO350" s="90">
        <v>0</v>
      </c>
      <c r="AP350" s="90">
        <v>0</v>
      </c>
      <c r="AQ350" s="90">
        <v>0</v>
      </c>
      <c r="AR350" s="90">
        <v>0</v>
      </c>
      <c r="AS350" s="90">
        <v>1</v>
      </c>
      <c r="AT350" s="90">
        <v>1</v>
      </c>
      <c r="AU350" s="90">
        <v>0</v>
      </c>
      <c r="AV350" s="90">
        <v>0</v>
      </c>
      <c r="AW350" s="90">
        <v>0</v>
      </c>
      <c r="AX350" s="90">
        <v>1</v>
      </c>
      <c r="AY350" s="90">
        <v>0</v>
      </c>
      <c r="AZ350" s="89"/>
      <c r="BB350" s="78">
        <f>B350*POWER(2,0)+C350*POWER(2,1)+D350*POWER(2,2)+E350*POWER(2,3)+F350*POWER(2,4)+G350*POWER(2,5)+H350*POWER(2,6)+I350*POWER(2,7)</f>
        <v>1</v>
      </c>
      <c r="BC350" s="78">
        <f>J350*POWER(2,0)+K350*POWER(2,1)+L350*POWER(2,2)+M350*POWER(2,3)+N350*POWER(2,4)+O350*POWER(2,5)+P350*POWER(2,6)+Q350*POWER(2,7)</f>
        <v>0</v>
      </c>
      <c r="BD350" s="78">
        <f>R350*POWER(2,0)+S350*POWER(2,1)+T350*POWER(2,2)+U350*POWER(2,3)+V350*POWER(2,4)+W350*POWER(2,5)+X350*POWER(2,6)+Y350*POWER(2,7)</f>
        <v>0</v>
      </c>
      <c r="BE350" s="78">
        <f>Z350*POWER(2,0)+AA350*POWER(2,1)+AB350*POWER(2,2)+AC350*POWER(2,3)+AD350*POWER(2,4)+AE350*POWER(2,5)+AF350*POWER(2,6)+AG350*POWER(2,7)</f>
        <v>0</v>
      </c>
      <c r="BF350" s="78">
        <f>AH350*POWER(2,0)+AI350*POWER(2,1)+AJ350*POWER(2,2)+AK350*POWER(2,3)+AL350*POWER(2,4)+AM350*POWER(2,5)+AN350*POWER(2,6)+AO350*POWER(2,7)</f>
        <v>0</v>
      </c>
      <c r="BG350" s="78">
        <f>AP350*POWER(2,0)+AQ350*POWER(2,1)+AR350*POWER(2,2)+AS350*POWER(2,3)+AT350*POWER(2,4)+AU350*POWER(2,5)+AV350*POWER(2,6)+AW350*POWER(2,7)</f>
        <v>24</v>
      </c>
      <c r="BH350" s="78">
        <f t="shared" si="57"/>
        <v>1</v>
      </c>
      <c r="BI350" s="13" t="str">
        <f t="shared" si="58"/>
        <v>{0x01, 0x00, 0x00, 0x00, 0x00, 0x18, 0x01},</v>
      </c>
    </row>
    <row r="351" spans="1:61" ht="15" customHeight="1" x14ac:dyDescent="0.2">
      <c r="A351" s="89"/>
      <c r="B351" s="90">
        <v>1</v>
      </c>
      <c r="C351" s="90">
        <v>0</v>
      </c>
      <c r="D351" s="90">
        <v>0</v>
      </c>
      <c r="E351" s="90">
        <v>0</v>
      </c>
      <c r="F351" s="90">
        <v>0</v>
      </c>
      <c r="G351" s="90">
        <v>0</v>
      </c>
      <c r="H351" s="90">
        <v>0</v>
      </c>
      <c r="I351" s="90">
        <v>0</v>
      </c>
      <c r="J351" s="90">
        <v>0</v>
      </c>
      <c r="K351" s="90">
        <v>0</v>
      </c>
      <c r="L351" s="90">
        <v>0</v>
      </c>
      <c r="M351" s="90">
        <v>0</v>
      </c>
      <c r="N351" s="90">
        <v>0</v>
      </c>
      <c r="O351" s="90">
        <v>0</v>
      </c>
      <c r="P351" s="90">
        <v>0</v>
      </c>
      <c r="Q351" s="90">
        <v>0</v>
      </c>
      <c r="R351" s="90">
        <v>0</v>
      </c>
      <c r="S351" s="90">
        <v>0</v>
      </c>
      <c r="T351" s="90">
        <v>0</v>
      </c>
      <c r="U351" s="90">
        <v>0</v>
      </c>
      <c r="V351" s="90">
        <v>0</v>
      </c>
      <c r="W351" s="90">
        <v>0</v>
      </c>
      <c r="X351" s="90">
        <v>0</v>
      </c>
      <c r="Y351" s="90">
        <v>0</v>
      </c>
      <c r="Z351" s="90">
        <v>0</v>
      </c>
      <c r="AA351" s="90">
        <v>0</v>
      </c>
      <c r="AB351" s="90">
        <v>0</v>
      </c>
      <c r="AC351" s="90">
        <v>0</v>
      </c>
      <c r="AD351" s="90">
        <v>0</v>
      </c>
      <c r="AE351" s="90">
        <v>0</v>
      </c>
      <c r="AF351" s="90">
        <v>0</v>
      </c>
      <c r="AG351" s="90">
        <v>0</v>
      </c>
      <c r="AH351" s="90">
        <v>0</v>
      </c>
      <c r="AI351" s="90">
        <v>0</v>
      </c>
      <c r="AJ351" s="90">
        <v>0</v>
      </c>
      <c r="AK351" s="90">
        <v>0</v>
      </c>
      <c r="AL351" s="90">
        <v>0</v>
      </c>
      <c r="AM351" s="90">
        <v>0</v>
      </c>
      <c r="AN351" s="90">
        <v>0</v>
      </c>
      <c r="AO351" s="90">
        <v>0</v>
      </c>
      <c r="AP351" s="90">
        <v>0</v>
      </c>
      <c r="AQ351" s="90">
        <v>0</v>
      </c>
      <c r="AR351" s="90">
        <v>0</v>
      </c>
      <c r="AS351" s="90">
        <v>0</v>
      </c>
      <c r="AT351" s="90">
        <v>0</v>
      </c>
      <c r="AU351" s="90">
        <v>0</v>
      </c>
      <c r="AV351" s="90">
        <v>0</v>
      </c>
      <c r="AW351" s="90">
        <v>0</v>
      </c>
      <c r="AX351" s="90">
        <v>1</v>
      </c>
      <c r="AY351" s="90">
        <v>0</v>
      </c>
      <c r="AZ351" s="89"/>
      <c r="BB351" s="78">
        <f>B351*POWER(2,0)+C351*POWER(2,1)+D351*POWER(2,2)+E351*POWER(2,3)+F351*POWER(2,4)+G351*POWER(2,5)+H351*POWER(2,6)+I351*POWER(2,7)</f>
        <v>1</v>
      </c>
      <c r="BC351" s="78">
        <f>J351*POWER(2,0)+K351*POWER(2,1)+L351*POWER(2,2)+M351*POWER(2,3)+N351*POWER(2,4)+O351*POWER(2,5)+P351*POWER(2,6)+Q351*POWER(2,7)</f>
        <v>0</v>
      </c>
      <c r="BD351" s="78">
        <f>R351*POWER(2,0)+S351*POWER(2,1)+T351*POWER(2,2)+U351*POWER(2,3)+V351*POWER(2,4)+W351*POWER(2,5)+X351*POWER(2,6)+Y351*POWER(2,7)</f>
        <v>0</v>
      </c>
      <c r="BE351" s="78">
        <f>Z351*POWER(2,0)+AA351*POWER(2,1)+AB351*POWER(2,2)+AC351*POWER(2,3)+AD351*POWER(2,4)+AE351*POWER(2,5)+AF351*POWER(2,6)+AG351*POWER(2,7)</f>
        <v>0</v>
      </c>
      <c r="BF351" s="78">
        <f>AH351*POWER(2,0)+AI351*POWER(2,1)+AJ351*POWER(2,2)+AK351*POWER(2,3)+AL351*POWER(2,4)+AM351*POWER(2,5)+AN351*POWER(2,6)+AO351*POWER(2,7)</f>
        <v>0</v>
      </c>
      <c r="BG351" s="78">
        <f>AP351*POWER(2,0)+AQ351*POWER(2,1)+AR351*POWER(2,2)+AS351*POWER(2,3)+AT351*POWER(2,4)+AU351*POWER(2,5)+AV351*POWER(2,6)+AW351*POWER(2,7)</f>
        <v>0</v>
      </c>
      <c r="BH351" s="78">
        <f t="shared" si="57"/>
        <v>1</v>
      </c>
      <c r="BI351" s="13" t="str">
        <f t="shared" si="58"/>
        <v>{0x01, 0x00, 0x00, 0x00, 0x00, 0x00, 0x01},</v>
      </c>
    </row>
    <row r="352" spans="1:61" ht="15" customHeight="1" x14ac:dyDescent="0.2">
      <c r="A352" s="89"/>
      <c r="B352" s="90">
        <v>1</v>
      </c>
      <c r="C352" s="90">
        <v>0</v>
      </c>
      <c r="D352" s="90">
        <v>0</v>
      </c>
      <c r="E352" s="90">
        <v>0</v>
      </c>
      <c r="F352" s="90">
        <v>0</v>
      </c>
      <c r="G352" s="90">
        <v>0</v>
      </c>
      <c r="H352" s="90">
        <v>0</v>
      </c>
      <c r="I352" s="90">
        <v>0</v>
      </c>
      <c r="J352" s="90">
        <v>0</v>
      </c>
      <c r="K352" s="90">
        <v>0</v>
      </c>
      <c r="L352" s="90">
        <v>0</v>
      </c>
      <c r="M352" s="90">
        <v>0</v>
      </c>
      <c r="N352" s="90">
        <v>0</v>
      </c>
      <c r="O352" s="90">
        <v>0</v>
      </c>
      <c r="P352" s="90">
        <v>0</v>
      </c>
      <c r="Q352" s="90">
        <v>0</v>
      </c>
      <c r="R352" s="90">
        <v>0</v>
      </c>
      <c r="S352" s="90">
        <v>0</v>
      </c>
      <c r="T352" s="90">
        <v>0</v>
      </c>
      <c r="U352" s="90">
        <v>0</v>
      </c>
      <c r="V352" s="90">
        <v>0</v>
      </c>
      <c r="W352" s="90">
        <v>0</v>
      </c>
      <c r="X352" s="90">
        <v>0</v>
      </c>
      <c r="Y352" s="90">
        <v>0</v>
      </c>
      <c r="Z352" s="90">
        <v>0</v>
      </c>
      <c r="AA352" s="90">
        <v>0</v>
      </c>
      <c r="AB352" s="90">
        <v>0</v>
      </c>
      <c r="AC352" s="90">
        <v>0</v>
      </c>
      <c r="AD352" s="90">
        <v>0</v>
      </c>
      <c r="AE352" s="90">
        <v>0</v>
      </c>
      <c r="AF352" s="90">
        <v>0</v>
      </c>
      <c r="AG352" s="90">
        <v>0</v>
      </c>
      <c r="AH352" s="90">
        <v>0</v>
      </c>
      <c r="AI352" s="90">
        <v>0</v>
      </c>
      <c r="AJ352" s="90">
        <v>0</v>
      </c>
      <c r="AK352" s="90">
        <v>0</v>
      </c>
      <c r="AL352" s="90">
        <v>0</v>
      </c>
      <c r="AM352" s="90">
        <v>0</v>
      </c>
      <c r="AN352" s="90">
        <v>0</v>
      </c>
      <c r="AO352" s="90">
        <v>0</v>
      </c>
      <c r="AP352" s="90">
        <v>0</v>
      </c>
      <c r="AQ352" s="90">
        <v>0</v>
      </c>
      <c r="AR352" s="90">
        <v>0</v>
      </c>
      <c r="AS352" s="90">
        <v>0</v>
      </c>
      <c r="AT352" s="90">
        <v>0</v>
      </c>
      <c r="AU352" s="90">
        <v>0</v>
      </c>
      <c r="AV352" s="90">
        <v>0</v>
      </c>
      <c r="AW352" s="90">
        <v>0</v>
      </c>
      <c r="AX352" s="90">
        <v>1</v>
      </c>
      <c r="AY352" s="90">
        <v>0</v>
      </c>
      <c r="AZ352" s="89"/>
      <c r="BB352" s="78">
        <f>B352*POWER(2,0)+C352*POWER(2,1)+D352*POWER(2,2)+E352*POWER(2,3)+F352*POWER(2,4)+G352*POWER(2,5)+H352*POWER(2,6)+I352*POWER(2,7)</f>
        <v>1</v>
      </c>
      <c r="BC352" s="78">
        <f>J352*POWER(2,0)+K352*POWER(2,1)+L352*POWER(2,2)+M352*POWER(2,3)+N352*POWER(2,4)+O352*POWER(2,5)+P352*POWER(2,6)+Q352*POWER(2,7)</f>
        <v>0</v>
      </c>
      <c r="BD352" s="78">
        <f>R352*POWER(2,0)+S352*POWER(2,1)+T352*POWER(2,2)+U352*POWER(2,3)+V352*POWER(2,4)+W352*POWER(2,5)+X352*POWER(2,6)+Y352*POWER(2,7)</f>
        <v>0</v>
      </c>
      <c r="BE352" s="78">
        <f>Z352*POWER(2,0)+AA352*POWER(2,1)+AB352*POWER(2,2)+AC352*POWER(2,3)+AD352*POWER(2,4)+AE352*POWER(2,5)+AF352*POWER(2,6)+AG352*POWER(2,7)</f>
        <v>0</v>
      </c>
      <c r="BF352" s="78">
        <f>AH352*POWER(2,0)+AI352*POWER(2,1)+AJ352*POWER(2,2)+AK352*POWER(2,3)+AL352*POWER(2,4)+AM352*POWER(2,5)+AN352*POWER(2,6)+AO352*POWER(2,7)</f>
        <v>0</v>
      </c>
      <c r="BG352" s="78">
        <f>AP352*POWER(2,0)+AQ352*POWER(2,1)+AR352*POWER(2,2)+AS352*POWER(2,3)+AT352*POWER(2,4)+AU352*POWER(2,5)+AV352*POWER(2,6)+AW352*POWER(2,7)</f>
        <v>0</v>
      </c>
      <c r="BH352" s="78">
        <f t="shared" si="57"/>
        <v>1</v>
      </c>
      <c r="BI352" s="13" t="str">
        <f t="shared" si="58"/>
        <v>{0x01, 0x00, 0x00, 0x00, 0x00, 0x00, 0x01},</v>
      </c>
    </row>
    <row r="353" spans="1:61" ht="15" customHeight="1" x14ac:dyDescent="0.2">
      <c r="A353" s="89"/>
      <c r="B353" s="90">
        <v>1</v>
      </c>
      <c r="C353" s="90">
        <v>0</v>
      </c>
      <c r="D353" s="90">
        <v>1</v>
      </c>
      <c r="E353" s="90">
        <v>1</v>
      </c>
      <c r="F353" s="90">
        <v>1</v>
      </c>
      <c r="G353" s="90">
        <v>1</v>
      </c>
      <c r="H353" s="90">
        <v>1</v>
      </c>
      <c r="I353" s="90">
        <v>0</v>
      </c>
      <c r="J353" s="90">
        <v>0</v>
      </c>
      <c r="K353" s="90">
        <v>0</v>
      </c>
      <c r="L353" s="90">
        <v>1</v>
      </c>
      <c r="M353" s="90">
        <v>0</v>
      </c>
      <c r="N353" s="90">
        <v>0</v>
      </c>
      <c r="O353" s="90">
        <v>0</v>
      </c>
      <c r="P353" s="90">
        <v>0</v>
      </c>
      <c r="Q353" s="90">
        <v>0</v>
      </c>
      <c r="R353" s="90">
        <v>0</v>
      </c>
      <c r="S353" s="90">
        <v>0</v>
      </c>
      <c r="T353" s="90">
        <v>1</v>
      </c>
      <c r="U353" s="90">
        <v>1</v>
      </c>
      <c r="V353" s="90">
        <v>1</v>
      </c>
      <c r="W353" s="90">
        <v>1</v>
      </c>
      <c r="X353" s="90">
        <v>1</v>
      </c>
      <c r="Y353" s="90">
        <v>1</v>
      </c>
      <c r="Z353" s="90">
        <v>0</v>
      </c>
      <c r="AA353" s="90">
        <v>0</v>
      </c>
      <c r="AB353" s="90">
        <v>0</v>
      </c>
      <c r="AC353" s="90">
        <v>1</v>
      </c>
      <c r="AD353" s="90">
        <v>1</v>
      </c>
      <c r="AE353" s="90">
        <v>1</v>
      </c>
      <c r="AF353" s="90">
        <v>1</v>
      </c>
      <c r="AG353" s="90">
        <v>0</v>
      </c>
      <c r="AH353" s="90">
        <v>1</v>
      </c>
      <c r="AI353" s="90">
        <v>0</v>
      </c>
      <c r="AJ353" s="90">
        <v>0</v>
      </c>
      <c r="AK353" s="90">
        <v>0</v>
      </c>
      <c r="AL353" s="90">
        <v>0</v>
      </c>
      <c r="AM353" s="90">
        <v>0</v>
      </c>
      <c r="AN353" s="90">
        <v>1</v>
      </c>
      <c r="AO353" s="90">
        <v>0</v>
      </c>
      <c r="AP353" s="90">
        <v>1</v>
      </c>
      <c r="AQ353" s="90">
        <v>0</v>
      </c>
      <c r="AR353" s="90">
        <v>1</v>
      </c>
      <c r="AS353" s="90">
        <v>1</v>
      </c>
      <c r="AT353" s="90">
        <v>1</v>
      </c>
      <c r="AU353" s="90">
        <v>1</v>
      </c>
      <c r="AV353" s="90">
        <v>1</v>
      </c>
      <c r="AW353" s="90">
        <v>0</v>
      </c>
      <c r="AX353" s="90">
        <v>1</v>
      </c>
      <c r="AY353" s="90">
        <v>0</v>
      </c>
      <c r="AZ353" s="89"/>
      <c r="BB353" s="78">
        <f>B353*POWER(2,0)+C353*POWER(2,1)+D353*POWER(2,2)+E353*POWER(2,3)+F353*POWER(2,4)+G353*POWER(2,5)+H353*POWER(2,6)+I353*POWER(2,7)</f>
        <v>125</v>
      </c>
      <c r="BC353" s="78">
        <f>J353*POWER(2,0)+K353*POWER(2,1)+L353*POWER(2,2)+M353*POWER(2,3)+N353*POWER(2,4)+O353*POWER(2,5)+P353*POWER(2,6)+Q353*POWER(2,7)</f>
        <v>4</v>
      </c>
      <c r="BD353" s="78">
        <f>R353*POWER(2,0)+S353*POWER(2,1)+T353*POWER(2,2)+U353*POWER(2,3)+V353*POWER(2,4)+W353*POWER(2,5)+X353*POWER(2,6)+Y353*POWER(2,7)</f>
        <v>252</v>
      </c>
      <c r="BE353" s="78">
        <f>Z353*POWER(2,0)+AA353*POWER(2,1)+AB353*POWER(2,2)+AC353*POWER(2,3)+AD353*POWER(2,4)+AE353*POWER(2,5)+AF353*POWER(2,6)+AG353*POWER(2,7)</f>
        <v>120</v>
      </c>
      <c r="BF353" s="78">
        <f>AH353*POWER(2,0)+AI353*POWER(2,1)+AJ353*POWER(2,2)+AK353*POWER(2,3)+AL353*POWER(2,4)+AM353*POWER(2,5)+AN353*POWER(2,6)+AO353*POWER(2,7)</f>
        <v>65</v>
      </c>
      <c r="BG353" s="78">
        <f>AP353*POWER(2,0)+AQ353*POWER(2,1)+AR353*POWER(2,2)+AS353*POWER(2,3)+AT353*POWER(2,4)+AU353*POWER(2,5)+AV353*POWER(2,6)+AW353*POWER(2,7)</f>
        <v>125</v>
      </c>
      <c r="BH353" s="78">
        <f t="shared" si="57"/>
        <v>1</v>
      </c>
      <c r="BI353" s="13" t="str">
        <f t="shared" si="58"/>
        <v>{0x7D, 0x04, 0xFC, 0x78, 0x41, 0x7D, 0x01},</v>
      </c>
    </row>
    <row r="354" spans="1:61" ht="15" customHeight="1" x14ac:dyDescent="0.2">
      <c r="A354" s="89"/>
      <c r="B354" s="90">
        <v>1</v>
      </c>
      <c r="C354" s="90">
        <v>0</v>
      </c>
      <c r="D354" s="90">
        <v>1</v>
      </c>
      <c r="E354" s="90">
        <v>1</v>
      </c>
      <c r="F354" s="90">
        <v>0</v>
      </c>
      <c r="G354" s="90">
        <v>0</v>
      </c>
      <c r="H354" s="90">
        <v>0</v>
      </c>
      <c r="I354" s="90">
        <v>1</v>
      </c>
      <c r="J354" s="90">
        <v>0</v>
      </c>
      <c r="K354" s="90">
        <v>0</v>
      </c>
      <c r="L354" s="90">
        <v>1</v>
      </c>
      <c r="M354" s="90">
        <v>0</v>
      </c>
      <c r="N354" s="90">
        <v>0</v>
      </c>
      <c r="O354" s="90">
        <v>0</v>
      </c>
      <c r="P354" s="90">
        <v>0</v>
      </c>
      <c r="Q354" s="90">
        <v>0</v>
      </c>
      <c r="R354" s="90">
        <v>0</v>
      </c>
      <c r="S354" s="90">
        <v>1</v>
      </c>
      <c r="T354" s="90">
        <v>0</v>
      </c>
      <c r="U354" s="90">
        <v>0</v>
      </c>
      <c r="V354" s="90">
        <v>0</v>
      </c>
      <c r="W354" s="90">
        <v>0</v>
      </c>
      <c r="X354" s="90">
        <v>1</v>
      </c>
      <c r="Y354" s="90">
        <v>1</v>
      </c>
      <c r="Z354" s="90">
        <v>0</v>
      </c>
      <c r="AA354" s="90">
        <v>0</v>
      </c>
      <c r="AB354" s="90">
        <v>1</v>
      </c>
      <c r="AC354" s="90">
        <v>1</v>
      </c>
      <c r="AD354" s="90">
        <v>0</v>
      </c>
      <c r="AE354" s="90">
        <v>0</v>
      </c>
      <c r="AF354" s="90">
        <v>0</v>
      </c>
      <c r="AG354" s="90">
        <v>0</v>
      </c>
      <c r="AH354" s="90">
        <v>1</v>
      </c>
      <c r="AI354" s="90">
        <v>0</v>
      </c>
      <c r="AJ354" s="90">
        <v>0</v>
      </c>
      <c r="AK354" s="90">
        <v>0</v>
      </c>
      <c r="AL354" s="90">
        <v>0</v>
      </c>
      <c r="AM354" s="90">
        <v>1</v>
      </c>
      <c r="AN354" s="90">
        <v>1</v>
      </c>
      <c r="AO354" s="90">
        <v>0</v>
      </c>
      <c r="AP354" s="90">
        <v>0</v>
      </c>
      <c r="AQ354" s="90">
        <v>1</v>
      </c>
      <c r="AR354" s="90">
        <v>1</v>
      </c>
      <c r="AS354" s="90">
        <v>0</v>
      </c>
      <c r="AT354" s="90">
        <v>0</v>
      </c>
      <c r="AU354" s="90">
        <v>0</v>
      </c>
      <c r="AV354" s="90">
        <v>0</v>
      </c>
      <c r="AW354" s="90">
        <v>0</v>
      </c>
      <c r="AX354" s="90">
        <v>1</v>
      </c>
      <c r="AY354" s="90">
        <v>0</v>
      </c>
      <c r="AZ354" s="89"/>
      <c r="BB354" s="78">
        <f>B354*POWER(2,0)+C354*POWER(2,1)+D354*POWER(2,2)+E354*POWER(2,3)+F354*POWER(2,4)+G354*POWER(2,5)+H354*POWER(2,6)+I354*POWER(2,7)</f>
        <v>141</v>
      </c>
      <c r="BC354" s="78">
        <f>J354*POWER(2,0)+K354*POWER(2,1)+L354*POWER(2,2)+M354*POWER(2,3)+N354*POWER(2,4)+O354*POWER(2,5)+P354*POWER(2,6)+Q354*POWER(2,7)</f>
        <v>4</v>
      </c>
      <c r="BD354" s="78">
        <f>R354*POWER(2,0)+S354*POWER(2,1)+T354*POWER(2,2)+U354*POWER(2,3)+V354*POWER(2,4)+W354*POWER(2,5)+X354*POWER(2,6)+Y354*POWER(2,7)</f>
        <v>194</v>
      </c>
      <c r="BE354" s="78">
        <f>Z354*POWER(2,0)+AA354*POWER(2,1)+AB354*POWER(2,2)+AC354*POWER(2,3)+AD354*POWER(2,4)+AE354*POWER(2,5)+AF354*POWER(2,6)+AG354*POWER(2,7)</f>
        <v>12</v>
      </c>
      <c r="BF354" s="78">
        <f>AH354*POWER(2,0)+AI354*POWER(2,1)+AJ354*POWER(2,2)+AK354*POWER(2,3)+AL354*POWER(2,4)+AM354*POWER(2,5)+AN354*POWER(2,6)+AO354*POWER(2,7)</f>
        <v>97</v>
      </c>
      <c r="BG354" s="78">
        <f>AP354*POWER(2,0)+AQ354*POWER(2,1)+AR354*POWER(2,2)+AS354*POWER(2,3)+AT354*POWER(2,4)+AU354*POWER(2,5)+AV354*POWER(2,6)+AW354*POWER(2,7)</f>
        <v>6</v>
      </c>
      <c r="BH354" s="78">
        <f t="shared" si="57"/>
        <v>1</v>
      </c>
      <c r="BI354" s="13" t="str">
        <f t="shared" si="58"/>
        <v>{0x8D, 0x04, 0xC2, 0x0C, 0x61, 0x06, 0x01},</v>
      </c>
    </row>
    <row r="355" spans="1:61" ht="15" customHeight="1" x14ac:dyDescent="0.2">
      <c r="A355" s="89"/>
      <c r="B355" s="90">
        <v>1</v>
      </c>
      <c r="C355" s="90">
        <v>0</v>
      </c>
      <c r="D355" s="90">
        <v>1</v>
      </c>
      <c r="E355" s="90">
        <v>0</v>
      </c>
      <c r="F355" s="90">
        <v>0</v>
      </c>
      <c r="G355" s="90">
        <v>0</v>
      </c>
      <c r="H355" s="90">
        <v>0</v>
      </c>
      <c r="I355" s="90">
        <v>0</v>
      </c>
      <c r="J355" s="90">
        <v>1</v>
      </c>
      <c r="K355" s="90">
        <v>0</v>
      </c>
      <c r="L355" s="90">
        <v>1</v>
      </c>
      <c r="M355" s="90">
        <v>1</v>
      </c>
      <c r="N355" s="90">
        <v>0</v>
      </c>
      <c r="O355" s="90">
        <v>0</v>
      </c>
      <c r="P355" s="90">
        <v>0</v>
      </c>
      <c r="Q355" s="90">
        <v>0</v>
      </c>
      <c r="R355" s="90">
        <v>0</v>
      </c>
      <c r="S355" s="90">
        <v>1</v>
      </c>
      <c r="T355" s="90">
        <v>0</v>
      </c>
      <c r="U355" s="90">
        <v>0</v>
      </c>
      <c r="V355" s="90">
        <v>0</v>
      </c>
      <c r="W355" s="90">
        <v>0</v>
      </c>
      <c r="X355" s="90">
        <v>0</v>
      </c>
      <c r="Y355" s="90">
        <v>1</v>
      </c>
      <c r="Z355" s="90">
        <v>0</v>
      </c>
      <c r="AA355" s="90">
        <v>0</v>
      </c>
      <c r="AB355" s="90">
        <v>1</v>
      </c>
      <c r="AC355" s="90">
        <v>0</v>
      </c>
      <c r="AD355" s="90">
        <v>0</v>
      </c>
      <c r="AE355" s="90">
        <v>0</v>
      </c>
      <c r="AF355" s="90">
        <v>0</v>
      </c>
      <c r="AG355" s="90">
        <v>0</v>
      </c>
      <c r="AH355" s="90">
        <v>1</v>
      </c>
      <c r="AI355" s="90">
        <v>0</v>
      </c>
      <c r="AJ355" s="90">
        <v>0</v>
      </c>
      <c r="AK355" s="90">
        <v>0</v>
      </c>
      <c r="AL355" s="90">
        <v>0</v>
      </c>
      <c r="AM355" s="90">
        <v>1</v>
      </c>
      <c r="AN355" s="90">
        <v>0</v>
      </c>
      <c r="AO355" s="90">
        <v>0</v>
      </c>
      <c r="AP355" s="90">
        <v>0</v>
      </c>
      <c r="AQ355" s="90">
        <v>1</v>
      </c>
      <c r="AR355" s="90">
        <v>0</v>
      </c>
      <c r="AS355" s="90">
        <v>0</v>
      </c>
      <c r="AT355" s="90">
        <v>0</v>
      </c>
      <c r="AU355" s="90">
        <v>0</v>
      </c>
      <c r="AV355" s="90">
        <v>0</v>
      </c>
      <c r="AW355" s="90">
        <v>0</v>
      </c>
      <c r="AX355" s="90">
        <v>1</v>
      </c>
      <c r="AY355" s="90">
        <v>0</v>
      </c>
      <c r="AZ355" s="89"/>
      <c r="BB355" s="78">
        <f>B355*POWER(2,0)+C355*POWER(2,1)+D355*POWER(2,2)+E355*POWER(2,3)+F355*POWER(2,4)+G355*POWER(2,5)+H355*POWER(2,6)+I355*POWER(2,7)</f>
        <v>5</v>
      </c>
      <c r="BC355" s="78">
        <f>J355*POWER(2,0)+K355*POWER(2,1)+L355*POWER(2,2)+M355*POWER(2,3)+N355*POWER(2,4)+O355*POWER(2,5)+P355*POWER(2,6)+Q355*POWER(2,7)</f>
        <v>13</v>
      </c>
      <c r="BD355" s="78">
        <f>R355*POWER(2,0)+S355*POWER(2,1)+T355*POWER(2,2)+U355*POWER(2,3)+V355*POWER(2,4)+W355*POWER(2,5)+X355*POWER(2,6)+Y355*POWER(2,7)</f>
        <v>130</v>
      </c>
      <c r="BE355" s="78">
        <f>Z355*POWER(2,0)+AA355*POWER(2,1)+AB355*POWER(2,2)+AC355*POWER(2,3)+AD355*POWER(2,4)+AE355*POWER(2,5)+AF355*POWER(2,6)+AG355*POWER(2,7)</f>
        <v>4</v>
      </c>
      <c r="BF355" s="78">
        <f>AH355*POWER(2,0)+AI355*POWER(2,1)+AJ355*POWER(2,2)+AK355*POWER(2,3)+AL355*POWER(2,4)+AM355*POWER(2,5)+AN355*POWER(2,6)+AO355*POWER(2,7)</f>
        <v>33</v>
      </c>
      <c r="BG355" s="78">
        <f>AP355*POWER(2,0)+AQ355*POWER(2,1)+AR355*POWER(2,2)+AS355*POWER(2,3)+AT355*POWER(2,4)+AU355*POWER(2,5)+AV355*POWER(2,6)+AW355*POWER(2,7)</f>
        <v>2</v>
      </c>
      <c r="BH355" s="78">
        <f t="shared" si="57"/>
        <v>1</v>
      </c>
      <c r="BI355" s="13" t="str">
        <f t="shared" si="58"/>
        <v>{0x05, 0x0D, 0x82, 0x04, 0x21, 0x02, 0x01},</v>
      </c>
    </row>
    <row r="356" spans="1:61" ht="15" customHeight="1" x14ac:dyDescent="0.2">
      <c r="A356" s="89"/>
      <c r="B356" s="90">
        <v>1</v>
      </c>
      <c r="C356" s="90">
        <v>0</v>
      </c>
      <c r="D356" s="90">
        <v>1</v>
      </c>
      <c r="E356" s="90">
        <v>0</v>
      </c>
      <c r="F356" s="90">
        <v>0</v>
      </c>
      <c r="G356" s="90">
        <v>0</v>
      </c>
      <c r="H356" s="90">
        <v>0</v>
      </c>
      <c r="I356" s="90">
        <v>0</v>
      </c>
      <c r="J356" s="90">
        <v>1</v>
      </c>
      <c r="K356" s="90">
        <v>0</v>
      </c>
      <c r="L356" s="90">
        <v>1</v>
      </c>
      <c r="M356" s="90">
        <v>0</v>
      </c>
      <c r="N356" s="90">
        <v>0</v>
      </c>
      <c r="O356" s="90">
        <v>0</v>
      </c>
      <c r="P356" s="90">
        <v>0</v>
      </c>
      <c r="Q356" s="90">
        <v>0</v>
      </c>
      <c r="R356" s="90">
        <v>0</v>
      </c>
      <c r="S356" s="90">
        <v>1</v>
      </c>
      <c r="T356" s="90">
        <v>0</v>
      </c>
      <c r="U356" s="90">
        <v>0</v>
      </c>
      <c r="V356" s="90">
        <v>0</v>
      </c>
      <c r="W356" s="90">
        <v>0</v>
      </c>
      <c r="X356" s="90">
        <v>0</v>
      </c>
      <c r="Y356" s="90">
        <v>1</v>
      </c>
      <c r="Z356" s="90">
        <v>0</v>
      </c>
      <c r="AA356" s="90">
        <v>1</v>
      </c>
      <c r="AB356" s="90">
        <v>0</v>
      </c>
      <c r="AC356" s="90">
        <v>0</v>
      </c>
      <c r="AD356" s="90">
        <v>0</v>
      </c>
      <c r="AE356" s="90">
        <v>0</v>
      </c>
      <c r="AF356" s="90">
        <v>0</v>
      </c>
      <c r="AG356" s="90">
        <v>0</v>
      </c>
      <c r="AH356" s="90">
        <v>1</v>
      </c>
      <c r="AI356" s="90">
        <v>0</v>
      </c>
      <c r="AJ356" s="90">
        <v>0</v>
      </c>
      <c r="AK356" s="90">
        <v>0</v>
      </c>
      <c r="AL356" s="90">
        <v>1</v>
      </c>
      <c r="AM356" s="90">
        <v>1</v>
      </c>
      <c r="AN356" s="90">
        <v>0</v>
      </c>
      <c r="AO356" s="90">
        <v>0</v>
      </c>
      <c r="AP356" s="90">
        <v>0</v>
      </c>
      <c r="AQ356" s="90">
        <v>1</v>
      </c>
      <c r="AR356" s="90">
        <v>0</v>
      </c>
      <c r="AS356" s="90">
        <v>0</v>
      </c>
      <c r="AT356" s="90">
        <v>0</v>
      </c>
      <c r="AU356" s="90">
        <v>0</v>
      </c>
      <c r="AV356" s="90">
        <v>0</v>
      </c>
      <c r="AW356" s="90">
        <v>0</v>
      </c>
      <c r="AX356" s="90">
        <v>1</v>
      </c>
      <c r="AY356" s="90">
        <v>0</v>
      </c>
      <c r="AZ356" s="89"/>
      <c r="BB356" s="78">
        <f>B356*POWER(2,0)+C356*POWER(2,1)+D356*POWER(2,2)+E356*POWER(2,3)+F356*POWER(2,4)+G356*POWER(2,5)+H356*POWER(2,6)+I356*POWER(2,7)</f>
        <v>5</v>
      </c>
      <c r="BC356" s="78">
        <f>J356*POWER(2,0)+K356*POWER(2,1)+L356*POWER(2,2)+M356*POWER(2,3)+N356*POWER(2,4)+O356*POWER(2,5)+P356*POWER(2,6)+Q356*POWER(2,7)</f>
        <v>5</v>
      </c>
      <c r="BD356" s="78">
        <f>R356*POWER(2,0)+S356*POWER(2,1)+T356*POWER(2,2)+U356*POWER(2,3)+V356*POWER(2,4)+W356*POWER(2,5)+X356*POWER(2,6)+Y356*POWER(2,7)</f>
        <v>130</v>
      </c>
      <c r="BE356" s="78">
        <f>Z356*POWER(2,0)+AA356*POWER(2,1)+AB356*POWER(2,2)+AC356*POWER(2,3)+AD356*POWER(2,4)+AE356*POWER(2,5)+AF356*POWER(2,6)+AG356*POWER(2,7)</f>
        <v>2</v>
      </c>
      <c r="BF356" s="78">
        <f>AH356*POWER(2,0)+AI356*POWER(2,1)+AJ356*POWER(2,2)+AK356*POWER(2,3)+AL356*POWER(2,4)+AM356*POWER(2,5)+AN356*POWER(2,6)+AO356*POWER(2,7)</f>
        <v>49</v>
      </c>
      <c r="BG356" s="78">
        <f>AP356*POWER(2,0)+AQ356*POWER(2,1)+AR356*POWER(2,2)+AS356*POWER(2,3)+AT356*POWER(2,4)+AU356*POWER(2,5)+AV356*POWER(2,6)+AW356*POWER(2,7)</f>
        <v>2</v>
      </c>
      <c r="BH356" s="78">
        <f t="shared" si="57"/>
        <v>1</v>
      </c>
      <c r="BI356" s="13" t="str">
        <f t="shared" si="58"/>
        <v>{0x05, 0x05, 0x82, 0x02, 0x31, 0x02, 0x01},</v>
      </c>
    </row>
    <row r="357" spans="1:61" ht="15" customHeight="1" x14ac:dyDescent="0.2">
      <c r="A357" s="89"/>
      <c r="B357" s="90">
        <v>1</v>
      </c>
      <c r="C357" s="90">
        <v>0</v>
      </c>
      <c r="D357" s="90">
        <v>1</v>
      </c>
      <c r="E357" s="90">
        <v>0</v>
      </c>
      <c r="F357" s="90">
        <v>0</v>
      </c>
      <c r="G357" s="90">
        <v>0</v>
      </c>
      <c r="H357" s="90">
        <v>0</v>
      </c>
      <c r="I357" s="90">
        <v>0</v>
      </c>
      <c r="J357" s="90">
        <v>1</v>
      </c>
      <c r="K357" s="90">
        <v>0</v>
      </c>
      <c r="L357" s="90">
        <v>1</v>
      </c>
      <c r="M357" s="90">
        <v>1</v>
      </c>
      <c r="N357" s="90">
        <v>0</v>
      </c>
      <c r="O357" s="90">
        <v>0</v>
      </c>
      <c r="P357" s="90">
        <v>0</v>
      </c>
      <c r="Q357" s="90">
        <v>0</v>
      </c>
      <c r="R357" s="90">
        <v>0</v>
      </c>
      <c r="S357" s="90">
        <v>1</v>
      </c>
      <c r="T357" s="90">
        <v>0</v>
      </c>
      <c r="U357" s="90">
        <v>0</v>
      </c>
      <c r="V357" s="90">
        <v>0</v>
      </c>
      <c r="W357" s="90">
        <v>0</v>
      </c>
      <c r="X357" s="90">
        <v>0</v>
      </c>
      <c r="Y357" s="90">
        <v>1</v>
      </c>
      <c r="Z357" s="90">
        <v>0</v>
      </c>
      <c r="AA357" s="90">
        <v>1</v>
      </c>
      <c r="AB357" s="90">
        <v>0</v>
      </c>
      <c r="AC357" s="90">
        <v>0</v>
      </c>
      <c r="AD357" s="90">
        <v>0</v>
      </c>
      <c r="AE357" s="90">
        <v>0</v>
      </c>
      <c r="AF357" s="90">
        <v>0</v>
      </c>
      <c r="AG357" s="90">
        <v>0</v>
      </c>
      <c r="AH357" s="90">
        <v>1</v>
      </c>
      <c r="AI357" s="90">
        <v>0</v>
      </c>
      <c r="AJ357" s="90">
        <v>0</v>
      </c>
      <c r="AK357" s="90">
        <v>1</v>
      </c>
      <c r="AL357" s="90">
        <v>1</v>
      </c>
      <c r="AM357" s="90">
        <v>0</v>
      </c>
      <c r="AN357" s="90">
        <v>0</v>
      </c>
      <c r="AO357" s="90">
        <v>0</v>
      </c>
      <c r="AP357" s="90">
        <v>0</v>
      </c>
      <c r="AQ357" s="90">
        <v>1</v>
      </c>
      <c r="AR357" s="90">
        <v>1</v>
      </c>
      <c r="AS357" s="90">
        <v>0</v>
      </c>
      <c r="AT357" s="90">
        <v>0</v>
      </c>
      <c r="AU357" s="90">
        <v>0</v>
      </c>
      <c r="AV357" s="90">
        <v>0</v>
      </c>
      <c r="AW357" s="90">
        <v>0</v>
      </c>
      <c r="AX357" s="90">
        <v>1</v>
      </c>
      <c r="AY357" s="90">
        <v>0</v>
      </c>
      <c r="AZ357" s="89"/>
      <c r="BB357" s="78">
        <f>B357*POWER(2,0)+C357*POWER(2,1)+D357*POWER(2,2)+E357*POWER(2,3)+F357*POWER(2,4)+G357*POWER(2,5)+H357*POWER(2,6)+I357*POWER(2,7)</f>
        <v>5</v>
      </c>
      <c r="BC357" s="78">
        <f>J357*POWER(2,0)+K357*POWER(2,1)+L357*POWER(2,2)+M357*POWER(2,3)+N357*POWER(2,4)+O357*POWER(2,5)+P357*POWER(2,6)+Q357*POWER(2,7)</f>
        <v>13</v>
      </c>
      <c r="BD357" s="78">
        <f>R357*POWER(2,0)+S357*POWER(2,1)+T357*POWER(2,2)+U357*POWER(2,3)+V357*POWER(2,4)+W357*POWER(2,5)+X357*POWER(2,6)+Y357*POWER(2,7)</f>
        <v>130</v>
      </c>
      <c r="BE357" s="78">
        <f>Z357*POWER(2,0)+AA357*POWER(2,1)+AB357*POWER(2,2)+AC357*POWER(2,3)+AD357*POWER(2,4)+AE357*POWER(2,5)+AF357*POWER(2,6)+AG357*POWER(2,7)</f>
        <v>2</v>
      </c>
      <c r="BF357" s="78">
        <f>AH357*POWER(2,0)+AI357*POWER(2,1)+AJ357*POWER(2,2)+AK357*POWER(2,3)+AL357*POWER(2,4)+AM357*POWER(2,5)+AN357*POWER(2,6)+AO357*POWER(2,7)</f>
        <v>25</v>
      </c>
      <c r="BG357" s="78">
        <f>AP357*POWER(2,0)+AQ357*POWER(2,1)+AR357*POWER(2,2)+AS357*POWER(2,3)+AT357*POWER(2,4)+AU357*POWER(2,5)+AV357*POWER(2,6)+AW357*POWER(2,7)</f>
        <v>6</v>
      </c>
      <c r="BH357" s="78">
        <f t="shared" si="57"/>
        <v>1</v>
      </c>
      <c r="BI357" s="13" t="str">
        <f t="shared" si="58"/>
        <v>{0x05, 0x0D, 0x82, 0x02, 0x19, 0x06, 0x01},</v>
      </c>
    </row>
    <row r="358" spans="1:61" ht="15" customHeight="1" x14ac:dyDescent="0.2">
      <c r="A358" s="89"/>
      <c r="B358" s="90">
        <v>1</v>
      </c>
      <c r="C358" s="90">
        <v>0</v>
      </c>
      <c r="D358" s="90">
        <v>1</v>
      </c>
      <c r="E358" s="90">
        <v>0</v>
      </c>
      <c r="F358" s="90">
        <v>0</v>
      </c>
      <c r="G358" s="90">
        <v>0</v>
      </c>
      <c r="H358" s="90">
        <v>0</v>
      </c>
      <c r="I358" s="90">
        <v>1</v>
      </c>
      <c r="J358" s="90">
        <v>0</v>
      </c>
      <c r="K358" s="90">
        <v>0</v>
      </c>
      <c r="L358" s="90">
        <v>1</v>
      </c>
      <c r="M358" s="90">
        <v>1</v>
      </c>
      <c r="N358" s="90">
        <v>0</v>
      </c>
      <c r="O358" s="90">
        <v>0</v>
      </c>
      <c r="P358" s="90">
        <v>0</v>
      </c>
      <c r="Q358" s="90">
        <v>0</v>
      </c>
      <c r="R358" s="90">
        <v>0</v>
      </c>
      <c r="S358" s="90">
        <v>1</v>
      </c>
      <c r="T358" s="90">
        <v>0</v>
      </c>
      <c r="U358" s="90">
        <v>0</v>
      </c>
      <c r="V358" s="90">
        <v>0</v>
      </c>
      <c r="W358" s="90">
        <v>0</v>
      </c>
      <c r="X358" s="90">
        <v>0</v>
      </c>
      <c r="Y358" s="90">
        <v>1</v>
      </c>
      <c r="Z358" s="90">
        <v>0</v>
      </c>
      <c r="AA358" s="90">
        <v>1</v>
      </c>
      <c r="AB358" s="90">
        <v>0</v>
      </c>
      <c r="AC358" s="90">
        <v>0</v>
      </c>
      <c r="AD358" s="90">
        <v>0</v>
      </c>
      <c r="AE358" s="90">
        <v>0</v>
      </c>
      <c r="AF358" s="90">
        <v>0</v>
      </c>
      <c r="AG358" s="90">
        <v>0</v>
      </c>
      <c r="AH358" s="90">
        <v>1</v>
      </c>
      <c r="AI358" s="90">
        <v>0</v>
      </c>
      <c r="AJ358" s="90">
        <v>1</v>
      </c>
      <c r="AK358" s="90">
        <v>1</v>
      </c>
      <c r="AL358" s="90">
        <v>0</v>
      </c>
      <c r="AM358" s="90">
        <v>0</v>
      </c>
      <c r="AN358" s="90">
        <v>0</v>
      </c>
      <c r="AO358" s="90">
        <v>0</v>
      </c>
      <c r="AP358" s="90">
        <v>0</v>
      </c>
      <c r="AQ358" s="90">
        <v>0</v>
      </c>
      <c r="AR358" s="90">
        <v>1</v>
      </c>
      <c r="AS358" s="90">
        <v>1</v>
      </c>
      <c r="AT358" s="90">
        <v>1</v>
      </c>
      <c r="AU358" s="90">
        <v>1</v>
      </c>
      <c r="AV358" s="90">
        <v>0</v>
      </c>
      <c r="AW358" s="90">
        <v>0</v>
      </c>
      <c r="AX358" s="90">
        <v>1</v>
      </c>
      <c r="AY358" s="90">
        <v>0</v>
      </c>
      <c r="AZ358" s="89"/>
      <c r="BB358" s="78">
        <f>B358*POWER(2,0)+C358*POWER(2,1)+D358*POWER(2,2)+E358*POWER(2,3)+F358*POWER(2,4)+G358*POWER(2,5)+H358*POWER(2,6)+I358*POWER(2,7)</f>
        <v>133</v>
      </c>
      <c r="BC358" s="78">
        <f>J358*POWER(2,0)+K358*POWER(2,1)+L358*POWER(2,2)+M358*POWER(2,3)+N358*POWER(2,4)+O358*POWER(2,5)+P358*POWER(2,6)+Q358*POWER(2,7)</f>
        <v>12</v>
      </c>
      <c r="BD358" s="78">
        <f>R358*POWER(2,0)+S358*POWER(2,1)+T358*POWER(2,2)+U358*POWER(2,3)+V358*POWER(2,4)+W358*POWER(2,5)+X358*POWER(2,6)+Y358*POWER(2,7)</f>
        <v>130</v>
      </c>
      <c r="BE358" s="78">
        <f>Z358*POWER(2,0)+AA358*POWER(2,1)+AB358*POWER(2,2)+AC358*POWER(2,3)+AD358*POWER(2,4)+AE358*POWER(2,5)+AF358*POWER(2,6)+AG358*POWER(2,7)</f>
        <v>2</v>
      </c>
      <c r="BF358" s="78">
        <f>AH358*POWER(2,0)+AI358*POWER(2,1)+AJ358*POWER(2,2)+AK358*POWER(2,3)+AL358*POWER(2,4)+AM358*POWER(2,5)+AN358*POWER(2,6)+AO358*POWER(2,7)</f>
        <v>13</v>
      </c>
      <c r="BG358" s="78">
        <f>AP358*POWER(2,0)+AQ358*POWER(2,1)+AR358*POWER(2,2)+AS358*POWER(2,3)+AT358*POWER(2,4)+AU358*POWER(2,5)+AV358*POWER(2,6)+AW358*POWER(2,7)</f>
        <v>60</v>
      </c>
      <c r="BH358" s="78">
        <f t="shared" si="57"/>
        <v>1</v>
      </c>
      <c r="BI358" s="13" t="str">
        <f t="shared" si="58"/>
        <v>{0x85, 0x0C, 0x82, 0x02, 0x0D, 0x3C, 0x01},</v>
      </c>
    </row>
    <row r="359" spans="1:61" ht="15" customHeight="1" x14ac:dyDescent="0.2">
      <c r="A359" s="89"/>
      <c r="B359" s="90">
        <v>1</v>
      </c>
      <c r="C359" s="90">
        <v>0</v>
      </c>
      <c r="D359" s="90">
        <v>1</v>
      </c>
      <c r="E359" s="90">
        <v>1</v>
      </c>
      <c r="F359" s="90">
        <v>1</v>
      </c>
      <c r="G359" s="90">
        <v>1</v>
      </c>
      <c r="H359" s="90">
        <v>1</v>
      </c>
      <c r="I359" s="90">
        <v>1</v>
      </c>
      <c r="J359" s="90">
        <v>0</v>
      </c>
      <c r="K359" s="90">
        <v>0</v>
      </c>
      <c r="L359" s="90">
        <v>1</v>
      </c>
      <c r="M359" s="90">
        <v>0</v>
      </c>
      <c r="N359" s="90">
        <v>0</v>
      </c>
      <c r="O359" s="90">
        <v>0</v>
      </c>
      <c r="P359" s="90">
        <v>0</v>
      </c>
      <c r="Q359" s="90">
        <v>0</v>
      </c>
      <c r="R359" s="90">
        <v>0</v>
      </c>
      <c r="S359" s="90">
        <v>1</v>
      </c>
      <c r="T359" s="90">
        <v>0</v>
      </c>
      <c r="U359" s="90">
        <v>0</v>
      </c>
      <c r="V359" s="90">
        <v>0</v>
      </c>
      <c r="W359" s="90">
        <v>0</v>
      </c>
      <c r="X359" s="90">
        <v>0</v>
      </c>
      <c r="Y359" s="90">
        <v>1</v>
      </c>
      <c r="Z359" s="90">
        <v>0</v>
      </c>
      <c r="AA359" s="90">
        <v>1</v>
      </c>
      <c r="AB359" s="90">
        <v>0</v>
      </c>
      <c r="AC359" s="90">
        <v>0</v>
      </c>
      <c r="AD359" s="90">
        <v>0</v>
      </c>
      <c r="AE359" s="90">
        <v>0</v>
      </c>
      <c r="AF359" s="90">
        <v>0</v>
      </c>
      <c r="AG359" s="90">
        <v>0</v>
      </c>
      <c r="AH359" s="90">
        <v>1</v>
      </c>
      <c r="AI359" s="90">
        <v>1</v>
      </c>
      <c r="AJ359" s="90">
        <v>0</v>
      </c>
      <c r="AK359" s="90">
        <v>0</v>
      </c>
      <c r="AL359" s="90">
        <v>0</v>
      </c>
      <c r="AM359" s="90">
        <v>0</v>
      </c>
      <c r="AN359" s="90">
        <v>0</v>
      </c>
      <c r="AO359" s="90">
        <v>0</v>
      </c>
      <c r="AP359" s="90">
        <v>0</v>
      </c>
      <c r="AQ359" s="90">
        <v>0</v>
      </c>
      <c r="AR359" s="90">
        <v>0</v>
      </c>
      <c r="AS359" s="90">
        <v>0</v>
      </c>
      <c r="AT359" s="90">
        <v>0</v>
      </c>
      <c r="AU359" s="90">
        <v>1</v>
      </c>
      <c r="AV359" s="90">
        <v>1</v>
      </c>
      <c r="AW359" s="90">
        <v>0</v>
      </c>
      <c r="AX359" s="90">
        <v>1</v>
      </c>
      <c r="AY359" s="90">
        <v>0</v>
      </c>
      <c r="AZ359" s="89"/>
      <c r="BB359" s="78">
        <f>B359*POWER(2,0)+C359*POWER(2,1)+D359*POWER(2,2)+E359*POWER(2,3)+F359*POWER(2,4)+G359*POWER(2,5)+H359*POWER(2,6)+I359*POWER(2,7)</f>
        <v>253</v>
      </c>
      <c r="BC359" s="78">
        <f>J359*POWER(2,0)+K359*POWER(2,1)+L359*POWER(2,2)+M359*POWER(2,3)+N359*POWER(2,4)+O359*POWER(2,5)+P359*POWER(2,6)+Q359*POWER(2,7)</f>
        <v>4</v>
      </c>
      <c r="BD359" s="78">
        <f>R359*POWER(2,0)+S359*POWER(2,1)+T359*POWER(2,2)+U359*POWER(2,3)+V359*POWER(2,4)+W359*POWER(2,5)+X359*POWER(2,6)+Y359*POWER(2,7)</f>
        <v>130</v>
      </c>
      <c r="BE359" s="78">
        <f>Z359*POWER(2,0)+AA359*POWER(2,1)+AB359*POWER(2,2)+AC359*POWER(2,3)+AD359*POWER(2,4)+AE359*POWER(2,5)+AF359*POWER(2,6)+AG359*POWER(2,7)</f>
        <v>2</v>
      </c>
      <c r="BF359" s="78">
        <f>AH359*POWER(2,0)+AI359*POWER(2,1)+AJ359*POWER(2,2)+AK359*POWER(2,3)+AL359*POWER(2,4)+AM359*POWER(2,5)+AN359*POWER(2,6)+AO359*POWER(2,7)</f>
        <v>3</v>
      </c>
      <c r="BG359" s="78">
        <f>AP359*POWER(2,0)+AQ359*POWER(2,1)+AR359*POWER(2,2)+AS359*POWER(2,3)+AT359*POWER(2,4)+AU359*POWER(2,5)+AV359*POWER(2,6)+AW359*POWER(2,7)</f>
        <v>96</v>
      </c>
      <c r="BH359" s="78">
        <f t="shared" si="57"/>
        <v>1</v>
      </c>
      <c r="BI359" s="13" t="str">
        <f t="shared" si="58"/>
        <v>{0xFD, 0x04, 0x82, 0x02, 0x03, 0x60, 0x01},</v>
      </c>
    </row>
    <row r="360" spans="1:61" ht="15" customHeight="1" x14ac:dyDescent="0.2">
      <c r="A360" s="89"/>
      <c r="B360" s="90">
        <v>1</v>
      </c>
      <c r="C360" s="90">
        <v>0</v>
      </c>
      <c r="D360" s="90">
        <v>1</v>
      </c>
      <c r="E360" s="90">
        <v>0</v>
      </c>
      <c r="F360" s="90">
        <v>0</v>
      </c>
      <c r="G360" s="90">
        <v>0</v>
      </c>
      <c r="H360" s="90">
        <v>0</v>
      </c>
      <c r="I360" s="90">
        <v>0</v>
      </c>
      <c r="J360" s="90">
        <v>1</v>
      </c>
      <c r="K360" s="90">
        <v>0</v>
      </c>
      <c r="L360" s="90">
        <v>1</v>
      </c>
      <c r="M360" s="90">
        <v>0</v>
      </c>
      <c r="N360" s="90">
        <v>0</v>
      </c>
      <c r="O360" s="90">
        <v>0</v>
      </c>
      <c r="P360" s="90">
        <v>0</v>
      </c>
      <c r="Q360" s="90">
        <v>0</v>
      </c>
      <c r="R360" s="90">
        <v>0</v>
      </c>
      <c r="S360" s="90">
        <v>1</v>
      </c>
      <c r="T360" s="90">
        <v>0</v>
      </c>
      <c r="U360" s="90">
        <v>0</v>
      </c>
      <c r="V360" s="90">
        <v>0</v>
      </c>
      <c r="W360" s="90">
        <v>0</v>
      </c>
      <c r="X360" s="90">
        <v>0</v>
      </c>
      <c r="Y360" s="90">
        <v>1</v>
      </c>
      <c r="Z360" s="90">
        <v>0</v>
      </c>
      <c r="AA360" s="90">
        <v>1</v>
      </c>
      <c r="AB360" s="90">
        <v>0</v>
      </c>
      <c r="AC360" s="90">
        <v>0</v>
      </c>
      <c r="AD360" s="90">
        <v>0</v>
      </c>
      <c r="AE360" s="90">
        <v>0</v>
      </c>
      <c r="AF360" s="90">
        <v>0</v>
      </c>
      <c r="AG360" s="90">
        <v>0</v>
      </c>
      <c r="AH360" s="90">
        <v>1</v>
      </c>
      <c r="AI360" s="90">
        <v>1</v>
      </c>
      <c r="AJ360" s="90">
        <v>1</v>
      </c>
      <c r="AK360" s="90">
        <v>0</v>
      </c>
      <c r="AL360" s="90">
        <v>0</v>
      </c>
      <c r="AM360" s="90">
        <v>0</v>
      </c>
      <c r="AN360" s="90">
        <v>0</v>
      </c>
      <c r="AO360" s="90">
        <v>0</v>
      </c>
      <c r="AP360" s="90">
        <v>0</v>
      </c>
      <c r="AQ360" s="90">
        <v>0</v>
      </c>
      <c r="AR360" s="90">
        <v>0</v>
      </c>
      <c r="AS360" s="90">
        <v>0</v>
      </c>
      <c r="AT360" s="90">
        <v>0</v>
      </c>
      <c r="AU360" s="90">
        <v>0</v>
      </c>
      <c r="AV360" s="90">
        <v>1</v>
      </c>
      <c r="AW360" s="90">
        <v>0</v>
      </c>
      <c r="AX360" s="90">
        <v>1</v>
      </c>
      <c r="AY360" s="90">
        <v>0</v>
      </c>
      <c r="AZ360" s="89"/>
      <c r="BB360" s="78">
        <f>B360*POWER(2,0)+C360*POWER(2,1)+D360*POWER(2,2)+E360*POWER(2,3)+F360*POWER(2,4)+G360*POWER(2,5)+H360*POWER(2,6)+I360*POWER(2,7)</f>
        <v>5</v>
      </c>
      <c r="BC360" s="78">
        <f>J360*POWER(2,0)+K360*POWER(2,1)+L360*POWER(2,2)+M360*POWER(2,3)+N360*POWER(2,4)+O360*POWER(2,5)+P360*POWER(2,6)+Q360*POWER(2,7)</f>
        <v>5</v>
      </c>
      <c r="BD360" s="78">
        <f>R360*POWER(2,0)+S360*POWER(2,1)+T360*POWER(2,2)+U360*POWER(2,3)+V360*POWER(2,4)+W360*POWER(2,5)+X360*POWER(2,6)+Y360*POWER(2,7)</f>
        <v>130</v>
      </c>
      <c r="BE360" s="78">
        <f>Z360*POWER(2,0)+AA360*POWER(2,1)+AB360*POWER(2,2)+AC360*POWER(2,3)+AD360*POWER(2,4)+AE360*POWER(2,5)+AF360*POWER(2,6)+AG360*POWER(2,7)</f>
        <v>2</v>
      </c>
      <c r="BF360" s="78">
        <f>AH360*POWER(2,0)+AI360*POWER(2,1)+AJ360*POWER(2,2)+AK360*POWER(2,3)+AL360*POWER(2,4)+AM360*POWER(2,5)+AN360*POWER(2,6)+AO360*POWER(2,7)</f>
        <v>7</v>
      </c>
      <c r="BG360" s="78">
        <f>AP360*POWER(2,0)+AQ360*POWER(2,1)+AR360*POWER(2,2)+AS360*POWER(2,3)+AT360*POWER(2,4)+AU360*POWER(2,5)+AV360*POWER(2,6)+AW360*POWER(2,7)</f>
        <v>64</v>
      </c>
      <c r="BH360" s="78">
        <f t="shared" si="57"/>
        <v>1</v>
      </c>
      <c r="BI360" s="13" t="str">
        <f t="shared" si="58"/>
        <v>{0x05, 0x05, 0x82, 0x02, 0x07, 0x40, 0x01},</v>
      </c>
    </row>
    <row r="361" spans="1:61" ht="15" customHeight="1" x14ac:dyDescent="0.2">
      <c r="A361" s="89"/>
      <c r="B361" s="90">
        <v>1</v>
      </c>
      <c r="C361" s="90">
        <v>0</v>
      </c>
      <c r="D361" s="90">
        <v>1</v>
      </c>
      <c r="E361" s="90">
        <v>0</v>
      </c>
      <c r="F361" s="90">
        <v>0</v>
      </c>
      <c r="G361" s="90">
        <v>0</v>
      </c>
      <c r="H361" s="90">
        <v>0</v>
      </c>
      <c r="I361" s="90">
        <v>0</v>
      </c>
      <c r="J361" s="90">
        <v>1</v>
      </c>
      <c r="K361" s="90">
        <v>0</v>
      </c>
      <c r="L361" s="90">
        <v>1</v>
      </c>
      <c r="M361" s="90">
        <v>0</v>
      </c>
      <c r="N361" s="90">
        <v>0</v>
      </c>
      <c r="O361" s="90">
        <v>0</v>
      </c>
      <c r="P361" s="90">
        <v>0</v>
      </c>
      <c r="Q361" s="90">
        <v>0</v>
      </c>
      <c r="R361" s="90">
        <v>0</v>
      </c>
      <c r="S361" s="90">
        <v>1</v>
      </c>
      <c r="T361" s="90">
        <v>0</v>
      </c>
      <c r="U361" s="90">
        <v>0</v>
      </c>
      <c r="V361" s="90">
        <v>0</v>
      </c>
      <c r="W361" s="90">
        <v>0</v>
      </c>
      <c r="X361" s="90">
        <v>0</v>
      </c>
      <c r="Y361" s="90">
        <v>1</v>
      </c>
      <c r="Z361" s="90">
        <v>0</v>
      </c>
      <c r="AA361" s="90">
        <v>1</v>
      </c>
      <c r="AB361" s="90">
        <v>0</v>
      </c>
      <c r="AC361" s="90">
        <v>0</v>
      </c>
      <c r="AD361" s="90">
        <v>0</v>
      </c>
      <c r="AE361" s="90">
        <v>0</v>
      </c>
      <c r="AF361" s="90">
        <v>0</v>
      </c>
      <c r="AG361" s="90">
        <v>0</v>
      </c>
      <c r="AH361" s="90">
        <v>1</v>
      </c>
      <c r="AI361" s="90">
        <v>0</v>
      </c>
      <c r="AJ361" s="90">
        <v>1</v>
      </c>
      <c r="AK361" s="90">
        <v>1</v>
      </c>
      <c r="AL361" s="90">
        <v>0</v>
      </c>
      <c r="AM361" s="90">
        <v>0</v>
      </c>
      <c r="AN361" s="90">
        <v>0</v>
      </c>
      <c r="AO361" s="90">
        <v>0</v>
      </c>
      <c r="AP361" s="90">
        <v>0</v>
      </c>
      <c r="AQ361" s="90">
        <v>0</v>
      </c>
      <c r="AR361" s="90">
        <v>0</v>
      </c>
      <c r="AS361" s="90">
        <v>0</v>
      </c>
      <c r="AT361" s="90">
        <v>0</v>
      </c>
      <c r="AU361" s="90">
        <v>0</v>
      </c>
      <c r="AV361" s="90">
        <v>1</v>
      </c>
      <c r="AW361" s="90">
        <v>0</v>
      </c>
      <c r="AX361" s="90">
        <v>1</v>
      </c>
      <c r="AY361" s="90">
        <v>0</v>
      </c>
      <c r="AZ361" s="89"/>
      <c r="BB361" s="78">
        <f t="shared" si="51"/>
        <v>5</v>
      </c>
      <c r="BC361" s="78">
        <f t="shared" si="52"/>
        <v>5</v>
      </c>
      <c r="BD361" s="78">
        <f t="shared" si="53"/>
        <v>130</v>
      </c>
      <c r="BE361" s="78">
        <f t="shared" si="54"/>
        <v>2</v>
      </c>
      <c r="BF361" s="78">
        <f t="shared" si="55"/>
        <v>13</v>
      </c>
      <c r="BG361" s="78">
        <f t="shared" si="56"/>
        <v>64</v>
      </c>
      <c r="BH361" s="78">
        <f t="shared" si="57"/>
        <v>1</v>
      </c>
      <c r="BI361" s="13" t="str">
        <f t="shared" si="58"/>
        <v>{0x05, 0x05, 0x82, 0x02, 0x0D, 0x40, 0x01},</v>
      </c>
    </row>
    <row r="362" spans="1:61" ht="15" customHeight="1" x14ac:dyDescent="0.2">
      <c r="A362" s="89"/>
      <c r="B362" s="90">
        <v>1</v>
      </c>
      <c r="C362" s="90">
        <v>0</v>
      </c>
      <c r="D362" s="90">
        <v>1</v>
      </c>
      <c r="E362" s="90">
        <v>0</v>
      </c>
      <c r="F362" s="90">
        <v>0</v>
      </c>
      <c r="G362" s="90">
        <v>0</v>
      </c>
      <c r="H362" s="90">
        <v>0</v>
      </c>
      <c r="I362" s="90">
        <v>1</v>
      </c>
      <c r="J362" s="90">
        <v>1</v>
      </c>
      <c r="K362" s="90">
        <v>0</v>
      </c>
      <c r="L362" s="90">
        <v>1</v>
      </c>
      <c r="M362" s="90">
        <v>1</v>
      </c>
      <c r="N362" s="90">
        <v>0</v>
      </c>
      <c r="O362" s="90">
        <v>0</v>
      </c>
      <c r="P362" s="90">
        <v>0</v>
      </c>
      <c r="Q362" s="90">
        <v>0</v>
      </c>
      <c r="R362" s="90">
        <v>0</v>
      </c>
      <c r="S362" s="90">
        <v>1</v>
      </c>
      <c r="T362" s="90">
        <v>1</v>
      </c>
      <c r="U362" s="90">
        <v>0</v>
      </c>
      <c r="V362" s="90">
        <v>0</v>
      </c>
      <c r="W362" s="90">
        <v>0</v>
      </c>
      <c r="X362" s="90">
        <v>0</v>
      </c>
      <c r="Y362" s="90">
        <v>1</v>
      </c>
      <c r="Z362" s="90">
        <v>0</v>
      </c>
      <c r="AA362" s="90">
        <v>1</v>
      </c>
      <c r="AB362" s="90">
        <v>1</v>
      </c>
      <c r="AC362" s="90">
        <v>0</v>
      </c>
      <c r="AD362" s="90">
        <v>0</v>
      </c>
      <c r="AE362" s="90">
        <v>0</v>
      </c>
      <c r="AF362" s="90">
        <v>0</v>
      </c>
      <c r="AG362" s="90">
        <v>0</v>
      </c>
      <c r="AH362" s="90">
        <v>1</v>
      </c>
      <c r="AI362" s="90">
        <v>0</v>
      </c>
      <c r="AJ362" s="90">
        <v>0</v>
      </c>
      <c r="AK362" s="90">
        <v>1</v>
      </c>
      <c r="AL362" s="90">
        <v>1</v>
      </c>
      <c r="AM362" s="90">
        <v>0</v>
      </c>
      <c r="AN362" s="90">
        <v>0</v>
      </c>
      <c r="AO362" s="90">
        <v>0</v>
      </c>
      <c r="AP362" s="90">
        <v>0</v>
      </c>
      <c r="AQ362" s="90">
        <v>0</v>
      </c>
      <c r="AR362" s="90">
        <v>0</v>
      </c>
      <c r="AS362" s="90">
        <v>0</v>
      </c>
      <c r="AT362" s="90">
        <v>0</v>
      </c>
      <c r="AU362" s="90">
        <v>0</v>
      </c>
      <c r="AV362" s="90">
        <v>1</v>
      </c>
      <c r="AW362" s="90">
        <v>0</v>
      </c>
      <c r="AX362" s="90">
        <v>1</v>
      </c>
      <c r="AY362" s="90">
        <v>0</v>
      </c>
      <c r="AZ362" s="89"/>
      <c r="BB362" s="78">
        <f t="shared" si="51"/>
        <v>133</v>
      </c>
      <c r="BC362" s="78">
        <f t="shared" si="52"/>
        <v>13</v>
      </c>
      <c r="BD362" s="78">
        <f t="shared" si="53"/>
        <v>134</v>
      </c>
      <c r="BE362" s="78">
        <f t="shared" si="54"/>
        <v>6</v>
      </c>
      <c r="BF362" s="78">
        <f t="shared" si="55"/>
        <v>25</v>
      </c>
      <c r="BG362" s="78">
        <f t="shared" si="56"/>
        <v>64</v>
      </c>
      <c r="BH362" s="78">
        <f t="shared" si="57"/>
        <v>1</v>
      </c>
      <c r="BI362" s="13" t="str">
        <f t="shared" si="58"/>
        <v>{0x85, 0x0D, 0x86, 0x06, 0x19, 0x40, 0x01},</v>
      </c>
    </row>
    <row r="363" spans="1:61" ht="15" customHeight="1" x14ac:dyDescent="0.2">
      <c r="A363" s="89"/>
      <c r="B363" s="90">
        <v>1</v>
      </c>
      <c r="C363" s="90">
        <v>0</v>
      </c>
      <c r="D363" s="90">
        <v>1</v>
      </c>
      <c r="E363" s="90">
        <v>1</v>
      </c>
      <c r="F363" s="90">
        <v>0</v>
      </c>
      <c r="G363" s="90">
        <v>0</v>
      </c>
      <c r="H363" s="90">
        <v>1</v>
      </c>
      <c r="I363" s="90">
        <v>0</v>
      </c>
      <c r="J363" s="90">
        <v>0</v>
      </c>
      <c r="K363" s="90">
        <v>0</v>
      </c>
      <c r="L363" s="90">
        <v>1</v>
      </c>
      <c r="M363" s="90">
        <v>1</v>
      </c>
      <c r="N363" s="90">
        <v>1</v>
      </c>
      <c r="O363" s="90">
        <v>1</v>
      </c>
      <c r="P363" s="90">
        <v>1</v>
      </c>
      <c r="Q363" s="90">
        <v>1</v>
      </c>
      <c r="R363" s="90">
        <v>0</v>
      </c>
      <c r="S363" s="90">
        <v>1</v>
      </c>
      <c r="T363" s="90">
        <v>1</v>
      </c>
      <c r="U363" s="90">
        <v>0</v>
      </c>
      <c r="V363" s="90">
        <v>0</v>
      </c>
      <c r="W363" s="90">
        <v>0</v>
      </c>
      <c r="X363" s="90">
        <v>0</v>
      </c>
      <c r="Y363" s="90">
        <v>1</v>
      </c>
      <c r="Z363" s="90">
        <v>0</v>
      </c>
      <c r="AA363" s="90">
        <v>0</v>
      </c>
      <c r="AB363" s="90">
        <v>1</v>
      </c>
      <c r="AC363" s="90">
        <v>1</v>
      </c>
      <c r="AD363" s="90">
        <v>0</v>
      </c>
      <c r="AE363" s="90">
        <v>0</v>
      </c>
      <c r="AF363" s="90">
        <v>0</v>
      </c>
      <c r="AG363" s="90">
        <v>0</v>
      </c>
      <c r="AH363" s="90">
        <v>1</v>
      </c>
      <c r="AI363" s="90">
        <v>0</v>
      </c>
      <c r="AJ363" s="90">
        <v>0</v>
      </c>
      <c r="AK363" s="90">
        <v>0</v>
      </c>
      <c r="AL363" s="90">
        <v>1</v>
      </c>
      <c r="AM363" s="90">
        <v>1</v>
      </c>
      <c r="AN363" s="90">
        <v>0</v>
      </c>
      <c r="AO363" s="90">
        <v>0</v>
      </c>
      <c r="AP363" s="90">
        <v>0</v>
      </c>
      <c r="AQ363" s="90">
        <v>0</v>
      </c>
      <c r="AR363" s="90">
        <v>0</v>
      </c>
      <c r="AS363" s="90">
        <v>0</v>
      </c>
      <c r="AT363" s="90">
        <v>0</v>
      </c>
      <c r="AU363" s="90">
        <v>1</v>
      </c>
      <c r="AV363" s="90">
        <v>1</v>
      </c>
      <c r="AW363" s="90">
        <v>0</v>
      </c>
      <c r="AX363" s="90">
        <v>1</v>
      </c>
      <c r="AY363" s="90">
        <v>0</v>
      </c>
      <c r="AZ363" s="89"/>
      <c r="BB363" s="78">
        <f t="shared" si="51"/>
        <v>77</v>
      </c>
      <c r="BC363" s="78">
        <f t="shared" si="52"/>
        <v>252</v>
      </c>
      <c r="BD363" s="78">
        <f t="shared" si="53"/>
        <v>134</v>
      </c>
      <c r="BE363" s="78">
        <f t="shared" si="54"/>
        <v>12</v>
      </c>
      <c r="BF363" s="78">
        <f t="shared" si="55"/>
        <v>49</v>
      </c>
      <c r="BG363" s="78">
        <f t="shared" si="56"/>
        <v>96</v>
      </c>
      <c r="BH363" s="78">
        <f t="shared" si="57"/>
        <v>1</v>
      </c>
      <c r="BI363" s="13" t="str">
        <f t="shared" si="58"/>
        <v>{0x4D, 0xFC, 0x86, 0x0C, 0x31, 0x60, 0x01},</v>
      </c>
    </row>
    <row r="364" spans="1:61" ht="15" customHeight="1" x14ac:dyDescent="0.2">
      <c r="A364" s="89"/>
      <c r="B364" s="90">
        <v>1</v>
      </c>
      <c r="C364" s="90">
        <v>0</v>
      </c>
      <c r="D364" s="90">
        <v>1</v>
      </c>
      <c r="E364" s="90">
        <v>1</v>
      </c>
      <c r="F364" s="90">
        <v>1</v>
      </c>
      <c r="G364" s="90">
        <v>1</v>
      </c>
      <c r="H364" s="90">
        <v>1</v>
      </c>
      <c r="I364" s="90">
        <v>0</v>
      </c>
      <c r="J364" s="90">
        <v>0</v>
      </c>
      <c r="K364" s="90">
        <v>0</v>
      </c>
      <c r="L364" s="90">
        <v>1</v>
      </c>
      <c r="M364" s="90">
        <v>1</v>
      </c>
      <c r="N364" s="90">
        <v>1</v>
      </c>
      <c r="O364" s="90">
        <v>1</v>
      </c>
      <c r="P364" s="90">
        <v>1</v>
      </c>
      <c r="Q364" s="90">
        <v>1</v>
      </c>
      <c r="R364" s="90">
        <v>0</v>
      </c>
      <c r="S364" s="90">
        <v>1</v>
      </c>
      <c r="T364" s="90">
        <v>1</v>
      </c>
      <c r="U364" s="90">
        <v>1</v>
      </c>
      <c r="V364" s="90">
        <v>1</v>
      </c>
      <c r="W364" s="90">
        <v>1</v>
      </c>
      <c r="X364" s="90">
        <v>1</v>
      </c>
      <c r="Y364" s="90">
        <v>1</v>
      </c>
      <c r="Z364" s="90">
        <v>0</v>
      </c>
      <c r="AA364" s="90">
        <v>0</v>
      </c>
      <c r="AB364" s="90">
        <v>0</v>
      </c>
      <c r="AC364" s="90">
        <v>1</v>
      </c>
      <c r="AD364" s="90">
        <v>1</v>
      </c>
      <c r="AE364" s="90">
        <v>1</v>
      </c>
      <c r="AF364" s="90">
        <v>1</v>
      </c>
      <c r="AG364" s="90">
        <v>0</v>
      </c>
      <c r="AH364" s="90">
        <v>1</v>
      </c>
      <c r="AI364" s="90">
        <v>0</v>
      </c>
      <c r="AJ364" s="90">
        <v>0</v>
      </c>
      <c r="AK364" s="90">
        <v>0</v>
      </c>
      <c r="AL364" s="90">
        <v>0</v>
      </c>
      <c r="AM364" s="90">
        <v>1</v>
      </c>
      <c r="AN364" s="90">
        <v>1</v>
      </c>
      <c r="AO364" s="90">
        <v>0</v>
      </c>
      <c r="AP364" s="90">
        <v>0</v>
      </c>
      <c r="AQ364" s="90">
        <v>1</v>
      </c>
      <c r="AR364" s="90">
        <v>1</v>
      </c>
      <c r="AS364" s="90">
        <v>1</v>
      </c>
      <c r="AT364" s="90">
        <v>1</v>
      </c>
      <c r="AU364" s="90">
        <v>1</v>
      </c>
      <c r="AV364" s="90">
        <v>0</v>
      </c>
      <c r="AW364" s="90">
        <v>0</v>
      </c>
      <c r="AX364" s="90">
        <v>1</v>
      </c>
      <c r="AY364" s="90">
        <v>0</v>
      </c>
      <c r="AZ364" s="89"/>
      <c r="BB364" s="78">
        <f t="shared" si="51"/>
        <v>125</v>
      </c>
      <c r="BC364" s="78">
        <f t="shared" si="52"/>
        <v>252</v>
      </c>
      <c r="BD364" s="78">
        <f t="shared" si="53"/>
        <v>254</v>
      </c>
      <c r="BE364" s="78">
        <f t="shared" si="54"/>
        <v>120</v>
      </c>
      <c r="BF364" s="78">
        <f t="shared" si="55"/>
        <v>97</v>
      </c>
      <c r="BG364" s="78">
        <f t="shared" si="56"/>
        <v>62</v>
      </c>
      <c r="BH364" s="78">
        <f t="shared" si="57"/>
        <v>1</v>
      </c>
      <c r="BI364" s="13" t="str">
        <f t="shared" si="58"/>
        <v>{0x7D, 0xFC, 0xFE, 0x78, 0x61, 0x3E, 0x01},</v>
      </c>
    </row>
    <row r="365" spans="1:61" ht="15" customHeight="1" x14ac:dyDescent="0.2">
      <c r="A365" s="89"/>
      <c r="B365" s="90">
        <v>1</v>
      </c>
      <c r="C365" s="90">
        <v>0</v>
      </c>
      <c r="D365" s="90">
        <v>0</v>
      </c>
      <c r="E365" s="90">
        <v>0</v>
      </c>
      <c r="F365" s="90">
        <v>0</v>
      </c>
      <c r="G365" s="90">
        <v>0</v>
      </c>
      <c r="H365" s="90">
        <v>0</v>
      </c>
      <c r="I365" s="90">
        <v>0</v>
      </c>
      <c r="J365" s="90">
        <v>0</v>
      </c>
      <c r="K365" s="90">
        <v>0</v>
      </c>
      <c r="L365" s="90">
        <v>0</v>
      </c>
      <c r="M365" s="90">
        <v>0</v>
      </c>
      <c r="N365" s="90">
        <v>0</v>
      </c>
      <c r="O365" s="90">
        <v>0</v>
      </c>
      <c r="P365" s="90">
        <v>0</v>
      </c>
      <c r="Q365" s="90">
        <v>0</v>
      </c>
      <c r="R365" s="90">
        <v>0</v>
      </c>
      <c r="S365" s="90">
        <v>0</v>
      </c>
      <c r="T365" s="90">
        <v>0</v>
      </c>
      <c r="U365" s="90">
        <v>0</v>
      </c>
      <c r="V365" s="90">
        <v>0</v>
      </c>
      <c r="W365" s="90">
        <v>0</v>
      </c>
      <c r="X365" s="90">
        <v>0</v>
      </c>
      <c r="Y365" s="90">
        <v>0</v>
      </c>
      <c r="Z365" s="90">
        <v>0</v>
      </c>
      <c r="AA365" s="90">
        <v>0</v>
      </c>
      <c r="AB365" s="90">
        <v>0</v>
      </c>
      <c r="AC365" s="90">
        <v>0</v>
      </c>
      <c r="AD365" s="90">
        <v>0</v>
      </c>
      <c r="AE365" s="90">
        <v>0</v>
      </c>
      <c r="AF365" s="90">
        <v>0</v>
      </c>
      <c r="AG365" s="90">
        <v>0</v>
      </c>
      <c r="AH365" s="90">
        <v>0</v>
      </c>
      <c r="AI365" s="90">
        <v>0</v>
      </c>
      <c r="AJ365" s="90">
        <v>0</v>
      </c>
      <c r="AK365" s="90">
        <v>0</v>
      </c>
      <c r="AL365" s="90">
        <v>0</v>
      </c>
      <c r="AM365" s="90">
        <v>0</v>
      </c>
      <c r="AN365" s="90">
        <v>0</v>
      </c>
      <c r="AO365" s="90">
        <v>0</v>
      </c>
      <c r="AP365" s="90">
        <v>0</v>
      </c>
      <c r="AQ365" s="90">
        <v>0</v>
      </c>
      <c r="AR365" s="90">
        <v>0</v>
      </c>
      <c r="AS365" s="90">
        <v>0</v>
      </c>
      <c r="AT365" s="90">
        <v>0</v>
      </c>
      <c r="AU365" s="90">
        <v>0</v>
      </c>
      <c r="AV365" s="90">
        <v>0</v>
      </c>
      <c r="AW365" s="90">
        <v>0</v>
      </c>
      <c r="AX365" s="90">
        <v>1</v>
      </c>
      <c r="AY365" s="90">
        <v>0</v>
      </c>
      <c r="AZ365" s="89"/>
      <c r="BB365" s="78">
        <f t="shared" si="51"/>
        <v>1</v>
      </c>
      <c r="BC365" s="78">
        <f t="shared" si="52"/>
        <v>0</v>
      </c>
      <c r="BD365" s="78">
        <f t="shared" si="53"/>
        <v>0</v>
      </c>
      <c r="BE365" s="78">
        <f t="shared" si="54"/>
        <v>0</v>
      </c>
      <c r="BF365" s="78">
        <f t="shared" si="55"/>
        <v>0</v>
      </c>
      <c r="BG365" s="78">
        <f t="shared" si="56"/>
        <v>0</v>
      </c>
      <c r="BH365" s="78">
        <f t="shared" si="57"/>
        <v>1</v>
      </c>
      <c r="BI365" s="13" t="str">
        <f t="shared" si="58"/>
        <v>{0x01, 0x00, 0x00, 0x00, 0x00, 0x00, 0x01},</v>
      </c>
    </row>
    <row r="366" spans="1:61" ht="15" customHeight="1" x14ac:dyDescent="0.2">
      <c r="A366" s="89"/>
      <c r="B366" s="90">
        <v>1</v>
      </c>
      <c r="C366" s="90">
        <v>0</v>
      </c>
      <c r="D366" s="90">
        <v>0</v>
      </c>
      <c r="E366" s="90">
        <v>0</v>
      </c>
      <c r="F366" s="90">
        <v>0</v>
      </c>
      <c r="G366" s="90">
        <v>0</v>
      </c>
      <c r="H366" s="90">
        <v>0</v>
      </c>
      <c r="I366" s="90">
        <v>0</v>
      </c>
      <c r="J366" s="90">
        <v>0</v>
      </c>
      <c r="K366" s="90">
        <v>0</v>
      </c>
      <c r="L366" s="90">
        <v>0</v>
      </c>
      <c r="M366" s="90">
        <v>0</v>
      </c>
      <c r="N366" s="90">
        <v>0</v>
      </c>
      <c r="O366" s="90">
        <v>0</v>
      </c>
      <c r="P366" s="90">
        <v>0</v>
      </c>
      <c r="Q366" s="90">
        <v>0</v>
      </c>
      <c r="R366" s="90">
        <v>0</v>
      </c>
      <c r="S366" s="90">
        <v>0</v>
      </c>
      <c r="T366" s="90">
        <v>0</v>
      </c>
      <c r="U366" s="90">
        <v>0</v>
      </c>
      <c r="V366" s="90">
        <v>0</v>
      </c>
      <c r="W366" s="90">
        <v>0</v>
      </c>
      <c r="X366" s="90">
        <v>0</v>
      </c>
      <c r="Y366" s="90">
        <v>0</v>
      </c>
      <c r="Z366" s="90">
        <v>0</v>
      </c>
      <c r="AA366" s="90">
        <v>0</v>
      </c>
      <c r="AB366" s="90">
        <v>0</v>
      </c>
      <c r="AC366" s="90">
        <v>0</v>
      </c>
      <c r="AD366" s="90">
        <v>0</v>
      </c>
      <c r="AE366" s="90">
        <v>0</v>
      </c>
      <c r="AF366" s="90">
        <v>0</v>
      </c>
      <c r="AG366" s="90">
        <v>0</v>
      </c>
      <c r="AH366" s="90">
        <v>0</v>
      </c>
      <c r="AI366" s="90">
        <v>0</v>
      </c>
      <c r="AJ366" s="90">
        <v>0</v>
      </c>
      <c r="AK366" s="90">
        <v>0</v>
      </c>
      <c r="AL366" s="90">
        <v>0</v>
      </c>
      <c r="AM366" s="90">
        <v>0</v>
      </c>
      <c r="AN366" s="90">
        <v>0</v>
      </c>
      <c r="AO366" s="90">
        <v>0</v>
      </c>
      <c r="AP366" s="90">
        <v>0</v>
      </c>
      <c r="AQ366" s="90">
        <v>0</v>
      </c>
      <c r="AR366" s="90">
        <v>0</v>
      </c>
      <c r="AS366" s="90">
        <v>0</v>
      </c>
      <c r="AT366" s="90">
        <v>0</v>
      </c>
      <c r="AU366" s="90">
        <v>0</v>
      </c>
      <c r="AV366" s="90">
        <v>0</v>
      </c>
      <c r="AW366" s="90">
        <v>0</v>
      </c>
      <c r="AX366" s="90">
        <v>1</v>
      </c>
      <c r="AY366" s="90">
        <v>0</v>
      </c>
      <c r="AZ366" s="89"/>
      <c r="BB366" s="78">
        <f t="shared" si="51"/>
        <v>1</v>
      </c>
      <c r="BC366" s="78">
        <f t="shared" si="52"/>
        <v>0</v>
      </c>
      <c r="BD366" s="78">
        <f t="shared" si="53"/>
        <v>0</v>
      </c>
      <c r="BE366" s="78">
        <f t="shared" si="54"/>
        <v>0</v>
      </c>
      <c r="BF366" s="78">
        <f t="shared" si="55"/>
        <v>0</v>
      </c>
      <c r="BG366" s="78">
        <f t="shared" si="56"/>
        <v>0</v>
      </c>
      <c r="BH366" s="78">
        <f t="shared" si="57"/>
        <v>1</v>
      </c>
      <c r="BI366" s="13" t="str">
        <f t="shared" si="58"/>
        <v>{0x01, 0x00, 0x00, 0x00, 0x00, 0x00, 0x01},</v>
      </c>
    </row>
    <row r="367" spans="1:61" ht="15" customHeight="1" x14ac:dyDescent="0.2">
      <c r="A367" s="89"/>
      <c r="B367" s="90">
        <v>1</v>
      </c>
      <c r="C367" s="90">
        <v>1</v>
      </c>
      <c r="D367" s="90">
        <v>1</v>
      </c>
      <c r="E367" s="90">
        <v>1</v>
      </c>
      <c r="F367" s="90">
        <v>1</v>
      </c>
      <c r="G367" s="90">
        <v>1</v>
      </c>
      <c r="H367" s="90">
        <v>1</v>
      </c>
      <c r="I367" s="90">
        <v>1</v>
      </c>
      <c r="J367" s="90">
        <v>1</v>
      </c>
      <c r="K367" s="90">
        <v>1</v>
      </c>
      <c r="L367" s="90">
        <v>1</v>
      </c>
      <c r="M367" s="90">
        <v>1</v>
      </c>
      <c r="N367" s="90">
        <v>1</v>
      </c>
      <c r="O367" s="90">
        <v>1</v>
      </c>
      <c r="P367" s="90">
        <v>1</v>
      </c>
      <c r="Q367" s="90">
        <v>1</v>
      </c>
      <c r="R367" s="90">
        <v>1</v>
      </c>
      <c r="S367" s="90">
        <v>1</v>
      </c>
      <c r="T367" s="90">
        <v>1</v>
      </c>
      <c r="U367" s="90">
        <v>1</v>
      </c>
      <c r="V367" s="90">
        <v>1</v>
      </c>
      <c r="W367" s="90">
        <v>1</v>
      </c>
      <c r="X367" s="90">
        <v>1</v>
      </c>
      <c r="Y367" s="90">
        <v>1</v>
      </c>
      <c r="Z367" s="90">
        <v>1</v>
      </c>
      <c r="AA367" s="90">
        <v>1</v>
      </c>
      <c r="AB367" s="90">
        <v>1</v>
      </c>
      <c r="AC367" s="90">
        <v>1</v>
      </c>
      <c r="AD367" s="90">
        <v>1</v>
      </c>
      <c r="AE367" s="90">
        <v>1</v>
      </c>
      <c r="AF367" s="90">
        <v>1</v>
      </c>
      <c r="AG367" s="90">
        <v>1</v>
      </c>
      <c r="AH367" s="90">
        <v>1</v>
      </c>
      <c r="AI367" s="90">
        <v>1</v>
      </c>
      <c r="AJ367" s="90">
        <v>1</v>
      </c>
      <c r="AK367" s="90">
        <v>1</v>
      </c>
      <c r="AL367" s="90">
        <v>1</v>
      </c>
      <c r="AM367" s="90">
        <v>1</v>
      </c>
      <c r="AN367" s="90">
        <v>1</v>
      </c>
      <c r="AO367" s="90">
        <v>1</v>
      </c>
      <c r="AP367" s="90">
        <v>1</v>
      </c>
      <c r="AQ367" s="90">
        <v>1</v>
      </c>
      <c r="AR367" s="90">
        <v>1</v>
      </c>
      <c r="AS367" s="90">
        <v>1</v>
      </c>
      <c r="AT367" s="90">
        <v>1</v>
      </c>
      <c r="AU367" s="90">
        <v>1</v>
      </c>
      <c r="AV367" s="90">
        <v>1</v>
      </c>
      <c r="AW367" s="90">
        <v>1</v>
      </c>
      <c r="AX367" s="90">
        <v>1</v>
      </c>
      <c r="AY367" s="90">
        <v>0</v>
      </c>
      <c r="AZ367" s="89"/>
      <c r="BB367" s="78">
        <f t="shared" si="51"/>
        <v>255</v>
      </c>
      <c r="BC367" s="78">
        <f t="shared" si="52"/>
        <v>255</v>
      </c>
      <c r="BD367" s="78">
        <f t="shared" si="53"/>
        <v>255</v>
      </c>
      <c r="BE367" s="78">
        <f t="shared" si="54"/>
        <v>255</v>
      </c>
      <c r="BF367" s="78">
        <f t="shared" si="55"/>
        <v>255</v>
      </c>
      <c r="BG367" s="78">
        <f t="shared" si="56"/>
        <v>255</v>
      </c>
      <c r="BH367" s="78">
        <f t="shared" si="57"/>
        <v>1</v>
      </c>
      <c r="BI367" s="13" t="str">
        <f t="shared" si="58"/>
        <v>{0xFF, 0xFF, 0xFF, 0xFF, 0xFF, 0xFF, 0x01},</v>
      </c>
    </row>
    <row r="368" spans="1:61" ht="15" customHeight="1" x14ac:dyDescent="0.2">
      <c r="A368" s="89"/>
      <c r="B368" s="90">
        <v>0</v>
      </c>
      <c r="C368" s="90">
        <v>0</v>
      </c>
      <c r="D368" s="90">
        <v>0</v>
      </c>
      <c r="E368" s="90">
        <v>0</v>
      </c>
      <c r="F368" s="90">
        <v>0</v>
      </c>
      <c r="G368" s="90">
        <v>0</v>
      </c>
      <c r="H368" s="90">
        <v>0</v>
      </c>
      <c r="I368" s="90">
        <v>0</v>
      </c>
      <c r="J368" s="90">
        <v>0</v>
      </c>
      <c r="K368" s="90">
        <v>0</v>
      </c>
      <c r="L368" s="90">
        <v>0</v>
      </c>
      <c r="M368" s="90">
        <v>0</v>
      </c>
      <c r="N368" s="90">
        <v>0</v>
      </c>
      <c r="O368" s="90">
        <v>0</v>
      </c>
      <c r="P368" s="90">
        <v>0</v>
      </c>
      <c r="Q368" s="90">
        <v>0</v>
      </c>
      <c r="R368" s="90">
        <v>0</v>
      </c>
      <c r="S368" s="90">
        <v>0</v>
      </c>
      <c r="T368" s="90">
        <v>0</v>
      </c>
      <c r="U368" s="90">
        <v>0</v>
      </c>
      <c r="V368" s="90">
        <v>0</v>
      </c>
      <c r="W368" s="90">
        <v>0</v>
      </c>
      <c r="X368" s="90">
        <v>0</v>
      </c>
      <c r="Y368" s="90">
        <v>0</v>
      </c>
      <c r="Z368" s="90">
        <v>0</v>
      </c>
      <c r="AA368" s="90">
        <v>0</v>
      </c>
      <c r="AB368" s="90">
        <v>0</v>
      </c>
      <c r="AC368" s="90">
        <v>0</v>
      </c>
      <c r="AD368" s="90">
        <v>0</v>
      </c>
      <c r="AE368" s="90">
        <v>0</v>
      </c>
      <c r="AF368" s="90">
        <v>0</v>
      </c>
      <c r="AG368" s="90">
        <v>0</v>
      </c>
      <c r="AH368" s="90">
        <v>0</v>
      </c>
      <c r="AI368" s="90">
        <v>0</v>
      </c>
      <c r="AJ368" s="90">
        <v>0</v>
      </c>
      <c r="AK368" s="90">
        <v>0</v>
      </c>
      <c r="AL368" s="90">
        <v>0</v>
      </c>
      <c r="AM368" s="90">
        <v>0</v>
      </c>
      <c r="AN368" s="90">
        <v>0</v>
      </c>
      <c r="AO368" s="90">
        <v>0</v>
      </c>
      <c r="AP368" s="90">
        <v>0</v>
      </c>
      <c r="AQ368" s="90">
        <v>0</v>
      </c>
      <c r="AR368" s="90">
        <v>0</v>
      </c>
      <c r="AS368" s="90">
        <v>0</v>
      </c>
      <c r="AT368" s="90">
        <v>0</v>
      </c>
      <c r="AU368" s="90">
        <v>0</v>
      </c>
      <c r="AV368" s="90">
        <v>0</v>
      </c>
      <c r="AW368" s="90">
        <v>0</v>
      </c>
      <c r="AX368" s="90">
        <v>0</v>
      </c>
      <c r="AY368" s="90">
        <v>0</v>
      </c>
      <c r="AZ368" s="89"/>
      <c r="BB368" s="78">
        <f t="shared" si="51"/>
        <v>0</v>
      </c>
      <c r="BC368" s="78">
        <f t="shared" si="52"/>
        <v>0</v>
      </c>
      <c r="BD368" s="78">
        <f t="shared" si="53"/>
        <v>0</v>
      </c>
      <c r="BE368" s="78">
        <f t="shared" si="54"/>
        <v>0</v>
      </c>
      <c r="BF368" s="78">
        <f t="shared" si="55"/>
        <v>0</v>
      </c>
      <c r="BG368" s="78">
        <f t="shared" si="56"/>
        <v>0</v>
      </c>
      <c r="BH368" s="78">
        <f t="shared" si="57"/>
        <v>0</v>
      </c>
      <c r="BI368" s="13" t="str">
        <f t="shared" si="58"/>
        <v>{0x00, 0x00, 0x00, 0x00, 0x00, 0x00, 0x00},</v>
      </c>
    </row>
    <row r="369" spans="1:61" ht="15" customHeight="1" x14ac:dyDescent="0.2">
      <c r="A369" s="89"/>
      <c r="B369" s="90">
        <v>0</v>
      </c>
      <c r="C369" s="90">
        <v>0</v>
      </c>
      <c r="D369" s="90">
        <v>0</v>
      </c>
      <c r="E369" s="90">
        <v>0</v>
      </c>
      <c r="F369" s="90">
        <v>0</v>
      </c>
      <c r="G369" s="90">
        <v>0</v>
      </c>
      <c r="H369" s="90">
        <v>0</v>
      </c>
      <c r="I369" s="90">
        <v>0</v>
      </c>
      <c r="J369" s="90">
        <v>0</v>
      </c>
      <c r="K369" s="90">
        <v>0</v>
      </c>
      <c r="L369" s="90">
        <v>0</v>
      </c>
      <c r="M369" s="90">
        <v>0</v>
      </c>
      <c r="N369" s="90">
        <v>0</v>
      </c>
      <c r="O369" s="90">
        <v>0</v>
      </c>
      <c r="P369" s="90">
        <v>0</v>
      </c>
      <c r="Q369" s="90">
        <v>0</v>
      </c>
      <c r="R369" s="90">
        <v>0</v>
      </c>
      <c r="S369" s="90">
        <v>0</v>
      </c>
      <c r="T369" s="90">
        <v>0</v>
      </c>
      <c r="U369" s="90">
        <v>0</v>
      </c>
      <c r="V369" s="90">
        <v>0</v>
      </c>
      <c r="W369" s="90">
        <v>0</v>
      </c>
      <c r="X369" s="90">
        <v>0</v>
      </c>
      <c r="Y369" s="90">
        <v>0</v>
      </c>
      <c r="Z369" s="90">
        <v>0</v>
      </c>
      <c r="AA369" s="90">
        <v>0</v>
      </c>
      <c r="AB369" s="90">
        <v>0</v>
      </c>
      <c r="AC369" s="90">
        <v>0</v>
      </c>
      <c r="AD369" s="90">
        <v>0</v>
      </c>
      <c r="AE369" s="90">
        <v>0</v>
      </c>
      <c r="AF369" s="90">
        <v>0</v>
      </c>
      <c r="AG369" s="90">
        <v>0</v>
      </c>
      <c r="AH369" s="90">
        <v>0</v>
      </c>
      <c r="AI369" s="90">
        <v>0</v>
      </c>
      <c r="AJ369" s="90">
        <v>0</v>
      </c>
      <c r="AK369" s="90">
        <v>0</v>
      </c>
      <c r="AL369" s="90">
        <v>0</v>
      </c>
      <c r="AM369" s="90">
        <v>0</v>
      </c>
      <c r="AN369" s="90">
        <v>0</v>
      </c>
      <c r="AO369" s="90">
        <v>0</v>
      </c>
      <c r="AP369" s="90">
        <v>0</v>
      </c>
      <c r="AQ369" s="90">
        <v>0</v>
      </c>
      <c r="AR369" s="90">
        <v>0</v>
      </c>
      <c r="AS369" s="90">
        <v>0</v>
      </c>
      <c r="AT369" s="90">
        <v>0</v>
      </c>
      <c r="AU369" s="90">
        <v>0</v>
      </c>
      <c r="AV369" s="90">
        <v>0</v>
      </c>
      <c r="AW369" s="90">
        <v>0</v>
      </c>
      <c r="AX369" s="90">
        <v>0</v>
      </c>
      <c r="AY369" s="90">
        <v>0</v>
      </c>
      <c r="AZ369" s="89"/>
      <c r="BB369" s="78">
        <f t="shared" si="51"/>
        <v>0</v>
      </c>
      <c r="BC369" s="78">
        <f t="shared" si="52"/>
        <v>0</v>
      </c>
      <c r="BD369" s="78">
        <f t="shared" si="53"/>
        <v>0</v>
      </c>
      <c r="BE369" s="78">
        <f t="shared" si="54"/>
        <v>0</v>
      </c>
      <c r="BF369" s="78">
        <f t="shared" si="55"/>
        <v>0</v>
      </c>
      <c r="BG369" s="78">
        <f t="shared" si="56"/>
        <v>0</v>
      </c>
      <c r="BH369" s="78">
        <f t="shared" si="57"/>
        <v>0</v>
      </c>
      <c r="BI369" s="13" t="str">
        <f t="shared" si="58"/>
        <v>{0x00, 0x00, 0x00, 0x00, 0x00, 0x00, 0x00},</v>
      </c>
    </row>
    <row r="370" spans="1:61" ht="15" customHeight="1" x14ac:dyDescent="0.2">
      <c r="A370" s="89"/>
      <c r="B370" s="90">
        <v>0</v>
      </c>
      <c r="C370" s="90">
        <v>0</v>
      </c>
      <c r="D370" s="90">
        <v>0</v>
      </c>
      <c r="E370" s="90">
        <v>0</v>
      </c>
      <c r="F370" s="90">
        <v>0</v>
      </c>
      <c r="G370" s="90">
        <v>0</v>
      </c>
      <c r="H370" s="90">
        <v>0</v>
      </c>
      <c r="I370" s="90">
        <v>0</v>
      </c>
      <c r="J370" s="90">
        <v>0</v>
      </c>
      <c r="K370" s="90">
        <v>0</v>
      </c>
      <c r="L370" s="90">
        <v>0</v>
      </c>
      <c r="M370" s="90">
        <v>0</v>
      </c>
      <c r="N370" s="90">
        <v>0</v>
      </c>
      <c r="O370" s="90">
        <v>0</v>
      </c>
      <c r="P370" s="90">
        <v>0</v>
      </c>
      <c r="Q370" s="90">
        <v>0</v>
      </c>
      <c r="R370" s="90">
        <v>0</v>
      </c>
      <c r="S370" s="90">
        <v>0</v>
      </c>
      <c r="T370" s="90">
        <v>0</v>
      </c>
      <c r="U370" s="90">
        <v>0</v>
      </c>
      <c r="V370" s="90">
        <v>0</v>
      </c>
      <c r="W370" s="90">
        <v>0</v>
      </c>
      <c r="X370" s="90">
        <v>0</v>
      </c>
      <c r="Y370" s="90">
        <v>0</v>
      </c>
      <c r="Z370" s="90">
        <v>0</v>
      </c>
      <c r="AA370" s="90">
        <v>0</v>
      </c>
      <c r="AB370" s="90">
        <v>0</v>
      </c>
      <c r="AC370" s="90">
        <v>0</v>
      </c>
      <c r="AD370" s="90">
        <v>0</v>
      </c>
      <c r="AE370" s="90">
        <v>0</v>
      </c>
      <c r="AF370" s="90">
        <v>0</v>
      </c>
      <c r="AG370" s="90">
        <v>0</v>
      </c>
      <c r="AH370" s="90">
        <v>0</v>
      </c>
      <c r="AI370" s="90">
        <v>0</v>
      </c>
      <c r="AJ370" s="90">
        <v>0</v>
      </c>
      <c r="AK370" s="90">
        <v>0</v>
      </c>
      <c r="AL370" s="90">
        <v>0</v>
      </c>
      <c r="AM370" s="90">
        <v>0</v>
      </c>
      <c r="AN370" s="90">
        <v>0</v>
      </c>
      <c r="AO370" s="90">
        <v>0</v>
      </c>
      <c r="AP370" s="90">
        <v>0</v>
      </c>
      <c r="AQ370" s="90">
        <v>0</v>
      </c>
      <c r="AR370" s="90">
        <v>0</v>
      </c>
      <c r="AS370" s="90">
        <v>0</v>
      </c>
      <c r="AT370" s="90">
        <v>0</v>
      </c>
      <c r="AU370" s="90">
        <v>0</v>
      </c>
      <c r="AV370" s="90">
        <v>0</v>
      </c>
      <c r="AW370" s="90">
        <v>0</v>
      </c>
      <c r="AX370" s="90">
        <v>0</v>
      </c>
      <c r="AY370" s="90">
        <v>0</v>
      </c>
      <c r="AZ370" s="89"/>
      <c r="BB370" s="78">
        <f t="shared" si="51"/>
        <v>0</v>
      </c>
      <c r="BC370" s="78">
        <f t="shared" si="52"/>
        <v>0</v>
      </c>
      <c r="BD370" s="78">
        <f t="shared" si="53"/>
        <v>0</v>
      </c>
      <c r="BE370" s="78">
        <f t="shared" si="54"/>
        <v>0</v>
      </c>
      <c r="BF370" s="78">
        <f t="shared" si="55"/>
        <v>0</v>
      </c>
      <c r="BG370" s="78">
        <f t="shared" si="56"/>
        <v>0</v>
      </c>
      <c r="BH370" s="78">
        <f t="shared" si="57"/>
        <v>0</v>
      </c>
      <c r="BI370" s="13" t="str">
        <f t="shared" si="58"/>
        <v>{0x00, 0x00, 0x00, 0x00, 0x00, 0x00, 0x00},</v>
      </c>
    </row>
    <row r="371" spans="1:61" ht="15" customHeight="1" x14ac:dyDescent="0.2">
      <c r="A371" s="89"/>
      <c r="B371" s="90">
        <v>0</v>
      </c>
      <c r="C371" s="90">
        <v>0</v>
      </c>
      <c r="D371" s="90">
        <v>0</v>
      </c>
      <c r="E371" s="90">
        <v>0</v>
      </c>
      <c r="F371" s="90">
        <v>0</v>
      </c>
      <c r="G371" s="90">
        <v>0</v>
      </c>
      <c r="H371" s="90">
        <v>0</v>
      </c>
      <c r="I371" s="90">
        <v>0</v>
      </c>
      <c r="J371" s="90">
        <v>0</v>
      </c>
      <c r="K371" s="90">
        <v>0</v>
      </c>
      <c r="L371" s="90">
        <v>0</v>
      </c>
      <c r="M371" s="90">
        <v>0</v>
      </c>
      <c r="N371" s="90">
        <v>0</v>
      </c>
      <c r="O371" s="90">
        <v>0</v>
      </c>
      <c r="P371" s="90">
        <v>0</v>
      </c>
      <c r="Q371" s="90">
        <v>0</v>
      </c>
      <c r="R371" s="90">
        <v>0</v>
      </c>
      <c r="S371" s="90">
        <v>0</v>
      </c>
      <c r="T371" s="90">
        <v>0</v>
      </c>
      <c r="U371" s="90">
        <v>0</v>
      </c>
      <c r="V371" s="90">
        <v>0</v>
      </c>
      <c r="W371" s="90">
        <v>0</v>
      </c>
      <c r="X371" s="90">
        <v>0</v>
      </c>
      <c r="Y371" s="90">
        <v>0</v>
      </c>
      <c r="Z371" s="90">
        <v>0</v>
      </c>
      <c r="AA371" s="90">
        <v>0</v>
      </c>
      <c r="AB371" s="90">
        <v>0</v>
      </c>
      <c r="AC371" s="90">
        <v>0</v>
      </c>
      <c r="AD371" s="90">
        <v>0</v>
      </c>
      <c r="AE371" s="90">
        <v>0</v>
      </c>
      <c r="AF371" s="90">
        <v>0</v>
      </c>
      <c r="AG371" s="90">
        <v>0</v>
      </c>
      <c r="AH371" s="90">
        <v>0</v>
      </c>
      <c r="AI371" s="90">
        <v>0</v>
      </c>
      <c r="AJ371" s="90">
        <v>0</v>
      </c>
      <c r="AK371" s="90">
        <v>0</v>
      </c>
      <c r="AL371" s="90">
        <v>0</v>
      </c>
      <c r="AM371" s="90">
        <v>0</v>
      </c>
      <c r="AN371" s="90">
        <v>0</v>
      </c>
      <c r="AO371" s="90">
        <v>0</v>
      </c>
      <c r="AP371" s="90">
        <v>0</v>
      </c>
      <c r="AQ371" s="90">
        <v>0</v>
      </c>
      <c r="AR371" s="90">
        <v>0</v>
      </c>
      <c r="AS371" s="90">
        <v>0</v>
      </c>
      <c r="AT371" s="90">
        <v>0</v>
      </c>
      <c r="AU371" s="90">
        <v>0</v>
      </c>
      <c r="AV371" s="90">
        <v>0</v>
      </c>
      <c r="AW371" s="90">
        <v>0</v>
      </c>
      <c r="AX371" s="90">
        <v>0</v>
      </c>
      <c r="AY371" s="90">
        <v>0</v>
      </c>
      <c r="AZ371" s="89"/>
      <c r="BB371" s="78">
        <f t="shared" si="51"/>
        <v>0</v>
      </c>
      <c r="BC371" s="78">
        <f t="shared" si="52"/>
        <v>0</v>
      </c>
      <c r="BD371" s="78">
        <f t="shared" si="53"/>
        <v>0</v>
      </c>
      <c r="BE371" s="78">
        <f t="shared" si="54"/>
        <v>0</v>
      </c>
      <c r="BF371" s="78">
        <f t="shared" si="55"/>
        <v>0</v>
      </c>
      <c r="BG371" s="78">
        <f t="shared" si="56"/>
        <v>0</v>
      </c>
      <c r="BH371" s="78">
        <f t="shared" si="57"/>
        <v>0</v>
      </c>
      <c r="BI371" s="13" t="str">
        <f t="shared" si="58"/>
        <v>{0x00, 0x00, 0x00, 0x00, 0x00, 0x00, 0x00},</v>
      </c>
    </row>
    <row r="372" spans="1:61" ht="15" customHeight="1" x14ac:dyDescent="0.2">
      <c r="A372" s="89"/>
      <c r="B372" s="90">
        <v>0</v>
      </c>
      <c r="C372" s="90">
        <v>0</v>
      </c>
      <c r="D372" s="90">
        <v>0</v>
      </c>
      <c r="E372" s="90">
        <v>0</v>
      </c>
      <c r="F372" s="90">
        <v>0</v>
      </c>
      <c r="G372" s="90">
        <v>0</v>
      </c>
      <c r="H372" s="90">
        <v>0</v>
      </c>
      <c r="I372" s="90">
        <v>0</v>
      </c>
      <c r="J372" s="90">
        <v>0</v>
      </c>
      <c r="K372" s="90">
        <v>0</v>
      </c>
      <c r="L372" s="90">
        <v>0</v>
      </c>
      <c r="M372" s="90">
        <v>0</v>
      </c>
      <c r="N372" s="90">
        <v>0</v>
      </c>
      <c r="O372" s="90">
        <v>0</v>
      </c>
      <c r="P372" s="90">
        <v>0</v>
      </c>
      <c r="Q372" s="90">
        <v>0</v>
      </c>
      <c r="R372" s="90">
        <v>0</v>
      </c>
      <c r="S372" s="90">
        <v>0</v>
      </c>
      <c r="T372" s="90">
        <v>0</v>
      </c>
      <c r="U372" s="90">
        <v>0</v>
      </c>
      <c r="V372" s="90">
        <v>0</v>
      </c>
      <c r="W372" s="90">
        <v>0</v>
      </c>
      <c r="X372" s="90">
        <v>0</v>
      </c>
      <c r="Y372" s="90">
        <v>0</v>
      </c>
      <c r="Z372" s="90">
        <v>0</v>
      </c>
      <c r="AA372" s="90">
        <v>0</v>
      </c>
      <c r="AB372" s="90">
        <v>0</v>
      </c>
      <c r="AC372" s="90">
        <v>0</v>
      </c>
      <c r="AD372" s="90">
        <v>0</v>
      </c>
      <c r="AE372" s="90">
        <v>0</v>
      </c>
      <c r="AF372" s="90">
        <v>0</v>
      </c>
      <c r="AG372" s="90">
        <v>0</v>
      </c>
      <c r="AH372" s="90">
        <v>0</v>
      </c>
      <c r="AI372" s="90">
        <v>0</v>
      </c>
      <c r="AJ372" s="90">
        <v>0</v>
      </c>
      <c r="AK372" s="90">
        <v>0</v>
      </c>
      <c r="AL372" s="90">
        <v>0</v>
      </c>
      <c r="AM372" s="90">
        <v>0</v>
      </c>
      <c r="AN372" s="90">
        <v>0</v>
      </c>
      <c r="AO372" s="90">
        <v>0</v>
      </c>
      <c r="AP372" s="90">
        <v>0</v>
      </c>
      <c r="AQ372" s="90">
        <v>0</v>
      </c>
      <c r="AR372" s="90">
        <v>0</v>
      </c>
      <c r="AS372" s="90">
        <v>0</v>
      </c>
      <c r="AT372" s="90">
        <v>0</v>
      </c>
      <c r="AU372" s="90">
        <v>0</v>
      </c>
      <c r="AV372" s="90">
        <v>0</v>
      </c>
      <c r="AW372" s="90">
        <v>0</v>
      </c>
      <c r="AX372" s="90">
        <v>0</v>
      </c>
      <c r="AY372" s="90">
        <v>0</v>
      </c>
      <c r="AZ372" s="89"/>
      <c r="BB372" s="78">
        <f t="shared" si="51"/>
        <v>0</v>
      </c>
      <c r="BC372" s="78">
        <f t="shared" si="52"/>
        <v>0</v>
      </c>
      <c r="BD372" s="78">
        <f t="shared" si="53"/>
        <v>0</v>
      </c>
      <c r="BE372" s="78">
        <f t="shared" si="54"/>
        <v>0</v>
      </c>
      <c r="BF372" s="78">
        <f t="shared" si="55"/>
        <v>0</v>
      </c>
      <c r="BG372" s="78">
        <f t="shared" si="56"/>
        <v>0</v>
      </c>
      <c r="BH372" s="78">
        <f t="shared" si="57"/>
        <v>0</v>
      </c>
      <c r="BI372" s="13" t="str">
        <f t="shared" si="58"/>
        <v>{0x00, 0x00, 0x00, 0x00, 0x00, 0x00, 0x00},</v>
      </c>
    </row>
    <row r="373" spans="1:61" ht="15" customHeight="1" x14ac:dyDescent="0.2">
      <c r="A373" s="89"/>
      <c r="B373" s="90">
        <v>0</v>
      </c>
      <c r="C373" s="90">
        <v>0</v>
      </c>
      <c r="D373" s="90">
        <v>0</v>
      </c>
      <c r="E373" s="90">
        <v>0</v>
      </c>
      <c r="F373" s="90">
        <v>0</v>
      </c>
      <c r="G373" s="90">
        <v>0</v>
      </c>
      <c r="H373" s="90">
        <v>0</v>
      </c>
      <c r="I373" s="90">
        <v>0</v>
      </c>
      <c r="J373" s="90">
        <v>0</v>
      </c>
      <c r="K373" s="90">
        <v>0</v>
      </c>
      <c r="L373" s="90">
        <v>0</v>
      </c>
      <c r="M373" s="90">
        <v>0</v>
      </c>
      <c r="N373" s="90">
        <v>0</v>
      </c>
      <c r="O373" s="90">
        <v>0</v>
      </c>
      <c r="P373" s="90">
        <v>0</v>
      </c>
      <c r="Q373" s="90">
        <v>0</v>
      </c>
      <c r="R373" s="90">
        <v>0</v>
      </c>
      <c r="S373" s="90">
        <v>0</v>
      </c>
      <c r="T373" s="90">
        <v>0</v>
      </c>
      <c r="U373" s="90">
        <v>0</v>
      </c>
      <c r="V373" s="90">
        <v>0</v>
      </c>
      <c r="W373" s="90">
        <v>0</v>
      </c>
      <c r="X373" s="90">
        <v>0</v>
      </c>
      <c r="Y373" s="90">
        <v>0</v>
      </c>
      <c r="Z373" s="90">
        <v>0</v>
      </c>
      <c r="AA373" s="90">
        <v>0</v>
      </c>
      <c r="AB373" s="90">
        <v>0</v>
      </c>
      <c r="AC373" s="90">
        <v>0</v>
      </c>
      <c r="AD373" s="90">
        <v>0</v>
      </c>
      <c r="AE373" s="90">
        <v>0</v>
      </c>
      <c r="AF373" s="90">
        <v>0</v>
      </c>
      <c r="AG373" s="90">
        <v>0</v>
      </c>
      <c r="AH373" s="90">
        <v>0</v>
      </c>
      <c r="AI373" s="90">
        <v>0</v>
      </c>
      <c r="AJ373" s="90">
        <v>0</v>
      </c>
      <c r="AK373" s="90">
        <v>0</v>
      </c>
      <c r="AL373" s="90">
        <v>0</v>
      </c>
      <c r="AM373" s="90">
        <v>0</v>
      </c>
      <c r="AN373" s="90">
        <v>0</v>
      </c>
      <c r="AO373" s="90">
        <v>0</v>
      </c>
      <c r="AP373" s="90">
        <v>0</v>
      </c>
      <c r="AQ373" s="90">
        <v>0</v>
      </c>
      <c r="AR373" s="90">
        <v>0</v>
      </c>
      <c r="AS373" s="90">
        <v>0</v>
      </c>
      <c r="AT373" s="90">
        <v>0</v>
      </c>
      <c r="AU373" s="90">
        <v>0</v>
      </c>
      <c r="AV373" s="90">
        <v>0</v>
      </c>
      <c r="AW373" s="90">
        <v>0</v>
      </c>
      <c r="AX373" s="90">
        <v>0</v>
      </c>
      <c r="AY373" s="90">
        <v>0</v>
      </c>
      <c r="AZ373" s="89"/>
      <c r="BB373" s="78">
        <f t="shared" si="51"/>
        <v>0</v>
      </c>
      <c r="BC373" s="78">
        <f t="shared" si="52"/>
        <v>0</v>
      </c>
      <c r="BD373" s="78">
        <f t="shared" si="53"/>
        <v>0</v>
      </c>
      <c r="BE373" s="78">
        <f t="shared" si="54"/>
        <v>0</v>
      </c>
      <c r="BF373" s="78">
        <f t="shared" si="55"/>
        <v>0</v>
      </c>
      <c r="BG373" s="78">
        <f t="shared" si="56"/>
        <v>0</v>
      </c>
      <c r="BH373" s="78">
        <f t="shared" si="57"/>
        <v>0</v>
      </c>
      <c r="BI373" s="13" t="str">
        <f t="shared" si="58"/>
        <v>{0x00, 0x00, 0x00, 0x00, 0x00, 0x00, 0x00},</v>
      </c>
    </row>
    <row r="374" spans="1:61" ht="15" customHeight="1" x14ac:dyDescent="0.2">
      <c r="A374" s="89"/>
      <c r="B374" s="90">
        <v>0</v>
      </c>
      <c r="C374" s="90">
        <v>0</v>
      </c>
      <c r="D374" s="90">
        <v>0</v>
      </c>
      <c r="E374" s="90">
        <v>0</v>
      </c>
      <c r="F374" s="90">
        <v>0</v>
      </c>
      <c r="G374" s="90">
        <v>0</v>
      </c>
      <c r="H374" s="90">
        <v>0</v>
      </c>
      <c r="I374" s="90">
        <v>0</v>
      </c>
      <c r="J374" s="90">
        <v>0</v>
      </c>
      <c r="K374" s="90">
        <v>0</v>
      </c>
      <c r="L374" s="90">
        <v>0</v>
      </c>
      <c r="M374" s="90">
        <v>0</v>
      </c>
      <c r="N374" s="90">
        <v>0</v>
      </c>
      <c r="O374" s="90">
        <v>0</v>
      </c>
      <c r="P374" s="90">
        <v>0</v>
      </c>
      <c r="Q374" s="90">
        <v>0</v>
      </c>
      <c r="R374" s="90">
        <v>0</v>
      </c>
      <c r="S374" s="90">
        <v>0</v>
      </c>
      <c r="T374" s="90">
        <v>0</v>
      </c>
      <c r="U374" s="90">
        <v>0</v>
      </c>
      <c r="V374" s="90">
        <v>0</v>
      </c>
      <c r="W374" s="90">
        <v>0</v>
      </c>
      <c r="X374" s="90">
        <v>0</v>
      </c>
      <c r="Y374" s="90">
        <v>0</v>
      </c>
      <c r="Z374" s="90">
        <v>0</v>
      </c>
      <c r="AA374" s="90">
        <v>0</v>
      </c>
      <c r="AB374" s="90">
        <v>0</v>
      </c>
      <c r="AC374" s="90">
        <v>0</v>
      </c>
      <c r="AD374" s="90">
        <v>0</v>
      </c>
      <c r="AE374" s="90">
        <v>0</v>
      </c>
      <c r="AF374" s="90">
        <v>0</v>
      </c>
      <c r="AG374" s="90">
        <v>0</v>
      </c>
      <c r="AH374" s="90">
        <v>0</v>
      </c>
      <c r="AI374" s="90">
        <v>0</v>
      </c>
      <c r="AJ374" s="90">
        <v>0</v>
      </c>
      <c r="AK374" s="90">
        <v>0</v>
      </c>
      <c r="AL374" s="90">
        <v>0</v>
      </c>
      <c r="AM374" s="90">
        <v>0</v>
      </c>
      <c r="AN374" s="90">
        <v>0</v>
      </c>
      <c r="AO374" s="90">
        <v>0</v>
      </c>
      <c r="AP374" s="90">
        <v>0</v>
      </c>
      <c r="AQ374" s="90">
        <v>0</v>
      </c>
      <c r="AR374" s="90">
        <v>0</v>
      </c>
      <c r="AS374" s="90">
        <v>0</v>
      </c>
      <c r="AT374" s="90">
        <v>0</v>
      </c>
      <c r="AU374" s="90">
        <v>0</v>
      </c>
      <c r="AV374" s="90">
        <v>0</v>
      </c>
      <c r="AW374" s="90">
        <v>0</v>
      </c>
      <c r="AX374" s="90">
        <v>0</v>
      </c>
      <c r="AY374" s="90">
        <v>0</v>
      </c>
      <c r="AZ374" s="89"/>
      <c r="BB374" s="78">
        <f t="shared" si="51"/>
        <v>0</v>
      </c>
      <c r="BC374" s="78">
        <f t="shared" si="52"/>
        <v>0</v>
      </c>
      <c r="BD374" s="78">
        <f t="shared" si="53"/>
        <v>0</v>
      </c>
      <c r="BE374" s="78">
        <f t="shared" si="54"/>
        <v>0</v>
      </c>
      <c r="BF374" s="78">
        <f t="shared" si="55"/>
        <v>0</v>
      </c>
      <c r="BG374" s="78">
        <f t="shared" si="56"/>
        <v>0</v>
      </c>
      <c r="BH374" s="78">
        <f t="shared" si="57"/>
        <v>0</v>
      </c>
      <c r="BI374" s="13" t="str">
        <f t="shared" si="58"/>
        <v>{0x00, 0x00, 0x00, 0x00, 0x00, 0x00, 0x00},</v>
      </c>
    </row>
    <row r="375" spans="1:61" ht="15" customHeight="1" x14ac:dyDescent="0.2">
      <c r="A375" s="89"/>
      <c r="B375" s="90">
        <v>0</v>
      </c>
      <c r="C375" s="90">
        <v>0</v>
      </c>
      <c r="D375" s="90">
        <v>0</v>
      </c>
      <c r="E375" s="90">
        <v>0</v>
      </c>
      <c r="F375" s="90">
        <v>0</v>
      </c>
      <c r="G375" s="90">
        <v>0</v>
      </c>
      <c r="H375" s="90">
        <v>0</v>
      </c>
      <c r="I375" s="90">
        <v>0</v>
      </c>
      <c r="J375" s="90">
        <v>0</v>
      </c>
      <c r="K375" s="90">
        <v>0</v>
      </c>
      <c r="L375" s="90">
        <v>0</v>
      </c>
      <c r="M375" s="90">
        <v>0</v>
      </c>
      <c r="N375" s="90">
        <v>0</v>
      </c>
      <c r="O375" s="90">
        <v>0</v>
      </c>
      <c r="P375" s="90">
        <v>0</v>
      </c>
      <c r="Q375" s="90">
        <v>0</v>
      </c>
      <c r="R375" s="90">
        <v>0</v>
      </c>
      <c r="S375" s="90">
        <v>0</v>
      </c>
      <c r="T375" s="90">
        <v>0</v>
      </c>
      <c r="U375" s="90">
        <v>0</v>
      </c>
      <c r="V375" s="90">
        <v>0</v>
      </c>
      <c r="W375" s="90">
        <v>0</v>
      </c>
      <c r="X375" s="90">
        <v>0</v>
      </c>
      <c r="Y375" s="90">
        <v>0</v>
      </c>
      <c r="Z375" s="90">
        <v>0</v>
      </c>
      <c r="AA375" s="90">
        <v>0</v>
      </c>
      <c r="AB375" s="90">
        <v>0</v>
      </c>
      <c r="AC375" s="90">
        <v>0</v>
      </c>
      <c r="AD375" s="90">
        <v>0</v>
      </c>
      <c r="AE375" s="90">
        <v>0</v>
      </c>
      <c r="AF375" s="90">
        <v>0</v>
      </c>
      <c r="AG375" s="90">
        <v>0</v>
      </c>
      <c r="AH375" s="90">
        <v>0</v>
      </c>
      <c r="AI375" s="90">
        <v>0</v>
      </c>
      <c r="AJ375" s="90">
        <v>0</v>
      </c>
      <c r="AK375" s="90">
        <v>0</v>
      </c>
      <c r="AL375" s="90">
        <v>0</v>
      </c>
      <c r="AM375" s="90">
        <v>0</v>
      </c>
      <c r="AN375" s="90">
        <v>0</v>
      </c>
      <c r="AO375" s="90">
        <v>0</v>
      </c>
      <c r="AP375" s="90">
        <v>0</v>
      </c>
      <c r="AQ375" s="90">
        <v>0</v>
      </c>
      <c r="AR375" s="90">
        <v>0</v>
      </c>
      <c r="AS375" s="90">
        <v>0</v>
      </c>
      <c r="AT375" s="90">
        <v>0</v>
      </c>
      <c r="AU375" s="90">
        <v>0</v>
      </c>
      <c r="AV375" s="90">
        <v>0</v>
      </c>
      <c r="AW375" s="90">
        <v>0</v>
      </c>
      <c r="AX375" s="90">
        <v>0</v>
      </c>
      <c r="AY375" s="90">
        <v>0</v>
      </c>
      <c r="AZ375" s="89"/>
      <c r="BB375" s="78">
        <f t="shared" si="51"/>
        <v>0</v>
      </c>
      <c r="BC375" s="78">
        <f t="shared" si="52"/>
        <v>0</v>
      </c>
      <c r="BD375" s="78">
        <f t="shared" si="53"/>
        <v>0</v>
      </c>
      <c r="BE375" s="78">
        <f t="shared" si="54"/>
        <v>0</v>
      </c>
      <c r="BF375" s="78">
        <f t="shared" si="55"/>
        <v>0</v>
      </c>
      <c r="BG375" s="78">
        <f t="shared" si="56"/>
        <v>0</v>
      </c>
      <c r="BH375" s="78">
        <f t="shared" si="57"/>
        <v>0</v>
      </c>
      <c r="BI375" s="13" t="str">
        <f t="shared" si="58"/>
        <v>{0x00, 0x00, 0x00, 0x00, 0x00, 0x00, 0x00},</v>
      </c>
    </row>
    <row r="376" spans="1:61" ht="15" customHeight="1" x14ac:dyDescent="0.2">
      <c r="A376" s="89"/>
      <c r="B376" s="90">
        <v>0</v>
      </c>
      <c r="C376" s="90">
        <v>0</v>
      </c>
      <c r="D376" s="90">
        <v>0</v>
      </c>
      <c r="E376" s="90">
        <v>0</v>
      </c>
      <c r="F376" s="90">
        <v>0</v>
      </c>
      <c r="G376" s="90">
        <v>0</v>
      </c>
      <c r="H376" s="90">
        <v>0</v>
      </c>
      <c r="I376" s="90">
        <v>0</v>
      </c>
      <c r="J376" s="90">
        <v>0</v>
      </c>
      <c r="K376" s="90">
        <v>0</v>
      </c>
      <c r="L376" s="90">
        <v>0</v>
      </c>
      <c r="M376" s="90">
        <v>0</v>
      </c>
      <c r="N376" s="90">
        <v>0</v>
      </c>
      <c r="O376" s="90">
        <v>0</v>
      </c>
      <c r="P376" s="90">
        <v>0</v>
      </c>
      <c r="Q376" s="90">
        <v>0</v>
      </c>
      <c r="R376" s="90">
        <v>0</v>
      </c>
      <c r="S376" s="90">
        <v>0</v>
      </c>
      <c r="T376" s="90">
        <v>0</v>
      </c>
      <c r="U376" s="90">
        <v>0</v>
      </c>
      <c r="V376" s="90">
        <v>0</v>
      </c>
      <c r="W376" s="90">
        <v>0</v>
      </c>
      <c r="X376" s="90">
        <v>0</v>
      </c>
      <c r="Y376" s="90">
        <v>0</v>
      </c>
      <c r="Z376" s="90">
        <v>0</v>
      </c>
      <c r="AA376" s="90">
        <v>0</v>
      </c>
      <c r="AB376" s="90">
        <v>0</v>
      </c>
      <c r="AC376" s="90">
        <v>0</v>
      </c>
      <c r="AD376" s="90">
        <v>0</v>
      </c>
      <c r="AE376" s="90">
        <v>0</v>
      </c>
      <c r="AF376" s="90">
        <v>0</v>
      </c>
      <c r="AG376" s="90">
        <v>0</v>
      </c>
      <c r="AH376" s="90">
        <v>0</v>
      </c>
      <c r="AI376" s="90">
        <v>0</v>
      </c>
      <c r="AJ376" s="90">
        <v>0</v>
      </c>
      <c r="AK376" s="90">
        <v>0</v>
      </c>
      <c r="AL376" s="90">
        <v>0</v>
      </c>
      <c r="AM376" s="90">
        <v>0</v>
      </c>
      <c r="AN376" s="90">
        <v>0</v>
      </c>
      <c r="AO376" s="90">
        <v>0</v>
      </c>
      <c r="AP376" s="90">
        <v>0</v>
      </c>
      <c r="AQ376" s="90">
        <v>0</v>
      </c>
      <c r="AR376" s="90">
        <v>0</v>
      </c>
      <c r="AS376" s="90">
        <v>0</v>
      </c>
      <c r="AT376" s="90">
        <v>0</v>
      </c>
      <c r="AU376" s="90">
        <v>0</v>
      </c>
      <c r="AV376" s="90">
        <v>0</v>
      </c>
      <c r="AW376" s="90">
        <v>0</v>
      </c>
      <c r="AX376" s="90">
        <v>0</v>
      </c>
      <c r="AY376" s="90">
        <v>0</v>
      </c>
      <c r="AZ376" s="89"/>
      <c r="BB376" s="78">
        <f t="shared" si="51"/>
        <v>0</v>
      </c>
      <c r="BC376" s="78">
        <f t="shared" si="52"/>
        <v>0</v>
      </c>
      <c r="BD376" s="78">
        <f t="shared" si="53"/>
        <v>0</v>
      </c>
      <c r="BE376" s="78">
        <f t="shared" si="54"/>
        <v>0</v>
      </c>
      <c r="BF376" s="78">
        <f t="shared" si="55"/>
        <v>0</v>
      </c>
      <c r="BG376" s="78">
        <f t="shared" si="56"/>
        <v>0</v>
      </c>
      <c r="BH376" s="78">
        <f t="shared" si="57"/>
        <v>0</v>
      </c>
      <c r="BI376" s="13" t="str">
        <f t="shared" si="58"/>
        <v>{0x00, 0x00, 0x00, 0x00, 0x00, 0x00, 0x00},</v>
      </c>
    </row>
    <row r="377" spans="1:61" ht="15" customHeight="1" x14ac:dyDescent="0.2">
      <c r="A377" s="89"/>
      <c r="B377" s="90">
        <v>0</v>
      </c>
      <c r="C377" s="90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0</v>
      </c>
      <c r="J377" s="90">
        <v>0</v>
      </c>
      <c r="K377" s="90">
        <v>0</v>
      </c>
      <c r="L377" s="90">
        <v>0</v>
      </c>
      <c r="M377" s="90">
        <v>0</v>
      </c>
      <c r="N377" s="90">
        <v>0</v>
      </c>
      <c r="O377" s="90">
        <v>0</v>
      </c>
      <c r="P377" s="90">
        <v>0</v>
      </c>
      <c r="Q377" s="90">
        <v>0</v>
      </c>
      <c r="R377" s="90">
        <v>0</v>
      </c>
      <c r="S377" s="90">
        <v>0</v>
      </c>
      <c r="T377" s="90">
        <v>0</v>
      </c>
      <c r="U377" s="90">
        <v>0</v>
      </c>
      <c r="V377" s="90">
        <v>0</v>
      </c>
      <c r="W377" s="90">
        <v>0</v>
      </c>
      <c r="X377" s="90">
        <v>0</v>
      </c>
      <c r="Y377" s="90">
        <v>0</v>
      </c>
      <c r="Z377" s="90">
        <v>0</v>
      </c>
      <c r="AA377" s="90">
        <v>0</v>
      </c>
      <c r="AB377" s="90">
        <v>0</v>
      </c>
      <c r="AC377" s="90">
        <v>0</v>
      </c>
      <c r="AD377" s="90">
        <v>0</v>
      </c>
      <c r="AE377" s="90">
        <v>0</v>
      </c>
      <c r="AF377" s="90">
        <v>0</v>
      </c>
      <c r="AG377" s="90">
        <v>0</v>
      </c>
      <c r="AH377" s="90">
        <v>0</v>
      </c>
      <c r="AI377" s="90">
        <v>0</v>
      </c>
      <c r="AJ377" s="90">
        <v>0</v>
      </c>
      <c r="AK377" s="90">
        <v>0</v>
      </c>
      <c r="AL377" s="90">
        <v>0</v>
      </c>
      <c r="AM377" s="90">
        <v>0</v>
      </c>
      <c r="AN377" s="90">
        <v>0</v>
      </c>
      <c r="AO377" s="90">
        <v>0</v>
      </c>
      <c r="AP377" s="90">
        <v>0</v>
      </c>
      <c r="AQ377" s="90">
        <v>0</v>
      </c>
      <c r="AR377" s="90">
        <v>0</v>
      </c>
      <c r="AS377" s="90">
        <v>0</v>
      </c>
      <c r="AT377" s="90">
        <v>0</v>
      </c>
      <c r="AU377" s="90">
        <v>0</v>
      </c>
      <c r="AV377" s="90">
        <v>0</v>
      </c>
      <c r="AW377" s="90">
        <v>0</v>
      </c>
      <c r="AX377" s="90">
        <v>0</v>
      </c>
      <c r="AY377" s="90">
        <v>0</v>
      </c>
      <c r="AZ377" s="89"/>
      <c r="BB377" s="78">
        <f t="shared" si="51"/>
        <v>0</v>
      </c>
      <c r="BC377" s="78">
        <f t="shared" si="52"/>
        <v>0</v>
      </c>
      <c r="BD377" s="78">
        <f t="shared" si="53"/>
        <v>0</v>
      </c>
      <c r="BE377" s="78">
        <f t="shared" si="54"/>
        <v>0</v>
      </c>
      <c r="BF377" s="78">
        <f t="shared" si="55"/>
        <v>0</v>
      </c>
      <c r="BG377" s="78">
        <f t="shared" si="56"/>
        <v>0</v>
      </c>
      <c r="BH377" s="78">
        <f t="shared" si="57"/>
        <v>0</v>
      </c>
      <c r="BI377" s="13" t="str">
        <f t="shared" si="58"/>
        <v>{0x00, 0x00, 0x00, 0x00, 0x00, 0x00, 0x00},</v>
      </c>
    </row>
    <row r="378" spans="1:61" ht="15" customHeight="1" x14ac:dyDescent="0.2">
      <c r="A378" s="89"/>
      <c r="B378" s="90">
        <v>0</v>
      </c>
      <c r="C378" s="90">
        <v>0</v>
      </c>
      <c r="D378" s="90">
        <v>0</v>
      </c>
      <c r="E378" s="90">
        <v>0</v>
      </c>
      <c r="F378" s="90">
        <v>0</v>
      </c>
      <c r="G378" s="90">
        <v>0</v>
      </c>
      <c r="H378" s="90">
        <v>0</v>
      </c>
      <c r="I378" s="90">
        <v>0</v>
      </c>
      <c r="J378" s="90">
        <v>0</v>
      </c>
      <c r="K378" s="90">
        <v>0</v>
      </c>
      <c r="L378" s="90">
        <v>0</v>
      </c>
      <c r="M378" s="90">
        <v>0</v>
      </c>
      <c r="N378" s="90">
        <v>0</v>
      </c>
      <c r="O378" s="90">
        <v>0</v>
      </c>
      <c r="P378" s="90">
        <v>0</v>
      </c>
      <c r="Q378" s="90">
        <v>0</v>
      </c>
      <c r="R378" s="90">
        <v>0</v>
      </c>
      <c r="S378" s="90">
        <v>0</v>
      </c>
      <c r="T378" s="90">
        <v>0</v>
      </c>
      <c r="U378" s="90">
        <v>0</v>
      </c>
      <c r="V378" s="90">
        <v>0</v>
      </c>
      <c r="W378" s="90">
        <v>0</v>
      </c>
      <c r="X378" s="90">
        <v>0</v>
      </c>
      <c r="Y378" s="90">
        <v>0</v>
      </c>
      <c r="Z378" s="90">
        <v>0</v>
      </c>
      <c r="AA378" s="90">
        <v>0</v>
      </c>
      <c r="AB378" s="90">
        <v>0</v>
      </c>
      <c r="AC378" s="90">
        <v>0</v>
      </c>
      <c r="AD378" s="90">
        <v>0</v>
      </c>
      <c r="AE378" s="90">
        <v>0</v>
      </c>
      <c r="AF378" s="90">
        <v>0</v>
      </c>
      <c r="AG378" s="90">
        <v>0</v>
      </c>
      <c r="AH378" s="90">
        <v>0</v>
      </c>
      <c r="AI378" s="90">
        <v>0</v>
      </c>
      <c r="AJ378" s="90">
        <v>0</v>
      </c>
      <c r="AK378" s="90">
        <v>0</v>
      </c>
      <c r="AL378" s="90">
        <v>0</v>
      </c>
      <c r="AM378" s="90">
        <v>0</v>
      </c>
      <c r="AN378" s="90">
        <v>0</v>
      </c>
      <c r="AO378" s="90">
        <v>0</v>
      </c>
      <c r="AP378" s="90">
        <v>0</v>
      </c>
      <c r="AQ378" s="90">
        <v>0</v>
      </c>
      <c r="AR378" s="90">
        <v>0</v>
      </c>
      <c r="AS378" s="90">
        <v>0</v>
      </c>
      <c r="AT378" s="90">
        <v>0</v>
      </c>
      <c r="AU378" s="90">
        <v>0</v>
      </c>
      <c r="AV378" s="90">
        <v>0</v>
      </c>
      <c r="AW378" s="90">
        <v>0</v>
      </c>
      <c r="AX378" s="90">
        <v>0</v>
      </c>
      <c r="AY378" s="90">
        <v>0</v>
      </c>
      <c r="AZ378" s="89"/>
      <c r="BB378" s="78">
        <f t="shared" si="51"/>
        <v>0</v>
      </c>
      <c r="BC378" s="78">
        <f t="shared" si="52"/>
        <v>0</v>
      </c>
      <c r="BD378" s="78">
        <f t="shared" si="53"/>
        <v>0</v>
      </c>
      <c r="BE378" s="78">
        <f t="shared" si="54"/>
        <v>0</v>
      </c>
      <c r="BF378" s="78">
        <f t="shared" si="55"/>
        <v>0</v>
      </c>
      <c r="BG378" s="78">
        <f t="shared" si="56"/>
        <v>0</v>
      </c>
      <c r="BH378" s="78">
        <f t="shared" si="57"/>
        <v>0</v>
      </c>
      <c r="BI378" s="13" t="str">
        <f>CONCATENATE("{0x",DEC2HEX(BB378,2),", 0x",DEC2HEX(BC378,2),", 0x",DEC2HEX(BD378,2),", 0x",DEC2HEX(BE378,2),", 0x",DEC2HEX(BF378,2),", 0x",DEC2HEX(BG378,2),", 0x",DEC2HEX(BH378,2),"}")</f>
        <v>{0x00, 0x00, 0x00, 0x00, 0x00, 0x00, 0x00}</v>
      </c>
    </row>
    <row r="379" spans="1:61" ht="15" customHeight="1" x14ac:dyDescent="0.2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I379" s="13" t="s">
        <v>9</v>
      </c>
    </row>
    <row r="382" spans="1:61" ht="15" customHeight="1" x14ac:dyDescent="0.2">
      <c r="A382" s="77" t="s">
        <v>13</v>
      </c>
      <c r="G382" s="80" t="s">
        <v>186</v>
      </c>
      <c r="AU382" s="86"/>
      <c r="BI382" s="12"/>
    </row>
    <row r="383" spans="1:61" ht="15" customHeight="1" x14ac:dyDescent="0.2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B383" s="78" t="s">
        <v>25</v>
      </c>
      <c r="BC383" s="78" t="s">
        <v>26</v>
      </c>
      <c r="BD383" s="78" t="s">
        <v>141</v>
      </c>
      <c r="BE383" s="78" t="s">
        <v>137</v>
      </c>
      <c r="BF383" s="78" t="s">
        <v>138</v>
      </c>
      <c r="BG383" s="78" t="s">
        <v>139</v>
      </c>
      <c r="BH383" s="78" t="s">
        <v>140</v>
      </c>
      <c r="BI383" s="12" t="str">
        <f>CONCATENATE($B$8,G382,$B$9)</f>
        <v>const u8 aau8Platform[LCD_IMAGE_ROW_SIZE_50PX][LCD_IMAGE_COL_BYTES_50PX] = {</v>
      </c>
    </row>
    <row r="384" spans="1:61" ht="15" customHeight="1" x14ac:dyDescent="0.2">
      <c r="A384" s="89"/>
      <c r="B384" s="90">
        <v>1</v>
      </c>
      <c r="C384" s="90">
        <v>1</v>
      </c>
      <c r="D384" s="90">
        <v>1</v>
      </c>
      <c r="E384" s="90">
        <v>1</v>
      </c>
      <c r="F384" s="90">
        <v>1</v>
      </c>
      <c r="G384" s="90">
        <v>1</v>
      </c>
      <c r="H384" s="90">
        <v>1</v>
      </c>
      <c r="I384" s="90">
        <v>1</v>
      </c>
      <c r="J384" s="90">
        <v>1</v>
      </c>
      <c r="K384" s="90">
        <v>1</v>
      </c>
      <c r="L384" s="90">
        <v>1</v>
      </c>
      <c r="M384" s="90">
        <v>1</v>
      </c>
      <c r="N384" s="90">
        <v>1</v>
      </c>
      <c r="O384" s="90">
        <v>1</v>
      </c>
      <c r="P384" s="90">
        <v>1</v>
      </c>
      <c r="Q384" s="90">
        <v>1</v>
      </c>
      <c r="R384" s="90">
        <v>1</v>
      </c>
      <c r="S384" s="90">
        <v>1</v>
      </c>
      <c r="T384" s="90">
        <v>1</v>
      </c>
      <c r="U384" s="90">
        <v>1</v>
      </c>
      <c r="V384" s="90">
        <v>1</v>
      </c>
      <c r="W384" s="90">
        <v>1</v>
      </c>
      <c r="X384" s="90">
        <v>1</v>
      </c>
      <c r="Y384" s="90">
        <v>1</v>
      </c>
      <c r="Z384" s="90">
        <v>1</v>
      </c>
      <c r="AA384" s="90">
        <v>1</v>
      </c>
      <c r="AB384" s="90">
        <v>1</v>
      </c>
      <c r="AC384" s="90">
        <v>1</v>
      </c>
      <c r="AD384" s="90">
        <v>1</v>
      </c>
      <c r="AE384" s="90">
        <v>1</v>
      </c>
      <c r="AF384" s="90">
        <v>1</v>
      </c>
      <c r="AG384" s="90">
        <v>1</v>
      </c>
      <c r="AH384" s="90">
        <v>1</v>
      </c>
      <c r="AI384" s="90">
        <v>1</v>
      </c>
      <c r="AJ384" s="90">
        <v>1</v>
      </c>
      <c r="AK384" s="90">
        <v>1</v>
      </c>
      <c r="AL384" s="90">
        <v>1</v>
      </c>
      <c r="AM384" s="90">
        <v>1</v>
      </c>
      <c r="AN384" s="90">
        <v>1</v>
      </c>
      <c r="AO384" s="90">
        <v>1</v>
      </c>
      <c r="AP384" s="90">
        <v>1</v>
      </c>
      <c r="AQ384" s="90">
        <v>1</v>
      </c>
      <c r="AR384" s="90">
        <v>1</v>
      </c>
      <c r="AS384" s="90">
        <v>1</v>
      </c>
      <c r="AT384" s="90">
        <v>1</v>
      </c>
      <c r="AU384" s="90">
        <v>1</v>
      </c>
      <c r="AV384" s="90">
        <v>1</v>
      </c>
      <c r="AW384" s="90">
        <v>1</v>
      </c>
      <c r="AX384" s="90">
        <v>1</v>
      </c>
      <c r="AY384" s="90">
        <v>1</v>
      </c>
      <c r="AZ384" s="89"/>
      <c r="BB384" s="78">
        <f>B384*POWER(2,0)+C384*POWER(2,1)+D384*POWER(2,2)+E384*POWER(2,3)+F384*POWER(2,4)+G384*POWER(2,5)+H384*POWER(2,6)+I384*POWER(2,7)</f>
        <v>255</v>
      </c>
      <c r="BC384" s="78">
        <f>J384*POWER(2,0)+K384*POWER(2,1)+L384*POWER(2,2)+M384*POWER(2,3)+N384*POWER(2,4)+O384*POWER(2,5)+P384*POWER(2,6)+Q384*POWER(2,7)</f>
        <v>255</v>
      </c>
      <c r="BD384" s="78">
        <f>R384*POWER(2,0)+S384*POWER(2,1)+T384*POWER(2,2)+U384*POWER(2,3)+V384*POWER(2,4)+W384*POWER(2,5)+X384*POWER(2,6)+Y384*POWER(2,7)</f>
        <v>255</v>
      </c>
      <c r="BE384" s="78">
        <f>Z384*POWER(2,0)+AA384*POWER(2,1)+AB384*POWER(2,2)+AC384*POWER(2,3)+AD384*POWER(2,4)+AE384*POWER(2,5)+AF384*POWER(2,6)+AG384*POWER(2,7)</f>
        <v>255</v>
      </c>
      <c r="BF384" s="78">
        <f>AH384*POWER(2,0)+AI384*POWER(2,1)+AJ384*POWER(2,2)+AK384*POWER(2,3)+AL384*POWER(2,4)+AM384*POWER(2,5)+AN384*POWER(2,6)+AO384*POWER(2,7)</f>
        <v>255</v>
      </c>
      <c r="BG384" s="78">
        <f>AP384*POWER(2,0)+AQ384*POWER(2,1)+AR384*POWER(2,2)+AS384*POWER(2,3)+AT384*POWER(2,4)+AU384*POWER(2,5)+AV384*POWER(2,6)+AW384*POWER(2,7)</f>
        <v>255</v>
      </c>
      <c r="BH384" s="78">
        <f>AX384*POWER(2,0)+AY384*POWER(2,1)</f>
        <v>3</v>
      </c>
      <c r="BI384" s="13" t="str">
        <f>CONCATENATE("{0x",DEC2HEX(BB384,2),", 0x",DEC2HEX(BC384,2),", 0x",DEC2HEX(BD384,2),", 0x",DEC2HEX(BE384,2),", 0x",DEC2HEX(BF384,2),", 0x",DEC2HEX(BG384,2),", 0x",DEC2HEX(BH384,2),"},")</f>
        <v>{0xFF, 0xFF, 0xFF, 0xFF, 0xFF, 0xFF, 0x03},</v>
      </c>
    </row>
    <row r="385" spans="1:61" ht="15" customHeight="1" x14ac:dyDescent="0.2">
      <c r="A385" s="89"/>
      <c r="B385" s="90">
        <v>0</v>
      </c>
      <c r="C385" s="90">
        <v>0</v>
      </c>
      <c r="D385" s="90">
        <v>0</v>
      </c>
      <c r="E385" s="90">
        <v>0</v>
      </c>
      <c r="F385" s="90">
        <v>0</v>
      </c>
      <c r="G385" s="90">
        <v>0</v>
      </c>
      <c r="H385" s="90">
        <v>0</v>
      </c>
      <c r="I385" s="90">
        <v>0</v>
      </c>
      <c r="J385" s="90">
        <v>0</v>
      </c>
      <c r="K385" s="90">
        <v>0</v>
      </c>
      <c r="L385" s="90">
        <v>0</v>
      </c>
      <c r="M385" s="90">
        <v>0</v>
      </c>
      <c r="N385" s="90">
        <v>0</v>
      </c>
      <c r="O385" s="90">
        <v>0</v>
      </c>
      <c r="P385" s="90">
        <v>0</v>
      </c>
      <c r="Q385" s="90">
        <v>0</v>
      </c>
      <c r="R385" s="90">
        <v>0</v>
      </c>
      <c r="S385" s="90">
        <v>0</v>
      </c>
      <c r="T385" s="90">
        <v>0</v>
      </c>
      <c r="U385" s="90">
        <v>0</v>
      </c>
      <c r="V385" s="90">
        <v>0</v>
      </c>
      <c r="W385" s="90">
        <v>0</v>
      </c>
      <c r="X385" s="90">
        <v>0</v>
      </c>
      <c r="Y385" s="90">
        <v>0</v>
      </c>
      <c r="Z385" s="90">
        <v>0</v>
      </c>
      <c r="AA385" s="90">
        <v>0</v>
      </c>
      <c r="AB385" s="90">
        <v>0</v>
      </c>
      <c r="AC385" s="90">
        <v>0</v>
      </c>
      <c r="AD385" s="90">
        <v>0</v>
      </c>
      <c r="AE385" s="90">
        <v>0</v>
      </c>
      <c r="AF385" s="90">
        <v>0</v>
      </c>
      <c r="AG385" s="90">
        <v>0</v>
      </c>
      <c r="AH385" s="90">
        <v>0</v>
      </c>
      <c r="AI385" s="90">
        <v>0</v>
      </c>
      <c r="AJ385" s="90">
        <v>0</v>
      </c>
      <c r="AK385" s="90">
        <v>0</v>
      </c>
      <c r="AL385" s="90">
        <v>0</v>
      </c>
      <c r="AM385" s="90">
        <v>0</v>
      </c>
      <c r="AN385" s="90">
        <v>0</v>
      </c>
      <c r="AO385" s="90">
        <v>0</v>
      </c>
      <c r="AP385" s="90">
        <v>0</v>
      </c>
      <c r="AQ385" s="90">
        <v>0</v>
      </c>
      <c r="AR385" s="90">
        <v>0</v>
      </c>
      <c r="AS385" s="90">
        <v>0</v>
      </c>
      <c r="AT385" s="90">
        <v>0</v>
      </c>
      <c r="AU385" s="90">
        <v>0</v>
      </c>
      <c r="AV385" s="90">
        <v>0</v>
      </c>
      <c r="AW385" s="90">
        <v>0</v>
      </c>
      <c r="AX385" s="90">
        <v>0</v>
      </c>
      <c r="AY385" s="90">
        <v>0</v>
      </c>
      <c r="AZ385" s="89"/>
      <c r="BB385" s="78">
        <f t="shared" ref="BB385:BB433" si="59">B385*POWER(2,0)+C385*POWER(2,1)+D385*POWER(2,2)+E385*POWER(2,3)+F385*POWER(2,4)+G385*POWER(2,5)+H385*POWER(2,6)+I385*POWER(2,7)</f>
        <v>0</v>
      </c>
      <c r="BC385" s="78">
        <f t="shared" ref="BC385:BC433" si="60">J385*POWER(2,0)+K385*POWER(2,1)+L385*POWER(2,2)+M385*POWER(2,3)+N385*POWER(2,4)+O385*POWER(2,5)+P385*POWER(2,6)+Q385*POWER(2,7)</f>
        <v>0</v>
      </c>
      <c r="BD385" s="78">
        <f t="shared" ref="BD385:BD433" si="61">R385*POWER(2,0)+S385*POWER(2,1)+T385*POWER(2,2)+U385*POWER(2,3)+V385*POWER(2,4)+W385*POWER(2,5)+X385*POWER(2,6)+Y385*POWER(2,7)</f>
        <v>0</v>
      </c>
      <c r="BE385" s="78">
        <f t="shared" ref="BE385:BE433" si="62">Z385*POWER(2,0)+AA385*POWER(2,1)+AB385*POWER(2,2)+AC385*POWER(2,3)+AD385*POWER(2,4)+AE385*POWER(2,5)+AF385*POWER(2,6)+AG385*POWER(2,7)</f>
        <v>0</v>
      </c>
      <c r="BF385" s="78">
        <f t="shared" ref="BF385:BF433" si="63">AH385*POWER(2,0)+AI385*POWER(2,1)+AJ385*POWER(2,2)+AK385*POWER(2,3)+AL385*POWER(2,4)+AM385*POWER(2,5)+AN385*POWER(2,6)+AO385*POWER(2,7)</f>
        <v>0</v>
      </c>
      <c r="BG385" s="78">
        <f t="shared" ref="BG385:BG433" si="64">AP385*POWER(2,0)+AQ385*POWER(2,1)+AR385*POWER(2,2)+AS385*POWER(2,3)+AT385*POWER(2,4)+AU385*POWER(2,5)+AV385*POWER(2,6)+AW385*POWER(2,7)</f>
        <v>0</v>
      </c>
      <c r="BH385" s="78">
        <f t="shared" ref="BH385:BH433" si="65">AX385*POWER(2,0)+AY385*POWER(2,1)</f>
        <v>0</v>
      </c>
      <c r="BI385" s="13" t="str">
        <f t="shared" ref="BI385:BI432" si="66">CONCATENATE("{0x",DEC2HEX(BB385,2),", 0x",DEC2HEX(BC385,2),", 0x",DEC2HEX(BD385,2),", 0x",DEC2HEX(BE385,2),", 0x",DEC2HEX(BF385,2),", 0x",DEC2HEX(BG385,2),", 0x",DEC2HEX(BH385,2),"},")</f>
        <v>{0x00, 0x00, 0x00, 0x00, 0x00, 0x00, 0x00},</v>
      </c>
    </row>
    <row r="386" spans="1:61" ht="15" customHeight="1" x14ac:dyDescent="0.2">
      <c r="A386" s="89"/>
      <c r="B386" s="90">
        <v>0</v>
      </c>
      <c r="C386" s="90">
        <v>0</v>
      </c>
      <c r="D386" s="90">
        <v>0</v>
      </c>
      <c r="E386" s="90">
        <v>0</v>
      </c>
      <c r="F386" s="90">
        <v>0</v>
      </c>
      <c r="G386" s="90">
        <v>0</v>
      </c>
      <c r="H386" s="90">
        <v>0</v>
      </c>
      <c r="I386" s="90">
        <v>0</v>
      </c>
      <c r="J386" s="90">
        <v>0</v>
      </c>
      <c r="K386" s="90">
        <v>0</v>
      </c>
      <c r="L386" s="90">
        <v>0</v>
      </c>
      <c r="M386" s="90">
        <v>0</v>
      </c>
      <c r="N386" s="90">
        <v>0</v>
      </c>
      <c r="O386" s="90">
        <v>0</v>
      </c>
      <c r="P386" s="90">
        <v>0</v>
      </c>
      <c r="Q386" s="90">
        <v>0</v>
      </c>
      <c r="R386" s="90">
        <v>0</v>
      </c>
      <c r="S386" s="90">
        <v>0</v>
      </c>
      <c r="T386" s="90">
        <v>0</v>
      </c>
      <c r="U386" s="90">
        <v>0</v>
      </c>
      <c r="V386" s="90">
        <v>0</v>
      </c>
      <c r="W386" s="90">
        <v>0</v>
      </c>
      <c r="X386" s="90">
        <v>0</v>
      </c>
      <c r="Y386" s="90">
        <v>0</v>
      </c>
      <c r="Z386" s="90">
        <v>0</v>
      </c>
      <c r="AA386" s="90">
        <v>0</v>
      </c>
      <c r="AB386" s="90">
        <v>0</v>
      </c>
      <c r="AC386" s="90">
        <v>0</v>
      </c>
      <c r="AD386" s="90">
        <v>0</v>
      </c>
      <c r="AE386" s="90">
        <v>0</v>
      </c>
      <c r="AF386" s="90">
        <v>0</v>
      </c>
      <c r="AG386" s="90">
        <v>0</v>
      </c>
      <c r="AH386" s="90">
        <v>0</v>
      </c>
      <c r="AI386" s="90">
        <v>0</v>
      </c>
      <c r="AJ386" s="90">
        <v>0</v>
      </c>
      <c r="AK386" s="90">
        <v>0</v>
      </c>
      <c r="AL386" s="90">
        <v>0</v>
      </c>
      <c r="AM386" s="90">
        <v>0</v>
      </c>
      <c r="AN386" s="90">
        <v>0</v>
      </c>
      <c r="AO386" s="90">
        <v>0</v>
      </c>
      <c r="AP386" s="90">
        <v>0</v>
      </c>
      <c r="AQ386" s="90">
        <v>0</v>
      </c>
      <c r="AR386" s="90">
        <v>0</v>
      </c>
      <c r="AS386" s="90">
        <v>0</v>
      </c>
      <c r="AT386" s="90">
        <v>0</v>
      </c>
      <c r="AU386" s="90">
        <v>0</v>
      </c>
      <c r="AV386" s="90">
        <v>0</v>
      </c>
      <c r="AW386" s="90">
        <v>0</v>
      </c>
      <c r="AX386" s="90">
        <v>0</v>
      </c>
      <c r="AY386" s="90">
        <v>0</v>
      </c>
      <c r="AZ386" s="89"/>
      <c r="BB386" s="78">
        <f t="shared" si="59"/>
        <v>0</v>
      </c>
      <c r="BC386" s="78">
        <f t="shared" si="60"/>
        <v>0</v>
      </c>
      <c r="BD386" s="78">
        <f t="shared" si="61"/>
        <v>0</v>
      </c>
      <c r="BE386" s="78">
        <f t="shared" si="62"/>
        <v>0</v>
      </c>
      <c r="BF386" s="78">
        <f t="shared" si="63"/>
        <v>0</v>
      </c>
      <c r="BG386" s="78">
        <f t="shared" si="64"/>
        <v>0</v>
      </c>
      <c r="BH386" s="78">
        <f t="shared" si="65"/>
        <v>0</v>
      </c>
      <c r="BI386" s="13" t="str">
        <f t="shared" si="66"/>
        <v>{0x00, 0x00, 0x00, 0x00, 0x00, 0x00, 0x00},</v>
      </c>
    </row>
    <row r="387" spans="1:61" ht="15" customHeight="1" x14ac:dyDescent="0.2">
      <c r="A387" s="89"/>
      <c r="B387" s="90">
        <v>0</v>
      </c>
      <c r="C387" s="90">
        <v>0</v>
      </c>
      <c r="D387" s="90">
        <v>0</v>
      </c>
      <c r="E387" s="90">
        <v>0</v>
      </c>
      <c r="F387" s="90">
        <v>0</v>
      </c>
      <c r="G387" s="90">
        <v>0</v>
      </c>
      <c r="H387" s="90">
        <v>0</v>
      </c>
      <c r="I387" s="90">
        <v>0</v>
      </c>
      <c r="J387" s="90">
        <v>0</v>
      </c>
      <c r="K387" s="90">
        <v>0</v>
      </c>
      <c r="L387" s="90">
        <v>0</v>
      </c>
      <c r="M387" s="90">
        <v>0</v>
      </c>
      <c r="N387" s="90">
        <v>0</v>
      </c>
      <c r="O387" s="90">
        <v>0</v>
      </c>
      <c r="P387" s="90">
        <v>0</v>
      </c>
      <c r="Q387" s="90">
        <v>0</v>
      </c>
      <c r="R387" s="90">
        <v>0</v>
      </c>
      <c r="S387" s="90">
        <v>0</v>
      </c>
      <c r="T387" s="90">
        <v>0</v>
      </c>
      <c r="U387" s="90">
        <v>0</v>
      </c>
      <c r="V387" s="90">
        <v>0</v>
      </c>
      <c r="W387" s="90">
        <v>0</v>
      </c>
      <c r="X387" s="90">
        <v>0</v>
      </c>
      <c r="Y387" s="90">
        <v>0</v>
      </c>
      <c r="Z387" s="90">
        <v>0</v>
      </c>
      <c r="AA387" s="90">
        <v>0</v>
      </c>
      <c r="AB387" s="90">
        <v>0</v>
      </c>
      <c r="AC387" s="90">
        <v>0</v>
      </c>
      <c r="AD387" s="90">
        <v>0</v>
      </c>
      <c r="AE387" s="90">
        <v>0</v>
      </c>
      <c r="AF387" s="90">
        <v>0</v>
      </c>
      <c r="AG387" s="90">
        <v>0</v>
      </c>
      <c r="AH387" s="90">
        <v>0</v>
      </c>
      <c r="AI387" s="90">
        <v>0</v>
      </c>
      <c r="AJ387" s="90">
        <v>0</v>
      </c>
      <c r="AK387" s="90">
        <v>0</v>
      </c>
      <c r="AL387" s="90">
        <v>0</v>
      </c>
      <c r="AM387" s="90">
        <v>0</v>
      </c>
      <c r="AN387" s="90">
        <v>0</v>
      </c>
      <c r="AO387" s="90">
        <v>0</v>
      </c>
      <c r="AP387" s="90">
        <v>0</v>
      </c>
      <c r="AQ387" s="90">
        <v>0</v>
      </c>
      <c r="AR387" s="90">
        <v>0</v>
      </c>
      <c r="AS387" s="90">
        <v>0</v>
      </c>
      <c r="AT387" s="90">
        <v>0</v>
      </c>
      <c r="AU387" s="90">
        <v>0</v>
      </c>
      <c r="AV387" s="90">
        <v>0</v>
      </c>
      <c r="AW387" s="90">
        <v>0</v>
      </c>
      <c r="AX387" s="90">
        <v>0</v>
      </c>
      <c r="AY387" s="90">
        <v>0</v>
      </c>
      <c r="AZ387" s="89"/>
      <c r="BB387" s="78">
        <f t="shared" si="59"/>
        <v>0</v>
      </c>
      <c r="BC387" s="78">
        <f t="shared" si="60"/>
        <v>0</v>
      </c>
      <c r="BD387" s="78">
        <f t="shared" si="61"/>
        <v>0</v>
      </c>
      <c r="BE387" s="78">
        <f t="shared" si="62"/>
        <v>0</v>
      </c>
      <c r="BF387" s="78">
        <f t="shared" si="63"/>
        <v>0</v>
      </c>
      <c r="BG387" s="78">
        <f t="shared" si="64"/>
        <v>0</v>
      </c>
      <c r="BH387" s="78">
        <f t="shared" si="65"/>
        <v>0</v>
      </c>
      <c r="BI387" s="13" t="str">
        <f t="shared" si="66"/>
        <v>{0x00, 0x00, 0x00, 0x00, 0x00, 0x00, 0x00},</v>
      </c>
    </row>
    <row r="388" spans="1:61" ht="15" customHeight="1" x14ac:dyDescent="0.2">
      <c r="A388" s="89"/>
      <c r="B388" s="90"/>
      <c r="C388" s="90">
        <v>0</v>
      </c>
      <c r="D388" s="90">
        <v>0</v>
      </c>
      <c r="E388" s="90">
        <v>0</v>
      </c>
      <c r="F388" s="90">
        <v>0</v>
      </c>
      <c r="G388" s="90">
        <v>0</v>
      </c>
      <c r="H388" s="90">
        <v>0</v>
      </c>
      <c r="I388" s="90">
        <v>0</v>
      </c>
      <c r="J388" s="90">
        <v>0</v>
      </c>
      <c r="K388" s="90">
        <v>0</v>
      </c>
      <c r="L388" s="90">
        <v>0</v>
      </c>
      <c r="M388" s="90">
        <v>0</v>
      </c>
      <c r="N388" s="90">
        <v>0</v>
      </c>
      <c r="O388" s="90">
        <v>0</v>
      </c>
      <c r="P388" s="90">
        <v>0</v>
      </c>
      <c r="Q388" s="90">
        <v>0</v>
      </c>
      <c r="R388" s="90">
        <v>0</v>
      </c>
      <c r="S388" s="90">
        <v>0</v>
      </c>
      <c r="T388" s="90">
        <v>0</v>
      </c>
      <c r="U388" s="90">
        <v>0</v>
      </c>
      <c r="V388" s="90">
        <v>0</v>
      </c>
      <c r="W388" s="90">
        <v>0</v>
      </c>
      <c r="X388" s="90">
        <v>0</v>
      </c>
      <c r="Y388" s="90">
        <v>0</v>
      </c>
      <c r="Z388" s="90">
        <v>0</v>
      </c>
      <c r="AA388" s="90">
        <v>0</v>
      </c>
      <c r="AB388" s="90">
        <v>0</v>
      </c>
      <c r="AC388" s="90">
        <v>0</v>
      </c>
      <c r="AD388" s="90">
        <v>0</v>
      </c>
      <c r="AE388" s="90">
        <v>0</v>
      </c>
      <c r="AF388" s="90">
        <v>0</v>
      </c>
      <c r="AG388" s="90">
        <v>0</v>
      </c>
      <c r="AH388" s="90">
        <v>0</v>
      </c>
      <c r="AI388" s="90">
        <v>0</v>
      </c>
      <c r="AJ388" s="90">
        <v>0</v>
      </c>
      <c r="AK388" s="90">
        <v>0</v>
      </c>
      <c r="AL388" s="90">
        <v>0</v>
      </c>
      <c r="AM388" s="90">
        <v>0</v>
      </c>
      <c r="AN388" s="90">
        <v>0</v>
      </c>
      <c r="AO388" s="90">
        <v>0</v>
      </c>
      <c r="AP388" s="90">
        <v>0</v>
      </c>
      <c r="AQ388" s="90">
        <v>0</v>
      </c>
      <c r="AR388" s="90">
        <v>0</v>
      </c>
      <c r="AS388" s="90">
        <v>0</v>
      </c>
      <c r="AT388" s="90">
        <v>0</v>
      </c>
      <c r="AU388" s="90">
        <v>0</v>
      </c>
      <c r="AV388" s="90">
        <v>0</v>
      </c>
      <c r="AW388" s="90">
        <v>0</v>
      </c>
      <c r="AX388" s="90">
        <v>0</v>
      </c>
      <c r="AY388" s="90">
        <v>0</v>
      </c>
      <c r="AZ388" s="89"/>
      <c r="BB388" s="78">
        <f t="shared" si="59"/>
        <v>0</v>
      </c>
      <c r="BC388" s="78">
        <f t="shared" si="60"/>
        <v>0</v>
      </c>
      <c r="BD388" s="78">
        <f t="shared" si="61"/>
        <v>0</v>
      </c>
      <c r="BE388" s="78">
        <f t="shared" si="62"/>
        <v>0</v>
      </c>
      <c r="BF388" s="78">
        <f t="shared" si="63"/>
        <v>0</v>
      </c>
      <c r="BG388" s="78">
        <f t="shared" si="64"/>
        <v>0</v>
      </c>
      <c r="BH388" s="78">
        <f t="shared" si="65"/>
        <v>0</v>
      </c>
      <c r="BI388" s="13" t="str">
        <f t="shared" si="66"/>
        <v>{0x00, 0x00, 0x00, 0x00, 0x00, 0x00, 0x00},</v>
      </c>
    </row>
    <row r="389" spans="1:61" ht="15" customHeight="1" x14ac:dyDescent="0.2">
      <c r="A389" s="89"/>
      <c r="B389" s="90">
        <v>0</v>
      </c>
      <c r="C389" s="90">
        <v>0</v>
      </c>
      <c r="D389" s="90">
        <v>0</v>
      </c>
      <c r="E389" s="90">
        <v>0</v>
      </c>
      <c r="F389" s="90">
        <v>0</v>
      </c>
      <c r="G389" s="90">
        <v>0</v>
      </c>
      <c r="H389" s="90">
        <v>0</v>
      </c>
      <c r="I389" s="90">
        <v>0</v>
      </c>
      <c r="J389" s="90">
        <v>0</v>
      </c>
      <c r="K389" s="90">
        <v>0</v>
      </c>
      <c r="L389" s="90">
        <v>0</v>
      </c>
      <c r="M389" s="90">
        <v>0</v>
      </c>
      <c r="N389" s="90">
        <v>0</v>
      </c>
      <c r="O389" s="90">
        <v>0</v>
      </c>
      <c r="P389" s="90">
        <v>0</v>
      </c>
      <c r="Q389" s="90">
        <v>0</v>
      </c>
      <c r="R389" s="90">
        <v>0</v>
      </c>
      <c r="S389" s="90">
        <v>0</v>
      </c>
      <c r="T389" s="90">
        <v>0</v>
      </c>
      <c r="U389" s="90">
        <v>0</v>
      </c>
      <c r="V389" s="90">
        <v>0</v>
      </c>
      <c r="W389" s="90">
        <v>0</v>
      </c>
      <c r="X389" s="90">
        <v>0</v>
      </c>
      <c r="Y389" s="90">
        <v>0</v>
      </c>
      <c r="Z389" s="90">
        <v>0</v>
      </c>
      <c r="AA389" s="90">
        <v>0</v>
      </c>
      <c r="AB389" s="90">
        <v>0</v>
      </c>
      <c r="AC389" s="90">
        <v>0</v>
      </c>
      <c r="AD389" s="90">
        <v>0</v>
      </c>
      <c r="AE389" s="90">
        <v>0</v>
      </c>
      <c r="AF389" s="90">
        <v>0</v>
      </c>
      <c r="AG389" s="90">
        <v>0</v>
      </c>
      <c r="AH389" s="90">
        <v>0</v>
      </c>
      <c r="AI389" s="90">
        <v>0</v>
      </c>
      <c r="AJ389" s="90">
        <v>0</v>
      </c>
      <c r="AK389" s="90">
        <v>0</v>
      </c>
      <c r="AL389" s="90">
        <v>0</v>
      </c>
      <c r="AM389" s="90">
        <v>0</v>
      </c>
      <c r="AN389" s="90">
        <v>0</v>
      </c>
      <c r="AO389" s="90">
        <v>0</v>
      </c>
      <c r="AP389" s="90">
        <v>0</v>
      </c>
      <c r="AQ389" s="90">
        <v>0</v>
      </c>
      <c r="AR389" s="90">
        <v>0</v>
      </c>
      <c r="AS389" s="90">
        <v>0</v>
      </c>
      <c r="AT389" s="90">
        <v>0</v>
      </c>
      <c r="AU389" s="90">
        <v>0</v>
      </c>
      <c r="AV389" s="90">
        <v>0</v>
      </c>
      <c r="AW389" s="90">
        <v>0</v>
      </c>
      <c r="AX389" s="90">
        <v>0</v>
      </c>
      <c r="AY389" s="90">
        <v>0</v>
      </c>
      <c r="AZ389" s="89"/>
      <c r="BB389" s="78">
        <f t="shared" si="59"/>
        <v>0</v>
      </c>
      <c r="BC389" s="78">
        <f t="shared" si="60"/>
        <v>0</v>
      </c>
      <c r="BD389" s="78">
        <f t="shared" si="61"/>
        <v>0</v>
      </c>
      <c r="BE389" s="78">
        <f t="shared" si="62"/>
        <v>0</v>
      </c>
      <c r="BF389" s="78">
        <f t="shared" si="63"/>
        <v>0</v>
      </c>
      <c r="BG389" s="78">
        <f t="shared" si="64"/>
        <v>0</v>
      </c>
      <c r="BH389" s="78">
        <f t="shared" si="65"/>
        <v>0</v>
      </c>
      <c r="BI389" s="13" t="str">
        <f t="shared" si="66"/>
        <v>{0x00, 0x00, 0x00, 0x00, 0x00, 0x00, 0x00},</v>
      </c>
    </row>
    <row r="390" spans="1:61" ht="15" customHeight="1" x14ac:dyDescent="0.2">
      <c r="A390" s="89"/>
      <c r="B390" s="90">
        <v>0</v>
      </c>
      <c r="C390" s="90">
        <v>0</v>
      </c>
      <c r="D390" s="90">
        <v>0</v>
      </c>
      <c r="E390" s="90">
        <v>0</v>
      </c>
      <c r="F390" s="90">
        <v>0</v>
      </c>
      <c r="G390" s="90">
        <v>0</v>
      </c>
      <c r="H390" s="90">
        <v>0</v>
      </c>
      <c r="I390" s="90">
        <v>0</v>
      </c>
      <c r="J390" s="90">
        <v>0</v>
      </c>
      <c r="K390" s="90">
        <v>0</v>
      </c>
      <c r="L390" s="90">
        <v>0</v>
      </c>
      <c r="M390" s="90">
        <v>0</v>
      </c>
      <c r="N390" s="90">
        <v>0</v>
      </c>
      <c r="O390" s="90">
        <v>0</v>
      </c>
      <c r="P390" s="90">
        <v>0</v>
      </c>
      <c r="Q390" s="90">
        <v>0</v>
      </c>
      <c r="R390" s="90">
        <v>0</v>
      </c>
      <c r="S390" s="90">
        <v>0</v>
      </c>
      <c r="T390" s="90">
        <v>0</v>
      </c>
      <c r="U390" s="90">
        <v>0</v>
      </c>
      <c r="V390" s="90">
        <v>0</v>
      </c>
      <c r="W390" s="90">
        <v>0</v>
      </c>
      <c r="X390" s="90">
        <v>0</v>
      </c>
      <c r="Y390" s="90">
        <v>0</v>
      </c>
      <c r="Z390" s="90">
        <v>0</v>
      </c>
      <c r="AA390" s="90">
        <v>0</v>
      </c>
      <c r="AB390" s="90">
        <v>0</v>
      </c>
      <c r="AC390" s="90">
        <v>0</v>
      </c>
      <c r="AD390" s="90">
        <v>0</v>
      </c>
      <c r="AE390" s="90">
        <v>0</v>
      </c>
      <c r="AF390" s="90">
        <v>0</v>
      </c>
      <c r="AG390" s="90">
        <v>0</v>
      </c>
      <c r="AH390" s="90">
        <v>0</v>
      </c>
      <c r="AI390" s="90">
        <v>0</v>
      </c>
      <c r="AJ390" s="90">
        <v>0</v>
      </c>
      <c r="AK390" s="90">
        <v>0</v>
      </c>
      <c r="AL390" s="90">
        <v>0</v>
      </c>
      <c r="AM390" s="90">
        <v>0</v>
      </c>
      <c r="AN390" s="90">
        <v>0</v>
      </c>
      <c r="AO390" s="90">
        <v>0</v>
      </c>
      <c r="AP390" s="90">
        <v>0</v>
      </c>
      <c r="AQ390" s="90">
        <v>0</v>
      </c>
      <c r="AR390" s="90">
        <v>0</v>
      </c>
      <c r="AS390" s="90">
        <v>0</v>
      </c>
      <c r="AT390" s="90">
        <v>0</v>
      </c>
      <c r="AU390" s="90">
        <v>0</v>
      </c>
      <c r="AV390" s="90">
        <v>0</v>
      </c>
      <c r="AW390" s="90">
        <v>0</v>
      </c>
      <c r="AX390" s="90">
        <v>0</v>
      </c>
      <c r="AY390" s="90">
        <v>0</v>
      </c>
      <c r="AZ390" s="89"/>
      <c r="BB390" s="78">
        <f t="shared" si="59"/>
        <v>0</v>
      </c>
      <c r="BC390" s="78">
        <f t="shared" si="60"/>
        <v>0</v>
      </c>
      <c r="BD390" s="78">
        <f t="shared" si="61"/>
        <v>0</v>
      </c>
      <c r="BE390" s="78">
        <f t="shared" si="62"/>
        <v>0</v>
      </c>
      <c r="BF390" s="78">
        <f t="shared" si="63"/>
        <v>0</v>
      </c>
      <c r="BG390" s="78">
        <f t="shared" si="64"/>
        <v>0</v>
      </c>
      <c r="BH390" s="78">
        <f t="shared" si="65"/>
        <v>0</v>
      </c>
      <c r="BI390" s="13" t="str">
        <f t="shared" si="66"/>
        <v>{0x00, 0x00, 0x00, 0x00, 0x00, 0x00, 0x00},</v>
      </c>
    </row>
    <row r="391" spans="1:61" ht="15" customHeight="1" x14ac:dyDescent="0.2">
      <c r="A391" s="89"/>
      <c r="B391" s="90">
        <v>0</v>
      </c>
      <c r="C391" s="90">
        <v>0</v>
      </c>
      <c r="D391" s="90">
        <v>0</v>
      </c>
      <c r="E391" s="90">
        <v>0</v>
      </c>
      <c r="F391" s="90">
        <v>0</v>
      </c>
      <c r="G391" s="90">
        <v>0</v>
      </c>
      <c r="H391" s="90">
        <v>0</v>
      </c>
      <c r="I391" s="90">
        <v>0</v>
      </c>
      <c r="J391" s="90">
        <v>0</v>
      </c>
      <c r="K391" s="90">
        <v>0</v>
      </c>
      <c r="L391" s="90">
        <v>0</v>
      </c>
      <c r="M391" s="90">
        <v>0</v>
      </c>
      <c r="N391" s="90">
        <v>0</v>
      </c>
      <c r="O391" s="90">
        <v>0</v>
      </c>
      <c r="P391" s="90">
        <v>0</v>
      </c>
      <c r="Q391" s="90">
        <v>0</v>
      </c>
      <c r="R391" s="90">
        <v>0</v>
      </c>
      <c r="S391" s="90">
        <v>0</v>
      </c>
      <c r="T391" s="90">
        <v>0</v>
      </c>
      <c r="U391" s="90">
        <v>0</v>
      </c>
      <c r="V391" s="90">
        <v>0</v>
      </c>
      <c r="W391" s="90">
        <v>0</v>
      </c>
      <c r="X391" s="90">
        <v>0</v>
      </c>
      <c r="Y391" s="90">
        <v>0</v>
      </c>
      <c r="Z391" s="90">
        <v>0</v>
      </c>
      <c r="AA391" s="90">
        <v>0</v>
      </c>
      <c r="AB391" s="90">
        <v>0</v>
      </c>
      <c r="AC391" s="90">
        <v>0</v>
      </c>
      <c r="AD391" s="90">
        <v>0</v>
      </c>
      <c r="AE391" s="90">
        <v>0</v>
      </c>
      <c r="AF391" s="90">
        <v>0</v>
      </c>
      <c r="AG391" s="90">
        <v>0</v>
      </c>
      <c r="AH391" s="90">
        <v>0</v>
      </c>
      <c r="AI391" s="90">
        <v>0</v>
      </c>
      <c r="AJ391" s="90">
        <v>0</v>
      </c>
      <c r="AK391" s="90">
        <v>0</v>
      </c>
      <c r="AL391" s="90">
        <v>0</v>
      </c>
      <c r="AM391" s="90">
        <v>0</v>
      </c>
      <c r="AN391" s="90">
        <v>0</v>
      </c>
      <c r="AO391" s="90">
        <v>0</v>
      </c>
      <c r="AP391" s="90">
        <v>0</v>
      </c>
      <c r="AQ391" s="90">
        <v>0</v>
      </c>
      <c r="AR391" s="90">
        <v>0</v>
      </c>
      <c r="AS391" s="90">
        <v>0</v>
      </c>
      <c r="AT391" s="90">
        <v>0</v>
      </c>
      <c r="AU391" s="90">
        <v>0</v>
      </c>
      <c r="AV391" s="90">
        <v>0</v>
      </c>
      <c r="AW391" s="90">
        <v>0</v>
      </c>
      <c r="AX391" s="90">
        <v>0</v>
      </c>
      <c r="AY391" s="90">
        <v>0</v>
      </c>
      <c r="AZ391" s="89"/>
      <c r="BB391" s="78">
        <f t="shared" si="59"/>
        <v>0</v>
      </c>
      <c r="BC391" s="78">
        <f t="shared" si="60"/>
        <v>0</v>
      </c>
      <c r="BD391" s="78">
        <f t="shared" si="61"/>
        <v>0</v>
      </c>
      <c r="BE391" s="78">
        <f t="shared" si="62"/>
        <v>0</v>
      </c>
      <c r="BF391" s="78">
        <f t="shared" si="63"/>
        <v>0</v>
      </c>
      <c r="BG391" s="78">
        <f t="shared" si="64"/>
        <v>0</v>
      </c>
      <c r="BH391" s="78">
        <f t="shared" si="65"/>
        <v>0</v>
      </c>
      <c r="BI391" s="13" t="str">
        <f t="shared" si="66"/>
        <v>{0x00, 0x00, 0x00, 0x00, 0x00, 0x00, 0x00},</v>
      </c>
    </row>
    <row r="392" spans="1:61" ht="15" customHeight="1" x14ac:dyDescent="0.2">
      <c r="A392" s="89"/>
      <c r="B392" s="90">
        <v>0</v>
      </c>
      <c r="C392" s="90">
        <v>0</v>
      </c>
      <c r="D392" s="90">
        <v>0</v>
      </c>
      <c r="E392" s="90">
        <v>0</v>
      </c>
      <c r="F392" s="90">
        <v>0</v>
      </c>
      <c r="G392" s="90">
        <v>0</v>
      </c>
      <c r="H392" s="90">
        <v>0</v>
      </c>
      <c r="I392" s="90">
        <v>0</v>
      </c>
      <c r="J392" s="90">
        <v>0</v>
      </c>
      <c r="K392" s="90">
        <v>0</v>
      </c>
      <c r="L392" s="90">
        <v>0</v>
      </c>
      <c r="M392" s="90">
        <v>0</v>
      </c>
      <c r="N392" s="90">
        <v>0</v>
      </c>
      <c r="O392" s="90">
        <v>0</v>
      </c>
      <c r="P392" s="90">
        <v>0</v>
      </c>
      <c r="Q392" s="90">
        <v>0</v>
      </c>
      <c r="R392" s="90">
        <v>0</v>
      </c>
      <c r="S392" s="90">
        <v>0</v>
      </c>
      <c r="T392" s="90">
        <v>0</v>
      </c>
      <c r="U392" s="90">
        <v>0</v>
      </c>
      <c r="V392" s="90">
        <v>0</v>
      </c>
      <c r="W392" s="90">
        <v>0</v>
      </c>
      <c r="X392" s="90">
        <v>0</v>
      </c>
      <c r="Y392" s="90">
        <v>0</v>
      </c>
      <c r="Z392" s="90">
        <v>0</v>
      </c>
      <c r="AA392" s="90">
        <v>0</v>
      </c>
      <c r="AB392" s="90">
        <v>0</v>
      </c>
      <c r="AC392" s="90">
        <v>0</v>
      </c>
      <c r="AD392" s="90">
        <v>0</v>
      </c>
      <c r="AE392" s="90">
        <v>0</v>
      </c>
      <c r="AF392" s="90">
        <v>0</v>
      </c>
      <c r="AG392" s="90">
        <v>0</v>
      </c>
      <c r="AH392" s="90">
        <v>0</v>
      </c>
      <c r="AI392" s="90">
        <v>0</v>
      </c>
      <c r="AJ392" s="90">
        <v>0</v>
      </c>
      <c r="AK392" s="90">
        <v>0</v>
      </c>
      <c r="AL392" s="90">
        <v>0</v>
      </c>
      <c r="AM392" s="90">
        <v>0</v>
      </c>
      <c r="AN392" s="90">
        <v>0</v>
      </c>
      <c r="AO392" s="90">
        <v>0</v>
      </c>
      <c r="AP392" s="90">
        <v>0</v>
      </c>
      <c r="AQ392" s="90">
        <v>0</v>
      </c>
      <c r="AR392" s="90">
        <v>0</v>
      </c>
      <c r="AS392" s="90">
        <v>0</v>
      </c>
      <c r="AT392" s="90">
        <v>0</v>
      </c>
      <c r="AU392" s="90">
        <v>0</v>
      </c>
      <c r="AV392" s="90">
        <v>0</v>
      </c>
      <c r="AW392" s="90">
        <v>0</v>
      </c>
      <c r="AX392" s="90">
        <v>0</v>
      </c>
      <c r="AY392" s="90">
        <v>0</v>
      </c>
      <c r="AZ392" s="89"/>
      <c r="BB392" s="78">
        <f t="shared" si="59"/>
        <v>0</v>
      </c>
      <c r="BC392" s="78">
        <f t="shared" si="60"/>
        <v>0</v>
      </c>
      <c r="BD392" s="78">
        <f t="shared" si="61"/>
        <v>0</v>
      </c>
      <c r="BE392" s="78">
        <f t="shared" si="62"/>
        <v>0</v>
      </c>
      <c r="BF392" s="78">
        <f t="shared" si="63"/>
        <v>0</v>
      </c>
      <c r="BG392" s="78">
        <f t="shared" si="64"/>
        <v>0</v>
      </c>
      <c r="BH392" s="78">
        <f t="shared" si="65"/>
        <v>0</v>
      </c>
      <c r="BI392" s="13" t="str">
        <f t="shared" si="66"/>
        <v>{0x00, 0x00, 0x00, 0x00, 0x00, 0x00, 0x00},</v>
      </c>
    </row>
    <row r="393" spans="1:61" ht="15" customHeight="1" x14ac:dyDescent="0.2">
      <c r="A393" s="89"/>
      <c r="B393" s="90">
        <v>0</v>
      </c>
      <c r="C393" s="90">
        <v>0</v>
      </c>
      <c r="D393" s="90">
        <v>0</v>
      </c>
      <c r="E393" s="90">
        <v>0</v>
      </c>
      <c r="F393" s="90">
        <v>0</v>
      </c>
      <c r="G393" s="90">
        <v>0</v>
      </c>
      <c r="H393" s="90">
        <v>0</v>
      </c>
      <c r="I393" s="90">
        <v>0</v>
      </c>
      <c r="J393" s="90">
        <v>0</v>
      </c>
      <c r="K393" s="90">
        <v>0</v>
      </c>
      <c r="L393" s="90">
        <v>0</v>
      </c>
      <c r="M393" s="90">
        <v>0</v>
      </c>
      <c r="N393" s="90">
        <v>0</v>
      </c>
      <c r="O393" s="90">
        <v>0</v>
      </c>
      <c r="P393" s="90">
        <v>0</v>
      </c>
      <c r="Q393" s="90">
        <v>0</v>
      </c>
      <c r="R393" s="90">
        <v>0</v>
      </c>
      <c r="S393" s="90">
        <v>0</v>
      </c>
      <c r="T393" s="90">
        <v>0</v>
      </c>
      <c r="U393" s="90">
        <v>0</v>
      </c>
      <c r="V393" s="90">
        <v>0</v>
      </c>
      <c r="W393" s="90">
        <v>0</v>
      </c>
      <c r="X393" s="90">
        <v>0</v>
      </c>
      <c r="Y393" s="90">
        <v>0</v>
      </c>
      <c r="Z393" s="90">
        <v>0</v>
      </c>
      <c r="AA393" s="90">
        <v>0</v>
      </c>
      <c r="AB393" s="90">
        <v>0</v>
      </c>
      <c r="AC393" s="90">
        <v>0</v>
      </c>
      <c r="AD393" s="90">
        <v>0</v>
      </c>
      <c r="AE393" s="90">
        <v>0</v>
      </c>
      <c r="AF393" s="90">
        <v>0</v>
      </c>
      <c r="AG393" s="90">
        <v>0</v>
      </c>
      <c r="AH393" s="90">
        <v>0</v>
      </c>
      <c r="AI393" s="90">
        <v>0</v>
      </c>
      <c r="AJ393" s="90">
        <v>0</v>
      </c>
      <c r="AK393" s="90">
        <v>0</v>
      </c>
      <c r="AL393" s="90">
        <v>0</v>
      </c>
      <c r="AM393" s="90">
        <v>0</v>
      </c>
      <c r="AN393" s="90">
        <v>0</v>
      </c>
      <c r="AO393" s="90">
        <v>0</v>
      </c>
      <c r="AP393" s="90">
        <v>0</v>
      </c>
      <c r="AQ393" s="90">
        <v>0</v>
      </c>
      <c r="AR393" s="90">
        <v>0</v>
      </c>
      <c r="AS393" s="90">
        <v>0</v>
      </c>
      <c r="AT393" s="90">
        <v>0</v>
      </c>
      <c r="AU393" s="90">
        <v>0</v>
      </c>
      <c r="AV393" s="90">
        <v>0</v>
      </c>
      <c r="AW393" s="90">
        <v>0</v>
      </c>
      <c r="AX393" s="90">
        <v>0</v>
      </c>
      <c r="AY393" s="90">
        <v>0</v>
      </c>
      <c r="AZ393" s="89"/>
      <c r="BB393" s="78">
        <f t="shared" si="59"/>
        <v>0</v>
      </c>
      <c r="BC393" s="78">
        <f t="shared" si="60"/>
        <v>0</v>
      </c>
      <c r="BD393" s="78">
        <f t="shared" si="61"/>
        <v>0</v>
      </c>
      <c r="BE393" s="78">
        <f t="shared" si="62"/>
        <v>0</v>
      </c>
      <c r="BF393" s="78">
        <f t="shared" si="63"/>
        <v>0</v>
      </c>
      <c r="BG393" s="78">
        <f t="shared" si="64"/>
        <v>0</v>
      </c>
      <c r="BH393" s="78">
        <f t="shared" si="65"/>
        <v>0</v>
      </c>
      <c r="BI393" s="13" t="str">
        <f t="shared" si="66"/>
        <v>{0x00, 0x00, 0x00, 0x00, 0x00, 0x00, 0x00},</v>
      </c>
    </row>
    <row r="394" spans="1:61" ht="15" customHeight="1" x14ac:dyDescent="0.2">
      <c r="A394" s="89"/>
      <c r="B394" s="90">
        <v>0</v>
      </c>
      <c r="C394" s="90">
        <v>0</v>
      </c>
      <c r="D394" s="90">
        <v>0</v>
      </c>
      <c r="E394" s="90">
        <v>0</v>
      </c>
      <c r="F394" s="90">
        <v>0</v>
      </c>
      <c r="G394" s="90">
        <v>0</v>
      </c>
      <c r="H394" s="90">
        <v>0</v>
      </c>
      <c r="I394" s="90">
        <v>0</v>
      </c>
      <c r="J394" s="90">
        <v>0</v>
      </c>
      <c r="K394" s="90">
        <v>0</v>
      </c>
      <c r="L394" s="90">
        <v>0</v>
      </c>
      <c r="M394" s="90">
        <v>0</v>
      </c>
      <c r="N394" s="90">
        <v>0</v>
      </c>
      <c r="O394" s="90">
        <v>0</v>
      </c>
      <c r="P394" s="90">
        <v>0</v>
      </c>
      <c r="Q394" s="90">
        <v>0</v>
      </c>
      <c r="R394" s="90">
        <v>0</v>
      </c>
      <c r="S394" s="90">
        <v>0</v>
      </c>
      <c r="T394" s="90">
        <v>0</v>
      </c>
      <c r="U394" s="90">
        <v>0</v>
      </c>
      <c r="V394" s="90">
        <v>0</v>
      </c>
      <c r="W394" s="90">
        <v>0</v>
      </c>
      <c r="X394" s="90">
        <v>0</v>
      </c>
      <c r="Y394" s="90">
        <v>0</v>
      </c>
      <c r="Z394" s="90">
        <v>0</v>
      </c>
      <c r="AA394" s="90">
        <v>0</v>
      </c>
      <c r="AB394" s="90">
        <v>0</v>
      </c>
      <c r="AC394" s="90">
        <v>0</v>
      </c>
      <c r="AD394" s="90">
        <v>0</v>
      </c>
      <c r="AE394" s="90">
        <v>0</v>
      </c>
      <c r="AF394" s="90">
        <v>0</v>
      </c>
      <c r="AG394" s="90">
        <v>0</v>
      </c>
      <c r="AH394" s="90">
        <v>0</v>
      </c>
      <c r="AI394" s="90">
        <v>0</v>
      </c>
      <c r="AJ394" s="90">
        <v>0</v>
      </c>
      <c r="AK394" s="90">
        <v>0</v>
      </c>
      <c r="AL394" s="90">
        <v>0</v>
      </c>
      <c r="AM394" s="90">
        <v>0</v>
      </c>
      <c r="AN394" s="90">
        <v>0</v>
      </c>
      <c r="AO394" s="90">
        <v>0</v>
      </c>
      <c r="AP394" s="90">
        <v>0</v>
      </c>
      <c r="AQ394" s="90">
        <v>0</v>
      </c>
      <c r="AR394" s="90">
        <v>0</v>
      </c>
      <c r="AS394" s="90">
        <v>0</v>
      </c>
      <c r="AT394" s="90">
        <v>0</v>
      </c>
      <c r="AU394" s="90">
        <v>0</v>
      </c>
      <c r="AV394" s="90">
        <v>0</v>
      </c>
      <c r="AW394" s="90">
        <v>0</v>
      </c>
      <c r="AX394" s="90">
        <v>0</v>
      </c>
      <c r="AY394" s="90">
        <v>0</v>
      </c>
      <c r="AZ394" s="89"/>
      <c r="BB394" s="78">
        <f t="shared" si="59"/>
        <v>0</v>
      </c>
      <c r="BC394" s="78">
        <f t="shared" si="60"/>
        <v>0</v>
      </c>
      <c r="BD394" s="78">
        <f t="shared" si="61"/>
        <v>0</v>
      </c>
      <c r="BE394" s="78">
        <f t="shared" si="62"/>
        <v>0</v>
      </c>
      <c r="BF394" s="78">
        <f t="shared" si="63"/>
        <v>0</v>
      </c>
      <c r="BG394" s="78">
        <f t="shared" si="64"/>
        <v>0</v>
      </c>
      <c r="BH394" s="78">
        <f t="shared" si="65"/>
        <v>0</v>
      </c>
      <c r="BI394" s="13" t="str">
        <f t="shared" si="66"/>
        <v>{0x00, 0x00, 0x00, 0x00, 0x00, 0x00, 0x00},</v>
      </c>
    </row>
    <row r="395" spans="1:61" ht="15" customHeight="1" x14ac:dyDescent="0.2">
      <c r="A395" s="89"/>
      <c r="B395" s="90">
        <v>0</v>
      </c>
      <c r="C395" s="90">
        <v>0</v>
      </c>
      <c r="D395" s="90">
        <v>0</v>
      </c>
      <c r="E395" s="90">
        <v>0</v>
      </c>
      <c r="F395" s="90">
        <v>0</v>
      </c>
      <c r="G395" s="90">
        <v>0</v>
      </c>
      <c r="H395" s="90">
        <v>0</v>
      </c>
      <c r="I395" s="90">
        <v>0</v>
      </c>
      <c r="J395" s="90">
        <v>0</v>
      </c>
      <c r="K395" s="90">
        <v>0</v>
      </c>
      <c r="L395" s="90">
        <v>0</v>
      </c>
      <c r="M395" s="90">
        <v>0</v>
      </c>
      <c r="N395" s="90">
        <v>0</v>
      </c>
      <c r="O395" s="90">
        <v>0</v>
      </c>
      <c r="P395" s="90">
        <v>0</v>
      </c>
      <c r="Q395" s="90">
        <v>0</v>
      </c>
      <c r="R395" s="90">
        <v>0</v>
      </c>
      <c r="S395" s="90">
        <v>0</v>
      </c>
      <c r="T395" s="90">
        <v>0</v>
      </c>
      <c r="U395" s="90">
        <v>0</v>
      </c>
      <c r="V395" s="90">
        <v>0</v>
      </c>
      <c r="W395" s="90">
        <v>0</v>
      </c>
      <c r="X395" s="90">
        <v>0</v>
      </c>
      <c r="Y395" s="90">
        <v>0</v>
      </c>
      <c r="Z395" s="90">
        <v>0</v>
      </c>
      <c r="AA395" s="90">
        <v>0</v>
      </c>
      <c r="AB395" s="90">
        <v>0</v>
      </c>
      <c r="AC395" s="90">
        <v>0</v>
      </c>
      <c r="AD395" s="90">
        <v>0</v>
      </c>
      <c r="AE395" s="90">
        <v>0</v>
      </c>
      <c r="AF395" s="90">
        <v>0</v>
      </c>
      <c r="AG395" s="90">
        <v>0</v>
      </c>
      <c r="AH395" s="90">
        <v>0</v>
      </c>
      <c r="AI395" s="90">
        <v>0</v>
      </c>
      <c r="AJ395" s="90">
        <v>0</v>
      </c>
      <c r="AK395" s="90">
        <v>0</v>
      </c>
      <c r="AL395" s="90">
        <v>0</v>
      </c>
      <c r="AM395" s="90">
        <v>0</v>
      </c>
      <c r="AN395" s="90">
        <v>0</v>
      </c>
      <c r="AO395" s="90">
        <v>0</v>
      </c>
      <c r="AP395" s="90">
        <v>0</v>
      </c>
      <c r="AQ395" s="90">
        <v>0</v>
      </c>
      <c r="AR395" s="90">
        <v>0</v>
      </c>
      <c r="AS395" s="90">
        <v>0</v>
      </c>
      <c r="AT395" s="90">
        <v>0</v>
      </c>
      <c r="AU395" s="90">
        <v>0</v>
      </c>
      <c r="AV395" s="90">
        <v>0</v>
      </c>
      <c r="AW395" s="90">
        <v>0</v>
      </c>
      <c r="AX395" s="90">
        <v>0</v>
      </c>
      <c r="AY395" s="90">
        <v>0</v>
      </c>
      <c r="AZ395" s="89"/>
      <c r="BB395" s="78">
        <f t="shared" si="59"/>
        <v>0</v>
      </c>
      <c r="BC395" s="78">
        <f t="shared" si="60"/>
        <v>0</v>
      </c>
      <c r="BD395" s="78">
        <f t="shared" si="61"/>
        <v>0</v>
      </c>
      <c r="BE395" s="78">
        <f t="shared" si="62"/>
        <v>0</v>
      </c>
      <c r="BF395" s="78">
        <f t="shared" si="63"/>
        <v>0</v>
      </c>
      <c r="BG395" s="78">
        <f t="shared" si="64"/>
        <v>0</v>
      </c>
      <c r="BH395" s="78">
        <f t="shared" si="65"/>
        <v>0</v>
      </c>
      <c r="BI395" s="13" t="str">
        <f t="shared" si="66"/>
        <v>{0x00, 0x00, 0x00, 0x00, 0x00, 0x00, 0x00},</v>
      </c>
    </row>
    <row r="396" spans="1:61" ht="15" customHeight="1" x14ac:dyDescent="0.2">
      <c r="A396" s="89"/>
      <c r="B396" s="90">
        <v>0</v>
      </c>
      <c r="C396" s="90">
        <v>0</v>
      </c>
      <c r="D396" s="90">
        <v>0</v>
      </c>
      <c r="E396" s="90">
        <v>0</v>
      </c>
      <c r="F396" s="90">
        <v>0</v>
      </c>
      <c r="G396" s="90">
        <v>0</v>
      </c>
      <c r="H396" s="90">
        <v>0</v>
      </c>
      <c r="I396" s="90">
        <v>0</v>
      </c>
      <c r="J396" s="90">
        <v>0</v>
      </c>
      <c r="K396" s="90">
        <v>0</v>
      </c>
      <c r="L396" s="90">
        <v>0</v>
      </c>
      <c r="M396" s="90">
        <v>0</v>
      </c>
      <c r="N396" s="90">
        <v>0</v>
      </c>
      <c r="O396" s="90">
        <v>0</v>
      </c>
      <c r="P396" s="90">
        <v>0</v>
      </c>
      <c r="Q396" s="90">
        <v>0</v>
      </c>
      <c r="R396" s="90">
        <v>0</v>
      </c>
      <c r="S396" s="90">
        <v>0</v>
      </c>
      <c r="T396" s="90">
        <v>0</v>
      </c>
      <c r="U396" s="90">
        <v>0</v>
      </c>
      <c r="V396" s="90">
        <v>0</v>
      </c>
      <c r="W396" s="90">
        <v>0</v>
      </c>
      <c r="X396" s="90">
        <v>0</v>
      </c>
      <c r="Y396" s="90">
        <v>0</v>
      </c>
      <c r="Z396" s="90">
        <v>0</v>
      </c>
      <c r="AA396" s="90">
        <v>0</v>
      </c>
      <c r="AB396" s="90">
        <v>0</v>
      </c>
      <c r="AC396" s="90">
        <v>0</v>
      </c>
      <c r="AD396" s="90">
        <v>0</v>
      </c>
      <c r="AE396" s="90">
        <v>0</v>
      </c>
      <c r="AF396" s="90">
        <v>0</v>
      </c>
      <c r="AG396" s="90">
        <v>0</v>
      </c>
      <c r="AH396" s="90">
        <v>0</v>
      </c>
      <c r="AI396" s="90">
        <v>0</v>
      </c>
      <c r="AJ396" s="90">
        <v>0</v>
      </c>
      <c r="AK396" s="90">
        <v>0</v>
      </c>
      <c r="AL396" s="90">
        <v>0</v>
      </c>
      <c r="AM396" s="90">
        <v>0</v>
      </c>
      <c r="AN396" s="90">
        <v>0</v>
      </c>
      <c r="AO396" s="90">
        <v>0</v>
      </c>
      <c r="AP396" s="90">
        <v>0</v>
      </c>
      <c r="AQ396" s="90">
        <v>0</v>
      </c>
      <c r="AR396" s="90">
        <v>0</v>
      </c>
      <c r="AS396" s="90">
        <v>0</v>
      </c>
      <c r="AT396" s="90">
        <v>0</v>
      </c>
      <c r="AU396" s="90">
        <v>0</v>
      </c>
      <c r="AV396" s="90">
        <v>0</v>
      </c>
      <c r="AW396" s="90">
        <v>0</v>
      </c>
      <c r="AX396" s="90">
        <v>0</v>
      </c>
      <c r="AY396" s="90">
        <v>0</v>
      </c>
      <c r="AZ396" s="89"/>
      <c r="BB396" s="78">
        <f t="shared" si="59"/>
        <v>0</v>
      </c>
      <c r="BC396" s="78">
        <f t="shared" si="60"/>
        <v>0</v>
      </c>
      <c r="BD396" s="78">
        <f t="shared" si="61"/>
        <v>0</v>
      </c>
      <c r="BE396" s="78">
        <f t="shared" si="62"/>
        <v>0</v>
      </c>
      <c r="BF396" s="78">
        <f t="shared" si="63"/>
        <v>0</v>
      </c>
      <c r="BG396" s="78">
        <f t="shared" si="64"/>
        <v>0</v>
      </c>
      <c r="BH396" s="78">
        <f t="shared" si="65"/>
        <v>0</v>
      </c>
      <c r="BI396" s="13" t="str">
        <f t="shared" si="66"/>
        <v>{0x00, 0x00, 0x00, 0x00, 0x00, 0x00, 0x00},</v>
      </c>
    </row>
    <row r="397" spans="1:61" ht="15" customHeight="1" x14ac:dyDescent="0.2">
      <c r="A397" s="89"/>
      <c r="B397" s="90">
        <v>0</v>
      </c>
      <c r="C397" s="90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0</v>
      </c>
      <c r="J397" s="90">
        <v>0</v>
      </c>
      <c r="K397" s="90">
        <v>0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0</v>
      </c>
      <c r="R397" s="90">
        <v>0</v>
      </c>
      <c r="S397" s="90">
        <v>0</v>
      </c>
      <c r="T397" s="90">
        <v>0</v>
      </c>
      <c r="U397" s="90">
        <v>0</v>
      </c>
      <c r="V397" s="90">
        <v>0</v>
      </c>
      <c r="W397" s="90">
        <v>0</v>
      </c>
      <c r="X397" s="90">
        <v>0</v>
      </c>
      <c r="Y397" s="90">
        <v>0</v>
      </c>
      <c r="Z397" s="90">
        <v>0</v>
      </c>
      <c r="AA397" s="90">
        <v>0</v>
      </c>
      <c r="AB397" s="90">
        <v>0</v>
      </c>
      <c r="AC397" s="90">
        <v>0</v>
      </c>
      <c r="AD397" s="90">
        <v>0</v>
      </c>
      <c r="AE397" s="90">
        <v>0</v>
      </c>
      <c r="AF397" s="90">
        <v>0</v>
      </c>
      <c r="AG397" s="90">
        <v>0</v>
      </c>
      <c r="AH397" s="90">
        <v>0</v>
      </c>
      <c r="AI397" s="90">
        <v>0</v>
      </c>
      <c r="AJ397" s="90">
        <v>0</v>
      </c>
      <c r="AK397" s="90">
        <v>0</v>
      </c>
      <c r="AL397" s="90">
        <v>0</v>
      </c>
      <c r="AM397" s="90">
        <v>0</v>
      </c>
      <c r="AN397" s="90">
        <v>0</v>
      </c>
      <c r="AO397" s="90">
        <v>0</v>
      </c>
      <c r="AP397" s="90">
        <v>0</v>
      </c>
      <c r="AQ397" s="90">
        <v>0</v>
      </c>
      <c r="AR397" s="90">
        <v>0</v>
      </c>
      <c r="AS397" s="90">
        <v>0</v>
      </c>
      <c r="AT397" s="90">
        <v>0</v>
      </c>
      <c r="AU397" s="90">
        <v>0</v>
      </c>
      <c r="AV397" s="90">
        <v>0</v>
      </c>
      <c r="AW397" s="90">
        <v>0</v>
      </c>
      <c r="AX397" s="90">
        <v>0</v>
      </c>
      <c r="AY397" s="90">
        <v>0</v>
      </c>
      <c r="AZ397" s="89"/>
      <c r="BB397" s="78">
        <f t="shared" si="59"/>
        <v>0</v>
      </c>
      <c r="BC397" s="78">
        <f t="shared" si="60"/>
        <v>0</v>
      </c>
      <c r="BD397" s="78">
        <f t="shared" si="61"/>
        <v>0</v>
      </c>
      <c r="BE397" s="78">
        <f t="shared" si="62"/>
        <v>0</v>
      </c>
      <c r="BF397" s="78">
        <f t="shared" si="63"/>
        <v>0</v>
      </c>
      <c r="BG397" s="78">
        <f t="shared" si="64"/>
        <v>0</v>
      </c>
      <c r="BH397" s="78">
        <f t="shared" si="65"/>
        <v>0</v>
      </c>
      <c r="BI397" s="13" t="str">
        <f t="shared" si="66"/>
        <v>{0x00, 0x00, 0x00, 0x00, 0x00, 0x00, 0x00},</v>
      </c>
    </row>
    <row r="398" spans="1:61" ht="15" customHeight="1" x14ac:dyDescent="0.2">
      <c r="A398" s="89"/>
      <c r="B398" s="90">
        <v>0</v>
      </c>
      <c r="C398" s="90">
        <v>0</v>
      </c>
      <c r="D398" s="90">
        <v>0</v>
      </c>
      <c r="E398" s="90">
        <v>0</v>
      </c>
      <c r="F398" s="90">
        <v>0</v>
      </c>
      <c r="G398" s="90">
        <v>0</v>
      </c>
      <c r="H398" s="90">
        <v>0</v>
      </c>
      <c r="I398" s="90">
        <v>0</v>
      </c>
      <c r="J398" s="90">
        <v>0</v>
      </c>
      <c r="K398" s="90">
        <v>0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0</v>
      </c>
      <c r="R398" s="90">
        <v>0</v>
      </c>
      <c r="S398" s="90">
        <v>0</v>
      </c>
      <c r="T398" s="90">
        <v>0</v>
      </c>
      <c r="U398" s="90">
        <v>0</v>
      </c>
      <c r="V398" s="90">
        <v>0</v>
      </c>
      <c r="W398" s="90">
        <v>0</v>
      </c>
      <c r="X398" s="90">
        <v>0</v>
      </c>
      <c r="Y398" s="90">
        <v>0</v>
      </c>
      <c r="Z398" s="90">
        <v>0</v>
      </c>
      <c r="AA398" s="90">
        <v>0</v>
      </c>
      <c r="AB398" s="90">
        <v>0</v>
      </c>
      <c r="AC398" s="90">
        <v>0</v>
      </c>
      <c r="AD398" s="90">
        <v>0</v>
      </c>
      <c r="AE398" s="90">
        <v>0</v>
      </c>
      <c r="AF398" s="90">
        <v>0</v>
      </c>
      <c r="AG398" s="90">
        <v>0</v>
      </c>
      <c r="AH398" s="90">
        <v>0</v>
      </c>
      <c r="AI398" s="90">
        <v>0</v>
      </c>
      <c r="AJ398" s="90">
        <v>0</v>
      </c>
      <c r="AK398" s="90">
        <v>0</v>
      </c>
      <c r="AL398" s="90">
        <v>0</v>
      </c>
      <c r="AM398" s="90">
        <v>0</v>
      </c>
      <c r="AN398" s="90">
        <v>0</v>
      </c>
      <c r="AO398" s="90">
        <v>0</v>
      </c>
      <c r="AP398" s="90">
        <v>0</v>
      </c>
      <c r="AQ398" s="90">
        <v>0</v>
      </c>
      <c r="AR398" s="90">
        <v>0</v>
      </c>
      <c r="AS398" s="90">
        <v>0</v>
      </c>
      <c r="AT398" s="90">
        <v>0</v>
      </c>
      <c r="AU398" s="90">
        <v>0</v>
      </c>
      <c r="AV398" s="90">
        <v>0</v>
      </c>
      <c r="AW398" s="90">
        <v>0</v>
      </c>
      <c r="AX398" s="90">
        <v>0</v>
      </c>
      <c r="AY398" s="90">
        <v>0</v>
      </c>
      <c r="AZ398" s="89"/>
      <c r="BB398" s="78">
        <f t="shared" si="59"/>
        <v>0</v>
      </c>
      <c r="BC398" s="78">
        <f t="shared" si="60"/>
        <v>0</v>
      </c>
      <c r="BD398" s="78">
        <f t="shared" si="61"/>
        <v>0</v>
      </c>
      <c r="BE398" s="78">
        <f t="shared" si="62"/>
        <v>0</v>
      </c>
      <c r="BF398" s="78">
        <f t="shared" si="63"/>
        <v>0</v>
      </c>
      <c r="BG398" s="78">
        <f t="shared" si="64"/>
        <v>0</v>
      </c>
      <c r="BH398" s="78">
        <f t="shared" si="65"/>
        <v>0</v>
      </c>
      <c r="BI398" s="13" t="str">
        <f t="shared" si="66"/>
        <v>{0x00, 0x00, 0x00, 0x00, 0x00, 0x00, 0x00},</v>
      </c>
    </row>
    <row r="399" spans="1:61" ht="15" customHeight="1" x14ac:dyDescent="0.2">
      <c r="A399" s="89"/>
      <c r="B399" s="90">
        <v>0</v>
      </c>
      <c r="C399" s="90">
        <v>0</v>
      </c>
      <c r="D399" s="90">
        <v>0</v>
      </c>
      <c r="E399" s="90">
        <v>0</v>
      </c>
      <c r="F399" s="90">
        <v>0</v>
      </c>
      <c r="G399" s="90">
        <v>0</v>
      </c>
      <c r="H399" s="90">
        <v>0</v>
      </c>
      <c r="I399" s="90">
        <v>0</v>
      </c>
      <c r="J399" s="90">
        <v>0</v>
      </c>
      <c r="K399" s="90">
        <v>0</v>
      </c>
      <c r="L399" s="90">
        <v>0</v>
      </c>
      <c r="M399" s="90">
        <v>0</v>
      </c>
      <c r="N399" s="90">
        <v>0</v>
      </c>
      <c r="O399" s="90">
        <v>0</v>
      </c>
      <c r="P399" s="90">
        <v>0</v>
      </c>
      <c r="Q399" s="90">
        <v>0</v>
      </c>
      <c r="R399" s="90">
        <v>0</v>
      </c>
      <c r="S399" s="90">
        <v>0</v>
      </c>
      <c r="T399" s="90">
        <v>0</v>
      </c>
      <c r="U399" s="90">
        <v>0</v>
      </c>
      <c r="V399" s="90">
        <v>0</v>
      </c>
      <c r="W399" s="90">
        <v>0</v>
      </c>
      <c r="X399" s="90">
        <v>0</v>
      </c>
      <c r="Y399" s="90">
        <v>0</v>
      </c>
      <c r="Z399" s="90">
        <v>0</v>
      </c>
      <c r="AA399" s="90">
        <v>0</v>
      </c>
      <c r="AB399" s="90">
        <v>0</v>
      </c>
      <c r="AC399" s="90">
        <v>0</v>
      </c>
      <c r="AD399" s="90">
        <v>0</v>
      </c>
      <c r="AE399" s="90">
        <v>0</v>
      </c>
      <c r="AF399" s="90">
        <v>0</v>
      </c>
      <c r="AG399" s="90">
        <v>0</v>
      </c>
      <c r="AH399" s="90">
        <v>0</v>
      </c>
      <c r="AI399" s="90">
        <v>0</v>
      </c>
      <c r="AJ399" s="90">
        <v>0</v>
      </c>
      <c r="AK399" s="90">
        <v>0</v>
      </c>
      <c r="AL399" s="90">
        <v>0</v>
      </c>
      <c r="AM399" s="90">
        <v>0</v>
      </c>
      <c r="AN399" s="90">
        <v>0</v>
      </c>
      <c r="AO399" s="90">
        <v>0</v>
      </c>
      <c r="AP399" s="90">
        <v>0</v>
      </c>
      <c r="AQ399" s="90">
        <v>0</v>
      </c>
      <c r="AR399" s="90">
        <v>0</v>
      </c>
      <c r="AS399" s="90">
        <v>0</v>
      </c>
      <c r="AT399" s="90">
        <v>0</v>
      </c>
      <c r="AU399" s="90">
        <v>0</v>
      </c>
      <c r="AV399" s="90">
        <v>0</v>
      </c>
      <c r="AW399" s="90">
        <v>0</v>
      </c>
      <c r="AX399" s="90">
        <v>0</v>
      </c>
      <c r="AY399" s="90">
        <v>0</v>
      </c>
      <c r="AZ399" s="89"/>
      <c r="BB399" s="78">
        <f t="shared" si="59"/>
        <v>0</v>
      </c>
      <c r="BC399" s="78">
        <f t="shared" si="60"/>
        <v>0</v>
      </c>
      <c r="BD399" s="78">
        <f t="shared" si="61"/>
        <v>0</v>
      </c>
      <c r="BE399" s="78">
        <f t="shared" si="62"/>
        <v>0</v>
      </c>
      <c r="BF399" s="78">
        <f t="shared" si="63"/>
        <v>0</v>
      </c>
      <c r="BG399" s="78">
        <f t="shared" si="64"/>
        <v>0</v>
      </c>
      <c r="BH399" s="78">
        <f t="shared" si="65"/>
        <v>0</v>
      </c>
      <c r="BI399" s="13" t="str">
        <f t="shared" si="66"/>
        <v>{0x00, 0x00, 0x00, 0x00, 0x00, 0x00, 0x00},</v>
      </c>
    </row>
    <row r="400" spans="1:61" ht="15" customHeight="1" x14ac:dyDescent="0.2">
      <c r="A400" s="89"/>
      <c r="B400" s="90">
        <v>0</v>
      </c>
      <c r="C400" s="90">
        <v>0</v>
      </c>
      <c r="D400" s="90">
        <v>0</v>
      </c>
      <c r="E400" s="90">
        <v>0</v>
      </c>
      <c r="F400" s="90">
        <v>0</v>
      </c>
      <c r="G400" s="90">
        <v>0</v>
      </c>
      <c r="H400" s="90">
        <v>0</v>
      </c>
      <c r="I400" s="90">
        <v>0</v>
      </c>
      <c r="J400" s="90">
        <v>0</v>
      </c>
      <c r="K400" s="90">
        <v>0</v>
      </c>
      <c r="L400" s="90">
        <v>0</v>
      </c>
      <c r="M400" s="90">
        <v>0</v>
      </c>
      <c r="N400" s="90">
        <v>0</v>
      </c>
      <c r="O400" s="90">
        <v>0</v>
      </c>
      <c r="P400" s="90">
        <v>0</v>
      </c>
      <c r="Q400" s="90">
        <v>0</v>
      </c>
      <c r="R400" s="90">
        <v>0</v>
      </c>
      <c r="S400" s="90">
        <v>0</v>
      </c>
      <c r="T400" s="90">
        <v>0</v>
      </c>
      <c r="U400" s="90">
        <v>0</v>
      </c>
      <c r="V400" s="90">
        <v>0</v>
      </c>
      <c r="W400" s="90">
        <v>0</v>
      </c>
      <c r="X400" s="90">
        <v>0</v>
      </c>
      <c r="Y400" s="90">
        <v>0</v>
      </c>
      <c r="Z400" s="90">
        <v>0</v>
      </c>
      <c r="AA400" s="90">
        <v>0</v>
      </c>
      <c r="AB400" s="90">
        <v>0</v>
      </c>
      <c r="AC400" s="90">
        <v>0</v>
      </c>
      <c r="AD400" s="90">
        <v>0</v>
      </c>
      <c r="AE400" s="90">
        <v>0</v>
      </c>
      <c r="AF400" s="90">
        <v>0</v>
      </c>
      <c r="AG400" s="90">
        <v>0</v>
      </c>
      <c r="AH400" s="90">
        <v>0</v>
      </c>
      <c r="AI400" s="90">
        <v>0</v>
      </c>
      <c r="AJ400" s="90">
        <v>0</v>
      </c>
      <c r="AK400" s="90">
        <v>0</v>
      </c>
      <c r="AL400" s="90">
        <v>0</v>
      </c>
      <c r="AM400" s="90">
        <v>0</v>
      </c>
      <c r="AN400" s="90">
        <v>0</v>
      </c>
      <c r="AO400" s="90">
        <v>0</v>
      </c>
      <c r="AP400" s="90">
        <v>0</v>
      </c>
      <c r="AQ400" s="90">
        <v>0</v>
      </c>
      <c r="AR400" s="90">
        <v>0</v>
      </c>
      <c r="AS400" s="90">
        <v>0</v>
      </c>
      <c r="AT400" s="90">
        <v>0</v>
      </c>
      <c r="AU400" s="90">
        <v>0</v>
      </c>
      <c r="AV400" s="90">
        <v>0</v>
      </c>
      <c r="AW400" s="90">
        <v>0</v>
      </c>
      <c r="AX400" s="90">
        <v>0</v>
      </c>
      <c r="AY400" s="90">
        <v>0</v>
      </c>
      <c r="AZ400" s="89"/>
      <c r="BB400" s="78">
        <f t="shared" si="59"/>
        <v>0</v>
      </c>
      <c r="BC400" s="78">
        <f t="shared" si="60"/>
        <v>0</v>
      </c>
      <c r="BD400" s="78">
        <f t="shared" si="61"/>
        <v>0</v>
      </c>
      <c r="BE400" s="78">
        <f t="shared" si="62"/>
        <v>0</v>
      </c>
      <c r="BF400" s="78">
        <f t="shared" si="63"/>
        <v>0</v>
      </c>
      <c r="BG400" s="78">
        <f t="shared" si="64"/>
        <v>0</v>
      </c>
      <c r="BH400" s="78">
        <f t="shared" si="65"/>
        <v>0</v>
      </c>
      <c r="BI400" s="13" t="str">
        <f t="shared" si="66"/>
        <v>{0x00, 0x00, 0x00, 0x00, 0x00, 0x00, 0x00},</v>
      </c>
    </row>
    <row r="401" spans="1:61" ht="15" customHeight="1" x14ac:dyDescent="0.2">
      <c r="A401" s="89"/>
      <c r="B401" s="90">
        <v>0</v>
      </c>
      <c r="C401" s="90">
        <v>0</v>
      </c>
      <c r="D401" s="90">
        <v>0</v>
      </c>
      <c r="E401" s="90">
        <v>0</v>
      </c>
      <c r="F401" s="90">
        <v>0</v>
      </c>
      <c r="G401" s="90">
        <v>0</v>
      </c>
      <c r="H401" s="90">
        <v>0</v>
      </c>
      <c r="I401" s="90">
        <v>0</v>
      </c>
      <c r="J401" s="90">
        <v>0</v>
      </c>
      <c r="K401" s="90">
        <v>0</v>
      </c>
      <c r="L401" s="90">
        <v>0</v>
      </c>
      <c r="M401" s="90">
        <v>0</v>
      </c>
      <c r="N401" s="90">
        <v>0</v>
      </c>
      <c r="O401" s="90">
        <v>0</v>
      </c>
      <c r="P401" s="90">
        <v>0</v>
      </c>
      <c r="Q401" s="90">
        <v>0</v>
      </c>
      <c r="R401" s="90">
        <v>0</v>
      </c>
      <c r="S401" s="90">
        <v>0</v>
      </c>
      <c r="T401" s="90">
        <v>0</v>
      </c>
      <c r="U401" s="90">
        <v>0</v>
      </c>
      <c r="V401" s="90">
        <v>0</v>
      </c>
      <c r="W401" s="90">
        <v>0</v>
      </c>
      <c r="X401" s="90">
        <v>0</v>
      </c>
      <c r="Y401" s="90">
        <v>0</v>
      </c>
      <c r="Z401" s="90">
        <v>0</v>
      </c>
      <c r="AA401" s="90">
        <v>0</v>
      </c>
      <c r="AB401" s="90">
        <v>0</v>
      </c>
      <c r="AC401" s="90">
        <v>0</v>
      </c>
      <c r="AD401" s="90">
        <v>0</v>
      </c>
      <c r="AE401" s="90">
        <v>0</v>
      </c>
      <c r="AF401" s="90">
        <v>0</v>
      </c>
      <c r="AG401" s="90">
        <v>0</v>
      </c>
      <c r="AH401" s="90">
        <v>0</v>
      </c>
      <c r="AI401" s="90">
        <v>0</v>
      </c>
      <c r="AJ401" s="90">
        <v>0</v>
      </c>
      <c r="AK401" s="90">
        <v>0</v>
      </c>
      <c r="AL401" s="90">
        <v>0</v>
      </c>
      <c r="AM401" s="90">
        <v>0</v>
      </c>
      <c r="AN401" s="90">
        <v>0</v>
      </c>
      <c r="AO401" s="90">
        <v>0</v>
      </c>
      <c r="AP401" s="90">
        <v>0</v>
      </c>
      <c r="AQ401" s="90">
        <v>0</v>
      </c>
      <c r="AR401" s="90">
        <v>0</v>
      </c>
      <c r="AS401" s="90">
        <v>0</v>
      </c>
      <c r="AT401" s="90">
        <v>0</v>
      </c>
      <c r="AU401" s="90">
        <v>0</v>
      </c>
      <c r="AV401" s="90">
        <v>0</v>
      </c>
      <c r="AW401" s="90">
        <v>0</v>
      </c>
      <c r="AX401" s="90">
        <v>0</v>
      </c>
      <c r="AY401" s="90">
        <v>0</v>
      </c>
      <c r="AZ401" s="89"/>
      <c r="BB401" s="78">
        <f t="shared" si="59"/>
        <v>0</v>
      </c>
      <c r="BC401" s="78">
        <f t="shared" si="60"/>
        <v>0</v>
      </c>
      <c r="BD401" s="78">
        <f t="shared" si="61"/>
        <v>0</v>
      </c>
      <c r="BE401" s="78">
        <f t="shared" si="62"/>
        <v>0</v>
      </c>
      <c r="BF401" s="78">
        <f t="shared" si="63"/>
        <v>0</v>
      </c>
      <c r="BG401" s="78">
        <f t="shared" si="64"/>
        <v>0</v>
      </c>
      <c r="BH401" s="78">
        <f t="shared" si="65"/>
        <v>0</v>
      </c>
      <c r="BI401" s="13" t="str">
        <f t="shared" si="66"/>
        <v>{0x00, 0x00, 0x00, 0x00, 0x00, 0x00, 0x00},</v>
      </c>
    </row>
    <row r="402" spans="1:61" ht="15" customHeight="1" x14ac:dyDescent="0.2">
      <c r="A402" s="89"/>
      <c r="B402" s="90">
        <v>0</v>
      </c>
      <c r="C402" s="90">
        <v>0</v>
      </c>
      <c r="D402" s="90">
        <v>0</v>
      </c>
      <c r="E402" s="90">
        <v>0</v>
      </c>
      <c r="F402" s="90">
        <v>0</v>
      </c>
      <c r="G402" s="90">
        <v>0</v>
      </c>
      <c r="H402" s="90">
        <v>0</v>
      </c>
      <c r="I402" s="90">
        <v>0</v>
      </c>
      <c r="J402" s="90">
        <v>0</v>
      </c>
      <c r="K402" s="90">
        <v>0</v>
      </c>
      <c r="L402" s="90">
        <v>0</v>
      </c>
      <c r="M402" s="90">
        <v>0</v>
      </c>
      <c r="N402" s="90">
        <v>0</v>
      </c>
      <c r="O402" s="90">
        <v>0</v>
      </c>
      <c r="P402" s="90">
        <v>0</v>
      </c>
      <c r="Q402" s="90">
        <v>0</v>
      </c>
      <c r="R402" s="90">
        <v>0</v>
      </c>
      <c r="S402" s="90">
        <v>0</v>
      </c>
      <c r="T402" s="90">
        <v>0</v>
      </c>
      <c r="U402" s="90">
        <v>0</v>
      </c>
      <c r="V402" s="90">
        <v>0</v>
      </c>
      <c r="W402" s="90">
        <v>0</v>
      </c>
      <c r="X402" s="90">
        <v>0</v>
      </c>
      <c r="Y402" s="90">
        <v>0</v>
      </c>
      <c r="Z402" s="90">
        <v>0</v>
      </c>
      <c r="AA402" s="90">
        <v>0</v>
      </c>
      <c r="AB402" s="90">
        <v>0</v>
      </c>
      <c r="AC402" s="90">
        <v>0</v>
      </c>
      <c r="AD402" s="90">
        <v>0</v>
      </c>
      <c r="AE402" s="90">
        <v>0</v>
      </c>
      <c r="AF402" s="90">
        <v>0</v>
      </c>
      <c r="AG402" s="90">
        <v>0</v>
      </c>
      <c r="AH402" s="90">
        <v>0</v>
      </c>
      <c r="AI402" s="90">
        <v>0</v>
      </c>
      <c r="AJ402" s="90">
        <v>0</v>
      </c>
      <c r="AK402" s="90">
        <v>0</v>
      </c>
      <c r="AL402" s="90">
        <v>0</v>
      </c>
      <c r="AM402" s="90">
        <v>0</v>
      </c>
      <c r="AN402" s="90">
        <v>0</v>
      </c>
      <c r="AO402" s="90">
        <v>0</v>
      </c>
      <c r="AP402" s="90">
        <v>0</v>
      </c>
      <c r="AQ402" s="90">
        <v>0</v>
      </c>
      <c r="AR402" s="90">
        <v>0</v>
      </c>
      <c r="AS402" s="90">
        <v>0</v>
      </c>
      <c r="AT402" s="90">
        <v>0</v>
      </c>
      <c r="AU402" s="90">
        <v>0</v>
      </c>
      <c r="AV402" s="90">
        <v>0</v>
      </c>
      <c r="AW402" s="90">
        <v>0</v>
      </c>
      <c r="AX402" s="90">
        <v>0</v>
      </c>
      <c r="AY402" s="90">
        <v>0</v>
      </c>
      <c r="AZ402" s="89"/>
      <c r="BB402" s="78">
        <f t="shared" si="59"/>
        <v>0</v>
      </c>
      <c r="BC402" s="78">
        <f t="shared" si="60"/>
        <v>0</v>
      </c>
      <c r="BD402" s="78">
        <f t="shared" si="61"/>
        <v>0</v>
      </c>
      <c r="BE402" s="78">
        <f t="shared" si="62"/>
        <v>0</v>
      </c>
      <c r="BF402" s="78">
        <f t="shared" si="63"/>
        <v>0</v>
      </c>
      <c r="BG402" s="78">
        <f t="shared" si="64"/>
        <v>0</v>
      </c>
      <c r="BH402" s="78">
        <f t="shared" si="65"/>
        <v>0</v>
      </c>
      <c r="BI402" s="13" t="str">
        <f t="shared" si="66"/>
        <v>{0x00, 0x00, 0x00, 0x00, 0x00, 0x00, 0x00},</v>
      </c>
    </row>
    <row r="403" spans="1:61" ht="15" customHeight="1" x14ac:dyDescent="0.2">
      <c r="A403" s="89"/>
      <c r="B403" s="90">
        <v>0</v>
      </c>
      <c r="C403" s="90">
        <v>0</v>
      </c>
      <c r="D403" s="90">
        <v>0</v>
      </c>
      <c r="E403" s="90">
        <v>0</v>
      </c>
      <c r="F403" s="90">
        <v>0</v>
      </c>
      <c r="G403" s="90">
        <v>0</v>
      </c>
      <c r="H403" s="90">
        <v>0</v>
      </c>
      <c r="I403" s="90">
        <v>0</v>
      </c>
      <c r="J403" s="90">
        <v>0</v>
      </c>
      <c r="K403" s="90">
        <v>0</v>
      </c>
      <c r="L403" s="90">
        <v>0</v>
      </c>
      <c r="M403" s="90">
        <v>0</v>
      </c>
      <c r="N403" s="90">
        <v>0</v>
      </c>
      <c r="O403" s="90">
        <v>0</v>
      </c>
      <c r="P403" s="90">
        <v>0</v>
      </c>
      <c r="Q403" s="90">
        <v>0</v>
      </c>
      <c r="R403" s="90">
        <v>0</v>
      </c>
      <c r="S403" s="90">
        <v>0</v>
      </c>
      <c r="T403" s="90">
        <v>0</v>
      </c>
      <c r="U403" s="90">
        <v>0</v>
      </c>
      <c r="V403" s="90">
        <v>0</v>
      </c>
      <c r="W403" s="90">
        <v>0</v>
      </c>
      <c r="X403" s="90">
        <v>0</v>
      </c>
      <c r="Y403" s="90">
        <v>0</v>
      </c>
      <c r="Z403" s="90">
        <v>0</v>
      </c>
      <c r="AA403" s="90">
        <v>0</v>
      </c>
      <c r="AB403" s="90">
        <v>0</v>
      </c>
      <c r="AC403" s="90">
        <v>0</v>
      </c>
      <c r="AD403" s="90">
        <v>0</v>
      </c>
      <c r="AE403" s="90">
        <v>0</v>
      </c>
      <c r="AF403" s="90">
        <v>0</v>
      </c>
      <c r="AG403" s="90">
        <v>0</v>
      </c>
      <c r="AH403" s="90">
        <v>0</v>
      </c>
      <c r="AI403" s="90">
        <v>0</v>
      </c>
      <c r="AJ403" s="90">
        <v>0</v>
      </c>
      <c r="AK403" s="90">
        <v>0</v>
      </c>
      <c r="AL403" s="90">
        <v>0</v>
      </c>
      <c r="AM403" s="90">
        <v>0</v>
      </c>
      <c r="AN403" s="90">
        <v>0</v>
      </c>
      <c r="AO403" s="90">
        <v>0</v>
      </c>
      <c r="AP403" s="90">
        <v>0</v>
      </c>
      <c r="AQ403" s="90">
        <v>0</v>
      </c>
      <c r="AR403" s="90">
        <v>0</v>
      </c>
      <c r="AS403" s="90">
        <v>0</v>
      </c>
      <c r="AT403" s="90">
        <v>0</v>
      </c>
      <c r="AU403" s="90">
        <v>0</v>
      </c>
      <c r="AV403" s="90">
        <v>0</v>
      </c>
      <c r="AW403" s="90">
        <v>0</v>
      </c>
      <c r="AX403" s="90">
        <v>0</v>
      </c>
      <c r="AY403" s="90">
        <v>0</v>
      </c>
      <c r="AZ403" s="89"/>
      <c r="BB403" s="78">
        <f t="shared" si="59"/>
        <v>0</v>
      </c>
      <c r="BC403" s="78">
        <f t="shared" si="60"/>
        <v>0</v>
      </c>
      <c r="BD403" s="78">
        <f t="shared" si="61"/>
        <v>0</v>
      </c>
      <c r="BE403" s="78">
        <f t="shared" si="62"/>
        <v>0</v>
      </c>
      <c r="BF403" s="78">
        <f t="shared" si="63"/>
        <v>0</v>
      </c>
      <c r="BG403" s="78">
        <f t="shared" si="64"/>
        <v>0</v>
      </c>
      <c r="BH403" s="78">
        <f t="shared" si="65"/>
        <v>0</v>
      </c>
      <c r="BI403" s="13" t="str">
        <f t="shared" si="66"/>
        <v>{0x00, 0x00, 0x00, 0x00, 0x00, 0x00, 0x00},</v>
      </c>
    </row>
    <row r="404" spans="1:61" ht="15" customHeight="1" x14ac:dyDescent="0.2">
      <c r="A404" s="89"/>
      <c r="B404" s="90">
        <v>0</v>
      </c>
      <c r="C404" s="90">
        <v>0</v>
      </c>
      <c r="D404" s="90">
        <v>0</v>
      </c>
      <c r="E404" s="90">
        <v>0</v>
      </c>
      <c r="F404" s="90">
        <v>0</v>
      </c>
      <c r="G404" s="90">
        <v>0</v>
      </c>
      <c r="H404" s="90">
        <v>0</v>
      </c>
      <c r="I404" s="90">
        <v>0</v>
      </c>
      <c r="J404" s="90">
        <v>0</v>
      </c>
      <c r="K404" s="90">
        <v>0</v>
      </c>
      <c r="L404" s="90">
        <v>0</v>
      </c>
      <c r="M404" s="90">
        <v>0</v>
      </c>
      <c r="N404" s="90">
        <v>0</v>
      </c>
      <c r="O404" s="90">
        <v>0</v>
      </c>
      <c r="P404" s="90">
        <v>0</v>
      </c>
      <c r="Q404" s="90">
        <v>0</v>
      </c>
      <c r="R404" s="90">
        <v>0</v>
      </c>
      <c r="S404" s="90">
        <v>0</v>
      </c>
      <c r="T404" s="90">
        <v>0</v>
      </c>
      <c r="U404" s="90">
        <v>0</v>
      </c>
      <c r="V404" s="90">
        <v>0</v>
      </c>
      <c r="W404" s="90">
        <v>0</v>
      </c>
      <c r="X404" s="90">
        <v>0</v>
      </c>
      <c r="Y404" s="90">
        <v>0</v>
      </c>
      <c r="Z404" s="90">
        <v>0</v>
      </c>
      <c r="AA404" s="90">
        <v>0</v>
      </c>
      <c r="AB404" s="90">
        <v>0</v>
      </c>
      <c r="AC404" s="90">
        <v>0</v>
      </c>
      <c r="AD404" s="90">
        <v>0</v>
      </c>
      <c r="AE404" s="90">
        <v>0</v>
      </c>
      <c r="AF404" s="90">
        <v>0</v>
      </c>
      <c r="AG404" s="90">
        <v>0</v>
      </c>
      <c r="AH404" s="90">
        <v>0</v>
      </c>
      <c r="AI404" s="90">
        <v>0</v>
      </c>
      <c r="AJ404" s="90">
        <v>0</v>
      </c>
      <c r="AK404" s="90">
        <v>0</v>
      </c>
      <c r="AL404" s="90">
        <v>0</v>
      </c>
      <c r="AM404" s="90">
        <v>0</v>
      </c>
      <c r="AN404" s="90">
        <v>0</v>
      </c>
      <c r="AO404" s="90">
        <v>0</v>
      </c>
      <c r="AP404" s="90">
        <v>0</v>
      </c>
      <c r="AQ404" s="90">
        <v>0</v>
      </c>
      <c r="AR404" s="90">
        <v>0</v>
      </c>
      <c r="AS404" s="90">
        <v>0</v>
      </c>
      <c r="AT404" s="90">
        <v>0</v>
      </c>
      <c r="AU404" s="90">
        <v>0</v>
      </c>
      <c r="AV404" s="90">
        <v>0</v>
      </c>
      <c r="AW404" s="90">
        <v>0</v>
      </c>
      <c r="AX404" s="90">
        <v>0</v>
      </c>
      <c r="AY404" s="90">
        <v>0</v>
      </c>
      <c r="AZ404" s="89"/>
      <c r="BB404" s="78">
        <f t="shared" si="59"/>
        <v>0</v>
      </c>
      <c r="BC404" s="78">
        <f t="shared" si="60"/>
        <v>0</v>
      </c>
      <c r="BD404" s="78">
        <f t="shared" si="61"/>
        <v>0</v>
      </c>
      <c r="BE404" s="78">
        <f t="shared" si="62"/>
        <v>0</v>
      </c>
      <c r="BF404" s="78">
        <f t="shared" si="63"/>
        <v>0</v>
      </c>
      <c r="BG404" s="78">
        <f t="shared" si="64"/>
        <v>0</v>
      </c>
      <c r="BH404" s="78">
        <f t="shared" si="65"/>
        <v>0</v>
      </c>
      <c r="BI404" s="13" t="str">
        <f t="shared" si="66"/>
        <v>{0x00, 0x00, 0x00, 0x00, 0x00, 0x00, 0x00},</v>
      </c>
    </row>
    <row r="405" spans="1:61" ht="15" customHeight="1" x14ac:dyDescent="0.2">
      <c r="A405" s="89"/>
      <c r="B405" s="90">
        <v>0</v>
      </c>
      <c r="C405" s="90">
        <v>0</v>
      </c>
      <c r="D405" s="90">
        <v>0</v>
      </c>
      <c r="E405" s="90">
        <v>0</v>
      </c>
      <c r="F405" s="90">
        <v>0</v>
      </c>
      <c r="G405" s="90">
        <v>0</v>
      </c>
      <c r="H405" s="90">
        <v>0</v>
      </c>
      <c r="I405" s="90">
        <v>0</v>
      </c>
      <c r="J405" s="90">
        <v>0</v>
      </c>
      <c r="K405" s="90">
        <v>0</v>
      </c>
      <c r="L405" s="90">
        <v>0</v>
      </c>
      <c r="M405" s="90">
        <v>0</v>
      </c>
      <c r="N405" s="90">
        <v>0</v>
      </c>
      <c r="O405" s="90">
        <v>0</v>
      </c>
      <c r="P405" s="90">
        <v>0</v>
      </c>
      <c r="Q405" s="90">
        <v>0</v>
      </c>
      <c r="R405" s="90">
        <v>0</v>
      </c>
      <c r="S405" s="90">
        <v>0</v>
      </c>
      <c r="T405" s="90">
        <v>0</v>
      </c>
      <c r="U405" s="90">
        <v>0</v>
      </c>
      <c r="V405" s="90">
        <v>0</v>
      </c>
      <c r="W405" s="90">
        <v>0</v>
      </c>
      <c r="X405" s="90">
        <v>0</v>
      </c>
      <c r="Y405" s="90">
        <v>0</v>
      </c>
      <c r="Z405" s="90">
        <v>0</v>
      </c>
      <c r="AA405" s="90">
        <v>0</v>
      </c>
      <c r="AB405" s="90">
        <v>0</v>
      </c>
      <c r="AC405" s="90">
        <v>0</v>
      </c>
      <c r="AD405" s="90">
        <v>0</v>
      </c>
      <c r="AE405" s="90">
        <v>0</v>
      </c>
      <c r="AF405" s="90">
        <v>0</v>
      </c>
      <c r="AG405" s="90">
        <v>0</v>
      </c>
      <c r="AH405" s="90">
        <v>0</v>
      </c>
      <c r="AI405" s="90">
        <v>0</v>
      </c>
      <c r="AJ405" s="90">
        <v>0</v>
      </c>
      <c r="AK405" s="90">
        <v>0</v>
      </c>
      <c r="AL405" s="90">
        <v>0</v>
      </c>
      <c r="AM405" s="90">
        <v>0</v>
      </c>
      <c r="AN405" s="90">
        <v>0</v>
      </c>
      <c r="AO405" s="90">
        <v>0</v>
      </c>
      <c r="AP405" s="90">
        <v>0</v>
      </c>
      <c r="AQ405" s="90">
        <v>0</v>
      </c>
      <c r="AR405" s="90">
        <v>0</v>
      </c>
      <c r="AS405" s="90">
        <v>0</v>
      </c>
      <c r="AT405" s="90">
        <v>0</v>
      </c>
      <c r="AU405" s="90">
        <v>0</v>
      </c>
      <c r="AV405" s="90">
        <v>0</v>
      </c>
      <c r="AW405" s="90">
        <v>0</v>
      </c>
      <c r="AX405" s="90">
        <v>0</v>
      </c>
      <c r="AY405" s="90">
        <v>0</v>
      </c>
      <c r="AZ405" s="89"/>
      <c r="BB405" s="78">
        <f t="shared" si="59"/>
        <v>0</v>
      </c>
      <c r="BC405" s="78">
        <f t="shared" si="60"/>
        <v>0</v>
      </c>
      <c r="BD405" s="78">
        <f t="shared" si="61"/>
        <v>0</v>
      </c>
      <c r="BE405" s="78">
        <f t="shared" si="62"/>
        <v>0</v>
      </c>
      <c r="BF405" s="78">
        <f t="shared" si="63"/>
        <v>0</v>
      </c>
      <c r="BG405" s="78">
        <f t="shared" si="64"/>
        <v>0</v>
      </c>
      <c r="BH405" s="78">
        <f t="shared" si="65"/>
        <v>0</v>
      </c>
      <c r="BI405" s="13" t="str">
        <f t="shared" si="66"/>
        <v>{0x00, 0x00, 0x00, 0x00, 0x00, 0x00, 0x00},</v>
      </c>
    </row>
    <row r="406" spans="1:61" ht="15" customHeight="1" x14ac:dyDescent="0.2">
      <c r="A406" s="89"/>
      <c r="B406" s="90">
        <v>0</v>
      </c>
      <c r="C406" s="90">
        <v>0</v>
      </c>
      <c r="D406" s="90">
        <v>0</v>
      </c>
      <c r="E406" s="90">
        <v>0</v>
      </c>
      <c r="F406" s="90">
        <v>0</v>
      </c>
      <c r="G406" s="90">
        <v>0</v>
      </c>
      <c r="H406" s="90">
        <v>0</v>
      </c>
      <c r="I406" s="90">
        <v>0</v>
      </c>
      <c r="J406" s="90">
        <v>0</v>
      </c>
      <c r="K406" s="90">
        <v>0</v>
      </c>
      <c r="L406" s="90">
        <v>0</v>
      </c>
      <c r="M406" s="90">
        <v>0</v>
      </c>
      <c r="N406" s="90">
        <v>0</v>
      </c>
      <c r="O406" s="90">
        <v>0</v>
      </c>
      <c r="P406" s="90">
        <v>0</v>
      </c>
      <c r="Q406" s="90">
        <v>0</v>
      </c>
      <c r="R406" s="90">
        <v>0</v>
      </c>
      <c r="S406" s="90">
        <v>0</v>
      </c>
      <c r="T406" s="90">
        <v>0</v>
      </c>
      <c r="U406" s="90">
        <v>0</v>
      </c>
      <c r="V406" s="90">
        <v>0</v>
      </c>
      <c r="W406" s="90">
        <v>0</v>
      </c>
      <c r="X406" s="90">
        <v>0</v>
      </c>
      <c r="Y406" s="90">
        <v>0</v>
      </c>
      <c r="Z406" s="90">
        <v>0</v>
      </c>
      <c r="AA406" s="90">
        <v>0</v>
      </c>
      <c r="AB406" s="90">
        <v>0</v>
      </c>
      <c r="AC406" s="90">
        <v>0</v>
      </c>
      <c r="AD406" s="90">
        <v>0</v>
      </c>
      <c r="AE406" s="90">
        <v>0</v>
      </c>
      <c r="AF406" s="90">
        <v>0</v>
      </c>
      <c r="AG406" s="90">
        <v>0</v>
      </c>
      <c r="AH406" s="90">
        <v>0</v>
      </c>
      <c r="AI406" s="90">
        <v>0</v>
      </c>
      <c r="AJ406" s="90">
        <v>0</v>
      </c>
      <c r="AK406" s="90">
        <v>0</v>
      </c>
      <c r="AL406" s="90">
        <v>0</v>
      </c>
      <c r="AM406" s="90">
        <v>0</v>
      </c>
      <c r="AN406" s="90">
        <v>0</v>
      </c>
      <c r="AO406" s="90">
        <v>0</v>
      </c>
      <c r="AP406" s="90">
        <v>0</v>
      </c>
      <c r="AQ406" s="90">
        <v>0</v>
      </c>
      <c r="AR406" s="90">
        <v>0</v>
      </c>
      <c r="AS406" s="90">
        <v>0</v>
      </c>
      <c r="AT406" s="90">
        <v>0</v>
      </c>
      <c r="AU406" s="90">
        <v>0</v>
      </c>
      <c r="AV406" s="90">
        <v>0</v>
      </c>
      <c r="AW406" s="90">
        <v>0</v>
      </c>
      <c r="AX406" s="90">
        <v>0</v>
      </c>
      <c r="AY406" s="90">
        <v>0</v>
      </c>
      <c r="AZ406" s="89"/>
      <c r="BB406" s="78">
        <f t="shared" si="59"/>
        <v>0</v>
      </c>
      <c r="BC406" s="78">
        <f t="shared" si="60"/>
        <v>0</v>
      </c>
      <c r="BD406" s="78">
        <f t="shared" si="61"/>
        <v>0</v>
      </c>
      <c r="BE406" s="78">
        <f t="shared" si="62"/>
        <v>0</v>
      </c>
      <c r="BF406" s="78">
        <f t="shared" si="63"/>
        <v>0</v>
      </c>
      <c r="BG406" s="78">
        <f t="shared" si="64"/>
        <v>0</v>
      </c>
      <c r="BH406" s="78">
        <f t="shared" si="65"/>
        <v>0</v>
      </c>
      <c r="BI406" s="13" t="str">
        <f t="shared" si="66"/>
        <v>{0x00, 0x00, 0x00, 0x00, 0x00, 0x00, 0x00},</v>
      </c>
    </row>
    <row r="407" spans="1:61" ht="15" customHeight="1" x14ac:dyDescent="0.2">
      <c r="A407" s="89"/>
      <c r="B407" s="90">
        <v>0</v>
      </c>
      <c r="C407" s="90">
        <v>0</v>
      </c>
      <c r="D407" s="90">
        <v>0</v>
      </c>
      <c r="E407" s="90">
        <v>0</v>
      </c>
      <c r="F407" s="90">
        <v>0</v>
      </c>
      <c r="G407" s="90">
        <v>0</v>
      </c>
      <c r="H407" s="90">
        <v>0</v>
      </c>
      <c r="I407" s="90">
        <v>0</v>
      </c>
      <c r="J407" s="90">
        <v>0</v>
      </c>
      <c r="K407" s="90">
        <v>0</v>
      </c>
      <c r="L407" s="90">
        <v>0</v>
      </c>
      <c r="M407" s="90">
        <v>0</v>
      </c>
      <c r="N407" s="90">
        <v>0</v>
      </c>
      <c r="O407" s="90">
        <v>0</v>
      </c>
      <c r="P407" s="90">
        <v>0</v>
      </c>
      <c r="Q407" s="90">
        <v>0</v>
      </c>
      <c r="R407" s="90">
        <v>0</v>
      </c>
      <c r="S407" s="90">
        <v>0</v>
      </c>
      <c r="T407" s="90">
        <v>0</v>
      </c>
      <c r="U407" s="90">
        <v>0</v>
      </c>
      <c r="V407" s="90">
        <v>0</v>
      </c>
      <c r="W407" s="90">
        <v>0</v>
      </c>
      <c r="X407" s="90">
        <v>0</v>
      </c>
      <c r="Y407" s="90">
        <v>0</v>
      </c>
      <c r="Z407" s="90">
        <v>0</v>
      </c>
      <c r="AA407" s="90">
        <v>0</v>
      </c>
      <c r="AB407" s="90">
        <v>0</v>
      </c>
      <c r="AC407" s="90">
        <v>0</v>
      </c>
      <c r="AD407" s="90">
        <v>0</v>
      </c>
      <c r="AE407" s="90">
        <v>0</v>
      </c>
      <c r="AF407" s="90">
        <v>0</v>
      </c>
      <c r="AG407" s="90">
        <v>0</v>
      </c>
      <c r="AH407" s="90">
        <v>0</v>
      </c>
      <c r="AI407" s="90">
        <v>0</v>
      </c>
      <c r="AJ407" s="90">
        <v>0</v>
      </c>
      <c r="AK407" s="90">
        <v>0</v>
      </c>
      <c r="AL407" s="90">
        <v>0</v>
      </c>
      <c r="AM407" s="90">
        <v>0</v>
      </c>
      <c r="AN407" s="90">
        <v>0</v>
      </c>
      <c r="AO407" s="90">
        <v>0</v>
      </c>
      <c r="AP407" s="90">
        <v>0</v>
      </c>
      <c r="AQ407" s="90">
        <v>0</v>
      </c>
      <c r="AR407" s="90">
        <v>0</v>
      </c>
      <c r="AS407" s="90">
        <v>0</v>
      </c>
      <c r="AT407" s="90">
        <v>0</v>
      </c>
      <c r="AU407" s="90">
        <v>0</v>
      </c>
      <c r="AV407" s="90">
        <v>0</v>
      </c>
      <c r="AW407" s="90">
        <v>0</v>
      </c>
      <c r="AX407" s="90">
        <v>0</v>
      </c>
      <c r="AY407" s="90">
        <v>0</v>
      </c>
      <c r="AZ407" s="89"/>
      <c r="BB407" s="78">
        <f t="shared" si="59"/>
        <v>0</v>
      </c>
      <c r="BC407" s="78">
        <f t="shared" si="60"/>
        <v>0</v>
      </c>
      <c r="BD407" s="78">
        <f t="shared" si="61"/>
        <v>0</v>
      </c>
      <c r="BE407" s="78">
        <f t="shared" si="62"/>
        <v>0</v>
      </c>
      <c r="BF407" s="78">
        <f t="shared" si="63"/>
        <v>0</v>
      </c>
      <c r="BG407" s="78">
        <f t="shared" si="64"/>
        <v>0</v>
      </c>
      <c r="BH407" s="78">
        <f t="shared" si="65"/>
        <v>0</v>
      </c>
      <c r="BI407" s="13" t="str">
        <f t="shared" si="66"/>
        <v>{0x00, 0x00, 0x00, 0x00, 0x00, 0x00, 0x00},</v>
      </c>
    </row>
    <row r="408" spans="1:61" ht="15" customHeight="1" x14ac:dyDescent="0.2">
      <c r="A408" s="89"/>
      <c r="B408" s="90">
        <v>0</v>
      </c>
      <c r="C408" s="90">
        <v>0</v>
      </c>
      <c r="D408" s="90">
        <v>0</v>
      </c>
      <c r="E408" s="90">
        <v>0</v>
      </c>
      <c r="F408" s="90">
        <v>0</v>
      </c>
      <c r="G408" s="90">
        <v>0</v>
      </c>
      <c r="H408" s="90">
        <v>0</v>
      </c>
      <c r="I408" s="90">
        <v>0</v>
      </c>
      <c r="J408" s="90">
        <v>0</v>
      </c>
      <c r="K408" s="90">
        <v>0</v>
      </c>
      <c r="L408" s="90">
        <v>0</v>
      </c>
      <c r="M408" s="90">
        <v>0</v>
      </c>
      <c r="N408" s="90">
        <v>0</v>
      </c>
      <c r="O408" s="90">
        <v>0</v>
      </c>
      <c r="P408" s="90">
        <v>0</v>
      </c>
      <c r="Q408" s="90">
        <v>0</v>
      </c>
      <c r="R408" s="90">
        <v>0</v>
      </c>
      <c r="S408" s="90">
        <v>0</v>
      </c>
      <c r="T408" s="90">
        <v>0</v>
      </c>
      <c r="U408" s="90">
        <v>0</v>
      </c>
      <c r="V408" s="90">
        <v>0</v>
      </c>
      <c r="W408" s="90">
        <v>0</v>
      </c>
      <c r="X408" s="90">
        <v>0</v>
      </c>
      <c r="Y408" s="90">
        <v>0</v>
      </c>
      <c r="Z408" s="90">
        <v>0</v>
      </c>
      <c r="AA408" s="90">
        <v>0</v>
      </c>
      <c r="AB408" s="90">
        <v>0</v>
      </c>
      <c r="AC408" s="90">
        <v>0</v>
      </c>
      <c r="AD408" s="90">
        <v>0</v>
      </c>
      <c r="AE408" s="90">
        <v>0</v>
      </c>
      <c r="AF408" s="90">
        <v>0</v>
      </c>
      <c r="AG408" s="90">
        <v>0</v>
      </c>
      <c r="AH408" s="90">
        <v>0</v>
      </c>
      <c r="AI408" s="90">
        <v>0</v>
      </c>
      <c r="AJ408" s="90">
        <v>0</v>
      </c>
      <c r="AK408" s="90">
        <v>0</v>
      </c>
      <c r="AL408" s="90">
        <v>0</v>
      </c>
      <c r="AM408" s="90">
        <v>0</v>
      </c>
      <c r="AN408" s="90">
        <v>0</v>
      </c>
      <c r="AO408" s="90">
        <v>0</v>
      </c>
      <c r="AP408" s="90">
        <v>0</v>
      </c>
      <c r="AQ408" s="90">
        <v>0</v>
      </c>
      <c r="AR408" s="90">
        <v>0</v>
      </c>
      <c r="AS408" s="90">
        <v>0</v>
      </c>
      <c r="AT408" s="90">
        <v>0</v>
      </c>
      <c r="AU408" s="90">
        <v>0</v>
      </c>
      <c r="AV408" s="90">
        <v>0</v>
      </c>
      <c r="AW408" s="90">
        <v>0</v>
      </c>
      <c r="AX408" s="90">
        <v>0</v>
      </c>
      <c r="AY408" s="90">
        <v>0</v>
      </c>
      <c r="AZ408" s="89"/>
      <c r="BB408" s="78">
        <f t="shared" si="59"/>
        <v>0</v>
      </c>
      <c r="BC408" s="78">
        <f t="shared" si="60"/>
        <v>0</v>
      </c>
      <c r="BD408" s="78">
        <f t="shared" si="61"/>
        <v>0</v>
      </c>
      <c r="BE408" s="78">
        <f t="shared" si="62"/>
        <v>0</v>
      </c>
      <c r="BF408" s="78">
        <f t="shared" si="63"/>
        <v>0</v>
      </c>
      <c r="BG408" s="78">
        <f t="shared" si="64"/>
        <v>0</v>
      </c>
      <c r="BH408" s="78">
        <f t="shared" si="65"/>
        <v>0</v>
      </c>
      <c r="BI408" s="13" t="str">
        <f t="shared" si="66"/>
        <v>{0x00, 0x00, 0x00, 0x00, 0x00, 0x00, 0x00},</v>
      </c>
    </row>
    <row r="409" spans="1:61" ht="15" customHeight="1" x14ac:dyDescent="0.2">
      <c r="A409" s="89"/>
      <c r="B409" s="90">
        <v>0</v>
      </c>
      <c r="C409" s="90">
        <v>0</v>
      </c>
      <c r="D409" s="90">
        <v>0</v>
      </c>
      <c r="E409" s="90">
        <v>0</v>
      </c>
      <c r="F409" s="90">
        <v>0</v>
      </c>
      <c r="G409" s="90">
        <v>0</v>
      </c>
      <c r="H409" s="90">
        <v>0</v>
      </c>
      <c r="I409" s="90">
        <v>0</v>
      </c>
      <c r="J409" s="90">
        <v>0</v>
      </c>
      <c r="K409" s="90">
        <v>0</v>
      </c>
      <c r="L409" s="90">
        <v>0</v>
      </c>
      <c r="M409" s="90">
        <v>0</v>
      </c>
      <c r="N409" s="90">
        <v>0</v>
      </c>
      <c r="O409" s="90">
        <v>0</v>
      </c>
      <c r="P409" s="90">
        <v>0</v>
      </c>
      <c r="Q409" s="90">
        <v>0</v>
      </c>
      <c r="R409" s="90">
        <v>0</v>
      </c>
      <c r="S409" s="90">
        <v>0</v>
      </c>
      <c r="T409" s="90">
        <v>0</v>
      </c>
      <c r="U409" s="90">
        <v>0</v>
      </c>
      <c r="V409" s="90">
        <v>0</v>
      </c>
      <c r="W409" s="90">
        <v>0</v>
      </c>
      <c r="X409" s="90">
        <v>0</v>
      </c>
      <c r="Y409" s="90">
        <v>0</v>
      </c>
      <c r="Z409" s="90">
        <v>0</v>
      </c>
      <c r="AA409" s="90">
        <v>0</v>
      </c>
      <c r="AB409" s="90">
        <v>0</v>
      </c>
      <c r="AC409" s="90">
        <v>0</v>
      </c>
      <c r="AD409" s="90">
        <v>0</v>
      </c>
      <c r="AE409" s="90">
        <v>0</v>
      </c>
      <c r="AF409" s="90">
        <v>0</v>
      </c>
      <c r="AG409" s="90">
        <v>0</v>
      </c>
      <c r="AH409" s="90">
        <v>0</v>
      </c>
      <c r="AI409" s="90">
        <v>0</v>
      </c>
      <c r="AJ409" s="90">
        <v>0</v>
      </c>
      <c r="AK409" s="90">
        <v>0</v>
      </c>
      <c r="AL409" s="90">
        <v>0</v>
      </c>
      <c r="AM409" s="90">
        <v>0</v>
      </c>
      <c r="AN409" s="90">
        <v>0</v>
      </c>
      <c r="AO409" s="90">
        <v>0</v>
      </c>
      <c r="AP409" s="90">
        <v>0</v>
      </c>
      <c r="AQ409" s="90">
        <v>0</v>
      </c>
      <c r="AR409" s="90">
        <v>0</v>
      </c>
      <c r="AS409" s="90">
        <v>0</v>
      </c>
      <c r="AT409" s="90">
        <v>0</v>
      </c>
      <c r="AU409" s="90">
        <v>0</v>
      </c>
      <c r="AV409" s="90">
        <v>0</v>
      </c>
      <c r="AW409" s="90">
        <v>0</v>
      </c>
      <c r="AX409" s="90">
        <v>0</v>
      </c>
      <c r="AY409" s="90">
        <v>0</v>
      </c>
      <c r="AZ409" s="89"/>
      <c r="BB409" s="78">
        <f t="shared" si="59"/>
        <v>0</v>
      </c>
      <c r="BC409" s="78">
        <f t="shared" si="60"/>
        <v>0</v>
      </c>
      <c r="BD409" s="78">
        <f t="shared" si="61"/>
        <v>0</v>
      </c>
      <c r="BE409" s="78">
        <f t="shared" si="62"/>
        <v>0</v>
      </c>
      <c r="BF409" s="78">
        <f t="shared" si="63"/>
        <v>0</v>
      </c>
      <c r="BG409" s="78">
        <f t="shared" si="64"/>
        <v>0</v>
      </c>
      <c r="BH409" s="78">
        <f t="shared" si="65"/>
        <v>0</v>
      </c>
      <c r="BI409" s="13" t="str">
        <f t="shared" si="66"/>
        <v>{0x00, 0x00, 0x00, 0x00, 0x00, 0x00, 0x00},</v>
      </c>
    </row>
    <row r="410" spans="1:61" ht="15" customHeight="1" x14ac:dyDescent="0.2">
      <c r="A410" s="89"/>
      <c r="B410" s="90">
        <v>0</v>
      </c>
      <c r="C410" s="90">
        <v>0</v>
      </c>
      <c r="D410" s="90">
        <v>0</v>
      </c>
      <c r="E410" s="90">
        <v>0</v>
      </c>
      <c r="F410" s="90">
        <v>0</v>
      </c>
      <c r="G410" s="90">
        <v>0</v>
      </c>
      <c r="H410" s="90">
        <v>0</v>
      </c>
      <c r="I410" s="90">
        <v>0</v>
      </c>
      <c r="J410" s="90">
        <v>0</v>
      </c>
      <c r="K410" s="90">
        <v>0</v>
      </c>
      <c r="L410" s="90">
        <v>0</v>
      </c>
      <c r="M410" s="90">
        <v>0</v>
      </c>
      <c r="N410" s="90">
        <v>0</v>
      </c>
      <c r="O410" s="90">
        <v>0</v>
      </c>
      <c r="P410" s="90">
        <v>0</v>
      </c>
      <c r="Q410" s="90">
        <v>0</v>
      </c>
      <c r="R410" s="90">
        <v>0</v>
      </c>
      <c r="S410" s="90">
        <v>0</v>
      </c>
      <c r="T410" s="90">
        <v>0</v>
      </c>
      <c r="U410" s="90">
        <v>0</v>
      </c>
      <c r="V410" s="90">
        <v>0</v>
      </c>
      <c r="W410" s="90">
        <v>0</v>
      </c>
      <c r="X410" s="90">
        <v>0</v>
      </c>
      <c r="Y410" s="90">
        <v>0</v>
      </c>
      <c r="Z410" s="90">
        <v>0</v>
      </c>
      <c r="AA410" s="90">
        <v>0</v>
      </c>
      <c r="AB410" s="90">
        <v>0</v>
      </c>
      <c r="AC410" s="90">
        <v>0</v>
      </c>
      <c r="AD410" s="90">
        <v>0</v>
      </c>
      <c r="AE410" s="90">
        <v>0</v>
      </c>
      <c r="AF410" s="90">
        <v>0</v>
      </c>
      <c r="AG410" s="90">
        <v>0</v>
      </c>
      <c r="AH410" s="90">
        <v>0</v>
      </c>
      <c r="AI410" s="90">
        <v>0</v>
      </c>
      <c r="AJ410" s="90">
        <v>0</v>
      </c>
      <c r="AK410" s="90">
        <v>0</v>
      </c>
      <c r="AL410" s="90">
        <v>0</v>
      </c>
      <c r="AM410" s="90">
        <v>0</v>
      </c>
      <c r="AN410" s="90">
        <v>0</v>
      </c>
      <c r="AO410" s="90">
        <v>0</v>
      </c>
      <c r="AP410" s="90">
        <v>0</v>
      </c>
      <c r="AQ410" s="90">
        <v>0</v>
      </c>
      <c r="AR410" s="90">
        <v>0</v>
      </c>
      <c r="AS410" s="90">
        <v>0</v>
      </c>
      <c r="AT410" s="90">
        <v>0</v>
      </c>
      <c r="AU410" s="90">
        <v>0</v>
      </c>
      <c r="AV410" s="90">
        <v>0</v>
      </c>
      <c r="AW410" s="90">
        <v>0</v>
      </c>
      <c r="AX410" s="90">
        <v>0</v>
      </c>
      <c r="AY410" s="90">
        <v>0</v>
      </c>
      <c r="AZ410" s="89"/>
      <c r="BB410" s="78">
        <f t="shared" si="59"/>
        <v>0</v>
      </c>
      <c r="BC410" s="78">
        <f t="shared" si="60"/>
        <v>0</v>
      </c>
      <c r="BD410" s="78">
        <f t="shared" si="61"/>
        <v>0</v>
      </c>
      <c r="BE410" s="78">
        <f t="shared" si="62"/>
        <v>0</v>
      </c>
      <c r="BF410" s="78">
        <f t="shared" si="63"/>
        <v>0</v>
      </c>
      <c r="BG410" s="78">
        <f t="shared" si="64"/>
        <v>0</v>
      </c>
      <c r="BH410" s="78">
        <f t="shared" si="65"/>
        <v>0</v>
      </c>
      <c r="BI410" s="13" t="str">
        <f t="shared" si="66"/>
        <v>{0x00, 0x00, 0x00, 0x00, 0x00, 0x00, 0x00},</v>
      </c>
    </row>
    <row r="411" spans="1:61" ht="15" customHeight="1" x14ac:dyDescent="0.2">
      <c r="A411" s="89"/>
      <c r="B411" s="90">
        <v>0</v>
      </c>
      <c r="C411" s="90">
        <v>0</v>
      </c>
      <c r="D411" s="90">
        <v>0</v>
      </c>
      <c r="E411" s="90">
        <v>0</v>
      </c>
      <c r="F411" s="90">
        <v>0</v>
      </c>
      <c r="G411" s="90">
        <v>0</v>
      </c>
      <c r="H411" s="90">
        <v>0</v>
      </c>
      <c r="I411" s="90">
        <v>0</v>
      </c>
      <c r="J411" s="90">
        <v>0</v>
      </c>
      <c r="K411" s="90">
        <v>0</v>
      </c>
      <c r="L411" s="90">
        <v>0</v>
      </c>
      <c r="M411" s="90">
        <v>0</v>
      </c>
      <c r="N411" s="90">
        <v>0</v>
      </c>
      <c r="O411" s="90">
        <v>0</v>
      </c>
      <c r="P411" s="90">
        <v>0</v>
      </c>
      <c r="Q411" s="90">
        <v>0</v>
      </c>
      <c r="R411" s="90">
        <v>0</v>
      </c>
      <c r="S411" s="90">
        <v>0</v>
      </c>
      <c r="T411" s="90">
        <v>0</v>
      </c>
      <c r="U411" s="90">
        <v>0</v>
      </c>
      <c r="V411" s="90">
        <v>0</v>
      </c>
      <c r="W411" s="90">
        <v>0</v>
      </c>
      <c r="X411" s="90">
        <v>0</v>
      </c>
      <c r="Y411" s="90">
        <v>0</v>
      </c>
      <c r="Z411" s="90">
        <v>0</v>
      </c>
      <c r="AA411" s="90">
        <v>0</v>
      </c>
      <c r="AB411" s="90">
        <v>0</v>
      </c>
      <c r="AC411" s="90">
        <v>0</v>
      </c>
      <c r="AD411" s="90">
        <v>0</v>
      </c>
      <c r="AE411" s="90">
        <v>0</v>
      </c>
      <c r="AF411" s="90">
        <v>0</v>
      </c>
      <c r="AG411" s="90">
        <v>0</v>
      </c>
      <c r="AH411" s="90">
        <v>0</v>
      </c>
      <c r="AI411" s="90">
        <v>0</v>
      </c>
      <c r="AJ411" s="90">
        <v>0</v>
      </c>
      <c r="AK411" s="90">
        <v>0</v>
      </c>
      <c r="AL411" s="90">
        <v>0</v>
      </c>
      <c r="AM411" s="90">
        <v>0</v>
      </c>
      <c r="AN411" s="90">
        <v>0</v>
      </c>
      <c r="AO411" s="90">
        <v>0</v>
      </c>
      <c r="AP411" s="90">
        <v>0</v>
      </c>
      <c r="AQ411" s="90">
        <v>0</v>
      </c>
      <c r="AR411" s="90">
        <v>0</v>
      </c>
      <c r="AS411" s="90">
        <v>0</v>
      </c>
      <c r="AT411" s="90">
        <v>0</v>
      </c>
      <c r="AU411" s="90">
        <v>0</v>
      </c>
      <c r="AV411" s="90">
        <v>0</v>
      </c>
      <c r="AW411" s="90">
        <v>0</v>
      </c>
      <c r="AX411" s="90">
        <v>0</v>
      </c>
      <c r="AY411" s="90">
        <v>0</v>
      </c>
      <c r="AZ411" s="89"/>
      <c r="BB411" s="78">
        <f t="shared" si="59"/>
        <v>0</v>
      </c>
      <c r="BC411" s="78">
        <f t="shared" si="60"/>
        <v>0</v>
      </c>
      <c r="BD411" s="78">
        <f t="shared" si="61"/>
        <v>0</v>
      </c>
      <c r="BE411" s="78">
        <f t="shared" si="62"/>
        <v>0</v>
      </c>
      <c r="BF411" s="78">
        <f t="shared" si="63"/>
        <v>0</v>
      </c>
      <c r="BG411" s="78">
        <f t="shared" si="64"/>
        <v>0</v>
      </c>
      <c r="BH411" s="78">
        <f t="shared" si="65"/>
        <v>0</v>
      </c>
      <c r="BI411" s="13" t="str">
        <f t="shared" si="66"/>
        <v>{0x00, 0x00, 0x00, 0x00, 0x00, 0x00, 0x00},</v>
      </c>
    </row>
    <row r="412" spans="1:61" ht="15" customHeight="1" x14ac:dyDescent="0.2">
      <c r="A412" s="89"/>
      <c r="B412" s="90">
        <v>0</v>
      </c>
      <c r="C412" s="90">
        <v>0</v>
      </c>
      <c r="D412" s="90">
        <v>0</v>
      </c>
      <c r="E412" s="90">
        <v>0</v>
      </c>
      <c r="F412" s="90">
        <v>0</v>
      </c>
      <c r="G412" s="90">
        <v>0</v>
      </c>
      <c r="H412" s="90">
        <v>0</v>
      </c>
      <c r="I412" s="90">
        <v>0</v>
      </c>
      <c r="J412" s="90">
        <v>0</v>
      </c>
      <c r="K412" s="90">
        <v>0</v>
      </c>
      <c r="L412" s="90">
        <v>0</v>
      </c>
      <c r="M412" s="90">
        <v>0</v>
      </c>
      <c r="N412" s="90">
        <v>0</v>
      </c>
      <c r="O412" s="90">
        <v>0</v>
      </c>
      <c r="P412" s="90">
        <v>0</v>
      </c>
      <c r="Q412" s="90">
        <v>0</v>
      </c>
      <c r="R412" s="90">
        <v>0</v>
      </c>
      <c r="S412" s="90">
        <v>0</v>
      </c>
      <c r="T412" s="90">
        <v>0</v>
      </c>
      <c r="U412" s="90">
        <v>0</v>
      </c>
      <c r="V412" s="90">
        <v>0</v>
      </c>
      <c r="W412" s="90">
        <v>0</v>
      </c>
      <c r="X412" s="90">
        <v>0</v>
      </c>
      <c r="Y412" s="90">
        <v>0</v>
      </c>
      <c r="Z412" s="90">
        <v>0</v>
      </c>
      <c r="AA412" s="90">
        <v>0</v>
      </c>
      <c r="AB412" s="90">
        <v>0</v>
      </c>
      <c r="AC412" s="90">
        <v>0</v>
      </c>
      <c r="AD412" s="90">
        <v>0</v>
      </c>
      <c r="AE412" s="90">
        <v>0</v>
      </c>
      <c r="AF412" s="90">
        <v>0</v>
      </c>
      <c r="AG412" s="90">
        <v>0</v>
      </c>
      <c r="AH412" s="90">
        <v>0</v>
      </c>
      <c r="AI412" s="90">
        <v>0</v>
      </c>
      <c r="AJ412" s="90">
        <v>0</v>
      </c>
      <c r="AK412" s="90">
        <v>0</v>
      </c>
      <c r="AL412" s="90">
        <v>0</v>
      </c>
      <c r="AM412" s="90">
        <v>0</v>
      </c>
      <c r="AN412" s="90">
        <v>0</v>
      </c>
      <c r="AO412" s="90">
        <v>0</v>
      </c>
      <c r="AP412" s="90">
        <v>0</v>
      </c>
      <c r="AQ412" s="90">
        <v>0</v>
      </c>
      <c r="AR412" s="90">
        <v>0</v>
      </c>
      <c r="AS412" s="90">
        <v>0</v>
      </c>
      <c r="AT412" s="90">
        <v>0</v>
      </c>
      <c r="AU412" s="90">
        <v>0</v>
      </c>
      <c r="AV412" s="90">
        <v>0</v>
      </c>
      <c r="AW412" s="90">
        <v>0</v>
      </c>
      <c r="AX412" s="90">
        <v>0</v>
      </c>
      <c r="AY412" s="90">
        <v>0</v>
      </c>
      <c r="AZ412" s="89"/>
      <c r="BB412" s="78">
        <f t="shared" si="59"/>
        <v>0</v>
      </c>
      <c r="BC412" s="78">
        <f t="shared" si="60"/>
        <v>0</v>
      </c>
      <c r="BD412" s="78">
        <f t="shared" si="61"/>
        <v>0</v>
      </c>
      <c r="BE412" s="78">
        <f t="shared" si="62"/>
        <v>0</v>
      </c>
      <c r="BF412" s="78">
        <f t="shared" si="63"/>
        <v>0</v>
      </c>
      <c r="BG412" s="78">
        <f t="shared" si="64"/>
        <v>0</v>
      </c>
      <c r="BH412" s="78">
        <f t="shared" si="65"/>
        <v>0</v>
      </c>
      <c r="BI412" s="13" t="str">
        <f t="shared" si="66"/>
        <v>{0x00, 0x00, 0x00, 0x00, 0x00, 0x00, 0x00},</v>
      </c>
    </row>
    <row r="413" spans="1:61" ht="15" customHeight="1" x14ac:dyDescent="0.2">
      <c r="A413" s="89"/>
      <c r="B413" s="90">
        <v>0</v>
      </c>
      <c r="C413" s="90">
        <v>0</v>
      </c>
      <c r="D413" s="90">
        <v>0</v>
      </c>
      <c r="E413" s="90">
        <v>0</v>
      </c>
      <c r="F413" s="90">
        <v>0</v>
      </c>
      <c r="G413" s="90">
        <v>0</v>
      </c>
      <c r="H413" s="90">
        <v>0</v>
      </c>
      <c r="I413" s="90">
        <v>0</v>
      </c>
      <c r="J413" s="90">
        <v>0</v>
      </c>
      <c r="K413" s="90">
        <v>0</v>
      </c>
      <c r="L413" s="90">
        <v>0</v>
      </c>
      <c r="M413" s="90">
        <v>0</v>
      </c>
      <c r="N413" s="90">
        <v>0</v>
      </c>
      <c r="O413" s="90">
        <v>0</v>
      </c>
      <c r="P413" s="90">
        <v>0</v>
      </c>
      <c r="Q413" s="90">
        <v>0</v>
      </c>
      <c r="R413" s="90">
        <v>0</v>
      </c>
      <c r="S413" s="90">
        <v>0</v>
      </c>
      <c r="T413" s="90">
        <v>0</v>
      </c>
      <c r="U413" s="90">
        <v>0</v>
      </c>
      <c r="V413" s="90">
        <v>0</v>
      </c>
      <c r="W413" s="90">
        <v>0</v>
      </c>
      <c r="X413" s="90">
        <v>0</v>
      </c>
      <c r="Y413" s="90">
        <v>0</v>
      </c>
      <c r="Z413" s="90">
        <v>0</v>
      </c>
      <c r="AA413" s="90">
        <v>0</v>
      </c>
      <c r="AB413" s="90">
        <v>0</v>
      </c>
      <c r="AC413" s="90">
        <v>0</v>
      </c>
      <c r="AD413" s="90">
        <v>0</v>
      </c>
      <c r="AE413" s="90">
        <v>0</v>
      </c>
      <c r="AF413" s="90">
        <v>0</v>
      </c>
      <c r="AG413" s="90">
        <v>0</v>
      </c>
      <c r="AH413" s="90">
        <v>0</v>
      </c>
      <c r="AI413" s="90">
        <v>0</v>
      </c>
      <c r="AJ413" s="90">
        <v>0</v>
      </c>
      <c r="AK413" s="90">
        <v>0</v>
      </c>
      <c r="AL413" s="90">
        <v>0</v>
      </c>
      <c r="AM413" s="90">
        <v>0</v>
      </c>
      <c r="AN413" s="90">
        <v>0</v>
      </c>
      <c r="AO413" s="90">
        <v>0</v>
      </c>
      <c r="AP413" s="90">
        <v>0</v>
      </c>
      <c r="AQ413" s="90">
        <v>0</v>
      </c>
      <c r="AR413" s="90">
        <v>0</v>
      </c>
      <c r="AS413" s="90">
        <v>0</v>
      </c>
      <c r="AT413" s="90">
        <v>0</v>
      </c>
      <c r="AU413" s="90">
        <v>0</v>
      </c>
      <c r="AV413" s="90">
        <v>0</v>
      </c>
      <c r="AW413" s="90">
        <v>0</v>
      </c>
      <c r="AX413" s="90">
        <v>0</v>
      </c>
      <c r="AY413" s="90">
        <v>0</v>
      </c>
      <c r="AZ413" s="89"/>
      <c r="BB413" s="78">
        <f t="shared" si="59"/>
        <v>0</v>
      </c>
      <c r="BC413" s="78">
        <f t="shared" si="60"/>
        <v>0</v>
      </c>
      <c r="BD413" s="78">
        <f t="shared" si="61"/>
        <v>0</v>
      </c>
      <c r="BE413" s="78">
        <f t="shared" si="62"/>
        <v>0</v>
      </c>
      <c r="BF413" s="78">
        <f t="shared" si="63"/>
        <v>0</v>
      </c>
      <c r="BG413" s="78">
        <f t="shared" si="64"/>
        <v>0</v>
      </c>
      <c r="BH413" s="78">
        <f t="shared" si="65"/>
        <v>0</v>
      </c>
      <c r="BI413" s="13" t="str">
        <f t="shared" si="66"/>
        <v>{0x00, 0x00, 0x00, 0x00, 0x00, 0x00, 0x00},</v>
      </c>
    </row>
    <row r="414" spans="1:61" ht="15" customHeight="1" x14ac:dyDescent="0.2">
      <c r="A414" s="89"/>
      <c r="B414" s="90">
        <v>0</v>
      </c>
      <c r="C414" s="90">
        <v>0</v>
      </c>
      <c r="D414" s="90">
        <v>0</v>
      </c>
      <c r="E414" s="90">
        <v>0</v>
      </c>
      <c r="F414" s="90">
        <v>0</v>
      </c>
      <c r="G414" s="90">
        <v>0</v>
      </c>
      <c r="H414" s="90">
        <v>0</v>
      </c>
      <c r="I414" s="90">
        <v>0</v>
      </c>
      <c r="J414" s="90">
        <v>0</v>
      </c>
      <c r="K414" s="90">
        <v>0</v>
      </c>
      <c r="L414" s="90">
        <v>0</v>
      </c>
      <c r="M414" s="90">
        <v>0</v>
      </c>
      <c r="N414" s="90">
        <v>0</v>
      </c>
      <c r="O414" s="90">
        <v>0</v>
      </c>
      <c r="P414" s="90">
        <v>0</v>
      </c>
      <c r="Q414" s="90">
        <v>0</v>
      </c>
      <c r="R414" s="90">
        <v>0</v>
      </c>
      <c r="S414" s="90">
        <v>0</v>
      </c>
      <c r="T414" s="90">
        <v>0</v>
      </c>
      <c r="U414" s="90">
        <v>0</v>
      </c>
      <c r="V414" s="90">
        <v>0</v>
      </c>
      <c r="W414" s="90">
        <v>0</v>
      </c>
      <c r="X414" s="90">
        <v>0</v>
      </c>
      <c r="Y414" s="90">
        <v>0</v>
      </c>
      <c r="Z414" s="90">
        <v>0</v>
      </c>
      <c r="AA414" s="90">
        <v>0</v>
      </c>
      <c r="AB414" s="90">
        <v>0</v>
      </c>
      <c r="AC414" s="90">
        <v>0</v>
      </c>
      <c r="AD414" s="90">
        <v>0</v>
      </c>
      <c r="AE414" s="90">
        <v>0</v>
      </c>
      <c r="AF414" s="90">
        <v>0</v>
      </c>
      <c r="AG414" s="90">
        <v>0</v>
      </c>
      <c r="AH414" s="90">
        <v>0</v>
      </c>
      <c r="AI414" s="90">
        <v>0</v>
      </c>
      <c r="AJ414" s="90">
        <v>0</v>
      </c>
      <c r="AK414" s="90">
        <v>0</v>
      </c>
      <c r="AL414" s="90">
        <v>0</v>
      </c>
      <c r="AM414" s="90">
        <v>0</v>
      </c>
      <c r="AN414" s="90">
        <v>0</v>
      </c>
      <c r="AO414" s="90">
        <v>0</v>
      </c>
      <c r="AP414" s="90">
        <v>0</v>
      </c>
      <c r="AQ414" s="90">
        <v>0</v>
      </c>
      <c r="AR414" s="90">
        <v>0</v>
      </c>
      <c r="AS414" s="90">
        <v>0</v>
      </c>
      <c r="AT414" s="90">
        <v>0</v>
      </c>
      <c r="AU414" s="90">
        <v>0</v>
      </c>
      <c r="AV414" s="90">
        <v>0</v>
      </c>
      <c r="AW414" s="90">
        <v>0</v>
      </c>
      <c r="AX414" s="90">
        <v>0</v>
      </c>
      <c r="AY414" s="90">
        <v>0</v>
      </c>
      <c r="AZ414" s="89"/>
      <c r="BB414" s="78">
        <f t="shared" si="59"/>
        <v>0</v>
      </c>
      <c r="BC414" s="78">
        <f t="shared" si="60"/>
        <v>0</v>
      </c>
      <c r="BD414" s="78">
        <f t="shared" si="61"/>
        <v>0</v>
      </c>
      <c r="BE414" s="78">
        <f t="shared" si="62"/>
        <v>0</v>
      </c>
      <c r="BF414" s="78">
        <f t="shared" si="63"/>
        <v>0</v>
      </c>
      <c r="BG414" s="78">
        <f t="shared" si="64"/>
        <v>0</v>
      </c>
      <c r="BH414" s="78">
        <f t="shared" si="65"/>
        <v>0</v>
      </c>
      <c r="BI414" s="13" t="str">
        <f t="shared" si="66"/>
        <v>{0x00, 0x00, 0x00, 0x00, 0x00, 0x00, 0x00},</v>
      </c>
    </row>
    <row r="415" spans="1:61" ht="15" customHeight="1" x14ac:dyDescent="0.2">
      <c r="A415" s="89"/>
      <c r="B415" s="90">
        <v>0</v>
      </c>
      <c r="C415" s="90">
        <v>0</v>
      </c>
      <c r="D415" s="90">
        <v>0</v>
      </c>
      <c r="E415" s="90">
        <v>0</v>
      </c>
      <c r="F415" s="90">
        <v>0</v>
      </c>
      <c r="G415" s="90">
        <v>0</v>
      </c>
      <c r="H415" s="90">
        <v>0</v>
      </c>
      <c r="I415" s="90">
        <v>0</v>
      </c>
      <c r="J415" s="90">
        <v>0</v>
      </c>
      <c r="K415" s="90">
        <v>0</v>
      </c>
      <c r="L415" s="90">
        <v>0</v>
      </c>
      <c r="M415" s="90">
        <v>0</v>
      </c>
      <c r="N415" s="90">
        <v>0</v>
      </c>
      <c r="O415" s="90">
        <v>0</v>
      </c>
      <c r="P415" s="90">
        <v>0</v>
      </c>
      <c r="Q415" s="90">
        <v>0</v>
      </c>
      <c r="R415" s="90">
        <v>0</v>
      </c>
      <c r="S415" s="90">
        <v>0</v>
      </c>
      <c r="T415" s="90">
        <v>0</v>
      </c>
      <c r="U415" s="90">
        <v>0</v>
      </c>
      <c r="V415" s="90">
        <v>0</v>
      </c>
      <c r="W415" s="90">
        <v>0</v>
      </c>
      <c r="X415" s="90">
        <v>0</v>
      </c>
      <c r="Y415" s="90">
        <v>0</v>
      </c>
      <c r="Z415" s="90">
        <v>0</v>
      </c>
      <c r="AA415" s="90">
        <v>0</v>
      </c>
      <c r="AB415" s="90">
        <v>0</v>
      </c>
      <c r="AC415" s="90">
        <v>0</v>
      </c>
      <c r="AD415" s="90">
        <v>0</v>
      </c>
      <c r="AE415" s="90">
        <v>0</v>
      </c>
      <c r="AF415" s="90">
        <v>0</v>
      </c>
      <c r="AG415" s="90">
        <v>0</v>
      </c>
      <c r="AH415" s="90">
        <v>0</v>
      </c>
      <c r="AI415" s="90">
        <v>0</v>
      </c>
      <c r="AJ415" s="90">
        <v>0</v>
      </c>
      <c r="AK415" s="90">
        <v>0</v>
      </c>
      <c r="AL415" s="90">
        <v>0</v>
      </c>
      <c r="AM415" s="90">
        <v>0</v>
      </c>
      <c r="AN415" s="90">
        <v>0</v>
      </c>
      <c r="AO415" s="90">
        <v>0</v>
      </c>
      <c r="AP415" s="90">
        <v>0</v>
      </c>
      <c r="AQ415" s="90">
        <v>0</v>
      </c>
      <c r="AR415" s="90">
        <v>0</v>
      </c>
      <c r="AS415" s="90">
        <v>0</v>
      </c>
      <c r="AT415" s="90">
        <v>0</v>
      </c>
      <c r="AU415" s="90">
        <v>0</v>
      </c>
      <c r="AV415" s="90">
        <v>0</v>
      </c>
      <c r="AW415" s="90">
        <v>0</v>
      </c>
      <c r="AX415" s="90">
        <v>0</v>
      </c>
      <c r="AY415" s="90">
        <v>0</v>
      </c>
      <c r="AZ415" s="89"/>
      <c r="BB415" s="78">
        <f t="shared" si="59"/>
        <v>0</v>
      </c>
      <c r="BC415" s="78">
        <f t="shared" si="60"/>
        <v>0</v>
      </c>
      <c r="BD415" s="78">
        <f t="shared" si="61"/>
        <v>0</v>
      </c>
      <c r="BE415" s="78">
        <f t="shared" si="62"/>
        <v>0</v>
      </c>
      <c r="BF415" s="78">
        <f t="shared" si="63"/>
        <v>0</v>
      </c>
      <c r="BG415" s="78">
        <f t="shared" si="64"/>
        <v>0</v>
      </c>
      <c r="BH415" s="78">
        <f t="shared" si="65"/>
        <v>0</v>
      </c>
      <c r="BI415" s="13" t="str">
        <f t="shared" si="66"/>
        <v>{0x00, 0x00, 0x00, 0x00, 0x00, 0x00, 0x00},</v>
      </c>
    </row>
    <row r="416" spans="1:61" ht="15" customHeight="1" x14ac:dyDescent="0.2">
      <c r="A416" s="89"/>
      <c r="B416" s="90">
        <v>0</v>
      </c>
      <c r="C416" s="90">
        <v>0</v>
      </c>
      <c r="D416" s="90">
        <v>0</v>
      </c>
      <c r="E416" s="90">
        <v>0</v>
      </c>
      <c r="F416" s="90">
        <v>0</v>
      </c>
      <c r="G416" s="90">
        <v>0</v>
      </c>
      <c r="H416" s="90">
        <v>0</v>
      </c>
      <c r="I416" s="90">
        <v>0</v>
      </c>
      <c r="J416" s="90">
        <v>0</v>
      </c>
      <c r="K416" s="90">
        <v>0</v>
      </c>
      <c r="L416" s="90">
        <v>0</v>
      </c>
      <c r="M416" s="90">
        <v>0</v>
      </c>
      <c r="N416" s="90">
        <v>0</v>
      </c>
      <c r="O416" s="90">
        <v>0</v>
      </c>
      <c r="P416" s="90">
        <v>0</v>
      </c>
      <c r="Q416" s="90">
        <v>0</v>
      </c>
      <c r="R416" s="90">
        <v>0</v>
      </c>
      <c r="S416" s="90">
        <v>0</v>
      </c>
      <c r="T416" s="90">
        <v>0</v>
      </c>
      <c r="U416" s="90">
        <v>0</v>
      </c>
      <c r="V416" s="90">
        <v>0</v>
      </c>
      <c r="W416" s="90">
        <v>0</v>
      </c>
      <c r="X416" s="90">
        <v>0</v>
      </c>
      <c r="Y416" s="90">
        <v>0</v>
      </c>
      <c r="Z416" s="90">
        <v>0</v>
      </c>
      <c r="AA416" s="90">
        <v>0</v>
      </c>
      <c r="AB416" s="90">
        <v>0</v>
      </c>
      <c r="AC416" s="90">
        <v>0</v>
      </c>
      <c r="AD416" s="90">
        <v>0</v>
      </c>
      <c r="AE416" s="90">
        <v>0</v>
      </c>
      <c r="AF416" s="90">
        <v>0</v>
      </c>
      <c r="AG416" s="90">
        <v>0</v>
      </c>
      <c r="AH416" s="90">
        <v>0</v>
      </c>
      <c r="AI416" s="90">
        <v>0</v>
      </c>
      <c r="AJ416" s="90">
        <v>0</v>
      </c>
      <c r="AK416" s="90">
        <v>0</v>
      </c>
      <c r="AL416" s="90">
        <v>0</v>
      </c>
      <c r="AM416" s="90">
        <v>0</v>
      </c>
      <c r="AN416" s="90">
        <v>0</v>
      </c>
      <c r="AO416" s="90">
        <v>0</v>
      </c>
      <c r="AP416" s="90">
        <v>0</v>
      </c>
      <c r="AQ416" s="90">
        <v>0</v>
      </c>
      <c r="AR416" s="90">
        <v>0</v>
      </c>
      <c r="AS416" s="90">
        <v>0</v>
      </c>
      <c r="AT416" s="90">
        <v>0</v>
      </c>
      <c r="AU416" s="90">
        <v>0</v>
      </c>
      <c r="AV416" s="90">
        <v>0</v>
      </c>
      <c r="AW416" s="90">
        <v>0</v>
      </c>
      <c r="AX416" s="90">
        <v>0</v>
      </c>
      <c r="AY416" s="90">
        <v>0</v>
      </c>
      <c r="AZ416" s="89"/>
      <c r="BB416" s="78">
        <f t="shared" si="59"/>
        <v>0</v>
      </c>
      <c r="BC416" s="78">
        <f t="shared" si="60"/>
        <v>0</v>
      </c>
      <c r="BD416" s="78">
        <f t="shared" si="61"/>
        <v>0</v>
      </c>
      <c r="BE416" s="78">
        <f t="shared" si="62"/>
        <v>0</v>
      </c>
      <c r="BF416" s="78">
        <f t="shared" si="63"/>
        <v>0</v>
      </c>
      <c r="BG416" s="78">
        <f t="shared" si="64"/>
        <v>0</v>
      </c>
      <c r="BH416" s="78">
        <f t="shared" si="65"/>
        <v>0</v>
      </c>
      <c r="BI416" s="13" t="str">
        <f t="shared" si="66"/>
        <v>{0x00, 0x00, 0x00, 0x00, 0x00, 0x00, 0x00},</v>
      </c>
    </row>
    <row r="417" spans="1:61" ht="15" customHeight="1" x14ac:dyDescent="0.2">
      <c r="A417" s="89"/>
      <c r="B417" s="90">
        <v>0</v>
      </c>
      <c r="C417" s="90">
        <v>0</v>
      </c>
      <c r="D417" s="90">
        <v>0</v>
      </c>
      <c r="E417" s="90">
        <v>0</v>
      </c>
      <c r="F417" s="90">
        <v>0</v>
      </c>
      <c r="G417" s="90">
        <v>0</v>
      </c>
      <c r="H417" s="90">
        <v>0</v>
      </c>
      <c r="I417" s="90">
        <v>0</v>
      </c>
      <c r="J417" s="90">
        <v>0</v>
      </c>
      <c r="K417" s="90">
        <v>0</v>
      </c>
      <c r="L417" s="90">
        <v>0</v>
      </c>
      <c r="M417" s="90">
        <v>0</v>
      </c>
      <c r="N417" s="90">
        <v>0</v>
      </c>
      <c r="O417" s="90">
        <v>0</v>
      </c>
      <c r="P417" s="90">
        <v>0</v>
      </c>
      <c r="Q417" s="90">
        <v>0</v>
      </c>
      <c r="R417" s="90">
        <v>0</v>
      </c>
      <c r="S417" s="90">
        <v>0</v>
      </c>
      <c r="T417" s="90">
        <v>0</v>
      </c>
      <c r="U417" s="90">
        <v>0</v>
      </c>
      <c r="V417" s="90">
        <v>0</v>
      </c>
      <c r="W417" s="90">
        <v>0</v>
      </c>
      <c r="X417" s="90">
        <v>0</v>
      </c>
      <c r="Y417" s="90">
        <v>0</v>
      </c>
      <c r="Z417" s="90">
        <v>0</v>
      </c>
      <c r="AA417" s="90">
        <v>0</v>
      </c>
      <c r="AB417" s="90">
        <v>0</v>
      </c>
      <c r="AC417" s="90">
        <v>0</v>
      </c>
      <c r="AD417" s="90">
        <v>0</v>
      </c>
      <c r="AE417" s="90">
        <v>0</v>
      </c>
      <c r="AF417" s="90">
        <v>0</v>
      </c>
      <c r="AG417" s="90">
        <v>0</v>
      </c>
      <c r="AH417" s="90">
        <v>0</v>
      </c>
      <c r="AI417" s="90">
        <v>0</v>
      </c>
      <c r="AJ417" s="90">
        <v>0</v>
      </c>
      <c r="AK417" s="90">
        <v>0</v>
      </c>
      <c r="AL417" s="90">
        <v>0</v>
      </c>
      <c r="AM417" s="90">
        <v>0</v>
      </c>
      <c r="AN417" s="90">
        <v>0</v>
      </c>
      <c r="AO417" s="90">
        <v>0</v>
      </c>
      <c r="AP417" s="90">
        <v>0</v>
      </c>
      <c r="AQ417" s="90">
        <v>0</v>
      </c>
      <c r="AR417" s="90">
        <v>0</v>
      </c>
      <c r="AS417" s="90">
        <v>0</v>
      </c>
      <c r="AT417" s="90">
        <v>0</v>
      </c>
      <c r="AU417" s="90">
        <v>0</v>
      </c>
      <c r="AV417" s="90">
        <v>0</v>
      </c>
      <c r="AW417" s="90">
        <v>0</v>
      </c>
      <c r="AX417" s="90">
        <v>0</v>
      </c>
      <c r="AY417" s="90">
        <v>0</v>
      </c>
      <c r="AZ417" s="89"/>
      <c r="BB417" s="78">
        <f t="shared" si="59"/>
        <v>0</v>
      </c>
      <c r="BC417" s="78">
        <f t="shared" si="60"/>
        <v>0</v>
      </c>
      <c r="BD417" s="78">
        <f t="shared" si="61"/>
        <v>0</v>
      </c>
      <c r="BE417" s="78">
        <f t="shared" si="62"/>
        <v>0</v>
      </c>
      <c r="BF417" s="78">
        <f t="shared" si="63"/>
        <v>0</v>
      </c>
      <c r="BG417" s="78">
        <f t="shared" si="64"/>
        <v>0</v>
      </c>
      <c r="BH417" s="78">
        <f t="shared" si="65"/>
        <v>0</v>
      </c>
      <c r="BI417" s="13" t="str">
        <f t="shared" si="66"/>
        <v>{0x00, 0x00, 0x00, 0x00, 0x00, 0x00, 0x00},</v>
      </c>
    </row>
    <row r="418" spans="1:61" ht="15" customHeight="1" x14ac:dyDescent="0.2">
      <c r="A418" s="89"/>
      <c r="B418" s="90">
        <v>0</v>
      </c>
      <c r="C418" s="90">
        <v>0</v>
      </c>
      <c r="D418" s="90">
        <v>0</v>
      </c>
      <c r="E418" s="90">
        <v>0</v>
      </c>
      <c r="F418" s="90">
        <v>0</v>
      </c>
      <c r="G418" s="90">
        <v>0</v>
      </c>
      <c r="H418" s="90">
        <v>0</v>
      </c>
      <c r="I418" s="90">
        <v>0</v>
      </c>
      <c r="J418" s="90">
        <v>0</v>
      </c>
      <c r="K418" s="90">
        <v>0</v>
      </c>
      <c r="L418" s="90">
        <v>0</v>
      </c>
      <c r="M418" s="90">
        <v>0</v>
      </c>
      <c r="N418" s="90">
        <v>0</v>
      </c>
      <c r="O418" s="90">
        <v>0</v>
      </c>
      <c r="P418" s="90">
        <v>0</v>
      </c>
      <c r="Q418" s="90">
        <v>0</v>
      </c>
      <c r="R418" s="90">
        <v>0</v>
      </c>
      <c r="S418" s="90">
        <v>0</v>
      </c>
      <c r="T418" s="90">
        <v>0</v>
      </c>
      <c r="U418" s="90">
        <v>0</v>
      </c>
      <c r="V418" s="90">
        <v>0</v>
      </c>
      <c r="W418" s="90">
        <v>0</v>
      </c>
      <c r="X418" s="90">
        <v>0</v>
      </c>
      <c r="Y418" s="90">
        <v>0</v>
      </c>
      <c r="Z418" s="90">
        <v>0</v>
      </c>
      <c r="AA418" s="90">
        <v>0</v>
      </c>
      <c r="AB418" s="90">
        <v>0</v>
      </c>
      <c r="AC418" s="90">
        <v>0</v>
      </c>
      <c r="AD418" s="90">
        <v>0</v>
      </c>
      <c r="AE418" s="90">
        <v>0</v>
      </c>
      <c r="AF418" s="90">
        <v>0</v>
      </c>
      <c r="AG418" s="90">
        <v>0</v>
      </c>
      <c r="AH418" s="90">
        <v>0</v>
      </c>
      <c r="AI418" s="90">
        <v>0</v>
      </c>
      <c r="AJ418" s="90">
        <v>0</v>
      </c>
      <c r="AK418" s="90">
        <v>0</v>
      </c>
      <c r="AL418" s="90">
        <v>0</v>
      </c>
      <c r="AM418" s="90">
        <v>0</v>
      </c>
      <c r="AN418" s="90">
        <v>0</v>
      </c>
      <c r="AO418" s="90">
        <v>0</v>
      </c>
      <c r="AP418" s="90">
        <v>0</v>
      </c>
      <c r="AQ418" s="90">
        <v>0</v>
      </c>
      <c r="AR418" s="90">
        <v>0</v>
      </c>
      <c r="AS418" s="90">
        <v>0</v>
      </c>
      <c r="AT418" s="90">
        <v>0</v>
      </c>
      <c r="AU418" s="90">
        <v>0</v>
      </c>
      <c r="AV418" s="90">
        <v>0</v>
      </c>
      <c r="AW418" s="90">
        <v>0</v>
      </c>
      <c r="AX418" s="90">
        <v>0</v>
      </c>
      <c r="AY418" s="90">
        <v>0</v>
      </c>
      <c r="AZ418" s="89"/>
      <c r="BB418" s="78">
        <f t="shared" si="59"/>
        <v>0</v>
      </c>
      <c r="BC418" s="78">
        <f t="shared" si="60"/>
        <v>0</v>
      </c>
      <c r="BD418" s="78">
        <f t="shared" si="61"/>
        <v>0</v>
      </c>
      <c r="BE418" s="78">
        <f t="shared" si="62"/>
        <v>0</v>
      </c>
      <c r="BF418" s="78">
        <f t="shared" si="63"/>
        <v>0</v>
      </c>
      <c r="BG418" s="78">
        <f t="shared" si="64"/>
        <v>0</v>
      </c>
      <c r="BH418" s="78">
        <f t="shared" si="65"/>
        <v>0</v>
      </c>
      <c r="BI418" s="13" t="str">
        <f t="shared" si="66"/>
        <v>{0x00, 0x00, 0x00, 0x00, 0x00, 0x00, 0x00},</v>
      </c>
    </row>
    <row r="419" spans="1:61" ht="15" customHeight="1" x14ac:dyDescent="0.2">
      <c r="A419" s="89"/>
      <c r="B419" s="90">
        <v>0</v>
      </c>
      <c r="C419" s="90">
        <v>0</v>
      </c>
      <c r="D419" s="90">
        <v>0</v>
      </c>
      <c r="E419" s="90">
        <v>0</v>
      </c>
      <c r="F419" s="90">
        <v>0</v>
      </c>
      <c r="G419" s="90">
        <v>0</v>
      </c>
      <c r="H419" s="90">
        <v>0</v>
      </c>
      <c r="I419" s="90">
        <v>0</v>
      </c>
      <c r="J419" s="90">
        <v>0</v>
      </c>
      <c r="K419" s="90">
        <v>0</v>
      </c>
      <c r="L419" s="90">
        <v>0</v>
      </c>
      <c r="M419" s="90">
        <v>0</v>
      </c>
      <c r="N419" s="90">
        <v>0</v>
      </c>
      <c r="O419" s="90">
        <v>0</v>
      </c>
      <c r="P419" s="90">
        <v>0</v>
      </c>
      <c r="Q419" s="90">
        <v>0</v>
      </c>
      <c r="R419" s="90">
        <v>0</v>
      </c>
      <c r="S419" s="90">
        <v>0</v>
      </c>
      <c r="T419" s="90">
        <v>0</v>
      </c>
      <c r="U419" s="90">
        <v>0</v>
      </c>
      <c r="V419" s="90">
        <v>0</v>
      </c>
      <c r="W419" s="90">
        <v>0</v>
      </c>
      <c r="X419" s="90">
        <v>0</v>
      </c>
      <c r="Y419" s="90">
        <v>0</v>
      </c>
      <c r="Z419" s="90">
        <v>0</v>
      </c>
      <c r="AA419" s="90">
        <v>0</v>
      </c>
      <c r="AB419" s="90">
        <v>0</v>
      </c>
      <c r="AC419" s="90">
        <v>0</v>
      </c>
      <c r="AD419" s="90">
        <v>0</v>
      </c>
      <c r="AE419" s="90">
        <v>0</v>
      </c>
      <c r="AF419" s="90">
        <v>0</v>
      </c>
      <c r="AG419" s="90">
        <v>0</v>
      </c>
      <c r="AH419" s="90">
        <v>0</v>
      </c>
      <c r="AI419" s="90">
        <v>0</v>
      </c>
      <c r="AJ419" s="90">
        <v>0</v>
      </c>
      <c r="AK419" s="90">
        <v>0</v>
      </c>
      <c r="AL419" s="90">
        <v>0</v>
      </c>
      <c r="AM419" s="90">
        <v>0</v>
      </c>
      <c r="AN419" s="90">
        <v>0</v>
      </c>
      <c r="AO419" s="90">
        <v>0</v>
      </c>
      <c r="AP419" s="90">
        <v>0</v>
      </c>
      <c r="AQ419" s="90">
        <v>0</v>
      </c>
      <c r="AR419" s="90">
        <v>0</v>
      </c>
      <c r="AS419" s="90">
        <v>0</v>
      </c>
      <c r="AT419" s="90">
        <v>0</v>
      </c>
      <c r="AU419" s="90">
        <v>0</v>
      </c>
      <c r="AV419" s="90">
        <v>0</v>
      </c>
      <c r="AW419" s="90">
        <v>0</v>
      </c>
      <c r="AX419" s="90">
        <v>0</v>
      </c>
      <c r="AY419" s="90">
        <v>0</v>
      </c>
      <c r="AZ419" s="89"/>
      <c r="BB419" s="78">
        <f t="shared" si="59"/>
        <v>0</v>
      </c>
      <c r="BC419" s="78">
        <f t="shared" si="60"/>
        <v>0</v>
      </c>
      <c r="BD419" s="78">
        <f t="shared" si="61"/>
        <v>0</v>
      </c>
      <c r="BE419" s="78">
        <f t="shared" si="62"/>
        <v>0</v>
      </c>
      <c r="BF419" s="78">
        <f t="shared" si="63"/>
        <v>0</v>
      </c>
      <c r="BG419" s="78">
        <f t="shared" si="64"/>
        <v>0</v>
      </c>
      <c r="BH419" s="78">
        <f t="shared" si="65"/>
        <v>0</v>
      </c>
      <c r="BI419" s="13" t="str">
        <f t="shared" si="66"/>
        <v>{0x00, 0x00, 0x00, 0x00, 0x00, 0x00, 0x00},</v>
      </c>
    </row>
    <row r="420" spans="1:61" ht="15" customHeight="1" x14ac:dyDescent="0.2">
      <c r="A420" s="89"/>
      <c r="B420" s="90">
        <v>0</v>
      </c>
      <c r="C420" s="90">
        <v>0</v>
      </c>
      <c r="D420" s="90">
        <v>0</v>
      </c>
      <c r="E420" s="90">
        <v>0</v>
      </c>
      <c r="F420" s="90">
        <v>0</v>
      </c>
      <c r="G420" s="90">
        <v>0</v>
      </c>
      <c r="H420" s="90">
        <v>0</v>
      </c>
      <c r="I420" s="90">
        <v>0</v>
      </c>
      <c r="J420" s="90">
        <v>0</v>
      </c>
      <c r="K420" s="90">
        <v>0</v>
      </c>
      <c r="L420" s="90">
        <v>0</v>
      </c>
      <c r="M420" s="90">
        <v>0</v>
      </c>
      <c r="N420" s="90">
        <v>0</v>
      </c>
      <c r="O420" s="90">
        <v>0</v>
      </c>
      <c r="P420" s="90">
        <v>0</v>
      </c>
      <c r="Q420" s="90">
        <v>0</v>
      </c>
      <c r="R420" s="90">
        <v>0</v>
      </c>
      <c r="S420" s="90">
        <v>0</v>
      </c>
      <c r="T420" s="90">
        <v>0</v>
      </c>
      <c r="U420" s="90">
        <v>0</v>
      </c>
      <c r="V420" s="90">
        <v>0</v>
      </c>
      <c r="W420" s="90">
        <v>0</v>
      </c>
      <c r="X420" s="90">
        <v>0</v>
      </c>
      <c r="Y420" s="90">
        <v>0</v>
      </c>
      <c r="Z420" s="90">
        <v>0</v>
      </c>
      <c r="AA420" s="90">
        <v>0</v>
      </c>
      <c r="AB420" s="90">
        <v>0</v>
      </c>
      <c r="AC420" s="90">
        <v>0</v>
      </c>
      <c r="AD420" s="90">
        <v>0</v>
      </c>
      <c r="AE420" s="90">
        <v>0</v>
      </c>
      <c r="AF420" s="90">
        <v>0</v>
      </c>
      <c r="AG420" s="90">
        <v>0</v>
      </c>
      <c r="AH420" s="90">
        <v>0</v>
      </c>
      <c r="AI420" s="90">
        <v>0</v>
      </c>
      <c r="AJ420" s="90">
        <v>0</v>
      </c>
      <c r="AK420" s="90">
        <v>0</v>
      </c>
      <c r="AL420" s="90">
        <v>0</v>
      </c>
      <c r="AM420" s="90">
        <v>0</v>
      </c>
      <c r="AN420" s="90">
        <v>0</v>
      </c>
      <c r="AO420" s="90">
        <v>0</v>
      </c>
      <c r="AP420" s="90">
        <v>0</v>
      </c>
      <c r="AQ420" s="90">
        <v>0</v>
      </c>
      <c r="AR420" s="90">
        <v>0</v>
      </c>
      <c r="AS420" s="90">
        <v>0</v>
      </c>
      <c r="AT420" s="90">
        <v>0</v>
      </c>
      <c r="AU420" s="90">
        <v>0</v>
      </c>
      <c r="AV420" s="90">
        <v>0</v>
      </c>
      <c r="AW420" s="90">
        <v>0</v>
      </c>
      <c r="AX420" s="90">
        <v>0</v>
      </c>
      <c r="AY420" s="90">
        <v>0</v>
      </c>
      <c r="AZ420" s="89"/>
      <c r="BB420" s="78">
        <f t="shared" si="59"/>
        <v>0</v>
      </c>
      <c r="BC420" s="78">
        <f t="shared" si="60"/>
        <v>0</v>
      </c>
      <c r="BD420" s="78">
        <f t="shared" si="61"/>
        <v>0</v>
      </c>
      <c r="BE420" s="78">
        <f t="shared" si="62"/>
        <v>0</v>
      </c>
      <c r="BF420" s="78">
        <f t="shared" si="63"/>
        <v>0</v>
      </c>
      <c r="BG420" s="78">
        <f t="shared" si="64"/>
        <v>0</v>
      </c>
      <c r="BH420" s="78">
        <f t="shared" si="65"/>
        <v>0</v>
      </c>
      <c r="BI420" s="13" t="str">
        <f t="shared" si="66"/>
        <v>{0x00, 0x00, 0x00, 0x00, 0x00, 0x00, 0x00},</v>
      </c>
    </row>
    <row r="421" spans="1:61" ht="15" customHeight="1" x14ac:dyDescent="0.2">
      <c r="A421" s="89"/>
      <c r="B421" s="90">
        <v>0</v>
      </c>
      <c r="C421" s="90">
        <v>0</v>
      </c>
      <c r="D421" s="90">
        <v>0</v>
      </c>
      <c r="E421" s="90">
        <v>0</v>
      </c>
      <c r="F421" s="90">
        <v>0</v>
      </c>
      <c r="G421" s="90">
        <v>0</v>
      </c>
      <c r="H421" s="90">
        <v>0</v>
      </c>
      <c r="I421" s="90">
        <v>0</v>
      </c>
      <c r="J421" s="90">
        <v>0</v>
      </c>
      <c r="K421" s="90">
        <v>0</v>
      </c>
      <c r="L421" s="90">
        <v>0</v>
      </c>
      <c r="M421" s="90">
        <v>0</v>
      </c>
      <c r="N421" s="90">
        <v>0</v>
      </c>
      <c r="O421" s="90">
        <v>0</v>
      </c>
      <c r="P421" s="90">
        <v>0</v>
      </c>
      <c r="Q421" s="90">
        <v>0</v>
      </c>
      <c r="R421" s="90">
        <v>0</v>
      </c>
      <c r="S421" s="90">
        <v>0</v>
      </c>
      <c r="T421" s="90">
        <v>0</v>
      </c>
      <c r="U421" s="90">
        <v>0</v>
      </c>
      <c r="V421" s="90">
        <v>0</v>
      </c>
      <c r="W421" s="90">
        <v>0</v>
      </c>
      <c r="X421" s="90">
        <v>0</v>
      </c>
      <c r="Y421" s="90">
        <v>0</v>
      </c>
      <c r="Z421" s="90">
        <v>0</v>
      </c>
      <c r="AA421" s="90">
        <v>0</v>
      </c>
      <c r="AB421" s="90">
        <v>0</v>
      </c>
      <c r="AC421" s="90">
        <v>0</v>
      </c>
      <c r="AD421" s="90">
        <v>0</v>
      </c>
      <c r="AE421" s="90">
        <v>0</v>
      </c>
      <c r="AF421" s="90">
        <v>0</v>
      </c>
      <c r="AG421" s="90">
        <v>0</v>
      </c>
      <c r="AH421" s="90">
        <v>0</v>
      </c>
      <c r="AI421" s="90">
        <v>0</v>
      </c>
      <c r="AJ421" s="90">
        <v>0</v>
      </c>
      <c r="AK421" s="90">
        <v>0</v>
      </c>
      <c r="AL421" s="90">
        <v>0</v>
      </c>
      <c r="AM421" s="90">
        <v>0</v>
      </c>
      <c r="AN421" s="90">
        <v>0</v>
      </c>
      <c r="AO421" s="90">
        <v>0</v>
      </c>
      <c r="AP421" s="90">
        <v>0</v>
      </c>
      <c r="AQ421" s="90">
        <v>0</v>
      </c>
      <c r="AR421" s="90">
        <v>0</v>
      </c>
      <c r="AS421" s="90">
        <v>0</v>
      </c>
      <c r="AT421" s="90">
        <v>0</v>
      </c>
      <c r="AU421" s="90">
        <v>0</v>
      </c>
      <c r="AV421" s="90">
        <v>0</v>
      </c>
      <c r="AW421" s="90">
        <v>0</v>
      </c>
      <c r="AX421" s="90">
        <v>0</v>
      </c>
      <c r="AY421" s="90">
        <v>0</v>
      </c>
      <c r="AZ421" s="89"/>
      <c r="BB421" s="78">
        <f t="shared" si="59"/>
        <v>0</v>
      </c>
      <c r="BC421" s="78">
        <f t="shared" si="60"/>
        <v>0</v>
      </c>
      <c r="BD421" s="78">
        <f t="shared" si="61"/>
        <v>0</v>
      </c>
      <c r="BE421" s="78">
        <f t="shared" si="62"/>
        <v>0</v>
      </c>
      <c r="BF421" s="78">
        <f t="shared" si="63"/>
        <v>0</v>
      </c>
      <c r="BG421" s="78">
        <f t="shared" si="64"/>
        <v>0</v>
      </c>
      <c r="BH421" s="78">
        <f t="shared" si="65"/>
        <v>0</v>
      </c>
      <c r="BI421" s="13" t="str">
        <f t="shared" si="66"/>
        <v>{0x00, 0x00, 0x00, 0x00, 0x00, 0x00, 0x00},</v>
      </c>
    </row>
    <row r="422" spans="1:61" ht="15" customHeight="1" x14ac:dyDescent="0.2">
      <c r="A422" s="89"/>
      <c r="B422" s="90">
        <v>0</v>
      </c>
      <c r="C422" s="90">
        <v>0</v>
      </c>
      <c r="D422" s="90">
        <v>0</v>
      </c>
      <c r="E422" s="90">
        <v>0</v>
      </c>
      <c r="F422" s="90">
        <v>0</v>
      </c>
      <c r="G422" s="90">
        <v>0</v>
      </c>
      <c r="H422" s="90">
        <v>0</v>
      </c>
      <c r="I422" s="90">
        <v>0</v>
      </c>
      <c r="J422" s="90">
        <v>0</v>
      </c>
      <c r="K422" s="90">
        <v>0</v>
      </c>
      <c r="L422" s="90">
        <v>0</v>
      </c>
      <c r="M422" s="90">
        <v>0</v>
      </c>
      <c r="N422" s="90">
        <v>0</v>
      </c>
      <c r="O422" s="90">
        <v>0</v>
      </c>
      <c r="P422" s="90">
        <v>0</v>
      </c>
      <c r="Q422" s="90">
        <v>0</v>
      </c>
      <c r="R422" s="90">
        <v>0</v>
      </c>
      <c r="S422" s="90">
        <v>0</v>
      </c>
      <c r="T422" s="90">
        <v>0</v>
      </c>
      <c r="U422" s="90">
        <v>0</v>
      </c>
      <c r="V422" s="90">
        <v>0</v>
      </c>
      <c r="W422" s="90">
        <v>0</v>
      </c>
      <c r="X422" s="90">
        <v>0</v>
      </c>
      <c r="Y422" s="90">
        <v>0</v>
      </c>
      <c r="Z422" s="90">
        <v>0</v>
      </c>
      <c r="AA422" s="90">
        <v>0</v>
      </c>
      <c r="AB422" s="90">
        <v>0</v>
      </c>
      <c r="AC422" s="90">
        <v>0</v>
      </c>
      <c r="AD422" s="90">
        <v>0</v>
      </c>
      <c r="AE422" s="90">
        <v>0</v>
      </c>
      <c r="AF422" s="90">
        <v>0</v>
      </c>
      <c r="AG422" s="90">
        <v>0</v>
      </c>
      <c r="AH422" s="90">
        <v>0</v>
      </c>
      <c r="AI422" s="90">
        <v>0</v>
      </c>
      <c r="AJ422" s="90">
        <v>0</v>
      </c>
      <c r="AK422" s="90">
        <v>0</v>
      </c>
      <c r="AL422" s="90">
        <v>0</v>
      </c>
      <c r="AM422" s="90">
        <v>0</v>
      </c>
      <c r="AN422" s="90">
        <v>0</v>
      </c>
      <c r="AO422" s="90">
        <v>0</v>
      </c>
      <c r="AP422" s="90">
        <v>0</v>
      </c>
      <c r="AQ422" s="90">
        <v>0</v>
      </c>
      <c r="AR422" s="90">
        <v>0</v>
      </c>
      <c r="AS422" s="90">
        <v>0</v>
      </c>
      <c r="AT422" s="90">
        <v>0</v>
      </c>
      <c r="AU422" s="90">
        <v>0</v>
      </c>
      <c r="AV422" s="90">
        <v>0</v>
      </c>
      <c r="AW422" s="90">
        <v>0</v>
      </c>
      <c r="AX422" s="90">
        <v>0</v>
      </c>
      <c r="AY422" s="90">
        <v>0</v>
      </c>
      <c r="AZ422" s="89"/>
      <c r="BB422" s="78">
        <f t="shared" si="59"/>
        <v>0</v>
      </c>
      <c r="BC422" s="78">
        <f t="shared" si="60"/>
        <v>0</v>
      </c>
      <c r="BD422" s="78">
        <f t="shared" si="61"/>
        <v>0</v>
      </c>
      <c r="BE422" s="78">
        <f t="shared" si="62"/>
        <v>0</v>
      </c>
      <c r="BF422" s="78">
        <f t="shared" si="63"/>
        <v>0</v>
      </c>
      <c r="BG422" s="78">
        <f t="shared" si="64"/>
        <v>0</v>
      </c>
      <c r="BH422" s="78">
        <f t="shared" si="65"/>
        <v>0</v>
      </c>
      <c r="BI422" s="13" t="str">
        <f t="shared" si="66"/>
        <v>{0x00, 0x00, 0x00, 0x00, 0x00, 0x00, 0x00},</v>
      </c>
    </row>
    <row r="423" spans="1:61" ht="15" customHeight="1" x14ac:dyDescent="0.2">
      <c r="A423" s="89"/>
      <c r="B423" s="90">
        <v>0</v>
      </c>
      <c r="C423" s="90">
        <v>0</v>
      </c>
      <c r="D423" s="90">
        <v>0</v>
      </c>
      <c r="E423" s="90">
        <v>0</v>
      </c>
      <c r="F423" s="90">
        <v>0</v>
      </c>
      <c r="G423" s="90">
        <v>0</v>
      </c>
      <c r="H423" s="90">
        <v>0</v>
      </c>
      <c r="I423" s="90">
        <v>0</v>
      </c>
      <c r="J423" s="90">
        <v>0</v>
      </c>
      <c r="K423" s="90">
        <v>0</v>
      </c>
      <c r="L423" s="90">
        <v>0</v>
      </c>
      <c r="M423" s="90">
        <v>0</v>
      </c>
      <c r="N423" s="90">
        <v>0</v>
      </c>
      <c r="O423" s="90">
        <v>0</v>
      </c>
      <c r="P423" s="90">
        <v>0</v>
      </c>
      <c r="Q423" s="90">
        <v>0</v>
      </c>
      <c r="R423" s="90">
        <v>0</v>
      </c>
      <c r="S423" s="90">
        <v>0</v>
      </c>
      <c r="T423" s="90">
        <v>0</v>
      </c>
      <c r="U423" s="90">
        <v>0</v>
      </c>
      <c r="V423" s="90">
        <v>0</v>
      </c>
      <c r="W423" s="90">
        <v>0</v>
      </c>
      <c r="X423" s="90">
        <v>0</v>
      </c>
      <c r="Y423" s="90">
        <v>0</v>
      </c>
      <c r="Z423" s="90">
        <v>0</v>
      </c>
      <c r="AA423" s="90">
        <v>0</v>
      </c>
      <c r="AB423" s="90">
        <v>0</v>
      </c>
      <c r="AC423" s="90">
        <v>0</v>
      </c>
      <c r="AD423" s="90">
        <v>0</v>
      </c>
      <c r="AE423" s="90">
        <v>0</v>
      </c>
      <c r="AF423" s="90">
        <v>0</v>
      </c>
      <c r="AG423" s="90">
        <v>0</v>
      </c>
      <c r="AH423" s="90">
        <v>0</v>
      </c>
      <c r="AI423" s="90">
        <v>0</v>
      </c>
      <c r="AJ423" s="90">
        <v>0</v>
      </c>
      <c r="AK423" s="90">
        <v>0</v>
      </c>
      <c r="AL423" s="90">
        <v>0</v>
      </c>
      <c r="AM423" s="90">
        <v>0</v>
      </c>
      <c r="AN423" s="90">
        <v>0</v>
      </c>
      <c r="AO423" s="90">
        <v>0</v>
      </c>
      <c r="AP423" s="90">
        <v>0</v>
      </c>
      <c r="AQ423" s="90">
        <v>0</v>
      </c>
      <c r="AR423" s="90">
        <v>0</v>
      </c>
      <c r="AS423" s="90">
        <v>0</v>
      </c>
      <c r="AT423" s="90">
        <v>0</v>
      </c>
      <c r="AU423" s="90">
        <v>0</v>
      </c>
      <c r="AV423" s="90">
        <v>0</v>
      </c>
      <c r="AW423" s="90">
        <v>0</v>
      </c>
      <c r="AX423" s="90">
        <v>0</v>
      </c>
      <c r="AY423" s="90">
        <v>0</v>
      </c>
      <c r="AZ423" s="89"/>
      <c r="BB423" s="78">
        <f t="shared" si="59"/>
        <v>0</v>
      </c>
      <c r="BC423" s="78">
        <f t="shared" si="60"/>
        <v>0</v>
      </c>
      <c r="BD423" s="78">
        <f t="shared" si="61"/>
        <v>0</v>
      </c>
      <c r="BE423" s="78">
        <f t="shared" si="62"/>
        <v>0</v>
      </c>
      <c r="BF423" s="78">
        <f t="shared" si="63"/>
        <v>0</v>
      </c>
      <c r="BG423" s="78">
        <f t="shared" si="64"/>
        <v>0</v>
      </c>
      <c r="BH423" s="78">
        <f t="shared" si="65"/>
        <v>0</v>
      </c>
      <c r="BI423" s="13" t="str">
        <f t="shared" si="66"/>
        <v>{0x00, 0x00, 0x00, 0x00, 0x00, 0x00, 0x00},</v>
      </c>
    </row>
    <row r="424" spans="1:61" ht="15" customHeight="1" x14ac:dyDescent="0.2">
      <c r="A424" s="89"/>
      <c r="B424" s="90">
        <v>0</v>
      </c>
      <c r="C424" s="90">
        <v>0</v>
      </c>
      <c r="D424" s="90">
        <v>0</v>
      </c>
      <c r="E424" s="90">
        <v>0</v>
      </c>
      <c r="F424" s="90">
        <v>0</v>
      </c>
      <c r="G424" s="90">
        <v>0</v>
      </c>
      <c r="H424" s="90">
        <v>0</v>
      </c>
      <c r="I424" s="90">
        <v>0</v>
      </c>
      <c r="J424" s="90">
        <v>0</v>
      </c>
      <c r="K424" s="90">
        <v>0</v>
      </c>
      <c r="L424" s="90">
        <v>0</v>
      </c>
      <c r="M424" s="90">
        <v>0</v>
      </c>
      <c r="N424" s="90">
        <v>0</v>
      </c>
      <c r="O424" s="90">
        <v>0</v>
      </c>
      <c r="P424" s="90">
        <v>0</v>
      </c>
      <c r="Q424" s="90">
        <v>0</v>
      </c>
      <c r="R424" s="90">
        <v>0</v>
      </c>
      <c r="S424" s="90">
        <v>0</v>
      </c>
      <c r="T424" s="90">
        <v>0</v>
      </c>
      <c r="U424" s="90">
        <v>0</v>
      </c>
      <c r="V424" s="90">
        <v>0</v>
      </c>
      <c r="W424" s="90">
        <v>0</v>
      </c>
      <c r="X424" s="90">
        <v>0</v>
      </c>
      <c r="Y424" s="90">
        <v>0</v>
      </c>
      <c r="Z424" s="90">
        <v>0</v>
      </c>
      <c r="AA424" s="90">
        <v>0</v>
      </c>
      <c r="AB424" s="90">
        <v>0</v>
      </c>
      <c r="AC424" s="90">
        <v>0</v>
      </c>
      <c r="AD424" s="90">
        <v>0</v>
      </c>
      <c r="AE424" s="90">
        <v>0</v>
      </c>
      <c r="AF424" s="90">
        <v>0</v>
      </c>
      <c r="AG424" s="90">
        <v>0</v>
      </c>
      <c r="AH424" s="90">
        <v>0</v>
      </c>
      <c r="AI424" s="90">
        <v>0</v>
      </c>
      <c r="AJ424" s="90">
        <v>0</v>
      </c>
      <c r="AK424" s="90">
        <v>0</v>
      </c>
      <c r="AL424" s="90">
        <v>0</v>
      </c>
      <c r="AM424" s="90">
        <v>0</v>
      </c>
      <c r="AN424" s="90">
        <v>0</v>
      </c>
      <c r="AO424" s="90">
        <v>0</v>
      </c>
      <c r="AP424" s="90">
        <v>0</v>
      </c>
      <c r="AQ424" s="90">
        <v>0</v>
      </c>
      <c r="AR424" s="90">
        <v>0</v>
      </c>
      <c r="AS424" s="90">
        <v>0</v>
      </c>
      <c r="AT424" s="90">
        <v>0</v>
      </c>
      <c r="AU424" s="90">
        <v>0</v>
      </c>
      <c r="AV424" s="90">
        <v>0</v>
      </c>
      <c r="AW424" s="90">
        <v>0</v>
      </c>
      <c r="AX424" s="90">
        <v>0</v>
      </c>
      <c r="AY424" s="90">
        <v>0</v>
      </c>
      <c r="AZ424" s="89"/>
      <c r="BB424" s="78">
        <f t="shared" si="59"/>
        <v>0</v>
      </c>
      <c r="BC424" s="78">
        <f t="shared" si="60"/>
        <v>0</v>
      </c>
      <c r="BD424" s="78">
        <f t="shared" si="61"/>
        <v>0</v>
      </c>
      <c r="BE424" s="78">
        <f t="shared" si="62"/>
        <v>0</v>
      </c>
      <c r="BF424" s="78">
        <f t="shared" si="63"/>
        <v>0</v>
      </c>
      <c r="BG424" s="78">
        <f t="shared" si="64"/>
        <v>0</v>
      </c>
      <c r="BH424" s="78">
        <f t="shared" si="65"/>
        <v>0</v>
      </c>
      <c r="BI424" s="13" t="str">
        <f t="shared" si="66"/>
        <v>{0x00, 0x00, 0x00, 0x00, 0x00, 0x00, 0x00},</v>
      </c>
    </row>
    <row r="425" spans="1:61" ht="15" customHeight="1" x14ac:dyDescent="0.2">
      <c r="A425" s="89"/>
      <c r="B425" s="90">
        <v>0</v>
      </c>
      <c r="C425" s="90">
        <v>0</v>
      </c>
      <c r="D425" s="90">
        <v>0</v>
      </c>
      <c r="E425" s="90">
        <v>0</v>
      </c>
      <c r="F425" s="90">
        <v>0</v>
      </c>
      <c r="G425" s="90">
        <v>0</v>
      </c>
      <c r="H425" s="90">
        <v>0</v>
      </c>
      <c r="I425" s="90">
        <v>0</v>
      </c>
      <c r="J425" s="90">
        <v>0</v>
      </c>
      <c r="K425" s="90">
        <v>0</v>
      </c>
      <c r="L425" s="90">
        <v>0</v>
      </c>
      <c r="M425" s="90">
        <v>0</v>
      </c>
      <c r="N425" s="90">
        <v>0</v>
      </c>
      <c r="O425" s="90">
        <v>0</v>
      </c>
      <c r="P425" s="90">
        <v>0</v>
      </c>
      <c r="Q425" s="90">
        <v>0</v>
      </c>
      <c r="R425" s="90">
        <v>0</v>
      </c>
      <c r="S425" s="90">
        <v>0</v>
      </c>
      <c r="T425" s="90">
        <v>0</v>
      </c>
      <c r="U425" s="90">
        <v>0</v>
      </c>
      <c r="V425" s="90">
        <v>0</v>
      </c>
      <c r="W425" s="90">
        <v>0</v>
      </c>
      <c r="X425" s="90">
        <v>0</v>
      </c>
      <c r="Y425" s="90">
        <v>0</v>
      </c>
      <c r="Z425" s="90">
        <v>0</v>
      </c>
      <c r="AA425" s="90">
        <v>0</v>
      </c>
      <c r="AB425" s="90">
        <v>0</v>
      </c>
      <c r="AC425" s="90">
        <v>0</v>
      </c>
      <c r="AD425" s="90">
        <v>0</v>
      </c>
      <c r="AE425" s="90">
        <v>0</v>
      </c>
      <c r="AF425" s="90">
        <v>0</v>
      </c>
      <c r="AG425" s="90">
        <v>0</v>
      </c>
      <c r="AH425" s="90">
        <v>0</v>
      </c>
      <c r="AI425" s="90">
        <v>0</v>
      </c>
      <c r="AJ425" s="90">
        <v>0</v>
      </c>
      <c r="AK425" s="90">
        <v>0</v>
      </c>
      <c r="AL425" s="90">
        <v>0</v>
      </c>
      <c r="AM425" s="90">
        <v>0</v>
      </c>
      <c r="AN425" s="90">
        <v>0</v>
      </c>
      <c r="AO425" s="90">
        <v>0</v>
      </c>
      <c r="AP425" s="90">
        <v>0</v>
      </c>
      <c r="AQ425" s="90">
        <v>0</v>
      </c>
      <c r="AR425" s="90">
        <v>0</v>
      </c>
      <c r="AS425" s="90">
        <v>0</v>
      </c>
      <c r="AT425" s="90">
        <v>0</v>
      </c>
      <c r="AU425" s="90">
        <v>0</v>
      </c>
      <c r="AV425" s="90">
        <v>0</v>
      </c>
      <c r="AW425" s="90">
        <v>0</v>
      </c>
      <c r="AX425" s="90">
        <v>0</v>
      </c>
      <c r="AY425" s="90">
        <v>0</v>
      </c>
      <c r="AZ425" s="89"/>
      <c r="BB425" s="78">
        <f t="shared" si="59"/>
        <v>0</v>
      </c>
      <c r="BC425" s="78">
        <f t="shared" si="60"/>
        <v>0</v>
      </c>
      <c r="BD425" s="78">
        <f t="shared" si="61"/>
        <v>0</v>
      </c>
      <c r="BE425" s="78">
        <f t="shared" si="62"/>
        <v>0</v>
      </c>
      <c r="BF425" s="78">
        <f t="shared" si="63"/>
        <v>0</v>
      </c>
      <c r="BG425" s="78">
        <f t="shared" si="64"/>
        <v>0</v>
      </c>
      <c r="BH425" s="78">
        <f t="shared" si="65"/>
        <v>0</v>
      </c>
      <c r="BI425" s="13" t="str">
        <f t="shared" si="66"/>
        <v>{0x00, 0x00, 0x00, 0x00, 0x00, 0x00, 0x00},</v>
      </c>
    </row>
    <row r="426" spans="1:61" ht="15" customHeight="1" x14ac:dyDescent="0.2">
      <c r="A426" s="89"/>
      <c r="B426" s="90">
        <v>0</v>
      </c>
      <c r="C426" s="90">
        <v>0</v>
      </c>
      <c r="D426" s="90">
        <v>0</v>
      </c>
      <c r="E426" s="90">
        <v>0</v>
      </c>
      <c r="F426" s="90">
        <v>0</v>
      </c>
      <c r="G426" s="90">
        <v>0</v>
      </c>
      <c r="H426" s="90">
        <v>0</v>
      </c>
      <c r="I426" s="90">
        <v>0</v>
      </c>
      <c r="J426" s="90">
        <v>0</v>
      </c>
      <c r="K426" s="90">
        <v>0</v>
      </c>
      <c r="L426" s="90">
        <v>0</v>
      </c>
      <c r="M426" s="90">
        <v>0</v>
      </c>
      <c r="N426" s="90">
        <v>0</v>
      </c>
      <c r="O426" s="90">
        <v>0</v>
      </c>
      <c r="P426" s="90">
        <v>0</v>
      </c>
      <c r="Q426" s="90">
        <v>0</v>
      </c>
      <c r="R426" s="90">
        <v>0</v>
      </c>
      <c r="S426" s="90">
        <v>0</v>
      </c>
      <c r="T426" s="90">
        <v>0</v>
      </c>
      <c r="U426" s="90">
        <v>0</v>
      </c>
      <c r="V426" s="90">
        <v>0</v>
      </c>
      <c r="W426" s="90">
        <v>0</v>
      </c>
      <c r="X426" s="90">
        <v>0</v>
      </c>
      <c r="Y426" s="90">
        <v>0</v>
      </c>
      <c r="Z426" s="90">
        <v>0</v>
      </c>
      <c r="AA426" s="90">
        <v>0</v>
      </c>
      <c r="AB426" s="90">
        <v>0</v>
      </c>
      <c r="AC426" s="90">
        <v>0</v>
      </c>
      <c r="AD426" s="90">
        <v>0</v>
      </c>
      <c r="AE426" s="90">
        <v>0</v>
      </c>
      <c r="AF426" s="90">
        <v>0</v>
      </c>
      <c r="AG426" s="90">
        <v>0</v>
      </c>
      <c r="AH426" s="90">
        <v>0</v>
      </c>
      <c r="AI426" s="90">
        <v>0</v>
      </c>
      <c r="AJ426" s="90">
        <v>0</v>
      </c>
      <c r="AK426" s="90">
        <v>0</v>
      </c>
      <c r="AL426" s="90">
        <v>0</v>
      </c>
      <c r="AM426" s="90">
        <v>0</v>
      </c>
      <c r="AN426" s="90">
        <v>0</v>
      </c>
      <c r="AO426" s="90">
        <v>0</v>
      </c>
      <c r="AP426" s="90">
        <v>0</v>
      </c>
      <c r="AQ426" s="90">
        <v>0</v>
      </c>
      <c r="AR426" s="90">
        <v>0</v>
      </c>
      <c r="AS426" s="90">
        <v>0</v>
      </c>
      <c r="AT426" s="90">
        <v>0</v>
      </c>
      <c r="AU426" s="90">
        <v>0</v>
      </c>
      <c r="AV426" s="90">
        <v>0</v>
      </c>
      <c r="AW426" s="90">
        <v>0</v>
      </c>
      <c r="AX426" s="90">
        <v>0</v>
      </c>
      <c r="AY426" s="90">
        <v>0</v>
      </c>
      <c r="AZ426" s="89"/>
      <c r="BB426" s="78">
        <f t="shared" si="59"/>
        <v>0</v>
      </c>
      <c r="BC426" s="78">
        <f t="shared" si="60"/>
        <v>0</v>
      </c>
      <c r="BD426" s="78">
        <f t="shared" si="61"/>
        <v>0</v>
      </c>
      <c r="BE426" s="78">
        <f t="shared" si="62"/>
        <v>0</v>
      </c>
      <c r="BF426" s="78">
        <f t="shared" si="63"/>
        <v>0</v>
      </c>
      <c r="BG426" s="78">
        <f t="shared" si="64"/>
        <v>0</v>
      </c>
      <c r="BH426" s="78">
        <f t="shared" si="65"/>
        <v>0</v>
      </c>
      <c r="BI426" s="13" t="str">
        <f t="shared" si="66"/>
        <v>{0x00, 0x00, 0x00, 0x00, 0x00, 0x00, 0x00},</v>
      </c>
    </row>
    <row r="427" spans="1:61" ht="15" customHeight="1" x14ac:dyDescent="0.2">
      <c r="A427" s="89"/>
      <c r="B427" s="90">
        <v>0</v>
      </c>
      <c r="C427" s="90">
        <v>0</v>
      </c>
      <c r="D427" s="90">
        <v>0</v>
      </c>
      <c r="E427" s="90">
        <v>0</v>
      </c>
      <c r="F427" s="90">
        <v>0</v>
      </c>
      <c r="G427" s="90">
        <v>0</v>
      </c>
      <c r="H427" s="90">
        <v>0</v>
      </c>
      <c r="I427" s="90">
        <v>0</v>
      </c>
      <c r="J427" s="90">
        <v>0</v>
      </c>
      <c r="K427" s="90">
        <v>0</v>
      </c>
      <c r="L427" s="90">
        <v>0</v>
      </c>
      <c r="M427" s="90">
        <v>0</v>
      </c>
      <c r="N427" s="90">
        <v>0</v>
      </c>
      <c r="O427" s="90">
        <v>0</v>
      </c>
      <c r="P427" s="90">
        <v>0</v>
      </c>
      <c r="Q427" s="90">
        <v>0</v>
      </c>
      <c r="R427" s="90">
        <v>0</v>
      </c>
      <c r="S427" s="90">
        <v>0</v>
      </c>
      <c r="T427" s="90">
        <v>0</v>
      </c>
      <c r="U427" s="90">
        <v>0</v>
      </c>
      <c r="V427" s="90">
        <v>0</v>
      </c>
      <c r="W427" s="90">
        <v>0</v>
      </c>
      <c r="X427" s="90">
        <v>0</v>
      </c>
      <c r="Y427" s="90">
        <v>0</v>
      </c>
      <c r="Z427" s="90">
        <v>0</v>
      </c>
      <c r="AA427" s="90">
        <v>0</v>
      </c>
      <c r="AB427" s="90">
        <v>0</v>
      </c>
      <c r="AC427" s="90">
        <v>0</v>
      </c>
      <c r="AD427" s="90">
        <v>0</v>
      </c>
      <c r="AE427" s="90">
        <v>0</v>
      </c>
      <c r="AF427" s="90">
        <v>0</v>
      </c>
      <c r="AG427" s="90">
        <v>0</v>
      </c>
      <c r="AH427" s="90">
        <v>0</v>
      </c>
      <c r="AI427" s="90">
        <v>0</v>
      </c>
      <c r="AJ427" s="90">
        <v>0</v>
      </c>
      <c r="AK427" s="90">
        <v>0</v>
      </c>
      <c r="AL427" s="90">
        <v>0</v>
      </c>
      <c r="AM427" s="90">
        <v>0</v>
      </c>
      <c r="AN427" s="90">
        <v>0</v>
      </c>
      <c r="AO427" s="90">
        <v>0</v>
      </c>
      <c r="AP427" s="90">
        <v>0</v>
      </c>
      <c r="AQ427" s="90">
        <v>0</v>
      </c>
      <c r="AR427" s="90">
        <v>0</v>
      </c>
      <c r="AS427" s="90">
        <v>0</v>
      </c>
      <c r="AT427" s="90">
        <v>0</v>
      </c>
      <c r="AU427" s="90">
        <v>0</v>
      </c>
      <c r="AV427" s="90">
        <v>0</v>
      </c>
      <c r="AW427" s="90">
        <v>0</v>
      </c>
      <c r="AX427" s="90">
        <v>0</v>
      </c>
      <c r="AY427" s="90">
        <v>0</v>
      </c>
      <c r="AZ427" s="89"/>
      <c r="BB427" s="78">
        <f t="shared" si="59"/>
        <v>0</v>
      </c>
      <c r="BC427" s="78">
        <f t="shared" si="60"/>
        <v>0</v>
      </c>
      <c r="BD427" s="78">
        <f t="shared" si="61"/>
        <v>0</v>
      </c>
      <c r="BE427" s="78">
        <f t="shared" si="62"/>
        <v>0</v>
      </c>
      <c r="BF427" s="78">
        <f t="shared" si="63"/>
        <v>0</v>
      </c>
      <c r="BG427" s="78">
        <f t="shared" si="64"/>
        <v>0</v>
      </c>
      <c r="BH427" s="78">
        <f t="shared" si="65"/>
        <v>0</v>
      </c>
      <c r="BI427" s="13" t="str">
        <f t="shared" si="66"/>
        <v>{0x00, 0x00, 0x00, 0x00, 0x00, 0x00, 0x00},</v>
      </c>
    </row>
    <row r="428" spans="1:61" ht="15" customHeight="1" x14ac:dyDescent="0.2">
      <c r="A428" s="89"/>
      <c r="B428" s="90">
        <v>0</v>
      </c>
      <c r="C428" s="90">
        <v>0</v>
      </c>
      <c r="D428" s="90">
        <v>0</v>
      </c>
      <c r="E428" s="90">
        <v>0</v>
      </c>
      <c r="F428" s="90">
        <v>0</v>
      </c>
      <c r="G428" s="90">
        <v>0</v>
      </c>
      <c r="H428" s="90">
        <v>0</v>
      </c>
      <c r="I428" s="90">
        <v>0</v>
      </c>
      <c r="J428" s="90">
        <v>0</v>
      </c>
      <c r="K428" s="90">
        <v>0</v>
      </c>
      <c r="L428" s="90">
        <v>0</v>
      </c>
      <c r="M428" s="90">
        <v>0</v>
      </c>
      <c r="N428" s="90">
        <v>0</v>
      </c>
      <c r="O428" s="90">
        <v>0</v>
      </c>
      <c r="P428" s="90">
        <v>0</v>
      </c>
      <c r="Q428" s="90">
        <v>0</v>
      </c>
      <c r="R428" s="90">
        <v>0</v>
      </c>
      <c r="S428" s="90">
        <v>0</v>
      </c>
      <c r="T428" s="90">
        <v>0</v>
      </c>
      <c r="U428" s="90">
        <v>0</v>
      </c>
      <c r="V428" s="90">
        <v>0</v>
      </c>
      <c r="W428" s="90">
        <v>0</v>
      </c>
      <c r="X428" s="90">
        <v>0</v>
      </c>
      <c r="Y428" s="90">
        <v>0</v>
      </c>
      <c r="Z428" s="90">
        <v>0</v>
      </c>
      <c r="AA428" s="90">
        <v>0</v>
      </c>
      <c r="AB428" s="90">
        <v>0</v>
      </c>
      <c r="AC428" s="90">
        <v>0</v>
      </c>
      <c r="AD428" s="90">
        <v>0</v>
      </c>
      <c r="AE428" s="90">
        <v>0</v>
      </c>
      <c r="AF428" s="90">
        <v>0</v>
      </c>
      <c r="AG428" s="90">
        <v>0</v>
      </c>
      <c r="AH428" s="90">
        <v>0</v>
      </c>
      <c r="AI428" s="90">
        <v>0</v>
      </c>
      <c r="AJ428" s="90">
        <v>0</v>
      </c>
      <c r="AK428" s="90">
        <v>0</v>
      </c>
      <c r="AL428" s="90">
        <v>0</v>
      </c>
      <c r="AM428" s="90">
        <v>0</v>
      </c>
      <c r="AN428" s="90">
        <v>0</v>
      </c>
      <c r="AO428" s="90">
        <v>0</v>
      </c>
      <c r="AP428" s="90">
        <v>0</v>
      </c>
      <c r="AQ428" s="90">
        <v>0</v>
      </c>
      <c r="AR428" s="90">
        <v>0</v>
      </c>
      <c r="AS428" s="90">
        <v>0</v>
      </c>
      <c r="AT428" s="90">
        <v>0</v>
      </c>
      <c r="AU428" s="90">
        <v>0</v>
      </c>
      <c r="AV428" s="90">
        <v>0</v>
      </c>
      <c r="AW428" s="90">
        <v>0</v>
      </c>
      <c r="AX428" s="90">
        <v>0</v>
      </c>
      <c r="AY428" s="90">
        <v>0</v>
      </c>
      <c r="AZ428" s="89"/>
      <c r="BB428" s="78">
        <f t="shared" si="59"/>
        <v>0</v>
      </c>
      <c r="BC428" s="78">
        <f t="shared" si="60"/>
        <v>0</v>
      </c>
      <c r="BD428" s="78">
        <f t="shared" si="61"/>
        <v>0</v>
      </c>
      <c r="BE428" s="78">
        <f t="shared" si="62"/>
        <v>0</v>
      </c>
      <c r="BF428" s="78">
        <f t="shared" si="63"/>
        <v>0</v>
      </c>
      <c r="BG428" s="78">
        <f t="shared" si="64"/>
        <v>0</v>
      </c>
      <c r="BH428" s="78">
        <f t="shared" si="65"/>
        <v>0</v>
      </c>
      <c r="BI428" s="13" t="str">
        <f t="shared" si="66"/>
        <v>{0x00, 0x00, 0x00, 0x00, 0x00, 0x00, 0x00},</v>
      </c>
    </row>
    <row r="429" spans="1:61" ht="15" customHeight="1" x14ac:dyDescent="0.2">
      <c r="A429" s="89"/>
      <c r="B429" s="90">
        <v>0</v>
      </c>
      <c r="C429" s="90">
        <v>0</v>
      </c>
      <c r="D429" s="90">
        <v>0</v>
      </c>
      <c r="E429" s="90">
        <v>0</v>
      </c>
      <c r="F429" s="90"/>
      <c r="G429" s="90">
        <v>0</v>
      </c>
      <c r="H429" s="90">
        <v>0</v>
      </c>
      <c r="I429" s="90">
        <v>0</v>
      </c>
      <c r="J429" s="90">
        <v>0</v>
      </c>
      <c r="K429" s="90">
        <v>0</v>
      </c>
      <c r="L429" s="90">
        <v>0</v>
      </c>
      <c r="M429" s="90">
        <v>0</v>
      </c>
      <c r="N429" s="90">
        <v>0</v>
      </c>
      <c r="O429" s="90">
        <v>0</v>
      </c>
      <c r="P429" s="90">
        <v>0</v>
      </c>
      <c r="Q429" s="90">
        <v>0</v>
      </c>
      <c r="R429" s="90">
        <v>0</v>
      </c>
      <c r="S429" s="90">
        <v>0</v>
      </c>
      <c r="T429" s="90">
        <v>0</v>
      </c>
      <c r="U429" s="90">
        <v>0</v>
      </c>
      <c r="V429" s="90">
        <v>0</v>
      </c>
      <c r="W429" s="90">
        <v>0</v>
      </c>
      <c r="X429" s="90">
        <v>0</v>
      </c>
      <c r="Y429" s="90">
        <v>0</v>
      </c>
      <c r="Z429" s="90">
        <v>0</v>
      </c>
      <c r="AA429" s="90">
        <v>0</v>
      </c>
      <c r="AB429" s="90">
        <v>0</v>
      </c>
      <c r="AC429" s="90">
        <v>0</v>
      </c>
      <c r="AD429" s="90">
        <v>0</v>
      </c>
      <c r="AE429" s="90">
        <v>0</v>
      </c>
      <c r="AF429" s="90">
        <v>0</v>
      </c>
      <c r="AG429" s="90">
        <v>0</v>
      </c>
      <c r="AH429" s="90">
        <v>0</v>
      </c>
      <c r="AI429" s="90">
        <v>0</v>
      </c>
      <c r="AJ429" s="90">
        <v>0</v>
      </c>
      <c r="AK429" s="90">
        <v>0</v>
      </c>
      <c r="AL429" s="90">
        <v>0</v>
      </c>
      <c r="AM429" s="90">
        <v>0</v>
      </c>
      <c r="AN429" s="90">
        <v>0</v>
      </c>
      <c r="AO429" s="90">
        <v>0</v>
      </c>
      <c r="AP429" s="90">
        <v>0</v>
      </c>
      <c r="AQ429" s="90">
        <v>0</v>
      </c>
      <c r="AR429" s="90">
        <v>0</v>
      </c>
      <c r="AS429" s="90">
        <v>0</v>
      </c>
      <c r="AT429" s="90">
        <v>0</v>
      </c>
      <c r="AU429" s="90">
        <v>0</v>
      </c>
      <c r="AV429" s="90">
        <v>0</v>
      </c>
      <c r="AW429" s="90">
        <v>0</v>
      </c>
      <c r="AX429" s="90">
        <v>0</v>
      </c>
      <c r="AY429" s="90">
        <v>0</v>
      </c>
      <c r="AZ429" s="89"/>
      <c r="BB429" s="78">
        <f t="shared" si="59"/>
        <v>0</v>
      </c>
      <c r="BC429" s="78">
        <f t="shared" si="60"/>
        <v>0</v>
      </c>
      <c r="BD429" s="78">
        <f t="shared" si="61"/>
        <v>0</v>
      </c>
      <c r="BE429" s="78">
        <f t="shared" si="62"/>
        <v>0</v>
      </c>
      <c r="BF429" s="78">
        <f t="shared" si="63"/>
        <v>0</v>
      </c>
      <c r="BG429" s="78">
        <f t="shared" si="64"/>
        <v>0</v>
      </c>
      <c r="BH429" s="78">
        <f t="shared" si="65"/>
        <v>0</v>
      </c>
      <c r="BI429" s="13" t="str">
        <f t="shared" si="66"/>
        <v>{0x00, 0x00, 0x00, 0x00, 0x00, 0x00, 0x00},</v>
      </c>
    </row>
    <row r="430" spans="1:61" ht="15" customHeight="1" x14ac:dyDescent="0.2">
      <c r="A430" s="89"/>
      <c r="B430" s="90">
        <v>0</v>
      </c>
      <c r="C430" s="90">
        <v>0</v>
      </c>
      <c r="D430" s="90">
        <v>0</v>
      </c>
      <c r="E430" s="90">
        <v>0</v>
      </c>
      <c r="F430" s="90">
        <v>0</v>
      </c>
      <c r="G430" s="90">
        <v>0</v>
      </c>
      <c r="H430" s="90">
        <v>0</v>
      </c>
      <c r="I430" s="90">
        <v>0</v>
      </c>
      <c r="J430" s="90">
        <v>0</v>
      </c>
      <c r="K430" s="90">
        <v>0</v>
      </c>
      <c r="L430" s="90">
        <v>0</v>
      </c>
      <c r="M430" s="90">
        <v>0</v>
      </c>
      <c r="N430" s="90">
        <v>0</v>
      </c>
      <c r="O430" s="90">
        <v>0</v>
      </c>
      <c r="P430" s="90">
        <v>0</v>
      </c>
      <c r="Q430" s="90">
        <v>0</v>
      </c>
      <c r="R430" s="90">
        <v>0</v>
      </c>
      <c r="S430" s="90">
        <v>0</v>
      </c>
      <c r="T430" s="90">
        <v>0</v>
      </c>
      <c r="U430" s="90">
        <v>0</v>
      </c>
      <c r="V430" s="90">
        <v>0</v>
      </c>
      <c r="W430" s="90">
        <v>0</v>
      </c>
      <c r="X430" s="90">
        <v>0</v>
      </c>
      <c r="Y430" s="90">
        <v>0</v>
      </c>
      <c r="Z430" s="90">
        <v>0</v>
      </c>
      <c r="AA430" s="90">
        <v>0</v>
      </c>
      <c r="AB430" s="90">
        <v>0</v>
      </c>
      <c r="AC430" s="90">
        <v>0</v>
      </c>
      <c r="AD430" s="90">
        <v>0</v>
      </c>
      <c r="AE430" s="90">
        <v>0</v>
      </c>
      <c r="AF430" s="90">
        <v>0</v>
      </c>
      <c r="AG430" s="90">
        <v>0</v>
      </c>
      <c r="AH430" s="90">
        <v>0</v>
      </c>
      <c r="AI430" s="90">
        <v>0</v>
      </c>
      <c r="AJ430" s="90">
        <v>0</v>
      </c>
      <c r="AK430" s="90">
        <v>0</v>
      </c>
      <c r="AL430" s="90">
        <v>0</v>
      </c>
      <c r="AM430" s="90">
        <v>0</v>
      </c>
      <c r="AN430" s="90">
        <v>0</v>
      </c>
      <c r="AO430" s="90">
        <v>0</v>
      </c>
      <c r="AP430" s="90">
        <v>0</v>
      </c>
      <c r="AQ430" s="90">
        <v>0</v>
      </c>
      <c r="AR430" s="90">
        <v>0</v>
      </c>
      <c r="AS430" s="90">
        <v>0</v>
      </c>
      <c r="AT430" s="90">
        <v>0</v>
      </c>
      <c r="AU430" s="90">
        <v>0</v>
      </c>
      <c r="AV430" s="90">
        <v>0</v>
      </c>
      <c r="AW430" s="90">
        <v>0</v>
      </c>
      <c r="AX430" s="90">
        <v>0</v>
      </c>
      <c r="AY430" s="90">
        <v>0</v>
      </c>
      <c r="AZ430" s="89"/>
      <c r="BB430" s="78">
        <f t="shared" si="59"/>
        <v>0</v>
      </c>
      <c r="BC430" s="78">
        <f t="shared" si="60"/>
        <v>0</v>
      </c>
      <c r="BD430" s="78">
        <f t="shared" si="61"/>
        <v>0</v>
      </c>
      <c r="BE430" s="78">
        <f t="shared" si="62"/>
        <v>0</v>
      </c>
      <c r="BF430" s="78">
        <f t="shared" si="63"/>
        <v>0</v>
      </c>
      <c r="BG430" s="78">
        <f t="shared" si="64"/>
        <v>0</v>
      </c>
      <c r="BH430" s="78">
        <f t="shared" si="65"/>
        <v>0</v>
      </c>
      <c r="BI430" s="13" t="str">
        <f t="shared" si="66"/>
        <v>{0x00, 0x00, 0x00, 0x00, 0x00, 0x00, 0x00},</v>
      </c>
    </row>
    <row r="431" spans="1:61" ht="15" customHeight="1" x14ac:dyDescent="0.2">
      <c r="A431" s="89"/>
      <c r="B431" s="90">
        <v>0</v>
      </c>
      <c r="C431" s="90">
        <v>0</v>
      </c>
      <c r="D431" s="90">
        <v>0</v>
      </c>
      <c r="E431" s="90">
        <v>0</v>
      </c>
      <c r="F431" s="90">
        <v>0</v>
      </c>
      <c r="G431" s="90">
        <v>0</v>
      </c>
      <c r="H431" s="90">
        <v>0</v>
      </c>
      <c r="I431" s="90">
        <v>0</v>
      </c>
      <c r="J431" s="90">
        <v>0</v>
      </c>
      <c r="K431" s="90">
        <v>0</v>
      </c>
      <c r="L431" s="90">
        <v>0</v>
      </c>
      <c r="M431" s="90">
        <v>0</v>
      </c>
      <c r="N431" s="90">
        <v>0</v>
      </c>
      <c r="O431" s="90">
        <v>0</v>
      </c>
      <c r="P431" s="90">
        <v>0</v>
      </c>
      <c r="Q431" s="90">
        <v>0</v>
      </c>
      <c r="R431" s="90">
        <v>0</v>
      </c>
      <c r="S431" s="90">
        <v>0</v>
      </c>
      <c r="T431" s="90">
        <v>0</v>
      </c>
      <c r="U431" s="90">
        <v>0</v>
      </c>
      <c r="V431" s="90">
        <v>0</v>
      </c>
      <c r="W431" s="90">
        <v>0</v>
      </c>
      <c r="X431" s="90">
        <v>0</v>
      </c>
      <c r="Y431" s="90">
        <v>0</v>
      </c>
      <c r="Z431" s="90">
        <v>0</v>
      </c>
      <c r="AA431" s="90">
        <v>0</v>
      </c>
      <c r="AB431" s="90">
        <v>0</v>
      </c>
      <c r="AC431" s="90">
        <v>0</v>
      </c>
      <c r="AD431" s="90">
        <v>0</v>
      </c>
      <c r="AE431" s="90">
        <v>0</v>
      </c>
      <c r="AF431" s="90">
        <v>0</v>
      </c>
      <c r="AG431" s="90">
        <v>0</v>
      </c>
      <c r="AH431" s="90">
        <v>0</v>
      </c>
      <c r="AI431" s="90">
        <v>0</v>
      </c>
      <c r="AJ431" s="90">
        <v>0</v>
      </c>
      <c r="AK431" s="90">
        <v>0</v>
      </c>
      <c r="AL431" s="90">
        <v>0</v>
      </c>
      <c r="AM431" s="90">
        <v>0</v>
      </c>
      <c r="AN431" s="90">
        <v>0</v>
      </c>
      <c r="AO431" s="90">
        <v>0</v>
      </c>
      <c r="AP431" s="90">
        <v>0</v>
      </c>
      <c r="AQ431" s="90">
        <v>0</v>
      </c>
      <c r="AR431" s="90">
        <v>0</v>
      </c>
      <c r="AS431" s="90">
        <v>0</v>
      </c>
      <c r="AT431" s="90">
        <v>0</v>
      </c>
      <c r="AU431" s="90">
        <v>0</v>
      </c>
      <c r="AV431" s="90">
        <v>0</v>
      </c>
      <c r="AW431" s="90">
        <v>0</v>
      </c>
      <c r="AX431" s="90">
        <v>0</v>
      </c>
      <c r="AY431" s="90">
        <v>0</v>
      </c>
      <c r="AZ431" s="89"/>
      <c r="BB431" s="78">
        <f t="shared" si="59"/>
        <v>0</v>
      </c>
      <c r="BC431" s="78">
        <f t="shared" si="60"/>
        <v>0</v>
      </c>
      <c r="BD431" s="78">
        <f t="shared" si="61"/>
        <v>0</v>
      </c>
      <c r="BE431" s="78">
        <f t="shared" si="62"/>
        <v>0</v>
      </c>
      <c r="BF431" s="78">
        <f t="shared" si="63"/>
        <v>0</v>
      </c>
      <c r="BG431" s="78">
        <f t="shared" si="64"/>
        <v>0</v>
      </c>
      <c r="BH431" s="78">
        <f t="shared" si="65"/>
        <v>0</v>
      </c>
      <c r="BI431" s="13" t="str">
        <f t="shared" si="66"/>
        <v>{0x00, 0x00, 0x00, 0x00, 0x00, 0x00, 0x00},</v>
      </c>
    </row>
    <row r="432" spans="1:61" ht="15" customHeight="1" x14ac:dyDescent="0.2">
      <c r="A432" s="89"/>
      <c r="B432" s="90">
        <v>0</v>
      </c>
      <c r="C432" s="90">
        <v>0</v>
      </c>
      <c r="D432" s="90">
        <v>0</v>
      </c>
      <c r="E432" s="90">
        <v>0</v>
      </c>
      <c r="F432" s="90">
        <v>0</v>
      </c>
      <c r="G432" s="90">
        <v>0</v>
      </c>
      <c r="H432" s="90">
        <v>0</v>
      </c>
      <c r="I432" s="90">
        <v>0</v>
      </c>
      <c r="J432" s="90">
        <v>0</v>
      </c>
      <c r="K432" s="90">
        <v>0</v>
      </c>
      <c r="L432" s="90">
        <v>0</v>
      </c>
      <c r="M432" s="90">
        <v>0</v>
      </c>
      <c r="N432" s="90">
        <v>0</v>
      </c>
      <c r="O432" s="90">
        <v>0</v>
      </c>
      <c r="P432" s="90">
        <v>0</v>
      </c>
      <c r="Q432" s="90">
        <v>0</v>
      </c>
      <c r="R432" s="90">
        <v>0</v>
      </c>
      <c r="S432" s="90">
        <v>0</v>
      </c>
      <c r="T432" s="90">
        <v>0</v>
      </c>
      <c r="U432" s="90">
        <v>0</v>
      </c>
      <c r="V432" s="90">
        <v>0</v>
      </c>
      <c r="W432" s="90">
        <v>0</v>
      </c>
      <c r="X432" s="90">
        <v>0</v>
      </c>
      <c r="Y432" s="90">
        <v>0</v>
      </c>
      <c r="Z432" s="90">
        <v>0</v>
      </c>
      <c r="AA432" s="90">
        <v>0</v>
      </c>
      <c r="AB432" s="90">
        <v>0</v>
      </c>
      <c r="AC432" s="90">
        <v>0</v>
      </c>
      <c r="AD432" s="90">
        <v>0</v>
      </c>
      <c r="AE432" s="90">
        <v>0</v>
      </c>
      <c r="AF432" s="90">
        <v>0</v>
      </c>
      <c r="AG432" s="90">
        <v>0</v>
      </c>
      <c r="AH432" s="90">
        <v>0</v>
      </c>
      <c r="AI432" s="90">
        <v>0</v>
      </c>
      <c r="AJ432" s="90">
        <v>0</v>
      </c>
      <c r="AK432" s="90">
        <v>0</v>
      </c>
      <c r="AL432" s="90">
        <v>0</v>
      </c>
      <c r="AM432" s="90">
        <v>0</v>
      </c>
      <c r="AN432" s="90">
        <v>0</v>
      </c>
      <c r="AO432" s="90">
        <v>0</v>
      </c>
      <c r="AP432" s="90">
        <v>0</v>
      </c>
      <c r="AQ432" s="90">
        <v>0</v>
      </c>
      <c r="AR432" s="90">
        <v>0</v>
      </c>
      <c r="AS432" s="90">
        <v>0</v>
      </c>
      <c r="AT432" s="90">
        <v>0</v>
      </c>
      <c r="AU432" s="90">
        <v>0</v>
      </c>
      <c r="AV432" s="90">
        <v>0</v>
      </c>
      <c r="AW432" s="90">
        <v>0</v>
      </c>
      <c r="AX432" s="90">
        <v>0</v>
      </c>
      <c r="AY432" s="90">
        <v>0</v>
      </c>
      <c r="AZ432" s="89"/>
      <c r="BB432" s="78">
        <f t="shared" si="59"/>
        <v>0</v>
      </c>
      <c r="BC432" s="78">
        <f t="shared" si="60"/>
        <v>0</v>
      </c>
      <c r="BD432" s="78">
        <f t="shared" si="61"/>
        <v>0</v>
      </c>
      <c r="BE432" s="78">
        <f t="shared" si="62"/>
        <v>0</v>
      </c>
      <c r="BF432" s="78">
        <f t="shared" si="63"/>
        <v>0</v>
      </c>
      <c r="BG432" s="78">
        <f t="shared" si="64"/>
        <v>0</v>
      </c>
      <c r="BH432" s="78">
        <f t="shared" si="65"/>
        <v>0</v>
      </c>
      <c r="BI432" s="13" t="str">
        <f t="shared" si="66"/>
        <v>{0x00, 0x00, 0x00, 0x00, 0x00, 0x00, 0x00},</v>
      </c>
    </row>
    <row r="433" spans="1:61" ht="15" customHeight="1" x14ac:dyDescent="0.2">
      <c r="A433" s="89"/>
      <c r="B433" s="90">
        <v>0</v>
      </c>
      <c r="C433" s="90">
        <v>0</v>
      </c>
      <c r="D433" s="90">
        <v>0</v>
      </c>
      <c r="E433" s="90">
        <v>0</v>
      </c>
      <c r="F433" s="90">
        <v>0</v>
      </c>
      <c r="G433" s="90">
        <v>0</v>
      </c>
      <c r="H433" s="90">
        <v>0</v>
      </c>
      <c r="I433" s="90">
        <v>0</v>
      </c>
      <c r="J433" s="90">
        <v>0</v>
      </c>
      <c r="K433" s="90">
        <v>0</v>
      </c>
      <c r="L433" s="90">
        <v>0</v>
      </c>
      <c r="M433" s="90">
        <v>0</v>
      </c>
      <c r="N433" s="90">
        <v>0</v>
      </c>
      <c r="O433" s="90">
        <v>0</v>
      </c>
      <c r="P433" s="90">
        <v>0</v>
      </c>
      <c r="Q433" s="90">
        <v>0</v>
      </c>
      <c r="R433" s="90">
        <v>0</v>
      </c>
      <c r="S433" s="90">
        <v>0</v>
      </c>
      <c r="T433" s="90">
        <v>0</v>
      </c>
      <c r="U433" s="90">
        <v>0</v>
      </c>
      <c r="V433" s="90">
        <v>0</v>
      </c>
      <c r="W433" s="90">
        <v>0</v>
      </c>
      <c r="X433" s="90">
        <v>0</v>
      </c>
      <c r="Y433" s="90">
        <v>0</v>
      </c>
      <c r="Z433" s="90">
        <v>0</v>
      </c>
      <c r="AA433" s="90">
        <v>0</v>
      </c>
      <c r="AB433" s="90">
        <v>0</v>
      </c>
      <c r="AC433" s="90">
        <v>0</v>
      </c>
      <c r="AD433" s="90">
        <v>0</v>
      </c>
      <c r="AE433" s="90">
        <v>0</v>
      </c>
      <c r="AF433" s="90">
        <v>0</v>
      </c>
      <c r="AG433" s="90">
        <v>0</v>
      </c>
      <c r="AH433" s="90">
        <v>0</v>
      </c>
      <c r="AI433" s="90">
        <v>0</v>
      </c>
      <c r="AJ433" s="90">
        <v>0</v>
      </c>
      <c r="AK433" s="90">
        <v>0</v>
      </c>
      <c r="AL433" s="90">
        <v>0</v>
      </c>
      <c r="AM433" s="90">
        <v>0</v>
      </c>
      <c r="AN433" s="90">
        <v>0</v>
      </c>
      <c r="AO433" s="90">
        <v>0</v>
      </c>
      <c r="AP433" s="90">
        <v>0</v>
      </c>
      <c r="AQ433" s="90">
        <v>0</v>
      </c>
      <c r="AR433" s="90">
        <v>0</v>
      </c>
      <c r="AS433" s="90">
        <v>0</v>
      </c>
      <c r="AT433" s="90">
        <v>0</v>
      </c>
      <c r="AU433" s="90">
        <v>0</v>
      </c>
      <c r="AV433" s="90">
        <v>0</v>
      </c>
      <c r="AW433" s="90">
        <v>0</v>
      </c>
      <c r="AX433" s="90">
        <v>0</v>
      </c>
      <c r="AY433" s="90">
        <v>0</v>
      </c>
      <c r="AZ433" s="89"/>
      <c r="BB433" s="78">
        <f t="shared" si="59"/>
        <v>0</v>
      </c>
      <c r="BC433" s="78">
        <f t="shared" si="60"/>
        <v>0</v>
      </c>
      <c r="BD433" s="78">
        <f t="shared" si="61"/>
        <v>0</v>
      </c>
      <c r="BE433" s="78">
        <f t="shared" si="62"/>
        <v>0</v>
      </c>
      <c r="BF433" s="78">
        <f t="shared" si="63"/>
        <v>0</v>
      </c>
      <c r="BG433" s="78">
        <f t="shared" si="64"/>
        <v>0</v>
      </c>
      <c r="BH433" s="78">
        <f t="shared" si="65"/>
        <v>0</v>
      </c>
      <c r="BI433" s="13" t="str">
        <f>CONCATENATE("{0x",DEC2HEX(BB433,2),", 0x",DEC2HEX(BC433,2),", 0x",DEC2HEX(BD433,2),", 0x",DEC2HEX(BE433,2),", 0x",DEC2HEX(BF433,2),", 0x",DEC2HEX(BG433,2),", 0x",DEC2HEX(BH433,2),"}")</f>
        <v>{0x00, 0x00, 0x00, 0x00, 0x00, 0x00, 0x00}</v>
      </c>
    </row>
    <row r="434" spans="1:61" ht="15" customHeight="1" x14ac:dyDescent="0.2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I434" s="13" t="s">
        <v>9</v>
      </c>
    </row>
    <row r="438" spans="1:61" ht="15" customHeight="1" x14ac:dyDescent="0.2">
      <c r="A438" s="77" t="s">
        <v>13</v>
      </c>
      <c r="G438" s="80" t="s">
        <v>187</v>
      </c>
      <c r="AU438" s="86"/>
      <c r="BI438" s="12"/>
    </row>
    <row r="439" spans="1:61" ht="15" customHeight="1" x14ac:dyDescent="0.2">
      <c r="A439" s="89"/>
      <c r="B439" s="89"/>
      <c r="C439" s="89"/>
      <c r="D439" s="89"/>
      <c r="E439" s="89"/>
      <c r="F439" s="89"/>
      <c r="G439" s="89"/>
      <c r="H439" s="8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B439" s="78" t="s">
        <v>25</v>
      </c>
      <c r="BF439"/>
      <c r="BG439"/>
      <c r="BH439"/>
      <c r="BI439" s="12" t="str">
        <f>CONCATENATE($B$8,G438,"[LCD_IMAGE_ARROW_ROW_SIZE][LCD_IMAGE_ARROW_COL_BYTES] = {")</f>
        <v>const u8 aau8Player[LCD_IMAGE_ARROW_ROW_SIZE][LCD_IMAGE_ARROW_COL_BYTES] = {</v>
      </c>
    </row>
    <row r="440" spans="1:61" ht="15" customHeight="1" x14ac:dyDescent="0.2">
      <c r="A440" s="89"/>
      <c r="B440" s="90">
        <v>0</v>
      </c>
      <c r="C440" s="90">
        <v>1</v>
      </c>
      <c r="D440" s="90">
        <v>1</v>
      </c>
      <c r="E440" s="90">
        <v>1</v>
      </c>
      <c r="F440" s="90">
        <v>1</v>
      </c>
      <c r="G440" s="90">
        <v>0</v>
      </c>
      <c r="H440" s="89"/>
      <c r="I440" s="98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B440" s="78">
        <f>B440*POWER(2,0)+C440*POWER(2,1)+D440*POWER(2,2)+E440*POWER(2,3)+F440*POWER(2,4)+G440*POWER(2,5)+H440*POWER(2,6)+I440*POWER(2,7)</f>
        <v>30</v>
      </c>
      <c r="BF440"/>
      <c r="BG440"/>
      <c r="BH440"/>
      <c r="BI440" s="13" t="str">
        <f>CONCATENATE("{0x",DEC2HEX(BB440,2),"},")</f>
        <v>{0x1E},</v>
      </c>
    </row>
    <row r="441" spans="1:61" ht="15" customHeight="1" x14ac:dyDescent="0.2">
      <c r="A441" s="89"/>
      <c r="B441" s="90">
        <v>0</v>
      </c>
      <c r="C441" s="90">
        <v>1</v>
      </c>
      <c r="D441" s="90">
        <v>0</v>
      </c>
      <c r="E441" s="90">
        <v>0</v>
      </c>
      <c r="F441" s="90">
        <v>1</v>
      </c>
      <c r="G441" s="90">
        <v>0</v>
      </c>
      <c r="H441" s="89"/>
      <c r="I441" s="98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B441" s="78">
        <f t="shared" ref="BB441:BB451" si="67">B441*POWER(2,0)+C441*POWER(2,1)+D441*POWER(2,2)+E441*POWER(2,3)+F441*POWER(2,4)+G441*POWER(2,5)+H441*POWER(2,6)+I441*POWER(2,7)</f>
        <v>18</v>
      </c>
      <c r="BF441"/>
      <c r="BG441"/>
      <c r="BH441"/>
      <c r="BI441" s="13" t="str">
        <f t="shared" ref="BI441:BI450" si="68">CONCATENATE("{0x",DEC2HEX(BB441,2),"},")</f>
        <v>{0x12},</v>
      </c>
    </row>
    <row r="442" spans="1:61" ht="15" customHeight="1" x14ac:dyDescent="0.2">
      <c r="A442" s="89"/>
      <c r="B442" s="90">
        <v>1</v>
      </c>
      <c r="C442" s="90">
        <v>1</v>
      </c>
      <c r="D442" s="90">
        <v>1</v>
      </c>
      <c r="E442" s="90">
        <v>1</v>
      </c>
      <c r="F442" s="90">
        <v>1</v>
      </c>
      <c r="G442" s="90">
        <v>1</v>
      </c>
      <c r="H442" s="89"/>
      <c r="I442" s="98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B442" s="78">
        <f t="shared" si="67"/>
        <v>63</v>
      </c>
      <c r="BF442"/>
      <c r="BG442"/>
      <c r="BH442"/>
      <c r="BI442" s="13" t="str">
        <f t="shared" si="68"/>
        <v>{0x3F},</v>
      </c>
    </row>
    <row r="443" spans="1:61" ht="15" customHeight="1" x14ac:dyDescent="0.2">
      <c r="A443" s="89"/>
      <c r="B443" s="90">
        <v>0</v>
      </c>
      <c r="C443" s="90">
        <v>1</v>
      </c>
      <c r="D443" s="90">
        <v>0</v>
      </c>
      <c r="E443" s="90">
        <v>0</v>
      </c>
      <c r="F443" s="90">
        <v>1</v>
      </c>
      <c r="G443" s="90">
        <v>0</v>
      </c>
      <c r="H443" s="89"/>
      <c r="I443" s="99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B443" s="78">
        <f t="shared" si="67"/>
        <v>18</v>
      </c>
      <c r="BF443"/>
      <c r="BG443"/>
      <c r="BH443"/>
      <c r="BI443" s="13" t="str">
        <f t="shared" si="68"/>
        <v>{0x12},</v>
      </c>
    </row>
    <row r="444" spans="1:61" ht="15" customHeight="1" x14ac:dyDescent="0.2">
      <c r="A444" s="89"/>
      <c r="B444" s="90">
        <v>0</v>
      </c>
      <c r="C444" s="90">
        <v>1</v>
      </c>
      <c r="D444" s="90">
        <v>0</v>
      </c>
      <c r="E444" s="90">
        <v>0</v>
      </c>
      <c r="F444" s="90">
        <v>1</v>
      </c>
      <c r="G444" s="90">
        <v>0</v>
      </c>
      <c r="H444" s="89"/>
      <c r="I444" s="99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B444" s="78">
        <f t="shared" si="67"/>
        <v>18</v>
      </c>
      <c r="BF444"/>
      <c r="BG444"/>
      <c r="BH444"/>
      <c r="BI444" s="13" t="str">
        <f t="shared" si="68"/>
        <v>{0x12},</v>
      </c>
    </row>
    <row r="445" spans="1:61" ht="15" customHeight="1" x14ac:dyDescent="0.2">
      <c r="A445" s="89"/>
      <c r="B445" s="90">
        <v>0</v>
      </c>
      <c r="C445" s="90">
        <v>1</v>
      </c>
      <c r="D445" s="90">
        <v>1</v>
      </c>
      <c r="E445" s="90">
        <v>1</v>
      </c>
      <c r="F445" s="90">
        <v>1</v>
      </c>
      <c r="G445" s="90">
        <v>0</v>
      </c>
      <c r="H445" s="89"/>
      <c r="I445" s="99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B445" s="78">
        <f t="shared" si="67"/>
        <v>30</v>
      </c>
      <c r="BF445"/>
      <c r="BG445"/>
      <c r="BH445"/>
      <c r="BI445" s="13" t="str">
        <f t="shared" si="68"/>
        <v>{0x1E},</v>
      </c>
    </row>
    <row r="446" spans="1:61" ht="15" customHeight="1" x14ac:dyDescent="0.2">
      <c r="A446" s="89"/>
      <c r="B446" s="90">
        <v>0</v>
      </c>
      <c r="C446" s="90">
        <v>0</v>
      </c>
      <c r="D446" s="90">
        <v>1</v>
      </c>
      <c r="E446" s="90">
        <v>1</v>
      </c>
      <c r="F446" s="90">
        <v>0</v>
      </c>
      <c r="G446" s="90">
        <v>0</v>
      </c>
      <c r="H446" s="89"/>
      <c r="I446" s="99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B446" s="78">
        <f t="shared" si="67"/>
        <v>12</v>
      </c>
      <c r="BF446"/>
      <c r="BG446"/>
      <c r="BH446"/>
      <c r="BI446" s="13" t="str">
        <f t="shared" si="68"/>
        <v>{0x0C},</v>
      </c>
    </row>
    <row r="447" spans="1:61" ht="15" customHeight="1" x14ac:dyDescent="0.2">
      <c r="A447" s="89"/>
      <c r="B447" s="90">
        <v>0</v>
      </c>
      <c r="C447" s="90">
        <v>0</v>
      </c>
      <c r="D447" s="90">
        <v>1</v>
      </c>
      <c r="E447" s="90">
        <v>1</v>
      </c>
      <c r="F447" s="90">
        <v>0</v>
      </c>
      <c r="G447" s="90">
        <v>0</v>
      </c>
      <c r="H447" s="89"/>
      <c r="I447" s="99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B447" s="78">
        <f t="shared" si="67"/>
        <v>12</v>
      </c>
      <c r="BF447"/>
      <c r="BG447"/>
      <c r="BH447"/>
      <c r="BI447" s="13" t="str">
        <f t="shared" si="68"/>
        <v>{0x0C},</v>
      </c>
    </row>
    <row r="448" spans="1:61" ht="15" customHeight="1" x14ac:dyDescent="0.2">
      <c r="A448" s="89"/>
      <c r="B448" s="90">
        <v>0</v>
      </c>
      <c r="C448" s="90">
        <v>1</v>
      </c>
      <c r="D448" s="90">
        <v>1</v>
      </c>
      <c r="E448" s="90">
        <v>1</v>
      </c>
      <c r="F448" s="90">
        <v>1</v>
      </c>
      <c r="G448" s="90">
        <v>0</v>
      </c>
      <c r="H448" s="89"/>
      <c r="I448" s="99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B448" s="78">
        <f t="shared" si="67"/>
        <v>30</v>
      </c>
      <c r="BF448"/>
      <c r="BG448"/>
      <c r="BH448"/>
      <c r="BI448" s="13" t="str">
        <f t="shared" si="68"/>
        <v>{0x1E},</v>
      </c>
    </row>
    <row r="449" spans="1:61" ht="15" customHeight="1" x14ac:dyDescent="0.2">
      <c r="A449" s="89"/>
      <c r="B449" s="90">
        <v>0</v>
      </c>
      <c r="C449" s="90">
        <v>0</v>
      </c>
      <c r="D449" s="90">
        <v>1</v>
      </c>
      <c r="E449" s="90">
        <v>1</v>
      </c>
      <c r="F449" s="90">
        <v>0</v>
      </c>
      <c r="G449" s="90">
        <v>0</v>
      </c>
      <c r="H449" s="89"/>
      <c r="I449" s="9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B449" s="78">
        <f t="shared" si="67"/>
        <v>12</v>
      </c>
      <c r="BF449"/>
      <c r="BG449"/>
      <c r="BH449"/>
      <c r="BI449" s="13" t="str">
        <f t="shared" si="68"/>
        <v>{0x0C},</v>
      </c>
    </row>
    <row r="450" spans="1:61" ht="15" customHeight="1" x14ac:dyDescent="0.2">
      <c r="A450" s="89"/>
      <c r="B450" s="90">
        <v>0</v>
      </c>
      <c r="C450" s="90">
        <v>0</v>
      </c>
      <c r="D450" s="90">
        <v>1</v>
      </c>
      <c r="E450" s="90">
        <v>1</v>
      </c>
      <c r="F450" s="90">
        <v>0</v>
      </c>
      <c r="G450" s="90">
        <v>0</v>
      </c>
      <c r="H450" s="89"/>
      <c r="I450" s="99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B450" s="78">
        <f>B450*POWER(2,0)+C450*POWER(2,1)+D450*POWER(2,2)+E450*POWER(2,3)+F450*POWER(2,4)+G450*POWER(2,5)+H450*POWER(2,6)+I450*POWER(2,7)</f>
        <v>12</v>
      </c>
      <c r="BF450"/>
      <c r="BG450"/>
      <c r="BH450"/>
      <c r="BI450" s="13" t="str">
        <f t="shared" si="68"/>
        <v>{0x0C},</v>
      </c>
    </row>
    <row r="451" spans="1:61" ht="15" customHeight="1" x14ac:dyDescent="0.2">
      <c r="A451" s="89"/>
      <c r="B451" s="90">
        <v>0</v>
      </c>
      <c r="C451" s="90">
        <v>1</v>
      </c>
      <c r="D451" s="90">
        <v>0</v>
      </c>
      <c r="E451" s="90">
        <v>0</v>
      </c>
      <c r="F451" s="90">
        <v>1</v>
      </c>
      <c r="G451" s="90">
        <v>0</v>
      </c>
      <c r="H451" s="89"/>
      <c r="I451" s="98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B451" s="78">
        <f t="shared" si="67"/>
        <v>18</v>
      </c>
      <c r="BF451"/>
      <c r="BG451"/>
      <c r="BH451"/>
      <c r="BI451" s="13" t="str">
        <f>CONCATENATE("{0x",DEC2HEX(BB451,2),"}")</f>
        <v>{0x12}</v>
      </c>
    </row>
    <row r="452" spans="1:61" ht="15" customHeight="1" x14ac:dyDescent="0.2">
      <c r="A452" s="89"/>
      <c r="B452" s="89"/>
      <c r="C452" s="89"/>
      <c r="D452" s="89"/>
      <c r="E452" s="89"/>
      <c r="F452" s="89"/>
      <c r="G452" s="89"/>
      <c r="H452" s="89"/>
      <c r="I452" s="99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B452"/>
      <c r="BC452"/>
      <c r="BD452"/>
      <c r="BE452"/>
      <c r="BF452"/>
      <c r="BG452"/>
      <c r="BH452"/>
      <c r="BI452" s="13" t="s">
        <v>9</v>
      </c>
    </row>
  </sheetData>
  <conditionalFormatting sqref="B51:AY100 B105:AY154 B15:AY46 B159:Z183 B188:Z212 B217:Z241 B246:Z270 B275:D277 B282:L283 B288:L289 B294:G305">
    <cfRule type="cellIs" dxfId="319" priority="294" operator="equal">
      <formula>1</formula>
    </cfRule>
    <cfRule type="cellIs" dxfId="318" priority="295" operator="equal">
      <formula>0</formula>
    </cfRule>
  </conditionalFormatting>
  <conditionalFormatting sqref="E60:F60 E114:F114">
    <cfRule type="cellIs" dxfId="317" priority="161" operator="equal">
      <formula>"E"</formula>
    </cfRule>
    <cfRule type="cellIs" dxfId="316" priority="162" operator="equal">
      <formula>"D"</formula>
    </cfRule>
    <cfRule type="cellIs" dxfId="315" priority="163" operator="equal">
      <formula>"C"</formula>
    </cfRule>
    <cfRule type="cellIs" dxfId="314" priority="164" operator="equal">
      <formula>"B"</formula>
    </cfRule>
    <cfRule type="cellIs" dxfId="313" priority="165" operator="equal">
      <formula>"A"</formula>
    </cfRule>
    <cfRule type="cellIs" dxfId="312" priority="166" operator="equal">
      <formula>9</formula>
    </cfRule>
    <cfRule type="cellIs" dxfId="311" priority="167" operator="equal">
      <formula>8</formula>
    </cfRule>
    <cfRule type="cellIs" dxfId="310" priority="168" operator="equal">
      <formula>7</formula>
    </cfRule>
    <cfRule type="cellIs" dxfId="309" priority="169" operator="equal">
      <formula>6</formula>
    </cfRule>
    <cfRule type="cellIs" dxfId="308" priority="170" operator="equal">
      <formula>5</formula>
    </cfRule>
    <cfRule type="cellIs" dxfId="307" priority="171" operator="equal">
      <formula>4</formula>
    </cfRule>
    <cfRule type="cellIs" dxfId="306" priority="172" operator="equal">
      <formula>3</formula>
    </cfRule>
    <cfRule type="cellIs" dxfId="305" priority="173" operator="equal">
      <formula>2</formula>
    </cfRule>
    <cfRule type="cellIs" dxfId="304" priority="174" operator="equal">
      <formula>1</formula>
    </cfRule>
    <cfRule type="cellIs" dxfId="303" priority="175" operator="equal">
      <formula>0</formula>
    </cfRule>
    <cfRule type="cellIs" dxfId="302" priority="176" operator="equal">
      <formula>"F"</formula>
    </cfRule>
  </conditionalFormatting>
  <conditionalFormatting sqref="B311:G322">
    <cfRule type="cellIs" dxfId="301" priority="87" operator="equal">
      <formula>1</formula>
    </cfRule>
    <cfRule type="cellIs" dxfId="300" priority="88" operator="equal">
      <formula>0</formula>
    </cfRule>
  </conditionalFormatting>
  <conditionalFormatting sqref="B329:AY378">
    <cfRule type="cellIs" dxfId="85" priority="85" operator="equal">
      <formula>1</formula>
    </cfRule>
    <cfRule type="cellIs" dxfId="84" priority="86" operator="equal">
      <formula>0</formula>
    </cfRule>
  </conditionalFormatting>
  <conditionalFormatting sqref="E338:F338">
    <cfRule type="cellIs" dxfId="299" priority="69" operator="equal">
      <formula>"E"</formula>
    </cfRule>
    <cfRule type="cellIs" dxfId="298" priority="70" operator="equal">
      <formula>"D"</formula>
    </cfRule>
    <cfRule type="cellIs" dxfId="297" priority="71" operator="equal">
      <formula>"C"</formula>
    </cfRule>
    <cfRule type="cellIs" dxfId="296" priority="72" operator="equal">
      <formula>"B"</formula>
    </cfRule>
    <cfRule type="cellIs" dxfId="295" priority="73" operator="equal">
      <formula>"A"</formula>
    </cfRule>
    <cfRule type="cellIs" dxfId="294" priority="74" operator="equal">
      <formula>9</formula>
    </cfRule>
    <cfRule type="cellIs" dxfId="293" priority="75" operator="equal">
      <formula>8</formula>
    </cfRule>
    <cfRule type="cellIs" dxfId="292" priority="76" operator="equal">
      <formula>7</formula>
    </cfRule>
    <cfRule type="cellIs" dxfId="291" priority="77" operator="equal">
      <formula>6</formula>
    </cfRule>
    <cfRule type="cellIs" dxfId="290" priority="78" operator="equal">
      <formula>5</formula>
    </cfRule>
    <cfRule type="cellIs" dxfId="289" priority="79" operator="equal">
      <formula>4</formula>
    </cfRule>
    <cfRule type="cellIs" dxfId="288" priority="80" operator="equal">
      <formula>3</formula>
    </cfRule>
    <cfRule type="cellIs" dxfId="287" priority="81" operator="equal">
      <formula>2</formula>
    </cfRule>
    <cfRule type="cellIs" dxfId="286" priority="82" operator="equal">
      <formula>1</formula>
    </cfRule>
    <cfRule type="cellIs" dxfId="285" priority="83" operator="equal">
      <formula>0</formula>
    </cfRule>
    <cfRule type="cellIs" dxfId="284" priority="84" operator="equal">
      <formula>"F"</formula>
    </cfRule>
  </conditionalFormatting>
  <conditionalFormatting sqref="E331:F331">
    <cfRule type="cellIs" dxfId="165" priority="53" operator="equal">
      <formula>"E"</formula>
    </cfRule>
    <cfRule type="cellIs" dxfId="164" priority="54" operator="equal">
      <formula>"D"</formula>
    </cfRule>
    <cfRule type="cellIs" dxfId="163" priority="55" operator="equal">
      <formula>"C"</formula>
    </cfRule>
    <cfRule type="cellIs" dxfId="162" priority="56" operator="equal">
      <formula>"B"</formula>
    </cfRule>
    <cfRule type="cellIs" dxfId="161" priority="57" operator="equal">
      <formula>"A"</formula>
    </cfRule>
    <cfRule type="cellIs" dxfId="160" priority="58" operator="equal">
      <formula>9</formula>
    </cfRule>
    <cfRule type="cellIs" dxfId="159" priority="59" operator="equal">
      <formula>8</formula>
    </cfRule>
    <cfRule type="cellIs" dxfId="158" priority="60" operator="equal">
      <formula>7</formula>
    </cfRule>
    <cfRule type="cellIs" dxfId="157" priority="61" operator="equal">
      <formula>6</formula>
    </cfRule>
    <cfRule type="cellIs" dxfId="156" priority="62" operator="equal">
      <formula>5</formula>
    </cfRule>
    <cfRule type="cellIs" dxfId="155" priority="63" operator="equal">
      <formula>4</formula>
    </cfRule>
    <cfRule type="cellIs" dxfId="154" priority="64" operator="equal">
      <formula>3</formula>
    </cfRule>
    <cfRule type="cellIs" dxfId="153" priority="65" operator="equal">
      <formula>2</formula>
    </cfRule>
    <cfRule type="cellIs" dxfId="152" priority="66" operator="equal">
      <formula>1</formula>
    </cfRule>
    <cfRule type="cellIs" dxfId="151" priority="67" operator="equal">
      <formula>0</formula>
    </cfRule>
    <cfRule type="cellIs" dxfId="150" priority="68" operator="equal">
      <formula>"F"</formula>
    </cfRule>
  </conditionalFormatting>
  <conditionalFormatting sqref="G349:H349">
    <cfRule type="cellIs" dxfId="51" priority="37" operator="equal">
      <formula>"E"</formula>
    </cfRule>
    <cfRule type="cellIs" dxfId="50" priority="38" operator="equal">
      <formula>"D"</formula>
    </cfRule>
    <cfRule type="cellIs" dxfId="49" priority="39" operator="equal">
      <formula>"C"</formula>
    </cfRule>
    <cfRule type="cellIs" dxfId="48" priority="40" operator="equal">
      <formula>"B"</formula>
    </cfRule>
    <cfRule type="cellIs" dxfId="47" priority="41" operator="equal">
      <formula>"A"</formula>
    </cfRule>
    <cfRule type="cellIs" dxfId="46" priority="42" operator="equal">
      <formula>9</formula>
    </cfRule>
    <cfRule type="cellIs" dxfId="45" priority="43" operator="equal">
      <formula>8</formula>
    </cfRule>
    <cfRule type="cellIs" dxfId="44" priority="44" operator="equal">
      <formula>7</formula>
    </cfRule>
    <cfRule type="cellIs" dxfId="43" priority="45" operator="equal">
      <formula>6</formula>
    </cfRule>
    <cfRule type="cellIs" dxfId="42" priority="46" operator="equal">
      <formula>5</formula>
    </cfRule>
    <cfRule type="cellIs" dxfId="41" priority="47" operator="equal">
      <formula>4</formula>
    </cfRule>
    <cfRule type="cellIs" dxfId="40" priority="48" operator="equal">
      <formula>3</formula>
    </cfRule>
    <cfRule type="cellIs" dxfId="39" priority="49" operator="equal">
      <formula>2</formula>
    </cfRule>
    <cfRule type="cellIs" dxfId="38" priority="50" operator="equal">
      <formula>1</formula>
    </cfRule>
    <cfRule type="cellIs" dxfId="37" priority="51" operator="equal">
      <formula>0</formula>
    </cfRule>
    <cfRule type="cellIs" dxfId="36" priority="52" operator="equal">
      <formula>"F"</formula>
    </cfRule>
  </conditionalFormatting>
  <conditionalFormatting sqref="G342:H342">
    <cfRule type="cellIs" dxfId="35" priority="21" operator="equal">
      <formula>"E"</formula>
    </cfRule>
    <cfRule type="cellIs" dxfId="34" priority="22" operator="equal">
      <formula>"D"</formula>
    </cfRule>
    <cfRule type="cellIs" dxfId="33" priority="23" operator="equal">
      <formula>"C"</formula>
    </cfRule>
    <cfRule type="cellIs" dxfId="32" priority="24" operator="equal">
      <formula>"B"</formula>
    </cfRule>
    <cfRule type="cellIs" dxfId="31" priority="25" operator="equal">
      <formula>"A"</formula>
    </cfRule>
    <cfRule type="cellIs" dxfId="30" priority="26" operator="equal">
      <formula>9</formula>
    </cfRule>
    <cfRule type="cellIs" dxfId="29" priority="27" operator="equal">
      <formula>8</formula>
    </cfRule>
    <cfRule type="cellIs" dxfId="28" priority="28" operator="equal">
      <formula>7</formula>
    </cfRule>
    <cfRule type="cellIs" dxfId="27" priority="29" operator="equal">
      <formula>6</formula>
    </cfRule>
    <cfRule type="cellIs" dxfId="26" priority="30" operator="equal">
      <formula>5</formula>
    </cfRule>
    <cfRule type="cellIs" dxfId="25" priority="31" operator="equal">
      <formula>4</formula>
    </cfRule>
    <cfRule type="cellIs" dxfId="24" priority="32" operator="equal">
      <formula>3</formula>
    </cfRule>
    <cfRule type="cellIs" dxfId="23" priority="33" operator="equal">
      <formula>2</formula>
    </cfRule>
    <cfRule type="cellIs" dxfId="22" priority="34" operator="equal">
      <formula>1</formula>
    </cfRule>
    <cfRule type="cellIs" dxfId="21" priority="35" operator="equal">
      <formula>0</formula>
    </cfRule>
    <cfRule type="cellIs" dxfId="20" priority="36" operator="equal">
      <formula>"F"</formula>
    </cfRule>
  </conditionalFormatting>
  <conditionalFormatting sqref="B384:AY433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E393:F393">
    <cfRule type="cellIs" dxfId="17" priority="3" operator="equal">
      <formula>"E"</formula>
    </cfRule>
    <cfRule type="cellIs" dxfId="16" priority="4" operator="equal">
      <formula>"D"</formula>
    </cfRule>
    <cfRule type="cellIs" dxfId="15" priority="5" operator="equal">
      <formula>"C"</formula>
    </cfRule>
    <cfRule type="cellIs" dxfId="14" priority="6" operator="equal">
      <formula>"B"</formula>
    </cfRule>
    <cfRule type="cellIs" dxfId="13" priority="7" operator="equal">
      <formula>"A"</formula>
    </cfRule>
    <cfRule type="cellIs" dxfId="12" priority="8" operator="equal">
      <formula>9</formula>
    </cfRule>
    <cfRule type="cellIs" dxfId="11" priority="9" operator="equal">
      <formula>8</formula>
    </cfRule>
    <cfRule type="cellIs" dxfId="10" priority="10" operator="equal">
      <formula>7</formula>
    </cfRule>
    <cfRule type="cellIs" dxfId="9" priority="11" operator="equal">
      <formula>6</formula>
    </cfRule>
    <cfRule type="cellIs" dxfId="8" priority="12" operator="equal">
      <formula>5</formula>
    </cfRule>
    <cfRule type="cellIs" dxfId="7" priority="13" operator="equal">
      <formula>4</formula>
    </cfRule>
    <cfRule type="cellIs" dxfId="6" priority="14" operator="equal">
      <formula>3</formula>
    </cfRule>
    <cfRule type="cellIs" dxfId="5" priority="15" operator="equal">
      <formula>2</formula>
    </cfRule>
    <cfRule type="cellIs" dxfId="4" priority="16" operator="equal">
      <formula>1</formula>
    </cfRule>
    <cfRule type="cellIs" dxfId="3" priority="17" operator="equal">
      <formula>0</formula>
    </cfRule>
    <cfRule type="cellIs" dxfId="2" priority="18" operator="equal">
      <formula>"F"</formula>
    </cfRule>
  </conditionalFormatting>
  <conditionalFormatting sqref="B440:G451 I440:I45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Z314"/>
  <sheetViews>
    <sheetView topLeftCell="AU1" zoomScale="75" zoomScaleNormal="75" workbookViewId="0">
      <selection activeCell="DX6" sqref="DX6"/>
    </sheetView>
  </sheetViews>
  <sheetFormatPr baseColWidth="10" defaultColWidth="2.83203125" defaultRowHeight="15" customHeight="1" x14ac:dyDescent="0.2"/>
  <cols>
    <col min="1" max="1" width="2.83203125" style="80"/>
    <col min="2" max="7" width="3" style="80" bestFit="1" customWidth="1"/>
    <col min="8" max="57" width="2.83203125" style="80" customWidth="1"/>
    <col min="58" max="62" width="2.83203125" style="78" customWidth="1"/>
    <col min="63" max="80" width="2.83203125" style="80" customWidth="1"/>
    <col min="81" max="85" width="2.83203125" style="78" customWidth="1"/>
    <col min="86" max="96" width="2.83203125" style="80" customWidth="1"/>
    <col min="97" max="101" width="2.83203125" style="78" customWidth="1"/>
    <col min="102" max="124" width="2.83203125" style="80" customWidth="1"/>
    <col min="125" max="131" width="2.83203125" style="78" customWidth="1"/>
    <col min="132" max="148" width="10" style="78" customWidth="1"/>
    <col min="149" max="149" width="75.5" style="83" customWidth="1"/>
    <col min="150" max="156" width="3.83203125" style="78" customWidth="1"/>
    <col min="157" max="164" width="3.83203125" style="80" customWidth="1"/>
    <col min="165" max="16384" width="2.83203125" style="80"/>
  </cols>
  <sheetData>
    <row r="1" spans="1:156" s="85" customFormat="1" ht="19.5" customHeight="1" x14ac:dyDescent="0.25">
      <c r="A1" s="10" t="s">
        <v>12</v>
      </c>
      <c r="BF1" s="76"/>
      <c r="BG1" s="76"/>
      <c r="BH1" s="76"/>
      <c r="BI1" s="76"/>
      <c r="BJ1" s="76"/>
      <c r="CC1" s="76"/>
      <c r="CD1" s="76"/>
      <c r="CE1" s="76"/>
      <c r="CF1" s="76"/>
      <c r="CG1" s="76"/>
      <c r="CS1" s="76"/>
      <c r="CT1" s="76"/>
      <c r="CU1" s="76"/>
      <c r="CV1" s="76"/>
      <c r="CW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81"/>
      <c r="ET1" s="76"/>
      <c r="EU1" s="76"/>
      <c r="EV1" s="76"/>
      <c r="EW1" s="76"/>
      <c r="EX1" s="76"/>
      <c r="EY1" s="76"/>
      <c r="EZ1" s="76"/>
    </row>
    <row r="2" spans="1:156" s="77" customFormat="1" ht="15" customHeight="1" x14ac:dyDescent="0.2">
      <c r="ES2" s="82"/>
    </row>
    <row r="3" spans="1:156" s="77" customFormat="1" ht="15" customHeight="1" x14ac:dyDescent="0.2">
      <c r="B3" s="80" t="s">
        <v>24</v>
      </c>
      <c r="Q3" s="80"/>
      <c r="ES3" s="82"/>
    </row>
    <row r="4" spans="1:156" s="77" customFormat="1" ht="15" customHeight="1" x14ac:dyDescent="0.2">
      <c r="B4" s="80" t="s">
        <v>11</v>
      </c>
      <c r="Q4" s="80"/>
      <c r="ES4" s="82"/>
    </row>
    <row r="5" spans="1:156" s="77" customFormat="1" ht="15" customHeight="1" x14ac:dyDescent="0.2">
      <c r="ES5" s="82"/>
    </row>
    <row r="6" spans="1:156" s="77" customFormat="1" ht="15" customHeight="1" x14ac:dyDescent="0.2">
      <c r="B6" s="80" t="s">
        <v>142</v>
      </c>
      <c r="ES6" s="82"/>
    </row>
    <row r="7" spans="1:156" s="77" customFormat="1" ht="15" customHeight="1" x14ac:dyDescent="0.2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ES7" s="82"/>
    </row>
    <row r="8" spans="1:156" s="77" customFormat="1" ht="15" customHeight="1" x14ac:dyDescent="0.2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ES8" s="82"/>
    </row>
    <row r="9" spans="1:156" ht="15" customHeight="1" x14ac:dyDescent="0.2">
      <c r="B9" s="86" t="s">
        <v>165</v>
      </c>
      <c r="AE9" s="78"/>
      <c r="AF9" s="78"/>
      <c r="AG9" s="78"/>
      <c r="AH9" s="78"/>
      <c r="AI9" s="78"/>
      <c r="AJ9" s="78"/>
      <c r="AK9" s="78"/>
      <c r="AL9" s="78"/>
      <c r="BF9" s="86"/>
      <c r="CC9" s="86"/>
      <c r="CS9" s="86"/>
      <c r="DU9" s="86"/>
    </row>
    <row r="10" spans="1:156" s="87" customFormat="1" ht="15" customHeight="1" x14ac:dyDescent="0.2">
      <c r="BF10" s="88"/>
      <c r="BG10" s="79"/>
      <c r="BH10" s="79"/>
      <c r="BI10" s="79"/>
      <c r="BJ10" s="79"/>
      <c r="CC10" s="88"/>
      <c r="CD10" s="79"/>
      <c r="CE10" s="79"/>
      <c r="CF10" s="79"/>
      <c r="CG10" s="79"/>
      <c r="CS10" s="88"/>
      <c r="CT10" s="79"/>
      <c r="CU10" s="79"/>
      <c r="CV10" s="79"/>
      <c r="CW10" s="79"/>
      <c r="DU10" s="88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84"/>
      <c r="ET10" s="79"/>
      <c r="EU10" s="79"/>
      <c r="EV10" s="79"/>
      <c r="EW10" s="79"/>
      <c r="EX10" s="79"/>
      <c r="EY10" s="79"/>
      <c r="EZ10" s="79"/>
    </row>
    <row r="12" spans="1:156" ht="15" customHeight="1" x14ac:dyDescent="0.2">
      <c r="A12" s="77" t="s">
        <v>13</v>
      </c>
      <c r="G12" s="80" t="s">
        <v>164</v>
      </c>
      <c r="BF12" s="86"/>
      <c r="CC12" s="86"/>
      <c r="CS12" s="86"/>
      <c r="DU12" s="86"/>
      <c r="ES12" s="12"/>
      <c r="ET12" s="80"/>
      <c r="EU12" s="80"/>
      <c r="EV12" s="80"/>
      <c r="EW12" s="80"/>
      <c r="EX12" s="80"/>
      <c r="EY12" s="80"/>
      <c r="EZ12" s="80"/>
    </row>
    <row r="13" spans="1:156" ht="15" customHeight="1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B13" s="78" t="s">
        <v>25</v>
      </c>
      <c r="EC13" s="78" t="s">
        <v>26</v>
      </c>
      <c r="ED13" s="78" t="s">
        <v>141</v>
      </c>
      <c r="EE13" s="78" t="s">
        <v>137</v>
      </c>
      <c r="EF13" s="78" t="s">
        <v>138</v>
      </c>
      <c r="EG13" s="78" t="s">
        <v>139</v>
      </c>
      <c r="EH13" s="78" t="s">
        <v>140</v>
      </c>
      <c r="EI13" s="78" t="s">
        <v>166</v>
      </c>
      <c r="EJ13" s="78" t="s">
        <v>167</v>
      </c>
      <c r="EK13" s="78" t="s">
        <v>168</v>
      </c>
      <c r="EL13" s="78" t="s">
        <v>169</v>
      </c>
      <c r="EM13" s="78" t="s">
        <v>170</v>
      </c>
      <c r="EN13" s="78" t="s">
        <v>171</v>
      </c>
      <c r="EO13" s="78" t="s">
        <v>172</v>
      </c>
      <c r="EP13" s="78" t="s">
        <v>173</v>
      </c>
      <c r="EQ13" s="78" t="s">
        <v>174</v>
      </c>
      <c r="ES13" s="12" t="str">
        <f>CONCATENATE($B$8,G12,$B$9)</f>
        <v>const u8 aau8AntPongLogo[LCD_IMAGE_ANTPONGLOGO_SIZE][LCD_IMAGE_ANTPONGLOGO_COL_BYTES] = {</v>
      </c>
    </row>
    <row r="14" spans="1:156" ht="15" customHeight="1" x14ac:dyDescent="0.2">
      <c r="A14" s="89"/>
      <c r="B14" s="90">
        <v>0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  <c r="R14" s="90">
        <v>0</v>
      </c>
      <c r="S14" s="90">
        <v>0</v>
      </c>
      <c r="T14" s="90">
        <v>0</v>
      </c>
      <c r="U14" s="90">
        <v>0</v>
      </c>
      <c r="V14" s="90">
        <v>0</v>
      </c>
      <c r="W14" s="90">
        <v>0</v>
      </c>
      <c r="X14" s="90">
        <v>0</v>
      </c>
      <c r="Y14" s="90">
        <v>0</v>
      </c>
      <c r="Z14" s="90">
        <v>0</v>
      </c>
      <c r="AA14" s="90">
        <v>0</v>
      </c>
      <c r="AB14" s="90">
        <v>0</v>
      </c>
      <c r="AC14" s="90">
        <v>0</v>
      </c>
      <c r="AD14" s="90">
        <v>0</v>
      </c>
      <c r="AE14" s="90">
        <v>0</v>
      </c>
      <c r="AF14" s="90">
        <v>0</v>
      </c>
      <c r="AG14" s="90">
        <v>0</v>
      </c>
      <c r="AH14" s="90">
        <v>0</v>
      </c>
      <c r="AI14" s="90">
        <v>0</v>
      </c>
      <c r="AJ14" s="90">
        <v>0</v>
      </c>
      <c r="AK14" s="90">
        <v>0</v>
      </c>
      <c r="AL14" s="90">
        <v>0</v>
      </c>
      <c r="AM14" s="90">
        <v>0</v>
      </c>
      <c r="AN14" s="90">
        <v>0</v>
      </c>
      <c r="AO14" s="90">
        <v>0</v>
      </c>
      <c r="AP14" s="90">
        <v>0</v>
      </c>
      <c r="AQ14" s="90">
        <v>0</v>
      </c>
      <c r="AR14" s="90">
        <v>0</v>
      </c>
      <c r="AS14" s="90">
        <v>0</v>
      </c>
      <c r="AT14" s="90">
        <v>0</v>
      </c>
      <c r="AU14" s="90">
        <v>0</v>
      </c>
      <c r="AV14" s="90">
        <v>0</v>
      </c>
      <c r="AW14" s="90">
        <v>0</v>
      </c>
      <c r="AX14" s="90">
        <v>0</v>
      </c>
      <c r="AY14" s="90">
        <v>0</v>
      </c>
      <c r="AZ14" s="90">
        <v>0</v>
      </c>
      <c r="BA14" s="90">
        <v>0</v>
      </c>
      <c r="BB14" s="90">
        <v>0</v>
      </c>
      <c r="BC14" s="90">
        <v>0</v>
      </c>
      <c r="BD14" s="90">
        <v>0</v>
      </c>
      <c r="BE14" s="90">
        <v>0</v>
      </c>
      <c r="BF14" s="90">
        <v>0</v>
      </c>
      <c r="BG14" s="90">
        <v>0</v>
      </c>
      <c r="BH14" s="90">
        <v>0</v>
      </c>
      <c r="BI14" s="90">
        <v>0</v>
      </c>
      <c r="BJ14" s="90">
        <v>0</v>
      </c>
      <c r="BK14" s="90">
        <v>0</v>
      </c>
      <c r="BL14" s="90">
        <v>0</v>
      </c>
      <c r="BM14" s="90">
        <v>0</v>
      </c>
      <c r="BN14" s="90">
        <v>0</v>
      </c>
      <c r="BO14" s="90">
        <v>0</v>
      </c>
      <c r="BP14" s="90">
        <v>0</v>
      </c>
      <c r="BQ14" s="90">
        <v>0</v>
      </c>
      <c r="BR14" s="90">
        <v>0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0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0</v>
      </c>
      <c r="CO14" s="90">
        <v>0</v>
      </c>
      <c r="CP14" s="90">
        <v>0</v>
      </c>
      <c r="CQ14" s="90">
        <v>0</v>
      </c>
      <c r="CR14" s="90">
        <v>0</v>
      </c>
      <c r="CS14" s="90">
        <v>0</v>
      </c>
      <c r="CT14" s="90">
        <v>0</v>
      </c>
      <c r="CU14" s="90">
        <v>0</v>
      </c>
      <c r="CV14" s="90">
        <v>0</v>
      </c>
      <c r="CW14" s="90">
        <v>0</v>
      </c>
      <c r="CX14" s="90">
        <v>0</v>
      </c>
      <c r="CY14" s="90">
        <v>0</v>
      </c>
      <c r="CZ14" s="90">
        <v>0</v>
      </c>
      <c r="DA14" s="90">
        <v>0</v>
      </c>
      <c r="DB14" s="90">
        <v>0</v>
      </c>
      <c r="DC14" s="90">
        <v>0</v>
      </c>
      <c r="DD14" s="90">
        <v>0</v>
      </c>
      <c r="DE14" s="90">
        <v>0</v>
      </c>
      <c r="DF14" s="90">
        <v>0</v>
      </c>
      <c r="DG14" s="90">
        <v>0</v>
      </c>
      <c r="DH14" s="90">
        <v>0</v>
      </c>
      <c r="DI14" s="90">
        <v>0</v>
      </c>
      <c r="DJ14" s="90">
        <v>0</v>
      </c>
      <c r="DK14" s="90">
        <v>0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89"/>
      <c r="EB14" s="78">
        <f>B14*POWER(2,0)+C14*POWER(2,1)+D14*POWER(2,2)+E14*POWER(2,3)+F14*POWER(2,4)+G14*POWER(2,5)+H14*POWER(2,6)+I14*POWER(2,7)</f>
        <v>0</v>
      </c>
      <c r="EC14" s="78">
        <f>J14*POWER(2,0)+K14*POWER(2,1)+L14*POWER(2,2)+M14*POWER(2,3)+N14*POWER(2,4)+O14*POWER(2,5)+P14*POWER(2,6)+Q14*POWER(2,7)</f>
        <v>0</v>
      </c>
      <c r="ED14" s="78">
        <f>R14*POWER(2,0)+S14*POWER(2,1)+T14*POWER(2,2)+U14*POWER(2,3)+V14*POWER(2,4)+W14*POWER(2,5)+X14*POWER(2,6)+Y14*POWER(2,7)</f>
        <v>0</v>
      </c>
      <c r="EE14" s="78">
        <f>Z14*POWER(2,0)+AA14*POWER(2,1)+AB14*POWER(2,2)+AC14*POWER(2,3)+AD14*POWER(2,4)+AE14*POWER(2,5)+AF14*POWER(2,6)+AG14*POWER(2,7)</f>
        <v>0</v>
      </c>
      <c r="EF14" s="78">
        <f>AH14*POWER(2,0)+AI14*POWER(2,1)+AJ14*POWER(2,2)+AK14*POWER(2,3)+AL14*POWER(2,4)+AM14*POWER(2,5)+AN14*POWER(2,6)+AO14*POWER(2,7)</f>
        <v>0</v>
      </c>
      <c r="ES14" s="13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56" ht="15" customHeight="1" x14ac:dyDescent="0.2">
      <c r="A15" s="89"/>
      <c r="B15" s="90">
        <v>0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  <c r="P15" s="90">
        <v>0</v>
      </c>
      <c r="Q15" s="90">
        <v>0</v>
      </c>
      <c r="R15" s="90">
        <v>0</v>
      </c>
      <c r="S15" s="90">
        <v>0</v>
      </c>
      <c r="T15" s="90">
        <v>0</v>
      </c>
      <c r="U15" s="90">
        <v>0</v>
      </c>
      <c r="V15" s="90">
        <v>0</v>
      </c>
      <c r="W15" s="90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0</v>
      </c>
      <c r="AD15" s="90">
        <v>0</v>
      </c>
      <c r="AE15" s="90">
        <v>0</v>
      </c>
      <c r="AF15" s="90">
        <v>0</v>
      </c>
      <c r="AG15" s="90">
        <v>0</v>
      </c>
      <c r="AH15" s="90">
        <v>0</v>
      </c>
      <c r="AI15" s="90">
        <v>0</v>
      </c>
      <c r="AJ15" s="90">
        <v>0</v>
      </c>
      <c r="AK15" s="90">
        <v>0</v>
      </c>
      <c r="AL15" s="90">
        <v>0</v>
      </c>
      <c r="AM15" s="90">
        <v>0</v>
      </c>
      <c r="AN15" s="90">
        <v>0</v>
      </c>
      <c r="AO15" s="90">
        <v>0</v>
      </c>
      <c r="AP15" s="90">
        <v>0</v>
      </c>
      <c r="AQ15" s="90">
        <v>0</v>
      </c>
      <c r="AR15" s="90">
        <v>0</v>
      </c>
      <c r="AS15" s="90">
        <v>0</v>
      </c>
      <c r="AT15" s="90">
        <v>0</v>
      </c>
      <c r="AU15" s="90">
        <v>0</v>
      </c>
      <c r="AV15" s="90">
        <v>0</v>
      </c>
      <c r="AW15" s="90">
        <v>0</v>
      </c>
      <c r="AX15" s="90">
        <v>0</v>
      </c>
      <c r="AY15" s="90">
        <v>0</v>
      </c>
      <c r="AZ15" s="90">
        <v>0</v>
      </c>
      <c r="BA15" s="90">
        <v>0</v>
      </c>
      <c r="BB15" s="90">
        <v>0</v>
      </c>
      <c r="BC15" s="90">
        <v>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0</v>
      </c>
      <c r="BK15" s="90">
        <v>0</v>
      </c>
      <c r="BL15" s="90">
        <v>0</v>
      </c>
      <c r="BM15" s="90">
        <v>0</v>
      </c>
      <c r="BN15" s="90">
        <v>0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0</v>
      </c>
      <c r="BZ15" s="90">
        <v>0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0</v>
      </c>
      <c r="CO15" s="90">
        <v>0</v>
      </c>
      <c r="CP15" s="90">
        <v>0</v>
      </c>
      <c r="CQ15" s="90">
        <v>0</v>
      </c>
      <c r="CR15" s="90">
        <v>0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0</v>
      </c>
      <c r="DD15" s="90">
        <v>0</v>
      </c>
      <c r="DE15" s="90">
        <v>0</v>
      </c>
      <c r="DF15" s="90">
        <v>0</v>
      </c>
      <c r="DG15" s="90">
        <v>0</v>
      </c>
      <c r="DH15" s="90">
        <v>0</v>
      </c>
      <c r="DI15" s="90">
        <v>0</v>
      </c>
      <c r="DJ15" s="90">
        <v>0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89"/>
      <c r="EB15" s="78">
        <f t="shared" ref="EB15:EB45" si="0">B15*POWER(2,0)+C15*POWER(2,1)+D15*POWER(2,2)+E15*POWER(2,3)+F15*POWER(2,4)+G15*POWER(2,5)+H15*POWER(2,6)+I15*POWER(2,7)</f>
        <v>0</v>
      </c>
      <c r="EC15" s="78">
        <f t="shared" ref="EC15:EC45" si="1">J15*POWER(2,0)+K15*POWER(2,1)+L15*POWER(2,2)+M15*POWER(2,3)+N15*POWER(2,4)+O15*POWER(2,5)+P15*POWER(2,6)+Q15*POWER(2,7)</f>
        <v>0</v>
      </c>
      <c r="ED15" s="78">
        <f t="shared" ref="ED15:ED45" si="2">R15*POWER(2,0)+S15*POWER(2,1)+T15*POWER(2,2)+U15*POWER(2,3)+V15*POWER(2,4)+W15*POWER(2,5)+X15*POWER(2,6)+Y15*POWER(2,7)</f>
        <v>0</v>
      </c>
      <c r="EE15" s="78">
        <f t="shared" ref="EE15:EE45" si="3">Z15*POWER(2,0)+AA15*POWER(2,1)+AB15*POWER(2,2)+AC15*POWER(2,3)+AD15*POWER(2,4)+AE15*POWER(2,5)+AF15*POWER(2,6)+AG15*POWER(2,7)</f>
        <v>0</v>
      </c>
      <c r="EF15" s="78">
        <f t="shared" ref="EF15:EF45" si="4">AH15*POWER(2,0)+AI15*POWER(2,1)+AJ15*POWER(2,2)+AK15*POWER(2,3)+AL15*POWER(2,4)+AM15*POWER(2,5)+CX15*POWER(2,6)+DO15*POWER(2,7)</f>
        <v>0</v>
      </c>
      <c r="EG15" s="78">
        <f t="shared" ref="EG15:EG45" si="5">DP15*POWER(2,0)+DQ15*POWER(2,1)+DR15*POWER(2,2)+DS15*POWER(2,3)+DT15*POWER(2,4)+DU15*POWER(2,5)+DV15*POWER(2,6)+DW15*POWER(2,7)</f>
        <v>0</v>
      </c>
      <c r="EH15" s="78">
        <f t="shared" ref="EH15:EH45" si="6">DX15*POWER(2,0)+DY15*POWER(2,1)</f>
        <v>0</v>
      </c>
      <c r="ES15" s="13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56" ht="15" customHeight="1" x14ac:dyDescent="0.2">
      <c r="A16" s="89"/>
      <c r="B16" s="90">
        <v>0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  <c r="Q16" s="90">
        <v>0</v>
      </c>
      <c r="R16" s="90">
        <v>0</v>
      </c>
      <c r="S16" s="90">
        <v>0</v>
      </c>
      <c r="T16" s="90">
        <v>0</v>
      </c>
      <c r="U16" s="90">
        <v>0</v>
      </c>
      <c r="V16" s="90">
        <v>0</v>
      </c>
      <c r="W16" s="90">
        <v>0</v>
      </c>
      <c r="X16" s="90">
        <v>0</v>
      </c>
      <c r="Y16" s="90">
        <v>0</v>
      </c>
      <c r="Z16" s="90">
        <v>0</v>
      </c>
      <c r="AA16" s="90">
        <v>0</v>
      </c>
      <c r="AB16" s="90">
        <v>0</v>
      </c>
      <c r="AC16" s="90">
        <v>0</v>
      </c>
      <c r="AD16" s="90">
        <v>0</v>
      </c>
      <c r="AE16" s="90">
        <v>0</v>
      </c>
      <c r="AF16" s="90">
        <v>0</v>
      </c>
      <c r="AG16" s="90">
        <v>0</v>
      </c>
      <c r="AH16" s="90">
        <v>0</v>
      </c>
      <c r="AI16" s="90">
        <v>0</v>
      </c>
      <c r="AJ16" s="90">
        <v>0</v>
      </c>
      <c r="AK16" s="90">
        <v>0</v>
      </c>
      <c r="AL16" s="90">
        <v>0</v>
      </c>
      <c r="AM16" s="90">
        <v>0</v>
      </c>
      <c r="AN16" s="90">
        <v>0</v>
      </c>
      <c r="AO16" s="90">
        <v>0</v>
      </c>
      <c r="AP16" s="90">
        <v>0</v>
      </c>
      <c r="AQ16" s="90">
        <v>0</v>
      </c>
      <c r="AR16" s="90">
        <v>0</v>
      </c>
      <c r="AS16" s="90">
        <v>0</v>
      </c>
      <c r="AT16" s="90">
        <v>0</v>
      </c>
      <c r="AU16" s="90">
        <v>0</v>
      </c>
      <c r="AV16" s="90">
        <v>0</v>
      </c>
      <c r="AW16" s="90">
        <v>0</v>
      </c>
      <c r="AX16" s="90">
        <v>0</v>
      </c>
      <c r="AY16" s="90">
        <v>0</v>
      </c>
      <c r="AZ16" s="90">
        <v>0</v>
      </c>
      <c r="BA16" s="90">
        <v>0</v>
      </c>
      <c r="BB16" s="90">
        <v>0</v>
      </c>
      <c r="BC16" s="90">
        <v>0</v>
      </c>
      <c r="BD16" s="90">
        <v>0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0</v>
      </c>
      <c r="CY16" s="90">
        <v>0</v>
      </c>
      <c r="CZ16" s="90">
        <v>0</v>
      </c>
      <c r="DA16" s="90">
        <v>0</v>
      </c>
      <c r="DB16" s="90">
        <v>0</v>
      </c>
      <c r="DC16" s="90">
        <v>0</v>
      </c>
      <c r="DD16" s="90">
        <v>0</v>
      </c>
      <c r="DE16" s="90">
        <v>0</v>
      </c>
      <c r="DF16" s="90">
        <v>0</v>
      </c>
      <c r="DG16" s="90">
        <v>0</v>
      </c>
      <c r="DH16" s="90">
        <v>0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0</v>
      </c>
      <c r="DX16" s="90">
        <v>0</v>
      </c>
      <c r="DY16" s="90">
        <v>0</v>
      </c>
      <c r="DZ16" s="89"/>
      <c r="EB16" s="78">
        <f t="shared" si="0"/>
        <v>0</v>
      </c>
      <c r="EC16" s="78">
        <f t="shared" si="1"/>
        <v>0</v>
      </c>
      <c r="ED16" s="78">
        <f t="shared" si="2"/>
        <v>0</v>
      </c>
      <c r="EE16" s="78">
        <f t="shared" si="3"/>
        <v>0</v>
      </c>
      <c r="EF16" s="78">
        <f t="shared" si="4"/>
        <v>0</v>
      </c>
      <c r="EG16" s="78">
        <f t="shared" si="5"/>
        <v>0</v>
      </c>
      <c r="EH16" s="78">
        <f t="shared" si="6"/>
        <v>0</v>
      </c>
      <c r="ES16" s="13" t="str">
        <f t="shared" si="7"/>
        <v>{0x00, 0x00, 0x00, 0x00, 0x00, 0x00, 0x00},</v>
      </c>
    </row>
    <row r="17" spans="1:149" ht="15" customHeight="1" x14ac:dyDescent="0.2">
      <c r="A17" s="89"/>
      <c r="B17" s="90">
        <v>0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90">
        <v>0</v>
      </c>
      <c r="R17" s="90">
        <v>0</v>
      </c>
      <c r="S17" s="90">
        <v>0</v>
      </c>
      <c r="T17" s="90">
        <v>0</v>
      </c>
      <c r="U17" s="90">
        <v>0</v>
      </c>
      <c r="V17" s="90">
        <v>0</v>
      </c>
      <c r="W17" s="90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90">
        <v>0</v>
      </c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90">
        <v>0</v>
      </c>
      <c r="AL17" s="90">
        <v>0</v>
      </c>
      <c r="AM17" s="90">
        <v>0</v>
      </c>
      <c r="AN17" s="90">
        <v>0</v>
      </c>
      <c r="AO17" s="90">
        <v>0</v>
      </c>
      <c r="AP17" s="90">
        <v>0</v>
      </c>
      <c r="AQ17" s="90">
        <v>0</v>
      </c>
      <c r="AR17" s="90">
        <v>0</v>
      </c>
      <c r="AS17" s="90">
        <v>0</v>
      </c>
      <c r="AT17" s="90">
        <v>0</v>
      </c>
      <c r="AU17" s="90">
        <v>0</v>
      </c>
      <c r="AV17" s="90">
        <v>0</v>
      </c>
      <c r="AW17" s="90">
        <v>0</v>
      </c>
      <c r="AX17" s="90">
        <v>0</v>
      </c>
      <c r="AY17" s="90">
        <v>0</v>
      </c>
      <c r="AZ17" s="90">
        <v>0</v>
      </c>
      <c r="BA17" s="90">
        <v>0</v>
      </c>
      <c r="BB17" s="90">
        <v>0</v>
      </c>
      <c r="BC17" s="90">
        <v>0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0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0</v>
      </c>
      <c r="CY17" s="90">
        <v>0</v>
      </c>
      <c r="CZ17" s="90">
        <v>0</v>
      </c>
      <c r="DA17" s="90">
        <v>0</v>
      </c>
      <c r="DB17" s="90">
        <v>0</v>
      </c>
      <c r="DC17" s="90">
        <v>0</v>
      </c>
      <c r="DD17" s="90">
        <v>0</v>
      </c>
      <c r="DE17" s="90">
        <v>0</v>
      </c>
      <c r="DF17" s="90">
        <v>0</v>
      </c>
      <c r="DG17" s="90">
        <v>0</v>
      </c>
      <c r="DH17" s="90">
        <v>0</v>
      </c>
      <c r="DI17" s="90">
        <v>0</v>
      </c>
      <c r="DJ17" s="90">
        <v>0</v>
      </c>
      <c r="DK17" s="90">
        <v>0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89"/>
      <c r="EB17" s="78">
        <f t="shared" si="0"/>
        <v>0</v>
      </c>
      <c r="EC17" s="78">
        <f t="shared" si="1"/>
        <v>0</v>
      </c>
      <c r="ED17" s="78">
        <f t="shared" si="2"/>
        <v>0</v>
      </c>
      <c r="EE17" s="78">
        <f t="shared" si="3"/>
        <v>0</v>
      </c>
      <c r="EF17" s="78">
        <f t="shared" si="4"/>
        <v>0</v>
      </c>
      <c r="EG17" s="78">
        <f t="shared" si="5"/>
        <v>0</v>
      </c>
      <c r="EH17" s="78">
        <f t="shared" si="6"/>
        <v>0</v>
      </c>
      <c r="ES17" s="13" t="str">
        <f t="shared" si="7"/>
        <v>{0x00, 0x00, 0x00, 0x00, 0x00, 0x00, 0x00},</v>
      </c>
    </row>
    <row r="18" spans="1:149" ht="15" customHeight="1" x14ac:dyDescent="0.2">
      <c r="A18" s="89"/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90">
        <v>0</v>
      </c>
      <c r="AL18" s="90">
        <v>0</v>
      </c>
      <c r="AM18" s="90">
        <v>0</v>
      </c>
      <c r="AN18" s="90">
        <v>0</v>
      </c>
      <c r="AO18" s="90">
        <v>0</v>
      </c>
      <c r="AP18" s="90">
        <v>0</v>
      </c>
      <c r="AQ18" s="90">
        <v>0</v>
      </c>
      <c r="AR18" s="90">
        <v>0</v>
      </c>
      <c r="AS18" s="90">
        <v>0</v>
      </c>
      <c r="AT18" s="90">
        <v>0</v>
      </c>
      <c r="AU18" s="90">
        <v>0</v>
      </c>
      <c r="AV18" s="90">
        <v>0</v>
      </c>
      <c r="AW18" s="90">
        <v>0</v>
      </c>
      <c r="AX18" s="90">
        <v>0</v>
      </c>
      <c r="AY18" s="90">
        <v>0</v>
      </c>
      <c r="AZ18" s="90">
        <v>0</v>
      </c>
      <c r="BA18" s="90">
        <v>0</v>
      </c>
      <c r="BB18" s="90">
        <v>0</v>
      </c>
      <c r="BC18" s="90">
        <v>0</v>
      </c>
      <c r="BD18" s="90">
        <v>0</v>
      </c>
      <c r="BE18" s="90">
        <v>0</v>
      </c>
      <c r="BF18" s="90">
        <v>0</v>
      </c>
      <c r="BG18" s="90">
        <v>0</v>
      </c>
      <c r="BH18" s="90">
        <v>0</v>
      </c>
      <c r="BI18" s="90">
        <v>0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0</v>
      </c>
      <c r="CT18" s="90">
        <v>0</v>
      </c>
      <c r="CU18" s="90">
        <v>0</v>
      </c>
      <c r="CV18" s="90">
        <v>0</v>
      </c>
      <c r="CW18" s="90">
        <v>0</v>
      </c>
      <c r="CX18" s="90">
        <v>0</v>
      </c>
      <c r="CY18" s="90">
        <v>0</v>
      </c>
      <c r="CZ18" s="90">
        <v>0</v>
      </c>
      <c r="DA18" s="90">
        <v>0</v>
      </c>
      <c r="DB18" s="90">
        <v>0</v>
      </c>
      <c r="DC18" s="90">
        <v>0</v>
      </c>
      <c r="DD18" s="90">
        <v>0</v>
      </c>
      <c r="DE18" s="90">
        <v>0</v>
      </c>
      <c r="DF18" s="90">
        <v>0</v>
      </c>
      <c r="DG18" s="90">
        <v>0</v>
      </c>
      <c r="DH18" s="90">
        <v>0</v>
      </c>
      <c r="DI18" s="90">
        <v>0</v>
      </c>
      <c r="DJ18" s="90">
        <v>0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89"/>
      <c r="EB18" s="78">
        <f t="shared" si="0"/>
        <v>0</v>
      </c>
      <c r="EC18" s="78">
        <f t="shared" si="1"/>
        <v>0</v>
      </c>
      <c r="ED18" s="78">
        <f t="shared" si="2"/>
        <v>0</v>
      </c>
      <c r="EE18" s="78">
        <f t="shared" si="3"/>
        <v>0</v>
      </c>
      <c r="EF18" s="78">
        <f t="shared" si="4"/>
        <v>0</v>
      </c>
      <c r="EG18" s="78">
        <f t="shared" si="5"/>
        <v>0</v>
      </c>
      <c r="EH18" s="78">
        <f t="shared" si="6"/>
        <v>0</v>
      </c>
      <c r="ES18" s="13" t="str">
        <f t="shared" si="7"/>
        <v>{0x00, 0x00, 0x00, 0x00, 0x00, 0x00, 0x00},</v>
      </c>
    </row>
    <row r="19" spans="1:149" ht="15" customHeight="1" x14ac:dyDescent="0.2">
      <c r="A19" s="89"/>
      <c r="B19" s="90">
        <v>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>
        <v>0</v>
      </c>
      <c r="AE19" s="90">
        <v>0</v>
      </c>
      <c r="AF19" s="90">
        <v>0</v>
      </c>
      <c r="AG19" s="90">
        <v>0</v>
      </c>
      <c r="AH19" s="90">
        <v>0</v>
      </c>
      <c r="AI19" s="90">
        <v>0</v>
      </c>
      <c r="AJ19" s="90">
        <v>0</v>
      </c>
      <c r="AK19" s="90">
        <v>0</v>
      </c>
      <c r="AL19" s="90">
        <v>0</v>
      </c>
      <c r="AM19" s="90">
        <v>0</v>
      </c>
      <c r="AN19" s="90">
        <v>0</v>
      </c>
      <c r="AO19" s="90">
        <v>0</v>
      </c>
      <c r="AP19" s="90">
        <v>0</v>
      </c>
      <c r="AQ19" s="90">
        <v>0</v>
      </c>
      <c r="AR19" s="90">
        <v>0</v>
      </c>
      <c r="AS19" s="90">
        <v>0</v>
      </c>
      <c r="AT19" s="90">
        <v>0</v>
      </c>
      <c r="AU19" s="90">
        <v>0</v>
      </c>
      <c r="AV19" s="90">
        <v>0</v>
      </c>
      <c r="AW19" s="90">
        <v>0</v>
      </c>
      <c r="AX19" s="90">
        <v>0</v>
      </c>
      <c r="AY19" s="90">
        <v>0</v>
      </c>
      <c r="AZ19" s="90">
        <v>0</v>
      </c>
      <c r="BA19" s="90">
        <v>0</v>
      </c>
      <c r="BB19" s="90">
        <v>0</v>
      </c>
      <c r="BC19" s="90">
        <v>0</v>
      </c>
      <c r="BD19" s="90">
        <v>0</v>
      </c>
      <c r="BE19" s="90">
        <v>0</v>
      </c>
      <c r="BF19" s="90">
        <v>0</v>
      </c>
      <c r="BG19" s="90">
        <v>0</v>
      </c>
      <c r="BH19" s="90">
        <v>0</v>
      </c>
      <c r="BI19" s="90">
        <v>0</v>
      </c>
      <c r="BJ19" s="90">
        <v>0</v>
      </c>
      <c r="BK19" s="90">
        <v>0</v>
      </c>
      <c r="BL19" s="90">
        <v>0</v>
      </c>
      <c r="BM19" s="90">
        <v>0</v>
      </c>
      <c r="BN19" s="90">
        <v>0</v>
      </c>
      <c r="BO19" s="90">
        <v>0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0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0</v>
      </c>
      <c r="CY19" s="90">
        <v>0</v>
      </c>
      <c r="CZ19" s="90">
        <v>0</v>
      </c>
      <c r="DA19" s="90">
        <v>0</v>
      </c>
      <c r="DB19" s="90">
        <v>0</v>
      </c>
      <c r="DC19" s="90">
        <v>0</v>
      </c>
      <c r="DD19" s="90">
        <v>0</v>
      </c>
      <c r="DE19" s="90">
        <v>0</v>
      </c>
      <c r="DF19" s="90">
        <v>0</v>
      </c>
      <c r="DG19" s="90">
        <v>0</v>
      </c>
      <c r="DH19" s="90">
        <v>0</v>
      </c>
      <c r="DI19" s="90">
        <v>0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0</v>
      </c>
      <c r="DX19" s="90">
        <v>0</v>
      </c>
      <c r="DY19" s="90">
        <v>0</v>
      </c>
      <c r="DZ19" s="89"/>
      <c r="EB19" s="78">
        <f t="shared" si="0"/>
        <v>0</v>
      </c>
      <c r="EC19" s="78">
        <f t="shared" si="1"/>
        <v>0</v>
      </c>
      <c r="ED19" s="78">
        <f t="shared" si="2"/>
        <v>0</v>
      </c>
      <c r="EE19" s="78">
        <f t="shared" si="3"/>
        <v>0</v>
      </c>
      <c r="EF19" s="78">
        <f t="shared" si="4"/>
        <v>0</v>
      </c>
      <c r="EG19" s="78">
        <f t="shared" si="5"/>
        <v>0</v>
      </c>
      <c r="EH19" s="78">
        <f t="shared" si="6"/>
        <v>0</v>
      </c>
      <c r="ES19" s="13" t="str">
        <f t="shared" si="7"/>
        <v>{0x00, 0x00, 0x00, 0x00, 0x00, 0x00, 0x00},</v>
      </c>
    </row>
    <row r="20" spans="1:149" ht="15" customHeight="1" x14ac:dyDescent="0.2">
      <c r="A20" s="89"/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90">
        <v>0</v>
      </c>
      <c r="AL20" s="90">
        <v>0</v>
      </c>
      <c r="AM20" s="90">
        <v>0</v>
      </c>
      <c r="AN20" s="90">
        <v>0</v>
      </c>
      <c r="AO20" s="90">
        <v>0</v>
      </c>
      <c r="AP20" s="90">
        <v>0</v>
      </c>
      <c r="AQ20" s="90">
        <v>0</v>
      </c>
      <c r="AR20" s="90">
        <v>0</v>
      </c>
      <c r="AS20" s="90">
        <v>0</v>
      </c>
      <c r="AT20" s="90">
        <v>0</v>
      </c>
      <c r="AU20" s="90">
        <v>0</v>
      </c>
      <c r="AV20" s="90">
        <v>0</v>
      </c>
      <c r="AW20" s="90">
        <v>0</v>
      </c>
      <c r="AX20" s="90">
        <v>0</v>
      </c>
      <c r="AY20" s="90">
        <v>0</v>
      </c>
      <c r="AZ20" s="90">
        <v>0</v>
      </c>
      <c r="BA20" s="90">
        <v>0</v>
      </c>
      <c r="BB20" s="90">
        <v>0</v>
      </c>
      <c r="BC20" s="90">
        <v>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0</v>
      </c>
      <c r="CO20" s="90">
        <v>0</v>
      </c>
      <c r="CP20" s="90">
        <v>0</v>
      </c>
      <c r="CQ20" s="90">
        <v>0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0</v>
      </c>
      <c r="CY20" s="90">
        <v>0</v>
      </c>
      <c r="CZ20" s="90">
        <v>0</v>
      </c>
      <c r="DA20" s="90">
        <v>0</v>
      </c>
      <c r="DB20" s="90">
        <v>0</v>
      </c>
      <c r="DC20" s="90">
        <v>0</v>
      </c>
      <c r="DD20" s="90">
        <v>0</v>
      </c>
      <c r="DE20" s="90">
        <v>0</v>
      </c>
      <c r="DF20" s="90">
        <v>0</v>
      </c>
      <c r="DG20" s="90">
        <v>0</v>
      </c>
      <c r="DH20" s="90">
        <v>0</v>
      </c>
      <c r="DI20" s="90">
        <v>0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89"/>
      <c r="EB20" s="78">
        <f t="shared" si="0"/>
        <v>0</v>
      </c>
      <c r="EC20" s="78">
        <f t="shared" si="1"/>
        <v>0</v>
      </c>
      <c r="ED20" s="78">
        <f t="shared" si="2"/>
        <v>0</v>
      </c>
      <c r="EE20" s="78">
        <f t="shared" si="3"/>
        <v>0</v>
      </c>
      <c r="EF20" s="78">
        <f t="shared" si="4"/>
        <v>0</v>
      </c>
      <c r="EG20" s="78">
        <f t="shared" si="5"/>
        <v>0</v>
      </c>
      <c r="EH20" s="78">
        <f t="shared" si="6"/>
        <v>0</v>
      </c>
      <c r="ES20" s="13" t="str">
        <f t="shared" si="7"/>
        <v>{0x00, 0x00, 0x00, 0x00, 0x00, 0x00, 0x00},</v>
      </c>
    </row>
    <row r="21" spans="1:149" ht="15" customHeight="1" x14ac:dyDescent="0.2">
      <c r="A21" s="89"/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90">
        <v>0</v>
      </c>
      <c r="AK21" s="90">
        <v>0</v>
      </c>
      <c r="AL21" s="90">
        <v>0</v>
      </c>
      <c r="AM21" s="90">
        <v>0</v>
      </c>
      <c r="AN21" s="90">
        <v>0</v>
      </c>
      <c r="AO21" s="90">
        <v>0</v>
      </c>
      <c r="AP21" s="90">
        <v>0</v>
      </c>
      <c r="AQ21" s="90">
        <v>0</v>
      </c>
      <c r="AR21" s="90">
        <v>0</v>
      </c>
      <c r="AS21" s="90">
        <v>0</v>
      </c>
      <c r="AT21" s="90">
        <v>0</v>
      </c>
      <c r="AU21" s="90">
        <v>0</v>
      </c>
      <c r="AV21" s="90">
        <v>0</v>
      </c>
      <c r="AW21" s="90">
        <v>0</v>
      </c>
      <c r="AX21" s="90">
        <v>0</v>
      </c>
      <c r="AY21" s="90">
        <v>0</v>
      </c>
      <c r="AZ21" s="90">
        <v>0</v>
      </c>
      <c r="BA21" s="90">
        <v>0</v>
      </c>
      <c r="BB21" s="90">
        <v>0</v>
      </c>
      <c r="BC21" s="90">
        <v>0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0</v>
      </c>
      <c r="CT21" s="90">
        <v>0</v>
      </c>
      <c r="CU21" s="90">
        <v>0</v>
      </c>
      <c r="CV21" s="90">
        <v>0</v>
      </c>
      <c r="CW21" s="90">
        <v>0</v>
      </c>
      <c r="CX21" s="90">
        <v>0</v>
      </c>
      <c r="CY21" s="90">
        <v>0</v>
      </c>
      <c r="CZ21" s="90">
        <v>0</v>
      </c>
      <c r="DA21" s="90">
        <v>0</v>
      </c>
      <c r="DB21" s="90">
        <v>0</v>
      </c>
      <c r="DC21" s="90">
        <v>0</v>
      </c>
      <c r="DD21" s="90">
        <v>0</v>
      </c>
      <c r="DE21" s="90">
        <v>0</v>
      </c>
      <c r="DF21" s="90">
        <v>0</v>
      </c>
      <c r="DG21" s="90">
        <v>0</v>
      </c>
      <c r="DH21" s="90">
        <v>0</v>
      </c>
      <c r="DI21" s="90">
        <v>0</v>
      </c>
      <c r="DJ21" s="90">
        <v>0</v>
      </c>
      <c r="DK21" s="90">
        <v>0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89"/>
      <c r="EB21" s="78">
        <f t="shared" si="0"/>
        <v>0</v>
      </c>
      <c r="EC21" s="78">
        <f t="shared" si="1"/>
        <v>0</v>
      </c>
      <c r="ED21" s="78">
        <f t="shared" si="2"/>
        <v>0</v>
      </c>
      <c r="EE21" s="78">
        <f t="shared" si="3"/>
        <v>0</v>
      </c>
      <c r="EF21" s="78">
        <f t="shared" si="4"/>
        <v>0</v>
      </c>
      <c r="EG21" s="78">
        <f t="shared" si="5"/>
        <v>0</v>
      </c>
      <c r="EH21" s="78">
        <f t="shared" si="6"/>
        <v>0</v>
      </c>
      <c r="ES21" s="13" t="str">
        <f t="shared" si="7"/>
        <v>{0x00, 0x00, 0x00, 0x00, 0x00, 0x00, 0x00},</v>
      </c>
    </row>
    <row r="22" spans="1:149" ht="15" customHeight="1" x14ac:dyDescent="0.2">
      <c r="A22" s="89"/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0">
        <v>0</v>
      </c>
      <c r="X22" s="90">
        <v>0</v>
      </c>
      <c r="Y22" s="90">
        <v>0</v>
      </c>
      <c r="Z22" s="90">
        <v>0</v>
      </c>
      <c r="AA22" s="90">
        <v>0</v>
      </c>
      <c r="AB22" s="90">
        <v>0</v>
      </c>
      <c r="AC22" s="90">
        <v>0</v>
      </c>
      <c r="AD22" s="90">
        <v>0</v>
      </c>
      <c r="AE22" s="90">
        <v>0</v>
      </c>
      <c r="AF22" s="90">
        <v>0</v>
      </c>
      <c r="AG22" s="90">
        <v>0</v>
      </c>
      <c r="AH22" s="90">
        <v>0</v>
      </c>
      <c r="AI22" s="90">
        <v>0</v>
      </c>
      <c r="AJ22" s="90">
        <v>0</v>
      </c>
      <c r="AK22" s="90">
        <v>0</v>
      </c>
      <c r="AL22" s="90">
        <v>0</v>
      </c>
      <c r="AM22" s="90">
        <v>0</v>
      </c>
      <c r="AN22" s="90">
        <v>0</v>
      </c>
      <c r="AO22" s="90">
        <v>0</v>
      </c>
      <c r="AP22" s="90">
        <v>0</v>
      </c>
      <c r="AQ22" s="90">
        <v>0</v>
      </c>
      <c r="AR22" s="90">
        <v>0</v>
      </c>
      <c r="AS22" s="90">
        <v>0</v>
      </c>
      <c r="AT22" s="90">
        <v>0</v>
      </c>
      <c r="AU22" s="90">
        <v>0</v>
      </c>
      <c r="AV22" s="90">
        <v>0</v>
      </c>
      <c r="AW22" s="90">
        <v>0</v>
      </c>
      <c r="AX22" s="90">
        <v>0</v>
      </c>
      <c r="AY22" s="90">
        <v>0</v>
      </c>
      <c r="AZ22" s="90">
        <v>0</v>
      </c>
      <c r="BA22" s="90">
        <v>0</v>
      </c>
      <c r="BB22" s="90">
        <v>0</v>
      </c>
      <c r="BC22" s="90">
        <v>0</v>
      </c>
      <c r="BD22" s="90">
        <v>0</v>
      </c>
      <c r="BE22" s="90">
        <v>0</v>
      </c>
      <c r="BF22" s="90">
        <v>0</v>
      </c>
      <c r="BG22" s="90">
        <v>0</v>
      </c>
      <c r="BH22" s="90">
        <v>0</v>
      </c>
      <c r="BI22" s="90">
        <v>0</v>
      </c>
      <c r="BJ22" s="90">
        <v>0</v>
      </c>
      <c r="BK22" s="90">
        <v>0</v>
      </c>
      <c r="BL22" s="90">
        <v>0</v>
      </c>
      <c r="BM22" s="90">
        <v>0</v>
      </c>
      <c r="BN22" s="90">
        <v>0</v>
      </c>
      <c r="BO22" s="90">
        <v>0</v>
      </c>
      <c r="BP22" s="90">
        <v>0</v>
      </c>
      <c r="BQ22" s="90">
        <v>0</v>
      </c>
      <c r="BR22" s="90">
        <v>0</v>
      </c>
      <c r="BS22" s="90">
        <v>0</v>
      </c>
      <c r="BT22" s="90">
        <v>0</v>
      </c>
      <c r="BU22" s="90">
        <v>0</v>
      </c>
      <c r="BV22" s="90">
        <v>0</v>
      </c>
      <c r="BW22" s="90">
        <v>0</v>
      </c>
      <c r="BX22" s="90">
        <v>0</v>
      </c>
      <c r="BY22" s="90">
        <v>0</v>
      </c>
      <c r="BZ22" s="90">
        <v>0</v>
      </c>
      <c r="CA22" s="90">
        <v>0</v>
      </c>
      <c r="CB22" s="90">
        <v>0</v>
      </c>
      <c r="CC22" s="90">
        <v>0</v>
      </c>
      <c r="CD22" s="90">
        <v>0</v>
      </c>
      <c r="CE22" s="90">
        <v>0</v>
      </c>
      <c r="CF22" s="90">
        <v>0</v>
      </c>
      <c r="CG22" s="90">
        <v>0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0</v>
      </c>
      <c r="CO22" s="90">
        <v>0</v>
      </c>
      <c r="CP22" s="90">
        <v>0</v>
      </c>
      <c r="CQ22" s="90">
        <v>0</v>
      </c>
      <c r="CR22" s="90">
        <v>0</v>
      </c>
      <c r="CS22" s="90">
        <v>0</v>
      </c>
      <c r="CT22" s="90">
        <v>0</v>
      </c>
      <c r="CU22" s="90">
        <v>0</v>
      </c>
      <c r="CV22" s="90">
        <v>0</v>
      </c>
      <c r="CW22" s="90">
        <v>0</v>
      </c>
      <c r="CX22" s="90">
        <v>0</v>
      </c>
      <c r="CY22" s="90">
        <v>0</v>
      </c>
      <c r="CZ22" s="90">
        <v>0</v>
      </c>
      <c r="DA22" s="90">
        <v>0</v>
      </c>
      <c r="DB22" s="90">
        <v>0</v>
      </c>
      <c r="DC22" s="90">
        <v>0</v>
      </c>
      <c r="DD22" s="90">
        <v>0</v>
      </c>
      <c r="DE22" s="90">
        <v>0</v>
      </c>
      <c r="DF22" s="90">
        <v>0</v>
      </c>
      <c r="DG22" s="90">
        <v>0</v>
      </c>
      <c r="DH22" s="90">
        <v>0</v>
      </c>
      <c r="DI22" s="90">
        <v>0</v>
      </c>
      <c r="DJ22" s="90">
        <v>0</v>
      </c>
      <c r="DK22" s="90">
        <v>0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0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</v>
      </c>
      <c r="DY22" s="90">
        <v>0</v>
      </c>
      <c r="DZ22" s="89"/>
      <c r="EB22" s="78">
        <f t="shared" si="0"/>
        <v>0</v>
      </c>
      <c r="EC22" s="78">
        <f t="shared" si="1"/>
        <v>0</v>
      </c>
      <c r="ED22" s="78">
        <f t="shared" si="2"/>
        <v>0</v>
      </c>
      <c r="EE22" s="78">
        <f t="shared" si="3"/>
        <v>0</v>
      </c>
      <c r="EF22" s="78">
        <f t="shared" si="4"/>
        <v>0</v>
      </c>
      <c r="EG22" s="78">
        <f t="shared" si="5"/>
        <v>0</v>
      </c>
      <c r="EH22" s="78">
        <f t="shared" si="6"/>
        <v>0</v>
      </c>
      <c r="ES22" s="13" t="str">
        <f t="shared" si="7"/>
        <v>{0x00, 0x00, 0x00, 0x00, 0x00, 0x00, 0x00},</v>
      </c>
    </row>
    <row r="23" spans="1:149" ht="15" customHeight="1" x14ac:dyDescent="0.2">
      <c r="A23" s="89"/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  <c r="AF23" s="90">
        <v>0</v>
      </c>
      <c r="AG23" s="90">
        <v>0</v>
      </c>
      <c r="AH23" s="90">
        <v>0</v>
      </c>
      <c r="AI23" s="90">
        <v>0</v>
      </c>
      <c r="AJ23" s="90">
        <v>0</v>
      </c>
      <c r="AK23" s="90">
        <v>0</v>
      </c>
      <c r="AL23" s="90">
        <v>0</v>
      </c>
      <c r="AM23" s="90">
        <v>0</v>
      </c>
      <c r="AN23" s="90">
        <v>0</v>
      </c>
      <c r="AO23" s="90">
        <v>0</v>
      </c>
      <c r="AP23" s="90">
        <v>0</v>
      </c>
      <c r="AQ23" s="90">
        <v>0</v>
      </c>
      <c r="AR23" s="90">
        <v>0</v>
      </c>
      <c r="AS23" s="90">
        <v>0</v>
      </c>
      <c r="AT23" s="90">
        <v>0</v>
      </c>
      <c r="AU23" s="90">
        <v>0</v>
      </c>
      <c r="AV23" s="90">
        <v>0</v>
      </c>
      <c r="AW23" s="90">
        <v>0</v>
      </c>
      <c r="AX23" s="90">
        <v>0</v>
      </c>
      <c r="AY23" s="90">
        <v>0</v>
      </c>
      <c r="AZ23" s="90">
        <v>0</v>
      </c>
      <c r="BA23" s="90">
        <v>0</v>
      </c>
      <c r="BB23" s="90">
        <v>0</v>
      </c>
      <c r="BC23" s="90">
        <v>0</v>
      </c>
      <c r="BD23" s="90">
        <v>0</v>
      </c>
      <c r="BE23" s="90">
        <v>0</v>
      </c>
      <c r="BF23" s="90">
        <v>0</v>
      </c>
      <c r="BG23" s="90">
        <v>0</v>
      </c>
      <c r="BH23" s="90">
        <v>0</v>
      </c>
      <c r="BI23" s="90">
        <v>0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0</v>
      </c>
      <c r="BP23" s="90">
        <v>0</v>
      </c>
      <c r="BQ23" s="90">
        <v>0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0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0</v>
      </c>
      <c r="CP23" s="90">
        <v>0</v>
      </c>
      <c r="CQ23" s="90">
        <v>0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0</v>
      </c>
      <c r="CY23" s="90">
        <v>0</v>
      </c>
      <c r="CZ23" s="90">
        <v>0</v>
      </c>
      <c r="DA23" s="90">
        <v>0</v>
      </c>
      <c r="DB23" s="90">
        <v>0</v>
      </c>
      <c r="DC23" s="90">
        <v>0</v>
      </c>
      <c r="DD23" s="90">
        <v>0</v>
      </c>
      <c r="DE23" s="90">
        <v>0</v>
      </c>
      <c r="DF23" s="90">
        <v>0</v>
      </c>
      <c r="DG23" s="90">
        <v>0</v>
      </c>
      <c r="DH23" s="90">
        <v>0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89"/>
      <c r="EB23" s="78">
        <f t="shared" si="0"/>
        <v>0</v>
      </c>
      <c r="EC23" s="78">
        <f t="shared" si="1"/>
        <v>0</v>
      </c>
      <c r="ED23" s="78">
        <f t="shared" si="2"/>
        <v>0</v>
      </c>
      <c r="EE23" s="78">
        <f t="shared" si="3"/>
        <v>0</v>
      </c>
      <c r="EF23" s="78">
        <f t="shared" si="4"/>
        <v>0</v>
      </c>
      <c r="EG23" s="78">
        <f t="shared" si="5"/>
        <v>0</v>
      </c>
      <c r="EH23" s="78">
        <f t="shared" si="6"/>
        <v>0</v>
      </c>
      <c r="ES23" s="13" t="str">
        <f t="shared" si="7"/>
        <v>{0x00, 0x00, 0x00, 0x00, 0x00, 0x00, 0x00},</v>
      </c>
    </row>
    <row r="24" spans="1:149" ht="15" customHeight="1" x14ac:dyDescent="0.2">
      <c r="A24" s="89"/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0</v>
      </c>
      <c r="AN24" s="90">
        <v>0</v>
      </c>
      <c r="AO24" s="90">
        <v>0</v>
      </c>
      <c r="AP24" s="90">
        <v>0</v>
      </c>
      <c r="AQ24" s="90">
        <v>0</v>
      </c>
      <c r="AR24" s="90">
        <v>0</v>
      </c>
      <c r="AS24" s="90">
        <v>0</v>
      </c>
      <c r="AT24" s="90">
        <v>0</v>
      </c>
      <c r="AU24" s="90">
        <v>0</v>
      </c>
      <c r="AV24" s="90">
        <v>0</v>
      </c>
      <c r="AW24" s="90">
        <v>0</v>
      </c>
      <c r="AX24" s="90">
        <v>0</v>
      </c>
      <c r="AY24" s="90">
        <v>0</v>
      </c>
      <c r="AZ24" s="90">
        <v>0</v>
      </c>
      <c r="BA24" s="90">
        <v>0</v>
      </c>
      <c r="BB24" s="90">
        <v>0</v>
      </c>
      <c r="BC24" s="90">
        <v>0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0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0</v>
      </c>
      <c r="CO24" s="90">
        <v>0</v>
      </c>
      <c r="CP24" s="90">
        <v>0</v>
      </c>
      <c r="CQ24" s="90">
        <v>0</v>
      </c>
      <c r="CR24" s="90">
        <v>0</v>
      </c>
      <c r="CS24" s="90">
        <v>0</v>
      </c>
      <c r="CT24" s="90">
        <v>0</v>
      </c>
      <c r="CU24" s="90">
        <v>0</v>
      </c>
      <c r="CV24" s="90">
        <v>0</v>
      </c>
      <c r="CW24" s="90">
        <v>0</v>
      </c>
      <c r="CX24" s="90">
        <v>0</v>
      </c>
      <c r="CY24" s="90">
        <v>0</v>
      </c>
      <c r="CZ24" s="90">
        <v>0</v>
      </c>
      <c r="DA24" s="90">
        <v>0</v>
      </c>
      <c r="DB24" s="90">
        <v>0</v>
      </c>
      <c r="DC24" s="90">
        <v>0</v>
      </c>
      <c r="DD24" s="90">
        <v>0</v>
      </c>
      <c r="DE24" s="90">
        <v>0</v>
      </c>
      <c r="DF24" s="90">
        <v>0</v>
      </c>
      <c r="DG24" s="90">
        <v>0</v>
      </c>
      <c r="DH24" s="90">
        <v>0</v>
      </c>
      <c r="DI24" s="90">
        <v>0</v>
      </c>
      <c r="DJ24" s="90">
        <v>0</v>
      </c>
      <c r="DK24" s="90">
        <v>0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89"/>
      <c r="EB24" s="78">
        <f t="shared" si="0"/>
        <v>0</v>
      </c>
      <c r="EC24" s="78">
        <f t="shared" si="1"/>
        <v>0</v>
      </c>
      <c r="ED24" s="78">
        <f t="shared" si="2"/>
        <v>0</v>
      </c>
      <c r="EE24" s="78">
        <f t="shared" si="3"/>
        <v>0</v>
      </c>
      <c r="EF24" s="78">
        <f t="shared" si="4"/>
        <v>0</v>
      </c>
      <c r="EG24" s="78">
        <f t="shared" si="5"/>
        <v>0</v>
      </c>
      <c r="EH24" s="78">
        <f t="shared" si="6"/>
        <v>0</v>
      </c>
      <c r="ES24" s="13" t="str">
        <f t="shared" si="7"/>
        <v>{0x00, 0x00, 0x00, 0x00, 0x00, 0x00, 0x00},</v>
      </c>
    </row>
    <row r="25" spans="1:149" ht="15" customHeight="1" x14ac:dyDescent="0.2">
      <c r="A25" s="89"/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0</v>
      </c>
      <c r="AJ25" s="90">
        <v>0</v>
      </c>
      <c r="AK25" s="90">
        <v>0</v>
      </c>
      <c r="AL25" s="90">
        <v>0</v>
      </c>
      <c r="AM25" s="90">
        <v>0</v>
      </c>
      <c r="AN25" s="90">
        <v>0</v>
      </c>
      <c r="AO25" s="90">
        <v>0</v>
      </c>
      <c r="AP25" s="90">
        <v>0</v>
      </c>
      <c r="AQ25" s="90">
        <v>0</v>
      </c>
      <c r="AR25" s="90">
        <v>0</v>
      </c>
      <c r="AS25" s="90">
        <v>0</v>
      </c>
      <c r="AT25" s="90">
        <v>0</v>
      </c>
      <c r="AU25" s="90">
        <v>0</v>
      </c>
      <c r="AV25" s="90">
        <v>0</v>
      </c>
      <c r="AW25" s="90">
        <v>0</v>
      </c>
      <c r="AX25" s="90">
        <v>0</v>
      </c>
      <c r="AY25" s="90">
        <v>0</v>
      </c>
      <c r="AZ25" s="90">
        <v>0</v>
      </c>
      <c r="BA25" s="90">
        <v>0</v>
      </c>
      <c r="BB25" s="90">
        <v>0</v>
      </c>
      <c r="BC25" s="90">
        <v>0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0</v>
      </c>
      <c r="CT25" s="90">
        <v>0</v>
      </c>
      <c r="CU25" s="90">
        <v>0</v>
      </c>
      <c r="CV25" s="90">
        <v>0</v>
      </c>
      <c r="CW25" s="90">
        <v>0</v>
      </c>
      <c r="CX25" s="90">
        <v>0</v>
      </c>
      <c r="CY25" s="90">
        <v>0</v>
      </c>
      <c r="CZ25" s="90">
        <v>0</v>
      </c>
      <c r="DA25" s="90">
        <v>0</v>
      </c>
      <c r="DB25" s="90">
        <v>0</v>
      </c>
      <c r="DC25" s="90">
        <v>0</v>
      </c>
      <c r="DD25" s="90">
        <v>0</v>
      </c>
      <c r="DE25" s="90">
        <v>0</v>
      </c>
      <c r="DF25" s="90">
        <v>0</v>
      </c>
      <c r="DG25" s="90">
        <v>0</v>
      </c>
      <c r="DH25" s="90">
        <v>0</v>
      </c>
      <c r="DI25" s="90">
        <v>0</v>
      </c>
      <c r="DJ25" s="90">
        <v>0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0</v>
      </c>
      <c r="DX25" s="90">
        <v>0</v>
      </c>
      <c r="DY25" s="90">
        <v>0</v>
      </c>
      <c r="DZ25" s="89"/>
      <c r="EB25" s="78">
        <f t="shared" si="0"/>
        <v>0</v>
      </c>
      <c r="EC25" s="78">
        <f t="shared" si="1"/>
        <v>0</v>
      </c>
      <c r="ED25" s="78">
        <f t="shared" si="2"/>
        <v>0</v>
      </c>
      <c r="EE25" s="78">
        <f t="shared" si="3"/>
        <v>0</v>
      </c>
      <c r="EF25" s="78">
        <f t="shared" si="4"/>
        <v>0</v>
      </c>
      <c r="EG25" s="78">
        <f t="shared" si="5"/>
        <v>0</v>
      </c>
      <c r="EH25" s="78">
        <f t="shared" si="6"/>
        <v>0</v>
      </c>
      <c r="ES25" s="13" t="str">
        <f t="shared" si="7"/>
        <v>{0x00, 0x00, 0x00, 0x00, 0x00, 0x00, 0x00},</v>
      </c>
    </row>
    <row r="26" spans="1:149" ht="15" customHeight="1" x14ac:dyDescent="0.2">
      <c r="A26" s="89"/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0</v>
      </c>
      <c r="AI26" s="90">
        <v>0</v>
      </c>
      <c r="AJ26" s="90">
        <v>0</v>
      </c>
      <c r="AK26" s="90">
        <v>0</v>
      </c>
      <c r="AL26" s="90">
        <v>0</v>
      </c>
      <c r="AM26" s="90">
        <v>0</v>
      </c>
      <c r="AN26" s="90">
        <v>0</v>
      </c>
      <c r="AO26" s="90">
        <v>0</v>
      </c>
      <c r="AP26" s="90">
        <v>0</v>
      </c>
      <c r="AQ26" s="90">
        <v>0</v>
      </c>
      <c r="AR26" s="90">
        <v>0</v>
      </c>
      <c r="AS26" s="90">
        <v>0</v>
      </c>
      <c r="AT26" s="90">
        <v>0</v>
      </c>
      <c r="AU26" s="90">
        <v>0</v>
      </c>
      <c r="AV26" s="90">
        <v>0</v>
      </c>
      <c r="AW26" s="90">
        <v>0</v>
      </c>
      <c r="AX26" s="90">
        <v>0</v>
      </c>
      <c r="AY26" s="90">
        <v>0</v>
      </c>
      <c r="AZ26" s="90">
        <v>0</v>
      </c>
      <c r="BA26" s="90">
        <v>0</v>
      </c>
      <c r="BB26" s="90">
        <v>0</v>
      </c>
      <c r="BC26" s="90">
        <v>0</v>
      </c>
      <c r="BD26" s="90">
        <v>0</v>
      </c>
      <c r="BE26" s="90">
        <v>0</v>
      </c>
      <c r="BF26" s="90">
        <v>0</v>
      </c>
      <c r="BG26" s="90">
        <v>0</v>
      </c>
      <c r="BH26" s="90">
        <v>0</v>
      </c>
      <c r="BI26" s="90">
        <v>0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0</v>
      </c>
      <c r="CT26" s="90">
        <v>0</v>
      </c>
      <c r="CU26" s="90">
        <v>0</v>
      </c>
      <c r="CV26" s="90">
        <v>0</v>
      </c>
      <c r="CW26" s="90">
        <v>0</v>
      </c>
      <c r="CX26" s="90">
        <v>0</v>
      </c>
      <c r="CY26" s="90">
        <v>0</v>
      </c>
      <c r="CZ26" s="90">
        <v>0</v>
      </c>
      <c r="DA26" s="90">
        <v>0</v>
      </c>
      <c r="DB26" s="90">
        <v>0</v>
      </c>
      <c r="DC26" s="90">
        <v>0</v>
      </c>
      <c r="DD26" s="90">
        <v>0</v>
      </c>
      <c r="DE26" s="90">
        <v>0</v>
      </c>
      <c r="DF26" s="90">
        <v>0</v>
      </c>
      <c r="DG26" s="90">
        <v>0</v>
      </c>
      <c r="DH26" s="90">
        <v>0</v>
      </c>
      <c r="DI26" s="90">
        <v>0</v>
      </c>
      <c r="DJ26" s="90">
        <v>0</v>
      </c>
      <c r="DK26" s="90">
        <v>0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89"/>
      <c r="EB26" s="78">
        <f t="shared" si="0"/>
        <v>0</v>
      </c>
      <c r="EC26" s="78">
        <f t="shared" si="1"/>
        <v>0</v>
      </c>
      <c r="ED26" s="78">
        <f t="shared" si="2"/>
        <v>0</v>
      </c>
      <c r="EE26" s="78">
        <f t="shared" si="3"/>
        <v>0</v>
      </c>
      <c r="EF26" s="78">
        <f t="shared" si="4"/>
        <v>0</v>
      </c>
      <c r="EG26" s="78">
        <f t="shared" si="5"/>
        <v>0</v>
      </c>
      <c r="EH26" s="78">
        <f t="shared" si="6"/>
        <v>0</v>
      </c>
      <c r="ES26" s="13" t="str">
        <f t="shared" si="7"/>
        <v>{0x00, 0x00, 0x00, 0x00, 0x00, 0x00, 0x00},</v>
      </c>
    </row>
    <row r="27" spans="1:149" ht="15" customHeight="1" x14ac:dyDescent="0.2">
      <c r="A27" s="89"/>
      <c r="B27" s="90">
        <v>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0</v>
      </c>
      <c r="AI27" s="90">
        <v>0</v>
      </c>
      <c r="AJ27" s="90">
        <v>0</v>
      </c>
      <c r="AK27" s="90">
        <v>0</v>
      </c>
      <c r="AL27" s="90">
        <v>0</v>
      </c>
      <c r="AM27" s="90">
        <v>0</v>
      </c>
      <c r="AN27" s="90">
        <v>0</v>
      </c>
      <c r="AO27" s="90">
        <v>0</v>
      </c>
      <c r="AP27" s="90">
        <v>0</v>
      </c>
      <c r="AQ27" s="90">
        <v>0</v>
      </c>
      <c r="AR27" s="90">
        <v>0</v>
      </c>
      <c r="AS27" s="90">
        <v>0</v>
      </c>
      <c r="AT27" s="90">
        <v>0</v>
      </c>
      <c r="AU27" s="90">
        <v>0</v>
      </c>
      <c r="AV27" s="90">
        <v>0</v>
      </c>
      <c r="AW27" s="90">
        <v>0</v>
      </c>
      <c r="AX27" s="90">
        <v>0</v>
      </c>
      <c r="AY27" s="90">
        <v>0</v>
      </c>
      <c r="AZ27" s="90">
        <v>0</v>
      </c>
      <c r="BA27" s="90">
        <v>0</v>
      </c>
      <c r="BB27" s="90">
        <v>0</v>
      </c>
      <c r="BC27" s="90">
        <v>0</v>
      </c>
      <c r="BD27" s="90">
        <v>0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0</v>
      </c>
      <c r="BM27" s="90">
        <v>0</v>
      </c>
      <c r="BN27" s="90">
        <v>0</v>
      </c>
      <c r="BO27" s="90">
        <v>0</v>
      </c>
      <c r="BP27" s="90">
        <v>0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0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0</v>
      </c>
      <c r="CP27" s="90">
        <v>0</v>
      </c>
      <c r="CQ27" s="90">
        <v>0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0</v>
      </c>
      <c r="CY27" s="90">
        <v>0</v>
      </c>
      <c r="CZ27" s="90">
        <v>0</v>
      </c>
      <c r="DA27" s="90">
        <v>0</v>
      </c>
      <c r="DB27" s="90">
        <v>0</v>
      </c>
      <c r="DC27" s="90">
        <v>0</v>
      </c>
      <c r="DD27" s="90">
        <v>0</v>
      </c>
      <c r="DE27" s="90">
        <v>0</v>
      </c>
      <c r="DF27" s="90">
        <v>0</v>
      </c>
      <c r="DG27" s="90">
        <v>0</v>
      </c>
      <c r="DH27" s="90">
        <v>0</v>
      </c>
      <c r="DI27" s="90">
        <v>0</v>
      </c>
      <c r="DJ27" s="90">
        <v>0</v>
      </c>
      <c r="DK27" s="90">
        <v>0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89"/>
      <c r="EB27" s="78">
        <f t="shared" si="0"/>
        <v>0</v>
      </c>
      <c r="EC27" s="78">
        <f t="shared" si="1"/>
        <v>0</v>
      </c>
      <c r="ED27" s="78">
        <f t="shared" si="2"/>
        <v>0</v>
      </c>
      <c r="EE27" s="78">
        <f t="shared" si="3"/>
        <v>0</v>
      </c>
      <c r="EF27" s="78">
        <f t="shared" si="4"/>
        <v>0</v>
      </c>
      <c r="EG27" s="78">
        <f t="shared" si="5"/>
        <v>0</v>
      </c>
      <c r="EH27" s="78">
        <f t="shared" si="6"/>
        <v>0</v>
      </c>
      <c r="ES27" s="13" t="str">
        <f t="shared" si="7"/>
        <v>{0x00, 0x00, 0x00, 0x00, 0x00, 0x00, 0x00},</v>
      </c>
    </row>
    <row r="28" spans="1:149" ht="15" customHeight="1" x14ac:dyDescent="0.2">
      <c r="A28" s="89"/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0</v>
      </c>
      <c r="AJ28" s="90">
        <v>0</v>
      </c>
      <c r="AK28" s="90">
        <v>0</v>
      </c>
      <c r="AL28" s="90">
        <v>0</v>
      </c>
      <c r="AM28" s="90">
        <v>0</v>
      </c>
      <c r="AN28" s="90">
        <v>0</v>
      </c>
      <c r="AO28" s="90">
        <v>0</v>
      </c>
      <c r="AP28" s="90">
        <v>0</v>
      </c>
      <c r="AQ28" s="90">
        <v>0</v>
      </c>
      <c r="AR28" s="90">
        <v>0</v>
      </c>
      <c r="AS28" s="90">
        <v>0</v>
      </c>
      <c r="AT28" s="90">
        <v>0</v>
      </c>
      <c r="AU28" s="90">
        <v>0</v>
      </c>
      <c r="AV28" s="90">
        <v>0</v>
      </c>
      <c r="AW28" s="90">
        <v>0</v>
      </c>
      <c r="AX28" s="90">
        <v>0</v>
      </c>
      <c r="AY28" s="90">
        <v>0</v>
      </c>
      <c r="AZ28" s="90">
        <v>0</v>
      </c>
      <c r="BA28" s="90">
        <v>0</v>
      </c>
      <c r="BB28" s="90">
        <v>0</v>
      </c>
      <c r="BC28" s="90">
        <v>0</v>
      </c>
      <c r="BD28" s="90">
        <v>0</v>
      </c>
      <c r="BE28" s="90">
        <v>0</v>
      </c>
      <c r="BF28" s="90">
        <v>0</v>
      </c>
      <c r="BG28" s="90">
        <v>0</v>
      </c>
      <c r="BH28" s="90">
        <v>0</v>
      </c>
      <c r="BI28" s="90">
        <v>0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0</v>
      </c>
      <c r="BP28" s="90">
        <v>0</v>
      </c>
      <c r="BQ28" s="90">
        <v>0</v>
      </c>
      <c r="BR28" s="90">
        <v>0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0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0</v>
      </c>
      <c r="CO28" s="90">
        <v>0</v>
      </c>
      <c r="CP28" s="90">
        <v>0</v>
      </c>
      <c r="CQ28" s="90">
        <v>0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0</v>
      </c>
      <c r="CY28" s="90">
        <v>0</v>
      </c>
      <c r="CZ28" s="90">
        <v>0</v>
      </c>
      <c r="DA28" s="90">
        <v>0</v>
      </c>
      <c r="DB28" s="90">
        <v>0</v>
      </c>
      <c r="DC28" s="90">
        <v>0</v>
      </c>
      <c r="DD28" s="90">
        <v>0</v>
      </c>
      <c r="DE28" s="90">
        <v>0</v>
      </c>
      <c r="DF28" s="90">
        <v>0</v>
      </c>
      <c r="DG28" s="90">
        <v>0</v>
      </c>
      <c r="DH28" s="90">
        <v>0</v>
      </c>
      <c r="DI28" s="90">
        <v>0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0</v>
      </c>
      <c r="DX28" s="90">
        <v>0</v>
      </c>
      <c r="DY28" s="90">
        <v>0</v>
      </c>
      <c r="DZ28" s="89"/>
      <c r="EB28" s="78">
        <f t="shared" si="0"/>
        <v>0</v>
      </c>
      <c r="EC28" s="78">
        <f t="shared" si="1"/>
        <v>0</v>
      </c>
      <c r="ED28" s="78">
        <f t="shared" si="2"/>
        <v>0</v>
      </c>
      <c r="EE28" s="78">
        <f t="shared" si="3"/>
        <v>0</v>
      </c>
      <c r="EF28" s="78">
        <f t="shared" si="4"/>
        <v>0</v>
      </c>
      <c r="EG28" s="78">
        <f t="shared" si="5"/>
        <v>0</v>
      </c>
      <c r="EH28" s="78">
        <f t="shared" si="6"/>
        <v>0</v>
      </c>
      <c r="ES28" s="13" t="str">
        <f t="shared" si="7"/>
        <v>{0x00, 0x00, 0x00, 0x00, 0x00, 0x00, 0x00},</v>
      </c>
    </row>
    <row r="29" spans="1:149" ht="15" customHeight="1" x14ac:dyDescent="0.2">
      <c r="A29" s="89"/>
      <c r="B29" s="90">
        <v>0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0</v>
      </c>
      <c r="AN29" s="90">
        <v>0</v>
      </c>
      <c r="AO29" s="90">
        <v>0</v>
      </c>
      <c r="AP29" s="90">
        <v>0</v>
      </c>
      <c r="AQ29" s="90">
        <v>0</v>
      </c>
      <c r="AR29" s="90">
        <v>0</v>
      </c>
      <c r="AS29" s="90">
        <v>0</v>
      </c>
      <c r="AT29" s="90">
        <v>0</v>
      </c>
      <c r="AU29" s="90">
        <v>0</v>
      </c>
      <c r="AV29" s="90">
        <v>0</v>
      </c>
      <c r="AW29" s="90">
        <v>0</v>
      </c>
      <c r="AX29" s="90">
        <v>0</v>
      </c>
      <c r="AY29" s="90">
        <v>0</v>
      </c>
      <c r="AZ29" s="90">
        <v>0</v>
      </c>
      <c r="BA29" s="90">
        <v>0</v>
      </c>
      <c r="BB29" s="90">
        <v>0</v>
      </c>
      <c r="BC29" s="90">
        <v>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0</v>
      </c>
      <c r="CO29" s="90">
        <v>0</v>
      </c>
      <c r="CP29" s="90">
        <v>0</v>
      </c>
      <c r="CQ29" s="90">
        <v>0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0</v>
      </c>
      <c r="CY29" s="90">
        <v>0</v>
      </c>
      <c r="CZ29" s="90">
        <v>0</v>
      </c>
      <c r="DA29" s="90">
        <v>0</v>
      </c>
      <c r="DB29" s="90">
        <v>0</v>
      </c>
      <c r="DC29" s="90">
        <v>0</v>
      </c>
      <c r="DD29" s="90">
        <v>0</v>
      </c>
      <c r="DE29" s="90">
        <v>0</v>
      </c>
      <c r="DF29" s="90">
        <v>0</v>
      </c>
      <c r="DG29" s="90">
        <v>0</v>
      </c>
      <c r="DH29" s="90">
        <v>0</v>
      </c>
      <c r="DI29" s="90">
        <v>0</v>
      </c>
      <c r="DJ29" s="90">
        <v>0</v>
      </c>
      <c r="DK29" s="90">
        <v>0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89"/>
      <c r="EB29" s="78">
        <f t="shared" si="0"/>
        <v>0</v>
      </c>
      <c r="EC29" s="78">
        <f t="shared" si="1"/>
        <v>0</v>
      </c>
      <c r="ED29" s="78">
        <f t="shared" si="2"/>
        <v>0</v>
      </c>
      <c r="EE29" s="78">
        <f t="shared" si="3"/>
        <v>0</v>
      </c>
      <c r="EF29" s="78">
        <f t="shared" si="4"/>
        <v>0</v>
      </c>
      <c r="EG29" s="78">
        <f t="shared" si="5"/>
        <v>0</v>
      </c>
      <c r="EH29" s="78">
        <f t="shared" si="6"/>
        <v>0</v>
      </c>
      <c r="ES29" s="13" t="str">
        <f t="shared" si="7"/>
        <v>{0x00, 0x00, 0x00, 0x00, 0x00, 0x00, 0x00},</v>
      </c>
    </row>
    <row r="30" spans="1:149" ht="15" customHeight="1" x14ac:dyDescent="0.2">
      <c r="A30" s="89"/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0">
        <v>0</v>
      </c>
      <c r="AF30" s="90">
        <v>0</v>
      </c>
      <c r="AG30" s="90">
        <v>0</v>
      </c>
      <c r="AH30" s="90">
        <v>0</v>
      </c>
      <c r="AI30" s="90">
        <v>0</v>
      </c>
      <c r="AJ30" s="90">
        <v>0</v>
      </c>
      <c r="AK30" s="90">
        <v>0</v>
      </c>
      <c r="AL30" s="90">
        <v>0</v>
      </c>
      <c r="AM30" s="90">
        <v>0</v>
      </c>
      <c r="AN30" s="90">
        <v>0</v>
      </c>
      <c r="AO30" s="90">
        <v>0</v>
      </c>
      <c r="AP30" s="90">
        <v>0</v>
      </c>
      <c r="AQ30" s="90">
        <v>0</v>
      </c>
      <c r="AR30" s="90">
        <v>0</v>
      </c>
      <c r="AS30" s="90">
        <v>0</v>
      </c>
      <c r="AT30" s="90">
        <v>0</v>
      </c>
      <c r="AU30" s="90">
        <v>0</v>
      </c>
      <c r="AV30" s="90">
        <v>0</v>
      </c>
      <c r="AW30" s="90">
        <v>0</v>
      </c>
      <c r="AX30" s="90">
        <v>0</v>
      </c>
      <c r="AY30" s="90">
        <v>0</v>
      </c>
      <c r="AZ30" s="90">
        <v>0</v>
      </c>
      <c r="BA30" s="90">
        <v>0</v>
      </c>
      <c r="BB30" s="90">
        <v>0</v>
      </c>
      <c r="BC30" s="90">
        <v>0</v>
      </c>
      <c r="BD30" s="90">
        <v>0</v>
      </c>
      <c r="BE30" s="90">
        <v>0</v>
      </c>
      <c r="BF30" s="90">
        <v>0</v>
      </c>
      <c r="BG30" s="90">
        <v>0</v>
      </c>
      <c r="BH30" s="90">
        <v>0</v>
      </c>
      <c r="BI30" s="90">
        <v>0</v>
      </c>
      <c r="BJ30" s="90">
        <v>0</v>
      </c>
      <c r="BK30" s="90">
        <v>0</v>
      </c>
      <c r="BL30" s="90">
        <v>0</v>
      </c>
      <c r="BM30" s="90">
        <v>0</v>
      </c>
      <c r="BN30" s="90">
        <v>0</v>
      </c>
      <c r="BO30" s="90">
        <v>0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0</v>
      </c>
      <c r="CA30" s="90">
        <v>0</v>
      </c>
      <c r="CB30" s="90">
        <v>0</v>
      </c>
      <c r="CC30" s="90">
        <v>0</v>
      </c>
      <c r="CD30" s="90">
        <v>0</v>
      </c>
      <c r="CE30" s="90">
        <v>0</v>
      </c>
      <c r="CF30" s="90">
        <v>0</v>
      </c>
      <c r="CG30" s="90">
        <v>0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0</v>
      </c>
      <c r="CT30" s="90">
        <v>0</v>
      </c>
      <c r="CU30" s="90">
        <v>0</v>
      </c>
      <c r="CV30" s="90">
        <v>0</v>
      </c>
      <c r="CW30" s="90">
        <v>0</v>
      </c>
      <c r="CX30" s="90">
        <v>0</v>
      </c>
      <c r="CY30" s="90">
        <v>0</v>
      </c>
      <c r="CZ30" s="90">
        <v>0</v>
      </c>
      <c r="DA30" s="90">
        <v>0</v>
      </c>
      <c r="DB30" s="90">
        <v>0</v>
      </c>
      <c r="DC30" s="90">
        <v>0</v>
      </c>
      <c r="DD30" s="90">
        <v>0</v>
      </c>
      <c r="DE30" s="90">
        <v>0</v>
      </c>
      <c r="DF30" s="90">
        <v>0</v>
      </c>
      <c r="DG30" s="90">
        <v>0</v>
      </c>
      <c r="DH30" s="90">
        <v>0</v>
      </c>
      <c r="DI30" s="90">
        <v>0</v>
      </c>
      <c r="DJ30" s="90">
        <v>0</v>
      </c>
      <c r="DK30" s="90">
        <v>0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89"/>
      <c r="EB30" s="78">
        <f t="shared" si="0"/>
        <v>0</v>
      </c>
      <c r="EC30" s="78">
        <f t="shared" si="1"/>
        <v>0</v>
      </c>
      <c r="ED30" s="78">
        <f t="shared" si="2"/>
        <v>0</v>
      </c>
      <c r="EE30" s="78">
        <f t="shared" si="3"/>
        <v>0</v>
      </c>
      <c r="EF30" s="78">
        <f t="shared" si="4"/>
        <v>0</v>
      </c>
      <c r="EG30" s="78">
        <f t="shared" si="5"/>
        <v>0</v>
      </c>
      <c r="EH30" s="78">
        <f t="shared" si="6"/>
        <v>0</v>
      </c>
      <c r="ES30" s="13" t="str">
        <f t="shared" si="7"/>
        <v>{0x00, 0x00, 0x00, 0x00, 0x00, 0x00, 0x00},</v>
      </c>
    </row>
    <row r="31" spans="1:149" ht="15" customHeight="1" x14ac:dyDescent="0.2">
      <c r="A31" s="89"/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0">
        <v>0</v>
      </c>
      <c r="AF31" s="90">
        <v>0</v>
      </c>
      <c r="AG31" s="90">
        <v>0</v>
      </c>
      <c r="AH31" s="90">
        <v>0</v>
      </c>
      <c r="AI31" s="90">
        <v>0</v>
      </c>
      <c r="AJ31" s="90">
        <v>0</v>
      </c>
      <c r="AK31" s="90">
        <v>0</v>
      </c>
      <c r="AL31" s="90">
        <v>0</v>
      </c>
      <c r="AM31" s="90">
        <v>0</v>
      </c>
      <c r="AN31" s="90">
        <v>0</v>
      </c>
      <c r="AO31" s="90">
        <v>0</v>
      </c>
      <c r="AP31" s="90">
        <v>0</v>
      </c>
      <c r="AQ31" s="90">
        <v>0</v>
      </c>
      <c r="AR31" s="90">
        <v>0</v>
      </c>
      <c r="AS31" s="90">
        <v>0</v>
      </c>
      <c r="AT31" s="90">
        <v>0</v>
      </c>
      <c r="AU31" s="90">
        <v>0</v>
      </c>
      <c r="AV31" s="90">
        <v>0</v>
      </c>
      <c r="AW31" s="90">
        <v>0</v>
      </c>
      <c r="AX31" s="90">
        <v>0</v>
      </c>
      <c r="AY31" s="90">
        <v>0</v>
      </c>
      <c r="AZ31" s="90">
        <v>0</v>
      </c>
      <c r="BA31" s="90">
        <v>0</v>
      </c>
      <c r="BB31" s="90">
        <v>0</v>
      </c>
      <c r="BC31" s="90">
        <v>0</v>
      </c>
      <c r="BD31" s="90">
        <v>0</v>
      </c>
      <c r="BE31" s="90">
        <v>0</v>
      </c>
      <c r="BF31" s="90">
        <v>0</v>
      </c>
      <c r="BG31" s="90">
        <v>0</v>
      </c>
      <c r="BH31" s="90">
        <v>0</v>
      </c>
      <c r="BI31" s="90">
        <v>0</v>
      </c>
      <c r="BJ31" s="90">
        <v>0</v>
      </c>
      <c r="BK31" s="90">
        <v>0</v>
      </c>
      <c r="BL31" s="90">
        <v>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0</v>
      </c>
      <c r="CA31" s="90">
        <v>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0</v>
      </c>
      <c r="CT31" s="90">
        <v>0</v>
      </c>
      <c r="CU31" s="90">
        <v>0</v>
      </c>
      <c r="CV31" s="90">
        <v>0</v>
      </c>
      <c r="CW31" s="90">
        <v>0</v>
      </c>
      <c r="CX31" s="90">
        <v>0</v>
      </c>
      <c r="CY31" s="90">
        <v>0</v>
      </c>
      <c r="CZ31" s="90">
        <v>0</v>
      </c>
      <c r="DA31" s="90">
        <v>0</v>
      </c>
      <c r="DB31" s="90">
        <v>0</v>
      </c>
      <c r="DC31" s="90">
        <v>0</v>
      </c>
      <c r="DD31" s="90">
        <v>0</v>
      </c>
      <c r="DE31" s="90">
        <v>0</v>
      </c>
      <c r="DF31" s="90">
        <v>0</v>
      </c>
      <c r="DG31" s="90">
        <v>0</v>
      </c>
      <c r="DH31" s="90">
        <v>0</v>
      </c>
      <c r="DI31" s="90">
        <v>0</v>
      </c>
      <c r="DJ31" s="90">
        <v>0</v>
      </c>
      <c r="DK31" s="90">
        <v>0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0</v>
      </c>
      <c r="DX31" s="90">
        <v>0</v>
      </c>
      <c r="DY31" s="90">
        <v>0</v>
      </c>
      <c r="DZ31" s="89"/>
      <c r="EB31" s="78">
        <f t="shared" si="0"/>
        <v>0</v>
      </c>
      <c r="EC31" s="78">
        <f t="shared" si="1"/>
        <v>0</v>
      </c>
      <c r="ED31" s="78">
        <f t="shared" si="2"/>
        <v>0</v>
      </c>
      <c r="EE31" s="78">
        <f t="shared" si="3"/>
        <v>0</v>
      </c>
      <c r="EF31" s="78">
        <f t="shared" si="4"/>
        <v>0</v>
      </c>
      <c r="EG31" s="78">
        <f t="shared" si="5"/>
        <v>0</v>
      </c>
      <c r="EH31" s="78">
        <f t="shared" si="6"/>
        <v>0</v>
      </c>
      <c r="ES31" s="13" t="str">
        <f t="shared" si="7"/>
        <v>{0x00, 0x00, 0x00, 0x00, 0x00, 0x00, 0x00},</v>
      </c>
    </row>
    <row r="32" spans="1:149" ht="15" customHeight="1" x14ac:dyDescent="0.2">
      <c r="A32" s="89"/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0">
        <v>0</v>
      </c>
      <c r="AF32" s="90">
        <v>0</v>
      </c>
      <c r="AG32" s="90">
        <v>0</v>
      </c>
      <c r="AH32" s="90">
        <v>0</v>
      </c>
      <c r="AI32" s="90">
        <v>0</v>
      </c>
      <c r="AJ32" s="90">
        <v>0</v>
      </c>
      <c r="AK32" s="90">
        <v>0</v>
      </c>
      <c r="AL32" s="90">
        <v>0</v>
      </c>
      <c r="AM32" s="90">
        <v>0</v>
      </c>
      <c r="AN32" s="90">
        <v>0</v>
      </c>
      <c r="AO32" s="90">
        <v>0</v>
      </c>
      <c r="AP32" s="90">
        <v>0</v>
      </c>
      <c r="AQ32" s="90">
        <v>0</v>
      </c>
      <c r="AR32" s="90">
        <v>0</v>
      </c>
      <c r="AS32" s="90">
        <v>0</v>
      </c>
      <c r="AT32" s="90">
        <v>0</v>
      </c>
      <c r="AU32" s="90">
        <v>0</v>
      </c>
      <c r="AV32" s="90">
        <v>0</v>
      </c>
      <c r="AW32" s="90">
        <v>0</v>
      </c>
      <c r="AX32" s="90">
        <v>0</v>
      </c>
      <c r="AY32" s="90">
        <v>0</v>
      </c>
      <c r="AZ32" s="90">
        <v>0</v>
      </c>
      <c r="BA32" s="90">
        <v>0</v>
      </c>
      <c r="BB32" s="90">
        <v>0</v>
      </c>
      <c r="BC32" s="90">
        <v>0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0</v>
      </c>
      <c r="CY32" s="90">
        <v>0</v>
      </c>
      <c r="CZ32" s="90">
        <v>0</v>
      </c>
      <c r="DA32" s="90">
        <v>0</v>
      </c>
      <c r="DB32" s="90">
        <v>0</v>
      </c>
      <c r="DC32" s="90">
        <v>0</v>
      </c>
      <c r="DD32" s="90">
        <v>0</v>
      </c>
      <c r="DE32" s="90">
        <v>0</v>
      </c>
      <c r="DF32" s="90">
        <v>0</v>
      </c>
      <c r="DG32" s="90">
        <v>0</v>
      </c>
      <c r="DH32" s="90">
        <v>0</v>
      </c>
      <c r="DI32" s="90">
        <v>0</v>
      </c>
      <c r="DJ32" s="90">
        <v>0</v>
      </c>
      <c r="DK32" s="90">
        <v>0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89"/>
      <c r="EB32" s="78">
        <f t="shared" si="0"/>
        <v>0</v>
      </c>
      <c r="EC32" s="78">
        <f t="shared" si="1"/>
        <v>0</v>
      </c>
      <c r="ED32" s="78">
        <f t="shared" si="2"/>
        <v>0</v>
      </c>
      <c r="EE32" s="78">
        <f t="shared" si="3"/>
        <v>0</v>
      </c>
      <c r="EF32" s="78">
        <f t="shared" si="4"/>
        <v>0</v>
      </c>
      <c r="EG32" s="78">
        <f t="shared" si="5"/>
        <v>0</v>
      </c>
      <c r="EH32" s="78">
        <f t="shared" si="6"/>
        <v>0</v>
      </c>
      <c r="ES32" s="13" t="str">
        <f t="shared" si="7"/>
        <v>{0x00, 0x00, 0x00, 0x00, 0x00, 0x00, 0x00},</v>
      </c>
    </row>
    <row r="33" spans="1:149" ht="15" customHeight="1" x14ac:dyDescent="0.2">
      <c r="A33" s="89"/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0">
        <v>0</v>
      </c>
      <c r="AF33" s="90">
        <v>0</v>
      </c>
      <c r="AG33" s="90">
        <v>0</v>
      </c>
      <c r="AH33" s="90">
        <v>0</v>
      </c>
      <c r="AI33" s="90">
        <v>0</v>
      </c>
      <c r="AJ33" s="90">
        <v>0</v>
      </c>
      <c r="AK33" s="90">
        <v>0</v>
      </c>
      <c r="AL33" s="90">
        <v>0</v>
      </c>
      <c r="AM33" s="90">
        <v>0</v>
      </c>
      <c r="AN33" s="90">
        <v>0</v>
      </c>
      <c r="AO33" s="90">
        <v>0</v>
      </c>
      <c r="AP33" s="90">
        <v>0</v>
      </c>
      <c r="AQ33" s="90">
        <v>0</v>
      </c>
      <c r="AR33" s="90">
        <v>0</v>
      </c>
      <c r="AS33" s="90">
        <v>0</v>
      </c>
      <c r="AT33" s="90">
        <v>0</v>
      </c>
      <c r="AU33" s="90">
        <v>0</v>
      </c>
      <c r="AV33" s="90">
        <v>0</v>
      </c>
      <c r="AW33" s="90">
        <v>0</v>
      </c>
      <c r="AX33" s="90">
        <v>0</v>
      </c>
      <c r="AY33" s="90">
        <v>0</v>
      </c>
      <c r="AZ33" s="90">
        <v>0</v>
      </c>
      <c r="BA33" s="90">
        <v>0</v>
      </c>
      <c r="BB33" s="90">
        <v>0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0</v>
      </c>
      <c r="BL33" s="90">
        <v>0</v>
      </c>
      <c r="BM33" s="90">
        <v>0</v>
      </c>
      <c r="BN33" s="90">
        <v>0</v>
      </c>
      <c r="BO33" s="90">
        <v>0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0</v>
      </c>
      <c r="CA33" s="90">
        <v>0</v>
      </c>
      <c r="CB33" s="90">
        <v>0</v>
      </c>
      <c r="CC33" s="90">
        <v>0</v>
      </c>
      <c r="CD33" s="90">
        <v>0</v>
      </c>
      <c r="CE33" s="90">
        <v>0</v>
      </c>
      <c r="CF33" s="90">
        <v>0</v>
      </c>
      <c r="CG33" s="90">
        <v>0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0</v>
      </c>
      <c r="CR33" s="90">
        <v>0</v>
      </c>
      <c r="CS33" s="90">
        <v>0</v>
      </c>
      <c r="CT33" s="90">
        <v>0</v>
      </c>
      <c r="CU33" s="90">
        <v>0</v>
      </c>
      <c r="CV33" s="90">
        <v>0</v>
      </c>
      <c r="CW33" s="90">
        <v>0</v>
      </c>
      <c r="CX33" s="90">
        <v>0</v>
      </c>
      <c r="CY33" s="90">
        <v>0</v>
      </c>
      <c r="CZ33" s="90">
        <v>0</v>
      </c>
      <c r="DA33" s="90">
        <v>0</v>
      </c>
      <c r="DB33" s="90">
        <v>0</v>
      </c>
      <c r="DC33" s="90">
        <v>0</v>
      </c>
      <c r="DD33" s="90">
        <v>0</v>
      </c>
      <c r="DE33" s="90">
        <v>0</v>
      </c>
      <c r="DF33" s="90">
        <v>0</v>
      </c>
      <c r="DG33" s="90">
        <v>0</v>
      </c>
      <c r="DH33" s="90">
        <v>0</v>
      </c>
      <c r="DI33" s="90">
        <v>0</v>
      </c>
      <c r="DJ33" s="90">
        <v>0</v>
      </c>
      <c r="DK33" s="90">
        <v>0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89"/>
      <c r="EB33" s="78">
        <f t="shared" si="0"/>
        <v>0</v>
      </c>
      <c r="EC33" s="78">
        <f t="shared" si="1"/>
        <v>0</v>
      </c>
      <c r="ED33" s="78">
        <f t="shared" si="2"/>
        <v>0</v>
      </c>
      <c r="EE33" s="78">
        <f t="shared" si="3"/>
        <v>0</v>
      </c>
      <c r="EF33" s="78">
        <f t="shared" si="4"/>
        <v>0</v>
      </c>
      <c r="EG33" s="78">
        <f t="shared" si="5"/>
        <v>0</v>
      </c>
      <c r="EH33" s="78">
        <f t="shared" si="6"/>
        <v>0</v>
      </c>
      <c r="ES33" s="13" t="str">
        <f t="shared" si="7"/>
        <v>{0x00, 0x00, 0x00, 0x00, 0x00, 0x00, 0x00},</v>
      </c>
    </row>
    <row r="34" spans="1:149" ht="15" customHeight="1" x14ac:dyDescent="0.2">
      <c r="A34" s="89"/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0">
        <v>0</v>
      </c>
      <c r="AF34" s="90">
        <v>0</v>
      </c>
      <c r="AG34" s="90">
        <v>0</v>
      </c>
      <c r="AH34" s="90">
        <v>0</v>
      </c>
      <c r="AI34" s="90">
        <v>0</v>
      </c>
      <c r="AJ34" s="90">
        <v>0</v>
      </c>
      <c r="AK34" s="90">
        <v>0</v>
      </c>
      <c r="AL34" s="90">
        <v>0</v>
      </c>
      <c r="AM34" s="90">
        <v>0</v>
      </c>
      <c r="AN34" s="90">
        <v>0</v>
      </c>
      <c r="AO34" s="90">
        <v>0</v>
      </c>
      <c r="AP34" s="90">
        <v>0</v>
      </c>
      <c r="AQ34" s="90">
        <v>0</v>
      </c>
      <c r="AR34" s="90">
        <v>0</v>
      </c>
      <c r="AS34" s="90">
        <v>0</v>
      </c>
      <c r="AT34" s="90">
        <v>0</v>
      </c>
      <c r="AU34" s="90">
        <v>0</v>
      </c>
      <c r="AV34" s="90">
        <v>0</v>
      </c>
      <c r="AW34" s="90">
        <v>0</v>
      </c>
      <c r="AX34" s="90">
        <v>0</v>
      </c>
      <c r="AY34" s="90">
        <v>0</v>
      </c>
      <c r="AZ34" s="90">
        <v>0</v>
      </c>
      <c r="BA34" s="90">
        <v>0</v>
      </c>
      <c r="BB34" s="90">
        <v>0</v>
      </c>
      <c r="BC34" s="90">
        <v>0</v>
      </c>
      <c r="BD34" s="90">
        <v>0</v>
      </c>
      <c r="BE34" s="90">
        <v>0</v>
      </c>
      <c r="BF34" s="90">
        <v>0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0</v>
      </c>
      <c r="CO34" s="90">
        <v>0</v>
      </c>
      <c r="CP34" s="90">
        <v>0</v>
      </c>
      <c r="CQ34" s="90">
        <v>0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0</v>
      </c>
      <c r="CY34" s="90">
        <v>0</v>
      </c>
      <c r="CZ34" s="90">
        <v>0</v>
      </c>
      <c r="DA34" s="90">
        <v>0</v>
      </c>
      <c r="DB34" s="90">
        <v>0</v>
      </c>
      <c r="DC34" s="90">
        <v>0</v>
      </c>
      <c r="DD34" s="90">
        <v>0</v>
      </c>
      <c r="DE34" s="90">
        <v>0</v>
      </c>
      <c r="DF34" s="90">
        <v>0</v>
      </c>
      <c r="DG34" s="90">
        <v>0</v>
      </c>
      <c r="DH34" s="90">
        <v>0</v>
      </c>
      <c r="DI34" s="90">
        <v>0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0</v>
      </c>
      <c r="DX34" s="90">
        <v>0</v>
      </c>
      <c r="DY34" s="90">
        <v>0</v>
      </c>
      <c r="DZ34" s="89"/>
      <c r="EB34" s="78">
        <f t="shared" si="0"/>
        <v>0</v>
      </c>
      <c r="EC34" s="78">
        <f t="shared" si="1"/>
        <v>0</v>
      </c>
      <c r="ED34" s="78">
        <f t="shared" si="2"/>
        <v>0</v>
      </c>
      <c r="EE34" s="78">
        <f t="shared" si="3"/>
        <v>0</v>
      </c>
      <c r="EF34" s="78">
        <f t="shared" si="4"/>
        <v>0</v>
      </c>
      <c r="EG34" s="78">
        <f t="shared" si="5"/>
        <v>0</v>
      </c>
      <c r="EH34" s="78">
        <f t="shared" si="6"/>
        <v>0</v>
      </c>
      <c r="ES34" s="13" t="str">
        <f t="shared" si="7"/>
        <v>{0x00, 0x00, 0x00, 0x00, 0x00, 0x00, 0x00},</v>
      </c>
    </row>
    <row r="35" spans="1:149" ht="15" customHeight="1" x14ac:dyDescent="0.2">
      <c r="A35" s="89"/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  <c r="BA35" s="90">
        <v>0</v>
      </c>
      <c r="BB35" s="90">
        <v>0</v>
      </c>
      <c r="BC35" s="90">
        <v>0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0</v>
      </c>
      <c r="CO35" s="90">
        <v>0</v>
      </c>
      <c r="CP35" s="90">
        <v>0</v>
      </c>
      <c r="CQ35" s="90">
        <v>0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0</v>
      </c>
      <c r="CY35" s="90">
        <v>0</v>
      </c>
      <c r="CZ35" s="90">
        <v>0</v>
      </c>
      <c r="DA35" s="90">
        <v>0</v>
      </c>
      <c r="DB35" s="90">
        <v>0</v>
      </c>
      <c r="DC35" s="90">
        <v>0</v>
      </c>
      <c r="DD35" s="90">
        <v>0</v>
      </c>
      <c r="DE35" s="90">
        <v>0</v>
      </c>
      <c r="DF35" s="90">
        <v>0</v>
      </c>
      <c r="DG35" s="90">
        <v>0</v>
      </c>
      <c r="DH35" s="90">
        <v>0</v>
      </c>
      <c r="DI35" s="90">
        <v>0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89"/>
      <c r="EB35" s="78">
        <f t="shared" si="0"/>
        <v>0</v>
      </c>
      <c r="EC35" s="78">
        <f t="shared" si="1"/>
        <v>0</v>
      </c>
      <c r="ED35" s="78">
        <f t="shared" si="2"/>
        <v>0</v>
      </c>
      <c r="EE35" s="78">
        <f t="shared" si="3"/>
        <v>0</v>
      </c>
      <c r="EF35" s="78">
        <f t="shared" si="4"/>
        <v>0</v>
      </c>
      <c r="EG35" s="78">
        <f t="shared" si="5"/>
        <v>0</v>
      </c>
      <c r="EH35" s="78">
        <f t="shared" si="6"/>
        <v>0</v>
      </c>
      <c r="ES35" s="13" t="str">
        <f t="shared" si="7"/>
        <v>{0x00, 0x00, 0x00, 0x00, 0x00, 0x00, 0x00},</v>
      </c>
    </row>
    <row r="36" spans="1:149" ht="15" customHeight="1" x14ac:dyDescent="0.2">
      <c r="A36" s="89"/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  <c r="BA36" s="90">
        <v>0</v>
      </c>
      <c r="BB36" s="90">
        <v>0</v>
      </c>
      <c r="BC36" s="90">
        <v>0</v>
      </c>
      <c r="BD36" s="90">
        <v>0</v>
      </c>
      <c r="BE36" s="90">
        <v>0</v>
      </c>
      <c r="BF36" s="90">
        <v>0</v>
      </c>
      <c r="BG36" s="90">
        <v>0</v>
      </c>
      <c r="BH36" s="90">
        <v>0</v>
      </c>
      <c r="BI36" s="90">
        <v>0</v>
      </c>
      <c r="BJ36" s="90">
        <v>0</v>
      </c>
      <c r="BK36" s="90">
        <v>0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</v>
      </c>
      <c r="BZ36" s="90">
        <v>0</v>
      </c>
      <c r="CA36" s="90">
        <v>0</v>
      </c>
      <c r="CB36" s="90">
        <v>0</v>
      </c>
      <c r="CC36" s="90">
        <v>0</v>
      </c>
      <c r="CD36" s="90">
        <v>0</v>
      </c>
      <c r="CE36" s="90">
        <v>0</v>
      </c>
      <c r="CF36" s="90">
        <v>0</v>
      </c>
      <c r="CG36" s="90">
        <v>0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0</v>
      </c>
      <c r="CO36" s="90">
        <v>0</v>
      </c>
      <c r="CP36" s="90">
        <v>0</v>
      </c>
      <c r="CQ36" s="90">
        <v>0</v>
      </c>
      <c r="CR36" s="90">
        <v>0</v>
      </c>
      <c r="CS36" s="90">
        <v>0</v>
      </c>
      <c r="CT36" s="90">
        <v>0</v>
      </c>
      <c r="CU36" s="90">
        <v>0</v>
      </c>
      <c r="CV36" s="90">
        <v>0</v>
      </c>
      <c r="CW36" s="90">
        <v>0</v>
      </c>
      <c r="CX36" s="90">
        <v>0</v>
      </c>
      <c r="CY36" s="90">
        <v>0</v>
      </c>
      <c r="CZ36" s="90">
        <v>0</v>
      </c>
      <c r="DA36" s="90">
        <v>0</v>
      </c>
      <c r="DB36" s="90">
        <v>0</v>
      </c>
      <c r="DC36" s="90">
        <v>0</v>
      </c>
      <c r="DD36" s="90">
        <v>0</v>
      </c>
      <c r="DE36" s="90">
        <v>0</v>
      </c>
      <c r="DF36" s="90">
        <v>0</v>
      </c>
      <c r="DG36" s="90">
        <v>0</v>
      </c>
      <c r="DH36" s="90">
        <v>0</v>
      </c>
      <c r="DI36" s="90">
        <v>0</v>
      </c>
      <c r="DJ36" s="90">
        <v>0</v>
      </c>
      <c r="DK36" s="90">
        <v>0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89"/>
      <c r="EB36" s="78">
        <f t="shared" si="0"/>
        <v>0</v>
      </c>
      <c r="EC36" s="78">
        <f t="shared" si="1"/>
        <v>0</v>
      </c>
      <c r="ED36" s="78">
        <f t="shared" si="2"/>
        <v>0</v>
      </c>
      <c r="EE36" s="78">
        <f t="shared" si="3"/>
        <v>0</v>
      </c>
      <c r="EF36" s="78">
        <f t="shared" si="4"/>
        <v>0</v>
      </c>
      <c r="EG36" s="78">
        <f t="shared" si="5"/>
        <v>0</v>
      </c>
      <c r="EH36" s="78">
        <f t="shared" si="6"/>
        <v>0</v>
      </c>
      <c r="ES36" s="13" t="str">
        <f t="shared" si="7"/>
        <v>{0x00, 0x00, 0x00, 0x00, 0x00, 0x00, 0x00},</v>
      </c>
    </row>
    <row r="37" spans="1:149" ht="15" customHeight="1" x14ac:dyDescent="0.2">
      <c r="A37" s="89"/>
      <c r="B37" s="90">
        <v>0</v>
      </c>
      <c r="C37" s="90">
        <v>0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0">
        <v>0</v>
      </c>
      <c r="X37" s="90">
        <v>0</v>
      </c>
      <c r="Y37" s="90">
        <v>0</v>
      </c>
      <c r="Z37" s="90">
        <v>0</v>
      </c>
      <c r="AA37" s="90">
        <v>0</v>
      </c>
      <c r="AB37" s="90">
        <v>0</v>
      </c>
      <c r="AC37" s="90">
        <v>0</v>
      </c>
      <c r="AD37" s="90">
        <v>0</v>
      </c>
      <c r="AE37" s="90">
        <v>0</v>
      </c>
      <c r="AF37" s="90">
        <v>0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0</v>
      </c>
      <c r="AN37" s="90">
        <v>0</v>
      </c>
      <c r="AO37" s="90">
        <v>0</v>
      </c>
      <c r="AP37" s="90">
        <v>0</v>
      </c>
      <c r="AQ37" s="90">
        <v>0</v>
      </c>
      <c r="AR37" s="90">
        <v>0</v>
      </c>
      <c r="AS37" s="90">
        <v>0</v>
      </c>
      <c r="AT37" s="90">
        <v>0</v>
      </c>
      <c r="AU37" s="90">
        <v>0</v>
      </c>
      <c r="AV37" s="90">
        <v>0</v>
      </c>
      <c r="AW37" s="90">
        <v>0</v>
      </c>
      <c r="AX37" s="90">
        <v>0</v>
      </c>
      <c r="AY37" s="90">
        <v>0</v>
      </c>
      <c r="AZ37" s="90">
        <v>0</v>
      </c>
      <c r="BA37" s="90">
        <v>0</v>
      </c>
      <c r="BB37" s="90">
        <v>0</v>
      </c>
      <c r="BC37" s="90">
        <v>0</v>
      </c>
      <c r="BD37" s="90">
        <v>0</v>
      </c>
      <c r="BE37" s="90">
        <v>0</v>
      </c>
      <c r="BF37" s="90">
        <v>0</v>
      </c>
      <c r="BG37" s="90">
        <v>0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0</v>
      </c>
      <c r="CO37" s="90">
        <v>0</v>
      </c>
      <c r="CP37" s="90">
        <v>0</v>
      </c>
      <c r="CQ37" s="90">
        <v>0</v>
      </c>
      <c r="CR37" s="90">
        <v>0</v>
      </c>
      <c r="CS37" s="90">
        <v>0</v>
      </c>
      <c r="CT37" s="90">
        <v>0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0</v>
      </c>
      <c r="DD37" s="90">
        <v>0</v>
      </c>
      <c r="DE37" s="90">
        <v>0</v>
      </c>
      <c r="DF37" s="90">
        <v>0</v>
      </c>
      <c r="DG37" s="90">
        <v>0</v>
      </c>
      <c r="DH37" s="90">
        <v>0</v>
      </c>
      <c r="DI37" s="90">
        <v>0</v>
      </c>
      <c r="DJ37" s="90">
        <v>0</v>
      </c>
      <c r="DK37" s="90">
        <v>0</v>
      </c>
      <c r="DL37" s="90">
        <v>0</v>
      </c>
      <c r="DM37" s="90">
        <v>0</v>
      </c>
      <c r="DN37" s="90">
        <v>0</v>
      </c>
      <c r="DO37" s="90">
        <v>0</v>
      </c>
      <c r="DP37" s="90">
        <v>0</v>
      </c>
      <c r="DQ37" s="90">
        <v>0</v>
      </c>
      <c r="DR37" s="90">
        <v>0</v>
      </c>
      <c r="DS37" s="90">
        <v>0</v>
      </c>
      <c r="DT37" s="90">
        <v>0</v>
      </c>
      <c r="DU37" s="90">
        <v>0</v>
      </c>
      <c r="DV37" s="90">
        <v>0</v>
      </c>
      <c r="DW37" s="90">
        <v>0</v>
      </c>
      <c r="DX37" s="90">
        <v>0</v>
      </c>
      <c r="DY37" s="90">
        <v>0</v>
      </c>
      <c r="DZ37" s="89"/>
      <c r="EB37" s="78">
        <f t="shared" si="0"/>
        <v>0</v>
      </c>
      <c r="EC37" s="78">
        <f t="shared" si="1"/>
        <v>0</v>
      </c>
      <c r="ED37" s="78">
        <f t="shared" si="2"/>
        <v>0</v>
      </c>
      <c r="EE37" s="78">
        <f t="shared" si="3"/>
        <v>0</v>
      </c>
      <c r="EF37" s="78">
        <f t="shared" si="4"/>
        <v>0</v>
      </c>
      <c r="EG37" s="78">
        <f t="shared" si="5"/>
        <v>0</v>
      </c>
      <c r="EH37" s="78">
        <f t="shared" si="6"/>
        <v>0</v>
      </c>
      <c r="ES37" s="13" t="str">
        <f t="shared" si="7"/>
        <v>{0x00, 0x00, 0x00, 0x00, 0x00, 0x00, 0x00},</v>
      </c>
    </row>
    <row r="38" spans="1:149" ht="15" customHeight="1" x14ac:dyDescent="0.2">
      <c r="A38" s="89"/>
      <c r="B38" s="90">
        <v>0</v>
      </c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  <c r="BA38" s="90">
        <v>0</v>
      </c>
      <c r="BB38" s="90">
        <v>0</v>
      </c>
      <c r="BC38" s="90">
        <v>0</v>
      </c>
      <c r="BD38" s="90">
        <v>0</v>
      </c>
      <c r="BE38" s="90">
        <v>0</v>
      </c>
      <c r="BF38" s="90">
        <v>0</v>
      </c>
      <c r="BG38" s="90">
        <v>0</v>
      </c>
      <c r="BH38" s="90">
        <v>0</v>
      </c>
      <c r="BI38" s="90">
        <v>0</v>
      </c>
      <c r="BJ38" s="90">
        <v>0</v>
      </c>
      <c r="BK38" s="90">
        <v>0</v>
      </c>
      <c r="BL38" s="90">
        <v>0</v>
      </c>
      <c r="BM38" s="90">
        <v>0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0</v>
      </c>
      <c r="CT38" s="90">
        <v>0</v>
      </c>
      <c r="CU38" s="90">
        <v>0</v>
      </c>
      <c r="CV38" s="90">
        <v>0</v>
      </c>
      <c r="CW38" s="90">
        <v>0</v>
      </c>
      <c r="CX38" s="90">
        <v>0</v>
      </c>
      <c r="CY38" s="90">
        <v>0</v>
      </c>
      <c r="CZ38" s="90">
        <v>0</v>
      </c>
      <c r="DA38" s="90">
        <v>0</v>
      </c>
      <c r="DB38" s="90">
        <v>0</v>
      </c>
      <c r="DC38" s="90">
        <v>0</v>
      </c>
      <c r="DD38" s="90">
        <v>0</v>
      </c>
      <c r="DE38" s="90">
        <v>0</v>
      </c>
      <c r="DF38" s="90">
        <v>0</v>
      </c>
      <c r="DG38" s="90">
        <v>0</v>
      </c>
      <c r="DH38" s="90">
        <v>0</v>
      </c>
      <c r="DI38" s="90">
        <v>0</v>
      </c>
      <c r="DJ38" s="90">
        <v>0</v>
      </c>
      <c r="DK38" s="90">
        <v>0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89"/>
      <c r="EB38" s="78">
        <f t="shared" si="0"/>
        <v>0</v>
      </c>
      <c r="EC38" s="78">
        <f t="shared" si="1"/>
        <v>0</v>
      </c>
      <c r="ED38" s="78">
        <f t="shared" si="2"/>
        <v>0</v>
      </c>
      <c r="EE38" s="78">
        <f t="shared" si="3"/>
        <v>0</v>
      </c>
      <c r="EF38" s="78">
        <f t="shared" si="4"/>
        <v>0</v>
      </c>
      <c r="EG38" s="78">
        <f t="shared" si="5"/>
        <v>0</v>
      </c>
      <c r="EH38" s="78">
        <f t="shared" si="6"/>
        <v>0</v>
      </c>
      <c r="ES38" s="13" t="str">
        <f t="shared" si="7"/>
        <v>{0x00, 0x00, 0x00, 0x00, 0x00, 0x00, 0x00},</v>
      </c>
    </row>
    <row r="39" spans="1:149" ht="15" customHeight="1" x14ac:dyDescent="0.2">
      <c r="A39" s="89"/>
      <c r="B39" s="90">
        <v>0</v>
      </c>
      <c r="C39" s="90">
        <v>0</v>
      </c>
      <c r="D39" s="90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0</v>
      </c>
      <c r="AI39" s="90">
        <v>0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>
        <v>0</v>
      </c>
      <c r="AP39" s="90">
        <v>0</v>
      </c>
      <c r="AQ39" s="90">
        <v>0</v>
      </c>
      <c r="AR39" s="90">
        <v>0</v>
      </c>
      <c r="AS39" s="90">
        <v>0</v>
      </c>
      <c r="AT39" s="90">
        <v>0</v>
      </c>
      <c r="AU39" s="90">
        <v>0</v>
      </c>
      <c r="AV39" s="90">
        <v>0</v>
      </c>
      <c r="AW39" s="90">
        <v>0</v>
      </c>
      <c r="AX39" s="90">
        <v>0</v>
      </c>
      <c r="AY39" s="90">
        <v>0</v>
      </c>
      <c r="AZ39" s="90">
        <v>0</v>
      </c>
      <c r="BA39" s="90">
        <v>0</v>
      </c>
      <c r="BB39" s="90">
        <v>0</v>
      </c>
      <c r="BC39" s="90">
        <v>0</v>
      </c>
      <c r="BD39" s="90">
        <v>0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0</v>
      </c>
      <c r="CZ39" s="90">
        <v>0</v>
      </c>
      <c r="DA39" s="90">
        <v>0</v>
      </c>
      <c r="DB39" s="90">
        <v>0</v>
      </c>
      <c r="DC39" s="90">
        <v>0</v>
      </c>
      <c r="DD39" s="90">
        <v>0</v>
      </c>
      <c r="DE39" s="90">
        <v>0</v>
      </c>
      <c r="DF39" s="90">
        <v>0</v>
      </c>
      <c r="DG39" s="90">
        <v>0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89"/>
      <c r="EB39" s="78">
        <f t="shared" si="0"/>
        <v>0</v>
      </c>
      <c r="EC39" s="78">
        <f t="shared" si="1"/>
        <v>0</v>
      </c>
      <c r="ED39" s="78">
        <f t="shared" si="2"/>
        <v>0</v>
      </c>
      <c r="EE39" s="78">
        <f t="shared" si="3"/>
        <v>0</v>
      </c>
      <c r="EF39" s="78">
        <f t="shared" si="4"/>
        <v>0</v>
      </c>
      <c r="EG39" s="78">
        <f t="shared" si="5"/>
        <v>0</v>
      </c>
      <c r="EH39" s="78">
        <f t="shared" si="6"/>
        <v>0</v>
      </c>
      <c r="ES39" s="13" t="str">
        <f t="shared" si="7"/>
        <v>{0x00, 0x00, 0x00, 0x00, 0x00, 0x00, 0x00},</v>
      </c>
    </row>
    <row r="40" spans="1:149" ht="15" customHeight="1" x14ac:dyDescent="0.2">
      <c r="A40" s="89"/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0</v>
      </c>
      <c r="AI40" s="90">
        <v>0</v>
      </c>
      <c r="AJ40" s="90">
        <v>0</v>
      </c>
      <c r="AK40" s="90">
        <v>0</v>
      </c>
      <c r="AL40" s="90">
        <v>0</v>
      </c>
      <c r="AM40" s="90">
        <v>0</v>
      </c>
      <c r="AN40" s="90">
        <v>0</v>
      </c>
      <c r="AO40" s="90">
        <v>0</v>
      </c>
      <c r="AP40" s="90">
        <v>0</v>
      </c>
      <c r="AQ40" s="90">
        <v>0</v>
      </c>
      <c r="AR40" s="90">
        <v>0</v>
      </c>
      <c r="AS40" s="90">
        <v>0</v>
      </c>
      <c r="AT40" s="90">
        <v>0</v>
      </c>
      <c r="AU40" s="90">
        <v>0</v>
      </c>
      <c r="AV40" s="90">
        <v>0</v>
      </c>
      <c r="AW40" s="90">
        <v>0</v>
      </c>
      <c r="AX40" s="90">
        <v>0</v>
      </c>
      <c r="AY40" s="90">
        <v>0</v>
      </c>
      <c r="AZ40" s="90">
        <v>0</v>
      </c>
      <c r="BA40" s="90">
        <v>0</v>
      </c>
      <c r="BB40" s="90">
        <v>0</v>
      </c>
      <c r="BC40" s="90">
        <v>0</v>
      </c>
      <c r="BD40" s="90">
        <v>0</v>
      </c>
      <c r="BE40" s="90">
        <v>0</v>
      </c>
      <c r="BF40" s="90">
        <v>0</v>
      </c>
      <c r="BG40" s="90">
        <v>0</v>
      </c>
      <c r="BH40" s="90">
        <v>0</v>
      </c>
      <c r="BI40" s="90">
        <v>0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0</v>
      </c>
      <c r="CT40" s="90">
        <v>0</v>
      </c>
      <c r="CU40" s="90">
        <v>0</v>
      </c>
      <c r="CV40" s="90">
        <v>0</v>
      </c>
      <c r="CW40" s="90">
        <v>0</v>
      </c>
      <c r="CX40" s="90">
        <v>0</v>
      </c>
      <c r="CY40" s="90">
        <v>0</v>
      </c>
      <c r="CZ40" s="90">
        <v>0</v>
      </c>
      <c r="DA40" s="90">
        <v>0</v>
      </c>
      <c r="DB40" s="90">
        <v>0</v>
      </c>
      <c r="DC40" s="90">
        <v>0</v>
      </c>
      <c r="DD40" s="90">
        <v>0</v>
      </c>
      <c r="DE40" s="90">
        <v>0</v>
      </c>
      <c r="DF40" s="90">
        <v>0</v>
      </c>
      <c r="DG40" s="90">
        <v>0</v>
      </c>
      <c r="DH40" s="90">
        <v>0</v>
      </c>
      <c r="DI40" s="90">
        <v>0</v>
      </c>
      <c r="DJ40" s="90">
        <v>0</v>
      </c>
      <c r="DK40" s="90">
        <v>0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0</v>
      </c>
      <c r="DX40" s="90">
        <v>0</v>
      </c>
      <c r="DY40" s="90">
        <v>0</v>
      </c>
      <c r="DZ40" s="89"/>
      <c r="EB40" s="78">
        <f t="shared" si="0"/>
        <v>0</v>
      </c>
      <c r="EC40" s="78">
        <f t="shared" si="1"/>
        <v>0</v>
      </c>
      <c r="ED40" s="78">
        <f t="shared" si="2"/>
        <v>0</v>
      </c>
      <c r="EE40" s="78">
        <f t="shared" si="3"/>
        <v>0</v>
      </c>
      <c r="EF40" s="78">
        <f t="shared" si="4"/>
        <v>0</v>
      </c>
      <c r="EG40" s="78">
        <f t="shared" si="5"/>
        <v>0</v>
      </c>
      <c r="EH40" s="78">
        <f t="shared" si="6"/>
        <v>0</v>
      </c>
      <c r="ES40" s="13" t="str">
        <f t="shared" si="7"/>
        <v>{0x00, 0x00, 0x00, 0x00, 0x00, 0x00, 0x00},</v>
      </c>
    </row>
    <row r="41" spans="1:149" ht="15" customHeight="1" x14ac:dyDescent="0.2">
      <c r="A41" s="89"/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  <c r="BA41" s="90">
        <v>0</v>
      </c>
      <c r="BB41" s="90">
        <v>0</v>
      </c>
      <c r="BC41" s="90">
        <v>0</v>
      </c>
      <c r="BD41" s="90">
        <v>0</v>
      </c>
      <c r="BE41" s="90">
        <v>0</v>
      </c>
      <c r="BF41" s="90">
        <v>0</v>
      </c>
      <c r="BG41" s="90">
        <v>0</v>
      </c>
      <c r="BH41" s="90">
        <v>0</v>
      </c>
      <c r="BI41" s="90">
        <v>0</v>
      </c>
      <c r="BJ41" s="90">
        <v>0</v>
      </c>
      <c r="BK41" s="90">
        <v>0</v>
      </c>
      <c r="BL41" s="90">
        <v>0</v>
      </c>
      <c r="BM41" s="90">
        <v>0</v>
      </c>
      <c r="BN41" s="90">
        <v>0</v>
      </c>
      <c r="BO41" s="90">
        <v>0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0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0</v>
      </c>
      <c r="CT41" s="90">
        <v>0</v>
      </c>
      <c r="CU41" s="90">
        <v>0</v>
      </c>
      <c r="CV41" s="90">
        <v>0</v>
      </c>
      <c r="CW41" s="90">
        <v>0</v>
      </c>
      <c r="CX41" s="90">
        <v>0</v>
      </c>
      <c r="CY41" s="90">
        <v>0</v>
      </c>
      <c r="CZ41" s="90">
        <v>0</v>
      </c>
      <c r="DA41" s="90">
        <v>0</v>
      </c>
      <c r="DB41" s="90">
        <v>0</v>
      </c>
      <c r="DC41" s="90">
        <v>0</v>
      </c>
      <c r="DD41" s="90">
        <v>0</v>
      </c>
      <c r="DE41" s="90">
        <v>0</v>
      </c>
      <c r="DF41" s="90">
        <v>0</v>
      </c>
      <c r="DG41" s="90">
        <v>0</v>
      </c>
      <c r="DH41" s="90">
        <v>0</v>
      </c>
      <c r="DI41" s="90">
        <v>0</v>
      </c>
      <c r="DJ41" s="90">
        <v>0</v>
      </c>
      <c r="DK41" s="90">
        <v>0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0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89"/>
      <c r="EB41" s="78">
        <f t="shared" si="0"/>
        <v>0</v>
      </c>
      <c r="EC41" s="78">
        <f t="shared" si="1"/>
        <v>0</v>
      </c>
      <c r="ED41" s="78">
        <f t="shared" si="2"/>
        <v>0</v>
      </c>
      <c r="EE41" s="78">
        <f t="shared" si="3"/>
        <v>0</v>
      </c>
      <c r="EF41" s="78">
        <f t="shared" si="4"/>
        <v>0</v>
      </c>
      <c r="EG41" s="78">
        <f t="shared" si="5"/>
        <v>0</v>
      </c>
      <c r="EH41" s="78">
        <f t="shared" si="6"/>
        <v>0</v>
      </c>
      <c r="ES41" s="13" t="str">
        <f t="shared" si="7"/>
        <v>{0x00, 0x00, 0x00, 0x00, 0x00, 0x00, 0x00},</v>
      </c>
    </row>
    <row r="42" spans="1:149" ht="15" customHeight="1" x14ac:dyDescent="0.2">
      <c r="A42" s="89"/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  <c r="BA42" s="90">
        <v>0</v>
      </c>
      <c r="BB42" s="90">
        <v>0</v>
      </c>
      <c r="BC42" s="90">
        <v>0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0</v>
      </c>
      <c r="CT42" s="90">
        <v>0</v>
      </c>
      <c r="CU42" s="90">
        <v>0</v>
      </c>
      <c r="CV42" s="90">
        <v>0</v>
      </c>
      <c r="CW42" s="90">
        <v>0</v>
      </c>
      <c r="CX42" s="90">
        <v>0</v>
      </c>
      <c r="CY42" s="90">
        <v>0</v>
      </c>
      <c r="CZ42" s="90">
        <v>0</v>
      </c>
      <c r="DA42" s="90">
        <v>0</v>
      </c>
      <c r="DB42" s="90">
        <v>0</v>
      </c>
      <c r="DC42" s="90">
        <v>0</v>
      </c>
      <c r="DD42" s="90">
        <v>0</v>
      </c>
      <c r="DE42" s="90">
        <v>0</v>
      </c>
      <c r="DF42" s="90">
        <v>0</v>
      </c>
      <c r="DG42" s="90">
        <v>0</v>
      </c>
      <c r="DH42" s="90">
        <v>0</v>
      </c>
      <c r="DI42" s="90">
        <v>0</v>
      </c>
      <c r="DJ42" s="90">
        <v>0</v>
      </c>
      <c r="DK42" s="90">
        <v>0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89"/>
      <c r="EB42" s="78">
        <f t="shared" si="0"/>
        <v>0</v>
      </c>
      <c r="EC42" s="78">
        <f t="shared" si="1"/>
        <v>0</v>
      </c>
      <c r="ED42" s="78">
        <f t="shared" si="2"/>
        <v>0</v>
      </c>
      <c r="EE42" s="78">
        <f t="shared" si="3"/>
        <v>0</v>
      </c>
      <c r="EF42" s="78">
        <f t="shared" si="4"/>
        <v>0</v>
      </c>
      <c r="EG42" s="78">
        <f t="shared" si="5"/>
        <v>0</v>
      </c>
      <c r="EH42" s="78">
        <f t="shared" si="6"/>
        <v>0</v>
      </c>
      <c r="ES42" s="13" t="str">
        <f t="shared" si="7"/>
        <v>{0x00, 0x00, 0x00, 0x00, 0x00, 0x00, 0x00},</v>
      </c>
    </row>
    <row r="43" spans="1:149" ht="15" customHeight="1" x14ac:dyDescent="0.2">
      <c r="A43" s="89"/>
      <c r="B43" s="90">
        <v>0</v>
      </c>
      <c r="C43" s="90">
        <v>0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  <c r="O43" s="90">
        <v>0</v>
      </c>
      <c r="P43" s="90">
        <v>0</v>
      </c>
      <c r="Q43" s="90">
        <v>0</v>
      </c>
      <c r="R43" s="90">
        <v>0</v>
      </c>
      <c r="S43" s="90">
        <v>0</v>
      </c>
      <c r="T43" s="90">
        <v>0</v>
      </c>
      <c r="U43" s="90">
        <v>0</v>
      </c>
      <c r="V43" s="90">
        <v>0</v>
      </c>
      <c r="W43" s="90">
        <v>0</v>
      </c>
      <c r="X43" s="90">
        <v>0</v>
      </c>
      <c r="Y43" s="90">
        <v>0</v>
      </c>
      <c r="Z43" s="90">
        <v>0</v>
      </c>
      <c r="AA43" s="90">
        <v>0</v>
      </c>
      <c r="AB43" s="90">
        <v>0</v>
      </c>
      <c r="AC43" s="90">
        <v>0</v>
      </c>
      <c r="AD43" s="90">
        <v>0</v>
      </c>
      <c r="AE43" s="90">
        <v>0</v>
      </c>
      <c r="AF43" s="90">
        <v>0</v>
      </c>
      <c r="AG43" s="90">
        <v>0</v>
      </c>
      <c r="AH43" s="90">
        <v>0</v>
      </c>
      <c r="AI43" s="90">
        <v>0</v>
      </c>
      <c r="AJ43" s="90">
        <v>0</v>
      </c>
      <c r="AK43" s="90">
        <v>0</v>
      </c>
      <c r="AL43" s="90">
        <v>0</v>
      </c>
      <c r="AM43" s="90">
        <v>0</v>
      </c>
      <c r="AN43" s="90">
        <v>0</v>
      </c>
      <c r="AO43" s="90">
        <v>0</v>
      </c>
      <c r="AP43" s="90">
        <v>0</v>
      </c>
      <c r="AQ43" s="90">
        <v>0</v>
      </c>
      <c r="AR43" s="90">
        <v>0</v>
      </c>
      <c r="AS43" s="90">
        <v>0</v>
      </c>
      <c r="AT43" s="90">
        <v>0</v>
      </c>
      <c r="AU43" s="90">
        <v>0</v>
      </c>
      <c r="AV43" s="90">
        <v>0</v>
      </c>
      <c r="AW43" s="90">
        <v>0</v>
      </c>
      <c r="AX43" s="90">
        <v>0</v>
      </c>
      <c r="AY43" s="90">
        <v>0</v>
      </c>
      <c r="AZ43" s="90">
        <v>0</v>
      </c>
      <c r="BA43" s="90">
        <v>0</v>
      </c>
      <c r="BB43" s="90">
        <v>0</v>
      </c>
      <c r="BC43" s="90">
        <v>0</v>
      </c>
      <c r="BD43" s="90">
        <v>0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0</v>
      </c>
      <c r="CT43" s="90">
        <v>0</v>
      </c>
      <c r="CU43" s="90">
        <v>0</v>
      </c>
      <c r="CV43" s="90">
        <v>0</v>
      </c>
      <c r="CW43" s="90">
        <v>0</v>
      </c>
      <c r="CX43" s="90">
        <v>0</v>
      </c>
      <c r="CY43" s="90">
        <v>0</v>
      </c>
      <c r="CZ43" s="90">
        <v>0</v>
      </c>
      <c r="DA43" s="90">
        <v>0</v>
      </c>
      <c r="DB43" s="90">
        <v>0</v>
      </c>
      <c r="DC43" s="90">
        <v>0</v>
      </c>
      <c r="DD43" s="90">
        <v>0</v>
      </c>
      <c r="DE43" s="90">
        <v>0</v>
      </c>
      <c r="DF43" s="90">
        <v>0</v>
      </c>
      <c r="DG43" s="90">
        <v>0</v>
      </c>
      <c r="DH43" s="90">
        <v>0</v>
      </c>
      <c r="DI43" s="90">
        <v>0</v>
      </c>
      <c r="DJ43" s="90">
        <v>0</v>
      </c>
      <c r="DK43" s="90">
        <v>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0</v>
      </c>
      <c r="DX43" s="90">
        <v>0</v>
      </c>
      <c r="DY43" s="90">
        <v>0</v>
      </c>
      <c r="DZ43" s="89"/>
      <c r="EB43" s="78">
        <f t="shared" si="0"/>
        <v>0</v>
      </c>
      <c r="EC43" s="78">
        <f t="shared" si="1"/>
        <v>0</v>
      </c>
      <c r="ED43" s="78">
        <f t="shared" si="2"/>
        <v>0</v>
      </c>
      <c r="EE43" s="78">
        <f t="shared" si="3"/>
        <v>0</v>
      </c>
      <c r="EF43" s="78">
        <f t="shared" si="4"/>
        <v>0</v>
      </c>
      <c r="EG43" s="78">
        <f t="shared" si="5"/>
        <v>0</v>
      </c>
      <c r="EH43" s="78">
        <f t="shared" si="6"/>
        <v>0</v>
      </c>
      <c r="ES43" s="13" t="str">
        <f t="shared" si="7"/>
        <v>{0x00, 0x00, 0x00, 0x00, 0x00, 0x00, 0x00},</v>
      </c>
    </row>
    <row r="44" spans="1:149" ht="15" customHeight="1" x14ac:dyDescent="0.2">
      <c r="A44" s="89"/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  <c r="BA44" s="90">
        <v>0</v>
      </c>
      <c r="BB44" s="90">
        <v>0</v>
      </c>
      <c r="BC44" s="90">
        <v>0</v>
      </c>
      <c r="BD44" s="90">
        <v>0</v>
      </c>
      <c r="BE44" s="90">
        <v>0</v>
      </c>
      <c r="BF44" s="90">
        <v>0</v>
      </c>
      <c r="BG44" s="90">
        <v>0</v>
      </c>
      <c r="BH44" s="90">
        <v>0</v>
      </c>
      <c r="BI44" s="90">
        <v>0</v>
      </c>
      <c r="BJ44" s="90">
        <v>0</v>
      </c>
      <c r="BK44" s="90">
        <v>0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0</v>
      </c>
      <c r="CY44" s="90">
        <v>0</v>
      </c>
      <c r="CZ44" s="90">
        <v>0</v>
      </c>
      <c r="DA44" s="90">
        <v>0</v>
      </c>
      <c r="DB44" s="90">
        <v>0</v>
      </c>
      <c r="DC44" s="90">
        <v>0</v>
      </c>
      <c r="DD44" s="90">
        <v>0</v>
      </c>
      <c r="DE44" s="90">
        <v>0</v>
      </c>
      <c r="DF44" s="90">
        <v>0</v>
      </c>
      <c r="DG44" s="90">
        <v>0</v>
      </c>
      <c r="DH44" s="90">
        <v>0</v>
      </c>
      <c r="DI44" s="90">
        <v>0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89"/>
      <c r="EB44" s="78">
        <f t="shared" si="0"/>
        <v>0</v>
      </c>
      <c r="EC44" s="78">
        <f t="shared" si="1"/>
        <v>0</v>
      </c>
      <c r="ED44" s="78">
        <f t="shared" si="2"/>
        <v>0</v>
      </c>
      <c r="EE44" s="78">
        <f t="shared" si="3"/>
        <v>0</v>
      </c>
      <c r="EF44" s="78">
        <f t="shared" si="4"/>
        <v>0</v>
      </c>
      <c r="EG44" s="78">
        <f t="shared" si="5"/>
        <v>0</v>
      </c>
      <c r="EH44" s="78">
        <f t="shared" si="6"/>
        <v>0</v>
      </c>
      <c r="ES44" s="13" t="str">
        <f t="shared" si="7"/>
        <v>{0x00, 0x00, 0x00, 0x00, 0x00, 0x00, 0x00},</v>
      </c>
    </row>
    <row r="45" spans="1:149" ht="15" customHeight="1" x14ac:dyDescent="0.2">
      <c r="A45" s="89"/>
      <c r="B45" s="90">
        <v>0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0">
        <v>0</v>
      </c>
      <c r="AG45" s="90">
        <v>0</v>
      </c>
      <c r="AH45" s="90">
        <v>0</v>
      </c>
      <c r="AI45" s="90">
        <v>0</v>
      </c>
      <c r="AJ45" s="90">
        <v>0</v>
      </c>
      <c r="AK45" s="90">
        <v>0</v>
      </c>
      <c r="AL45" s="90">
        <v>0</v>
      </c>
      <c r="AM45" s="90">
        <v>0</v>
      </c>
      <c r="AN45" s="90">
        <v>0</v>
      </c>
      <c r="AO45" s="90">
        <v>0</v>
      </c>
      <c r="AP45" s="90">
        <v>0</v>
      </c>
      <c r="AQ45" s="90">
        <v>0</v>
      </c>
      <c r="AR45" s="90">
        <v>0</v>
      </c>
      <c r="AS45" s="90">
        <v>0</v>
      </c>
      <c r="AT45" s="90">
        <v>0</v>
      </c>
      <c r="AU45" s="90">
        <v>0</v>
      </c>
      <c r="AV45" s="90">
        <v>0</v>
      </c>
      <c r="AW45" s="90">
        <v>0</v>
      </c>
      <c r="AX45" s="90">
        <v>0</v>
      </c>
      <c r="AY45" s="90">
        <v>0</v>
      </c>
      <c r="AZ45" s="90">
        <v>0</v>
      </c>
      <c r="BA45" s="90">
        <v>0</v>
      </c>
      <c r="BB45" s="90">
        <v>0</v>
      </c>
      <c r="BC45" s="90">
        <v>0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0</v>
      </c>
      <c r="CU45" s="90">
        <v>0</v>
      </c>
      <c r="CV45" s="90">
        <v>0</v>
      </c>
      <c r="CW45" s="90">
        <v>0</v>
      </c>
      <c r="CX45" s="90">
        <v>0</v>
      </c>
      <c r="CY45" s="90">
        <v>0</v>
      </c>
      <c r="CZ45" s="90">
        <v>0</v>
      </c>
      <c r="DA45" s="90">
        <v>0</v>
      </c>
      <c r="DB45" s="90">
        <v>0</v>
      </c>
      <c r="DC45" s="90">
        <v>0</v>
      </c>
      <c r="DD45" s="90">
        <v>0</v>
      </c>
      <c r="DE45" s="90">
        <v>0</v>
      </c>
      <c r="DF45" s="90">
        <v>0</v>
      </c>
      <c r="DG45" s="90">
        <v>0</v>
      </c>
      <c r="DH45" s="90">
        <v>0</v>
      </c>
      <c r="DI45" s="90">
        <v>0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0</v>
      </c>
      <c r="DS45" s="90">
        <v>0</v>
      </c>
      <c r="DT45" s="90">
        <v>0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89"/>
      <c r="EB45" s="78">
        <f t="shared" si="0"/>
        <v>0</v>
      </c>
      <c r="EC45" s="78">
        <f t="shared" si="1"/>
        <v>0</v>
      </c>
      <c r="ED45" s="78">
        <f t="shared" si="2"/>
        <v>0</v>
      </c>
      <c r="EE45" s="78">
        <f t="shared" si="3"/>
        <v>0</v>
      </c>
      <c r="EF45" s="78">
        <f t="shared" si="4"/>
        <v>0</v>
      </c>
      <c r="EG45" s="78">
        <f t="shared" si="5"/>
        <v>0</v>
      </c>
      <c r="EH45" s="78">
        <f t="shared" si="6"/>
        <v>0</v>
      </c>
      <c r="ES45" s="13" t="str">
        <f t="shared" si="7"/>
        <v>{0x00, 0x00, 0x00, 0x00, 0x00, 0x00, 0x00},</v>
      </c>
    </row>
    <row r="46" spans="1:149" ht="15" customHeight="1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S46" s="13" t="s">
        <v>9</v>
      </c>
    </row>
    <row r="48" spans="1:149" customFormat="1" ht="15" customHeight="1" x14ac:dyDescent="0.2"/>
    <row r="49" customFormat="1" ht="15" customHeight="1" x14ac:dyDescent="0.2"/>
    <row r="50" customFormat="1" ht="15" customHeight="1" x14ac:dyDescent="0.2"/>
    <row r="51" customFormat="1" ht="15" customHeight="1" x14ac:dyDescent="0.2"/>
    <row r="52" customFormat="1" ht="15" customHeight="1" x14ac:dyDescent="0.2"/>
    <row r="53" customFormat="1" ht="15" customHeight="1" x14ac:dyDescent="0.2"/>
    <row r="54" customFormat="1" ht="15" customHeight="1" x14ac:dyDescent="0.2"/>
    <row r="55" customFormat="1" ht="15" customHeight="1" x14ac:dyDescent="0.2"/>
    <row r="56" customFormat="1" ht="15" customHeight="1" x14ac:dyDescent="0.2"/>
    <row r="57" customFormat="1" ht="15" customHeight="1" x14ac:dyDescent="0.2"/>
    <row r="58" customFormat="1" ht="15" customHeight="1" x14ac:dyDescent="0.2"/>
    <row r="59" customFormat="1" ht="15" customHeight="1" x14ac:dyDescent="0.2"/>
    <row r="60" customFormat="1" ht="15" customHeight="1" x14ac:dyDescent="0.2"/>
    <row r="61" customFormat="1" ht="15" customHeight="1" x14ac:dyDescent="0.2"/>
    <row r="62" customFormat="1" ht="15" customHeight="1" x14ac:dyDescent="0.2"/>
    <row r="63" customFormat="1" ht="15" customHeight="1" x14ac:dyDescent="0.2"/>
    <row r="64" customFormat="1" ht="15" customHeight="1" x14ac:dyDescent="0.2"/>
    <row r="65" customFormat="1" ht="15" customHeight="1" x14ac:dyDescent="0.2"/>
    <row r="66" customFormat="1" ht="15" customHeight="1" x14ac:dyDescent="0.2"/>
    <row r="67" customFormat="1" ht="15" customHeight="1" x14ac:dyDescent="0.2"/>
    <row r="68" customFormat="1" ht="15" customHeight="1" x14ac:dyDescent="0.2"/>
    <row r="69" customFormat="1" ht="15" customHeight="1" x14ac:dyDescent="0.2"/>
    <row r="70" customFormat="1" ht="15" customHeight="1" x14ac:dyDescent="0.2"/>
    <row r="71" customFormat="1" ht="15" customHeight="1" x14ac:dyDescent="0.2"/>
    <row r="72" customFormat="1" ht="15" customHeight="1" x14ac:dyDescent="0.2"/>
    <row r="73" customFormat="1" ht="15" customHeight="1" x14ac:dyDescent="0.2"/>
    <row r="74" customFormat="1" ht="15" customHeight="1" x14ac:dyDescent="0.2"/>
    <row r="75" customFormat="1" ht="15" customHeight="1" x14ac:dyDescent="0.2"/>
    <row r="76" customFormat="1" ht="15" customHeight="1" x14ac:dyDescent="0.2"/>
    <row r="77" customFormat="1" ht="15" customHeight="1" x14ac:dyDescent="0.2"/>
    <row r="78" customFormat="1" ht="15" customHeight="1" x14ac:dyDescent="0.2"/>
    <row r="79" customFormat="1" ht="15" customHeight="1" x14ac:dyDescent="0.2"/>
    <row r="80" customFormat="1" ht="15" customHeight="1" x14ac:dyDescent="0.2"/>
    <row r="81" customFormat="1" ht="15" customHeight="1" x14ac:dyDescent="0.2"/>
    <row r="82" customFormat="1" ht="15" customHeight="1" x14ac:dyDescent="0.2"/>
    <row r="83" customFormat="1" ht="15" customHeight="1" x14ac:dyDescent="0.2"/>
    <row r="84" customFormat="1" ht="15" customHeight="1" x14ac:dyDescent="0.2"/>
    <row r="85" customFormat="1" ht="15" customHeight="1" x14ac:dyDescent="0.2"/>
    <row r="86" customFormat="1" ht="15" customHeight="1" x14ac:dyDescent="0.2"/>
    <row r="87" customFormat="1" ht="15" customHeight="1" x14ac:dyDescent="0.2"/>
    <row r="88" customFormat="1" ht="15" customHeight="1" x14ac:dyDescent="0.2"/>
    <row r="89" customFormat="1" ht="15" customHeight="1" x14ac:dyDescent="0.2"/>
    <row r="90" customFormat="1" ht="15" customHeight="1" x14ac:dyDescent="0.2"/>
    <row r="91" customFormat="1" ht="15" customHeight="1" x14ac:dyDescent="0.2"/>
    <row r="92" customFormat="1" ht="15" customHeight="1" x14ac:dyDescent="0.2"/>
    <row r="93" customFormat="1" ht="15" customHeight="1" x14ac:dyDescent="0.2"/>
    <row r="94" customFormat="1" ht="15" customHeight="1" x14ac:dyDescent="0.2"/>
    <row r="95" customFormat="1" ht="15" customHeight="1" x14ac:dyDescent="0.2"/>
    <row r="96" customFormat="1" ht="15" customHeight="1" x14ac:dyDescent="0.2"/>
    <row r="97" customFormat="1" ht="15" customHeight="1" x14ac:dyDescent="0.2"/>
    <row r="98" customFormat="1" ht="15" customHeight="1" x14ac:dyDescent="0.2"/>
    <row r="99" customFormat="1" ht="15" customHeight="1" x14ac:dyDescent="0.2"/>
    <row r="100" customFormat="1" ht="15" customHeight="1" x14ac:dyDescent="0.2"/>
    <row r="101" customFormat="1" ht="15" customHeight="1" x14ac:dyDescent="0.2"/>
    <row r="102" customFormat="1" ht="15" customHeight="1" x14ac:dyDescent="0.2"/>
    <row r="103" customFormat="1" ht="15" customHeight="1" x14ac:dyDescent="0.2"/>
    <row r="104" customFormat="1" ht="15" customHeight="1" x14ac:dyDescent="0.2"/>
    <row r="105" customFormat="1" ht="15" customHeight="1" x14ac:dyDescent="0.2"/>
    <row r="106" customFormat="1" ht="15" customHeight="1" x14ac:dyDescent="0.2"/>
    <row r="107" customFormat="1" ht="15" customHeight="1" x14ac:dyDescent="0.2"/>
    <row r="108" customFormat="1" ht="15" customHeight="1" x14ac:dyDescent="0.2"/>
    <row r="109" customFormat="1" ht="15" customHeight="1" x14ac:dyDescent="0.2"/>
    <row r="110" customFormat="1" ht="15" customHeight="1" x14ac:dyDescent="0.2"/>
    <row r="111" customFormat="1" ht="15" customHeight="1" x14ac:dyDescent="0.2"/>
    <row r="112" customFormat="1" ht="15" customHeight="1" x14ac:dyDescent="0.2"/>
    <row r="113" customFormat="1" ht="15" customHeight="1" x14ac:dyDescent="0.2"/>
    <row r="114" customFormat="1" ht="15" customHeight="1" x14ac:dyDescent="0.2"/>
    <row r="115" customFormat="1" ht="15" customHeight="1" x14ac:dyDescent="0.2"/>
    <row r="116" customFormat="1" ht="15" customHeight="1" x14ac:dyDescent="0.2"/>
    <row r="117" customFormat="1" ht="15" customHeight="1" x14ac:dyDescent="0.2"/>
    <row r="118" customFormat="1" ht="15" customHeight="1" x14ac:dyDescent="0.2"/>
    <row r="119" customFormat="1" ht="15" customHeight="1" x14ac:dyDescent="0.2"/>
    <row r="120" customFormat="1" ht="15" customHeight="1" x14ac:dyDescent="0.2"/>
    <row r="121" customFormat="1" ht="15" customHeight="1" x14ac:dyDescent="0.2"/>
    <row r="122" customFormat="1" ht="15" customHeight="1" x14ac:dyDescent="0.2"/>
    <row r="123" customFormat="1" ht="15" customHeight="1" x14ac:dyDescent="0.2"/>
    <row r="124" customFormat="1" ht="15" customHeight="1" x14ac:dyDescent="0.2"/>
    <row r="125" customFormat="1" ht="15" customHeight="1" x14ac:dyDescent="0.2"/>
    <row r="126" customFormat="1" ht="15" customHeight="1" x14ac:dyDescent="0.2"/>
    <row r="127" customFormat="1" ht="15" customHeight="1" x14ac:dyDescent="0.2"/>
    <row r="128" customFormat="1" ht="15" customHeight="1" x14ac:dyDescent="0.2"/>
    <row r="129" customFormat="1" ht="15" customHeight="1" x14ac:dyDescent="0.2"/>
    <row r="130" customFormat="1" ht="15" customHeight="1" x14ac:dyDescent="0.2"/>
    <row r="131" customFormat="1" ht="15" customHeight="1" x14ac:dyDescent="0.2"/>
    <row r="132" customFormat="1" ht="15" customHeight="1" x14ac:dyDescent="0.2"/>
    <row r="133" customFormat="1" ht="15" customHeight="1" x14ac:dyDescent="0.2"/>
    <row r="134" customFormat="1" ht="15" customHeight="1" x14ac:dyDescent="0.2"/>
    <row r="135" customFormat="1" ht="15" customHeight="1" x14ac:dyDescent="0.2"/>
    <row r="136" customFormat="1" ht="15" customHeight="1" x14ac:dyDescent="0.2"/>
    <row r="137" customFormat="1" ht="15" customHeight="1" x14ac:dyDescent="0.2"/>
    <row r="138" customFormat="1" ht="15" customHeight="1" x14ac:dyDescent="0.2"/>
    <row r="139" customFormat="1" ht="15" customHeight="1" x14ac:dyDescent="0.2"/>
    <row r="140" customFormat="1" ht="15" customHeight="1" x14ac:dyDescent="0.2"/>
    <row r="141" customFormat="1" ht="15" customHeight="1" x14ac:dyDescent="0.2"/>
    <row r="142" customFormat="1" ht="15" customHeight="1" x14ac:dyDescent="0.2"/>
    <row r="143" customFormat="1" ht="15" customHeight="1" x14ac:dyDescent="0.2"/>
    <row r="144" customFormat="1" ht="15" customHeight="1" x14ac:dyDescent="0.2"/>
    <row r="145" customFormat="1" ht="15" customHeight="1" x14ac:dyDescent="0.2"/>
    <row r="146" customFormat="1" ht="15" customHeight="1" x14ac:dyDescent="0.2"/>
    <row r="147" customFormat="1" ht="15" customHeight="1" x14ac:dyDescent="0.2"/>
    <row r="148" customFormat="1" ht="15" customHeight="1" x14ac:dyDescent="0.2"/>
    <row r="149" customFormat="1" ht="15" customHeight="1" x14ac:dyDescent="0.2"/>
    <row r="150" customFormat="1" ht="15" customHeight="1" x14ac:dyDescent="0.2"/>
    <row r="151" customFormat="1" ht="15" customHeight="1" x14ac:dyDescent="0.2"/>
    <row r="152" customFormat="1" ht="15" customHeight="1" x14ac:dyDescent="0.2"/>
    <row r="153" customFormat="1" ht="15" customHeight="1" x14ac:dyDescent="0.2"/>
    <row r="154" customFormat="1" ht="15" customHeight="1" x14ac:dyDescent="0.2"/>
    <row r="155" customFormat="1" ht="15" customHeight="1" x14ac:dyDescent="0.2"/>
    <row r="156" customFormat="1" ht="15" customHeight="1" x14ac:dyDescent="0.2"/>
    <row r="157" customFormat="1" ht="15" customHeight="1" x14ac:dyDescent="0.2"/>
    <row r="158" customFormat="1" ht="15" customHeight="1" x14ac:dyDescent="0.2"/>
    <row r="159" customFormat="1" ht="15" customHeight="1" x14ac:dyDescent="0.2"/>
    <row r="160" customFormat="1" ht="15" customHeight="1" x14ac:dyDescent="0.2"/>
    <row r="161" customFormat="1" ht="15" customHeight="1" x14ac:dyDescent="0.2"/>
    <row r="162" customFormat="1" ht="15" customHeight="1" x14ac:dyDescent="0.2"/>
    <row r="163" customFormat="1" ht="15" customHeight="1" x14ac:dyDescent="0.2"/>
    <row r="164" customFormat="1" ht="15" customHeight="1" x14ac:dyDescent="0.2"/>
    <row r="165" customFormat="1" ht="15" customHeight="1" x14ac:dyDescent="0.2"/>
    <row r="166" customFormat="1" ht="15" customHeight="1" x14ac:dyDescent="0.2"/>
    <row r="167" customFormat="1" ht="15" customHeight="1" x14ac:dyDescent="0.2"/>
    <row r="168" customFormat="1" ht="15" customHeight="1" x14ac:dyDescent="0.2"/>
    <row r="169" customFormat="1" ht="15" customHeight="1" x14ac:dyDescent="0.2"/>
    <row r="170" customFormat="1" ht="15" customHeight="1" x14ac:dyDescent="0.2"/>
    <row r="171" customFormat="1" ht="15" customHeight="1" x14ac:dyDescent="0.2"/>
    <row r="172" customFormat="1" ht="15" customHeight="1" x14ac:dyDescent="0.2"/>
    <row r="173" customFormat="1" ht="15" customHeight="1" x14ac:dyDescent="0.2"/>
    <row r="174" customFormat="1" ht="15" customHeight="1" x14ac:dyDescent="0.2"/>
    <row r="175" customFormat="1" ht="15" customHeight="1" x14ac:dyDescent="0.2"/>
    <row r="176" customFormat="1" ht="15" customHeight="1" x14ac:dyDescent="0.2"/>
    <row r="177" customFormat="1" ht="15" customHeight="1" x14ac:dyDescent="0.2"/>
    <row r="178" customFormat="1" ht="15" customHeight="1" x14ac:dyDescent="0.2"/>
    <row r="179" customFormat="1" ht="15" customHeight="1" x14ac:dyDescent="0.2"/>
    <row r="180" customFormat="1" ht="15" customHeight="1" x14ac:dyDescent="0.2"/>
    <row r="181" customFormat="1" ht="15" customHeight="1" x14ac:dyDescent="0.2"/>
    <row r="182" customFormat="1" ht="15" customHeight="1" x14ac:dyDescent="0.2"/>
    <row r="183" customFormat="1" ht="15" customHeight="1" x14ac:dyDescent="0.2"/>
    <row r="184" customFormat="1" ht="15" customHeight="1" x14ac:dyDescent="0.2"/>
    <row r="185" customFormat="1" ht="15" customHeight="1" x14ac:dyDescent="0.2"/>
    <row r="186" customFormat="1" ht="15" customHeight="1" x14ac:dyDescent="0.2"/>
    <row r="187" customFormat="1" ht="15" customHeight="1" x14ac:dyDescent="0.2"/>
    <row r="188" customFormat="1" ht="15" customHeight="1" x14ac:dyDescent="0.2"/>
    <row r="189" customFormat="1" ht="15" customHeight="1" x14ac:dyDescent="0.2"/>
    <row r="190" customFormat="1" ht="15" customHeight="1" x14ac:dyDescent="0.2"/>
    <row r="191" customFormat="1" ht="15" customHeight="1" x14ac:dyDescent="0.2"/>
    <row r="192" customFormat="1" ht="15" customHeight="1" x14ac:dyDescent="0.2"/>
    <row r="193" customFormat="1" ht="15" customHeight="1" x14ac:dyDescent="0.2"/>
    <row r="194" customFormat="1" ht="15" customHeight="1" x14ac:dyDescent="0.2"/>
    <row r="195" customFormat="1" ht="15" customHeight="1" x14ac:dyDescent="0.2"/>
    <row r="196" customFormat="1" ht="15" customHeight="1" x14ac:dyDescent="0.2"/>
    <row r="197" customFormat="1" ht="15" customHeight="1" x14ac:dyDescent="0.2"/>
    <row r="198" customFormat="1" ht="15" customHeight="1" x14ac:dyDescent="0.2"/>
    <row r="199" customFormat="1" ht="15" customHeight="1" x14ac:dyDescent="0.2"/>
    <row r="200" customFormat="1" ht="15" customHeight="1" x14ac:dyDescent="0.2"/>
    <row r="201" customFormat="1" ht="15" customHeight="1" x14ac:dyDescent="0.2"/>
    <row r="202" customFormat="1" ht="15" customHeight="1" x14ac:dyDescent="0.2"/>
    <row r="203" customFormat="1" ht="15" customHeight="1" x14ac:dyDescent="0.2"/>
    <row r="204" customFormat="1" ht="15" customHeight="1" x14ac:dyDescent="0.2"/>
    <row r="205" customFormat="1" ht="15" customHeight="1" x14ac:dyDescent="0.2"/>
    <row r="206" customFormat="1" ht="15" customHeight="1" x14ac:dyDescent="0.2"/>
    <row r="207" customFormat="1" ht="15" customHeight="1" x14ac:dyDescent="0.2"/>
    <row r="208" customFormat="1" ht="15" customHeight="1" x14ac:dyDescent="0.2"/>
    <row r="209" customFormat="1" ht="15" customHeight="1" x14ac:dyDescent="0.2"/>
    <row r="210" customFormat="1" ht="15" customHeight="1" x14ac:dyDescent="0.2"/>
    <row r="211" customFormat="1" ht="15" customHeight="1" x14ac:dyDescent="0.2"/>
    <row r="212" customFormat="1" ht="15" customHeight="1" x14ac:dyDescent="0.2"/>
    <row r="213" customFormat="1" ht="15" customHeight="1" x14ac:dyDescent="0.2"/>
    <row r="214" customFormat="1" ht="15" customHeight="1" x14ac:dyDescent="0.2"/>
    <row r="215" customFormat="1" ht="15" customHeight="1" x14ac:dyDescent="0.2"/>
    <row r="216" customFormat="1" ht="15" customHeight="1" x14ac:dyDescent="0.2"/>
    <row r="217" customFormat="1" ht="15" customHeight="1" x14ac:dyDescent="0.2"/>
    <row r="218" customFormat="1" ht="15" customHeight="1" x14ac:dyDescent="0.2"/>
    <row r="219" customFormat="1" ht="15" customHeight="1" x14ac:dyDescent="0.2"/>
    <row r="220" customFormat="1" ht="15" customHeight="1" x14ac:dyDescent="0.2"/>
    <row r="221" customFormat="1" ht="15" customHeight="1" x14ac:dyDescent="0.2"/>
    <row r="222" customFormat="1" ht="15" customHeight="1" x14ac:dyDescent="0.2"/>
    <row r="223" customFormat="1" ht="15" customHeight="1" x14ac:dyDescent="0.2"/>
    <row r="224" customFormat="1" ht="15" customHeight="1" x14ac:dyDescent="0.2"/>
    <row r="225" customFormat="1" ht="15" customHeight="1" x14ac:dyDescent="0.2"/>
    <row r="226" customFormat="1" ht="15" customHeight="1" x14ac:dyDescent="0.2"/>
    <row r="227" customFormat="1" ht="15" customHeight="1" x14ac:dyDescent="0.2"/>
    <row r="228" customFormat="1" ht="15" customHeight="1" x14ac:dyDescent="0.2"/>
    <row r="229" customFormat="1" ht="15" customHeight="1" x14ac:dyDescent="0.2"/>
    <row r="230" customFormat="1" ht="15" customHeight="1" x14ac:dyDescent="0.2"/>
    <row r="231" customFormat="1" ht="15" customHeight="1" x14ac:dyDescent="0.2"/>
    <row r="232" customFormat="1" ht="15" customHeight="1" x14ac:dyDescent="0.2"/>
    <row r="233" customFormat="1" ht="15" customHeight="1" x14ac:dyDescent="0.2"/>
    <row r="234" customFormat="1" ht="15" customHeight="1" x14ac:dyDescent="0.2"/>
    <row r="235" customFormat="1" ht="15" customHeight="1" x14ac:dyDescent="0.2"/>
    <row r="236" customFormat="1" ht="15" customHeight="1" x14ac:dyDescent="0.2"/>
    <row r="237" customFormat="1" ht="15" customHeight="1" x14ac:dyDescent="0.2"/>
    <row r="238" customFormat="1" ht="15" customHeight="1" x14ac:dyDescent="0.2"/>
    <row r="239" customFormat="1" ht="15" customHeight="1" x14ac:dyDescent="0.2"/>
    <row r="240" customFormat="1" ht="15" customHeight="1" x14ac:dyDescent="0.2"/>
    <row r="241" customFormat="1" ht="15" customHeight="1" x14ac:dyDescent="0.2"/>
    <row r="242" customFormat="1" ht="15" customHeight="1" x14ac:dyDescent="0.2"/>
    <row r="243" customFormat="1" ht="15" customHeight="1" x14ac:dyDescent="0.2"/>
    <row r="244" customFormat="1" ht="15" customHeight="1" x14ac:dyDescent="0.2"/>
    <row r="245" customFormat="1" ht="15" customHeight="1" x14ac:dyDescent="0.2"/>
    <row r="246" customFormat="1" ht="15" customHeight="1" x14ac:dyDescent="0.2"/>
    <row r="247" customFormat="1" ht="15" customHeight="1" x14ac:dyDescent="0.2"/>
    <row r="248" customFormat="1" ht="15" customHeight="1" x14ac:dyDescent="0.2"/>
    <row r="249" customFormat="1" ht="15" customHeight="1" x14ac:dyDescent="0.2"/>
    <row r="250" customFormat="1" ht="15" customHeight="1" x14ac:dyDescent="0.2"/>
    <row r="251" customFormat="1" ht="15" customHeight="1" x14ac:dyDescent="0.2"/>
    <row r="252" customFormat="1" ht="15" customHeight="1" x14ac:dyDescent="0.2"/>
    <row r="253" customFormat="1" ht="15" customHeight="1" x14ac:dyDescent="0.2"/>
    <row r="254" customFormat="1" ht="15" customHeight="1" x14ac:dyDescent="0.2"/>
    <row r="255" customFormat="1" ht="15" customHeight="1" x14ac:dyDescent="0.2"/>
    <row r="256" customFormat="1" ht="15" customHeight="1" x14ac:dyDescent="0.2"/>
    <row r="257" customFormat="1" ht="15" customHeight="1" x14ac:dyDescent="0.2"/>
    <row r="258" customFormat="1" ht="15" customHeight="1" x14ac:dyDescent="0.2"/>
    <row r="259" customFormat="1" ht="15" customHeight="1" x14ac:dyDescent="0.2"/>
    <row r="260" customFormat="1" ht="15" customHeight="1" x14ac:dyDescent="0.2"/>
    <row r="261" customFormat="1" ht="15" customHeight="1" x14ac:dyDescent="0.2"/>
    <row r="262" customFormat="1" ht="15" customHeight="1" x14ac:dyDescent="0.2"/>
    <row r="263" customFormat="1" ht="15" customHeight="1" x14ac:dyDescent="0.2"/>
    <row r="264" customFormat="1" ht="15" customHeight="1" x14ac:dyDescent="0.2"/>
    <row r="265" customFormat="1" ht="15" customHeight="1" x14ac:dyDescent="0.2"/>
    <row r="266" customFormat="1" ht="15" customHeight="1" x14ac:dyDescent="0.2"/>
    <row r="267" customFormat="1" ht="15" customHeight="1" x14ac:dyDescent="0.2"/>
    <row r="268" customFormat="1" ht="15" customHeight="1" x14ac:dyDescent="0.2"/>
    <row r="269" customFormat="1" ht="15" customHeight="1" x14ac:dyDescent="0.2"/>
    <row r="270" customFormat="1" ht="15" customHeight="1" x14ac:dyDescent="0.2"/>
    <row r="271" customFormat="1" ht="15" customHeight="1" x14ac:dyDescent="0.2"/>
    <row r="272" customFormat="1" ht="15" customHeight="1" x14ac:dyDescent="0.2"/>
    <row r="273" customFormat="1" ht="15" customHeight="1" x14ac:dyDescent="0.2"/>
    <row r="274" customFormat="1" ht="15" customHeight="1" x14ac:dyDescent="0.2"/>
    <row r="275" customFormat="1" ht="15" customHeight="1" x14ac:dyDescent="0.2"/>
    <row r="276" customFormat="1" ht="15" customHeight="1" x14ac:dyDescent="0.2"/>
    <row r="277" customFormat="1" ht="15" customHeight="1" x14ac:dyDescent="0.2"/>
    <row r="278" customFormat="1" ht="15" customHeight="1" x14ac:dyDescent="0.2"/>
    <row r="279" customFormat="1" ht="15" customHeight="1" x14ac:dyDescent="0.2"/>
    <row r="280" customFormat="1" ht="15" customHeight="1" x14ac:dyDescent="0.2"/>
    <row r="281" customFormat="1" ht="15" customHeight="1" x14ac:dyDescent="0.2"/>
    <row r="282" customFormat="1" ht="15" customHeight="1" x14ac:dyDescent="0.2"/>
    <row r="283" customFormat="1" ht="15" customHeight="1" x14ac:dyDescent="0.2"/>
    <row r="284" customFormat="1" ht="15" customHeight="1" x14ac:dyDescent="0.2"/>
    <row r="285" customFormat="1" ht="15" customHeight="1" x14ac:dyDescent="0.2"/>
    <row r="286" customFormat="1" ht="15" customHeight="1" x14ac:dyDescent="0.2"/>
    <row r="287" customFormat="1" ht="15" customHeight="1" x14ac:dyDescent="0.2"/>
    <row r="288" customFormat="1" ht="15" customHeight="1" x14ac:dyDescent="0.2"/>
    <row r="289" customFormat="1" ht="15" customHeight="1" x14ac:dyDescent="0.2"/>
    <row r="290" customFormat="1" ht="15" customHeight="1" x14ac:dyDescent="0.2"/>
    <row r="291" customFormat="1" ht="15" customHeight="1" x14ac:dyDescent="0.2"/>
    <row r="292" customFormat="1" ht="15" customHeight="1" x14ac:dyDescent="0.2"/>
    <row r="293" customFormat="1" ht="15" customHeight="1" x14ac:dyDescent="0.2"/>
    <row r="294" customFormat="1" ht="15" customHeight="1" x14ac:dyDescent="0.2"/>
    <row r="295" customFormat="1" ht="15" customHeight="1" x14ac:dyDescent="0.2"/>
    <row r="296" customFormat="1" ht="15" customHeight="1" x14ac:dyDescent="0.2"/>
    <row r="297" customFormat="1" ht="15" customHeight="1" x14ac:dyDescent="0.2"/>
    <row r="298" customFormat="1" ht="15" customHeight="1" x14ac:dyDescent="0.2"/>
    <row r="299" customFormat="1" ht="15" customHeight="1" x14ac:dyDescent="0.2"/>
    <row r="300" customFormat="1" ht="15" customHeight="1" x14ac:dyDescent="0.2"/>
    <row r="301" customFormat="1" ht="15" customHeight="1" x14ac:dyDescent="0.2"/>
    <row r="302" customFormat="1" ht="15" customHeight="1" x14ac:dyDescent="0.2"/>
    <row r="303" customFormat="1" ht="15" customHeight="1" x14ac:dyDescent="0.2"/>
    <row r="304" customFormat="1" ht="15" customHeight="1" x14ac:dyDescent="0.2"/>
    <row r="305" customFormat="1" ht="15" customHeight="1" x14ac:dyDescent="0.2"/>
    <row r="306" customFormat="1" ht="15" customHeight="1" x14ac:dyDescent="0.2"/>
    <row r="307" customFormat="1" ht="15" customHeight="1" x14ac:dyDescent="0.2"/>
    <row r="308" customFormat="1" ht="15" customHeight="1" x14ac:dyDescent="0.2"/>
    <row r="309" customFormat="1" ht="15" customHeight="1" x14ac:dyDescent="0.2"/>
    <row r="310" customFormat="1" ht="15" customHeight="1" x14ac:dyDescent="0.2"/>
    <row r="311" customFormat="1" ht="15" customHeight="1" x14ac:dyDescent="0.2"/>
    <row r="312" customFormat="1" ht="15" customHeight="1" x14ac:dyDescent="0.2"/>
    <row r="313" customFormat="1" ht="15" customHeight="1" x14ac:dyDescent="0.2"/>
    <row r="314" customFormat="1" ht="15" customHeight="1" x14ac:dyDescent="0.2"/>
  </sheetData>
  <conditionalFormatting sqref="B14:DY45">
    <cfRule type="cellIs" dxfId="283" priority="75" operator="equal">
      <formula>1</formula>
    </cfRule>
    <cfRule type="cellIs" dxfId="282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ED69"/>
  <sheetViews>
    <sheetView topLeftCell="A22" workbookViewId="0">
      <selection activeCell="H45" sqref="H45"/>
    </sheetView>
  </sheetViews>
  <sheetFormatPr baseColWidth="10" defaultColWidth="4.33203125" defaultRowHeight="22.5" customHeight="1" x14ac:dyDescent="0.2"/>
  <cols>
    <col min="1" max="2" width="9.5" style="2" customWidth="1"/>
    <col min="3" max="4" width="6" style="2" customWidth="1"/>
    <col min="5" max="5" width="5.6640625" style="2" customWidth="1"/>
    <col min="6" max="59" width="4.33203125" style="2" customWidth="1"/>
    <col min="60" max="133" width="4.33203125" style="2"/>
    <col min="134" max="134" width="5.6640625" style="2" customWidth="1"/>
    <col min="135" max="16384" width="4.33203125" style="2"/>
  </cols>
  <sheetData>
    <row r="2" spans="1:134" ht="22.5" customHeight="1" x14ac:dyDescent="0.2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 x14ac:dyDescent="0.2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 x14ac:dyDescent="0.2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 x14ac:dyDescent="0.2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 x14ac:dyDescent="0.2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 x14ac:dyDescent="0.2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 x14ac:dyDescent="0.2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 x14ac:dyDescent="0.2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 x14ac:dyDescent="0.2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 x14ac:dyDescent="0.2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 x14ac:dyDescent="0.2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 x14ac:dyDescent="0.2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 x14ac:dyDescent="0.2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 x14ac:dyDescent="0.2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 x14ac:dyDescent="0.2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 x14ac:dyDescent="0.2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 x14ac:dyDescent="0.2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 x14ac:dyDescent="0.2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 x14ac:dyDescent="0.2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 x14ac:dyDescent="0.2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 x14ac:dyDescent="0.2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 x14ac:dyDescent="0.2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 x14ac:dyDescent="0.2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 x14ac:dyDescent="0.2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 x14ac:dyDescent="0.2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 x14ac:dyDescent="0.2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 x14ac:dyDescent="0.2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 x14ac:dyDescent="0.2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 x14ac:dyDescent="0.2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 x14ac:dyDescent="0.2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 x14ac:dyDescent="0.2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 x14ac:dyDescent="0.2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 x14ac:dyDescent="0.2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 x14ac:dyDescent="0.2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 x14ac:dyDescent="0.2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 x14ac:dyDescent="0.2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 x14ac:dyDescent="0.2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 x14ac:dyDescent="0.2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 x14ac:dyDescent="0.2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 x14ac:dyDescent="0.2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 x14ac:dyDescent="0.2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 x14ac:dyDescent="0.2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 x14ac:dyDescent="0.2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 x14ac:dyDescent="0.2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 x14ac:dyDescent="0.2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 x14ac:dyDescent="0.2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 x14ac:dyDescent="0.2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 x14ac:dyDescent="0.2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 x14ac:dyDescent="0.2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 x14ac:dyDescent="0.2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 x14ac:dyDescent="0.2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 x14ac:dyDescent="0.2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 x14ac:dyDescent="0.2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 x14ac:dyDescent="0.2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 x14ac:dyDescent="0.2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 x14ac:dyDescent="0.2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 x14ac:dyDescent="0.2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 x14ac:dyDescent="0.2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 x14ac:dyDescent="0.2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 x14ac:dyDescent="0.2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 x14ac:dyDescent="0.2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 x14ac:dyDescent="0.2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 x14ac:dyDescent="0.2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 x14ac:dyDescent="0.2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 x14ac:dyDescent="0.2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 x14ac:dyDescent="0.2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 x14ac:dyDescent="0.2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EB69"/>
  <sheetViews>
    <sheetView zoomScaleNormal="100" workbookViewId="0">
      <selection activeCell="AL34" sqref="AL34"/>
    </sheetView>
  </sheetViews>
  <sheetFormatPr baseColWidth="10" defaultColWidth="1" defaultRowHeight="6" customHeight="1" x14ac:dyDescent="0.2"/>
  <cols>
    <col min="1" max="2" width="8.1640625" style="15" customWidth="1"/>
    <col min="3" max="3" width="1" style="16"/>
    <col min="4" max="131" width="1.1640625" style="16" customWidth="1"/>
    <col min="132" max="16384" width="1" style="16"/>
  </cols>
  <sheetData>
    <row r="2" spans="1:132" ht="6" customHeight="1" x14ac:dyDescent="0.2">
      <c r="D2" s="16" t="s">
        <v>14</v>
      </c>
    </row>
    <row r="3" spans="1:132" s="17" customFormat="1" ht="14.25" customHeight="1" x14ac:dyDescent="0.2">
      <c r="D3" s="17">
        <v>0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  <c r="AJ3" s="17">
        <v>32</v>
      </c>
      <c r="AK3" s="17">
        <v>33</v>
      </c>
      <c r="AL3" s="17">
        <v>34</v>
      </c>
      <c r="AM3" s="17">
        <v>35</v>
      </c>
      <c r="AN3" s="17">
        <v>36</v>
      </c>
      <c r="AO3" s="17">
        <v>37</v>
      </c>
      <c r="AP3" s="17">
        <v>38</v>
      </c>
      <c r="AQ3" s="17">
        <v>39</v>
      </c>
      <c r="AR3" s="17">
        <v>40</v>
      </c>
      <c r="AS3" s="17">
        <v>41</v>
      </c>
      <c r="AT3" s="17">
        <v>42</v>
      </c>
      <c r="AU3" s="17">
        <v>43</v>
      </c>
      <c r="AV3" s="17">
        <v>44</v>
      </c>
      <c r="AW3" s="17">
        <v>45</v>
      </c>
      <c r="AX3" s="17">
        <v>46</v>
      </c>
      <c r="AY3" s="17">
        <v>47</v>
      </c>
      <c r="AZ3" s="17">
        <v>48</v>
      </c>
      <c r="BA3" s="17">
        <v>49</v>
      </c>
      <c r="BB3" s="17">
        <v>50</v>
      </c>
      <c r="BC3" s="17">
        <v>51</v>
      </c>
      <c r="BD3" s="17">
        <v>52</v>
      </c>
      <c r="BE3" s="17">
        <v>53</v>
      </c>
      <c r="BF3" s="17">
        <v>54</v>
      </c>
      <c r="BG3" s="17">
        <v>55</v>
      </c>
      <c r="BH3" s="17">
        <v>56</v>
      </c>
      <c r="BI3" s="17">
        <v>57</v>
      </c>
      <c r="BJ3" s="17">
        <v>58</v>
      </c>
      <c r="BK3" s="17">
        <v>59</v>
      </c>
      <c r="BL3" s="17">
        <v>60</v>
      </c>
      <c r="BM3" s="17">
        <v>61</v>
      </c>
      <c r="BN3" s="17">
        <v>62</v>
      </c>
      <c r="BO3" s="17">
        <v>63</v>
      </c>
      <c r="BP3" s="17">
        <v>64</v>
      </c>
      <c r="BQ3" s="17">
        <v>65</v>
      </c>
      <c r="BR3" s="17">
        <v>66</v>
      </c>
      <c r="BS3" s="17">
        <v>67</v>
      </c>
      <c r="BT3" s="17">
        <v>68</v>
      </c>
      <c r="BU3" s="17">
        <v>69</v>
      </c>
      <c r="BV3" s="17">
        <v>70</v>
      </c>
      <c r="BW3" s="17">
        <v>71</v>
      </c>
      <c r="BX3" s="17">
        <v>72</v>
      </c>
      <c r="BY3" s="17">
        <v>73</v>
      </c>
      <c r="BZ3" s="17">
        <v>74</v>
      </c>
      <c r="CA3" s="17">
        <v>75</v>
      </c>
      <c r="CB3" s="17">
        <v>76</v>
      </c>
      <c r="CC3" s="17">
        <v>77</v>
      </c>
      <c r="CD3" s="17">
        <v>78</v>
      </c>
      <c r="CE3" s="17">
        <v>79</v>
      </c>
      <c r="CF3" s="17">
        <v>80</v>
      </c>
      <c r="CG3" s="17">
        <v>81</v>
      </c>
      <c r="CH3" s="17">
        <v>82</v>
      </c>
      <c r="CI3" s="17">
        <v>83</v>
      </c>
      <c r="CJ3" s="17">
        <v>84</v>
      </c>
      <c r="CK3" s="17">
        <v>85</v>
      </c>
      <c r="CL3" s="17">
        <v>86</v>
      </c>
      <c r="CM3" s="17">
        <v>87</v>
      </c>
      <c r="CN3" s="17">
        <v>88</v>
      </c>
      <c r="CO3" s="17">
        <v>89</v>
      </c>
      <c r="CP3" s="17">
        <v>90</v>
      </c>
      <c r="CQ3" s="17">
        <v>91</v>
      </c>
      <c r="CR3" s="17">
        <v>92</v>
      </c>
      <c r="CS3" s="17">
        <v>93</v>
      </c>
      <c r="CT3" s="17">
        <v>94</v>
      </c>
      <c r="CU3" s="17">
        <v>95</v>
      </c>
      <c r="CV3" s="17">
        <v>96</v>
      </c>
      <c r="CW3" s="17">
        <v>97</v>
      </c>
      <c r="CX3" s="17">
        <v>98</v>
      </c>
      <c r="CY3" s="17">
        <v>99</v>
      </c>
      <c r="CZ3" s="17">
        <v>100</v>
      </c>
      <c r="DA3" s="17">
        <v>101</v>
      </c>
      <c r="DB3" s="17">
        <v>102</v>
      </c>
      <c r="DC3" s="17">
        <v>103</v>
      </c>
      <c r="DD3" s="17">
        <v>104</v>
      </c>
      <c r="DE3" s="17">
        <v>105</v>
      </c>
      <c r="DF3" s="17">
        <v>106</v>
      </c>
      <c r="DG3" s="17">
        <v>107</v>
      </c>
      <c r="DH3" s="17">
        <v>108</v>
      </c>
      <c r="DI3" s="17">
        <v>109</v>
      </c>
      <c r="DJ3" s="17">
        <v>110</v>
      </c>
      <c r="DK3" s="17">
        <v>111</v>
      </c>
      <c r="DL3" s="17">
        <v>112</v>
      </c>
      <c r="DM3" s="17">
        <v>113</v>
      </c>
      <c r="DN3" s="17">
        <v>114</v>
      </c>
      <c r="DO3" s="17">
        <v>115</v>
      </c>
      <c r="DP3" s="17">
        <v>116</v>
      </c>
      <c r="DQ3" s="17">
        <v>117</v>
      </c>
      <c r="DR3" s="17">
        <v>118</v>
      </c>
      <c r="DS3" s="17">
        <v>119</v>
      </c>
      <c r="DT3" s="17">
        <v>120</v>
      </c>
      <c r="DU3" s="17">
        <v>121</v>
      </c>
      <c r="DV3" s="17">
        <v>122</v>
      </c>
      <c r="DW3" s="17">
        <v>123</v>
      </c>
      <c r="DX3" s="17">
        <v>124</v>
      </c>
      <c r="DY3" s="17">
        <v>125</v>
      </c>
      <c r="DZ3" s="17">
        <v>126</v>
      </c>
      <c r="EA3" s="17">
        <v>127</v>
      </c>
    </row>
    <row r="4" spans="1:132" ht="6" customHeight="1" x14ac:dyDescent="0.2">
      <c r="A4" s="18" t="s">
        <v>0</v>
      </c>
      <c r="B4" s="18" t="s">
        <v>15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</row>
    <row r="5" spans="1:132" ht="6" customHeight="1" x14ac:dyDescent="0.2">
      <c r="A5" s="73">
        <v>0</v>
      </c>
      <c r="B5" s="73">
        <v>0</v>
      </c>
      <c r="C5" s="1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19"/>
    </row>
    <row r="6" spans="1:132" ht="6" customHeight="1" x14ac:dyDescent="0.2">
      <c r="A6" s="73">
        <v>0</v>
      </c>
      <c r="B6" s="73">
        <f>B5+1</f>
        <v>1</v>
      </c>
      <c r="C6" s="19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19"/>
    </row>
    <row r="7" spans="1:132" ht="6" customHeight="1" x14ac:dyDescent="0.2">
      <c r="A7" s="73">
        <v>0</v>
      </c>
      <c r="B7" s="73">
        <f t="shared" ref="B7:B20" si="0">B6+1</f>
        <v>2</v>
      </c>
      <c r="C7" s="19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19"/>
    </row>
    <row r="8" spans="1:132" ht="6" customHeight="1" x14ac:dyDescent="0.2">
      <c r="A8" s="73">
        <v>0</v>
      </c>
      <c r="B8" s="73">
        <f t="shared" si="0"/>
        <v>3</v>
      </c>
      <c r="C8" s="19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19"/>
    </row>
    <row r="9" spans="1:132" ht="6" customHeight="1" x14ac:dyDescent="0.2">
      <c r="A9" s="73">
        <v>0</v>
      </c>
      <c r="B9" s="73">
        <f t="shared" si="0"/>
        <v>4</v>
      </c>
      <c r="C9" s="19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19"/>
    </row>
    <row r="10" spans="1:132" ht="6" customHeight="1" x14ac:dyDescent="0.2">
      <c r="A10" s="73">
        <v>0</v>
      </c>
      <c r="B10" s="73">
        <f t="shared" si="0"/>
        <v>5</v>
      </c>
      <c r="C10" s="19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19"/>
    </row>
    <row r="11" spans="1:132" ht="6" customHeight="1" x14ac:dyDescent="0.2">
      <c r="A11" s="73">
        <v>0</v>
      </c>
      <c r="B11" s="73">
        <f t="shared" si="0"/>
        <v>6</v>
      </c>
      <c r="C11" s="19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19"/>
    </row>
    <row r="12" spans="1:132" ht="6" customHeight="1" x14ac:dyDescent="0.2">
      <c r="A12" s="73">
        <v>0</v>
      </c>
      <c r="B12" s="73">
        <f t="shared" si="0"/>
        <v>7</v>
      </c>
      <c r="C12" s="1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19"/>
    </row>
    <row r="13" spans="1:132" ht="6" customHeight="1" x14ac:dyDescent="0.2">
      <c r="A13" s="73">
        <v>1</v>
      </c>
      <c r="B13" s="73">
        <v>0</v>
      </c>
      <c r="C13" s="19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19"/>
    </row>
    <row r="14" spans="1:132" ht="6" customHeight="1" x14ac:dyDescent="0.2">
      <c r="A14" s="73">
        <v>1</v>
      </c>
      <c r="B14" s="73">
        <f>B13+1</f>
        <v>1</v>
      </c>
      <c r="C14" s="1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19"/>
    </row>
    <row r="15" spans="1:132" ht="6" customHeight="1" x14ac:dyDescent="0.2">
      <c r="A15" s="73">
        <v>1</v>
      </c>
      <c r="B15" s="73">
        <f t="shared" si="0"/>
        <v>2</v>
      </c>
      <c r="C15" s="19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19"/>
    </row>
    <row r="16" spans="1:132" ht="6" customHeight="1" x14ac:dyDescent="0.2">
      <c r="A16" s="73">
        <v>1</v>
      </c>
      <c r="B16" s="73">
        <f t="shared" si="0"/>
        <v>3</v>
      </c>
      <c r="C16" s="19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19"/>
    </row>
    <row r="17" spans="1:132" ht="6" customHeight="1" x14ac:dyDescent="0.2">
      <c r="A17" s="73">
        <v>1</v>
      </c>
      <c r="B17" s="73">
        <f t="shared" si="0"/>
        <v>4</v>
      </c>
      <c r="C17" s="19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19"/>
    </row>
    <row r="18" spans="1:132" ht="6" customHeight="1" x14ac:dyDescent="0.2">
      <c r="A18" s="73">
        <v>1</v>
      </c>
      <c r="B18" s="73">
        <f t="shared" si="0"/>
        <v>5</v>
      </c>
      <c r="C18" s="1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19"/>
    </row>
    <row r="19" spans="1:132" ht="6" customHeight="1" x14ac:dyDescent="0.2">
      <c r="A19" s="73">
        <v>1</v>
      </c>
      <c r="B19" s="73">
        <f t="shared" si="0"/>
        <v>6</v>
      </c>
      <c r="C19" s="19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19"/>
    </row>
    <row r="20" spans="1:132" ht="6" customHeight="1" x14ac:dyDescent="0.2">
      <c r="A20" s="73">
        <v>1</v>
      </c>
      <c r="B20" s="73">
        <f t="shared" si="0"/>
        <v>7</v>
      </c>
      <c r="C20" s="1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19"/>
    </row>
    <row r="21" spans="1:132" ht="6" customHeight="1" x14ac:dyDescent="0.2">
      <c r="A21" s="73">
        <v>2</v>
      </c>
      <c r="B21" s="73">
        <v>0</v>
      </c>
      <c r="C21" s="19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19"/>
    </row>
    <row r="22" spans="1:132" ht="6" customHeight="1" x14ac:dyDescent="0.2">
      <c r="A22" s="73">
        <v>2</v>
      </c>
      <c r="B22" s="73">
        <f>B21+1</f>
        <v>1</v>
      </c>
      <c r="C22" s="19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19"/>
    </row>
    <row r="23" spans="1:132" ht="6" customHeight="1" x14ac:dyDescent="0.2">
      <c r="A23" s="73">
        <v>2</v>
      </c>
      <c r="B23" s="73">
        <f t="shared" ref="B23:B36" si="1">B22+1</f>
        <v>2</v>
      </c>
      <c r="C23" s="19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19"/>
    </row>
    <row r="24" spans="1:132" ht="6" customHeight="1" x14ac:dyDescent="0.2">
      <c r="A24" s="73">
        <v>2</v>
      </c>
      <c r="B24" s="73">
        <f t="shared" si="1"/>
        <v>3</v>
      </c>
      <c r="C24" s="1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19"/>
    </row>
    <row r="25" spans="1:132" ht="6" customHeight="1" x14ac:dyDescent="0.2">
      <c r="A25" s="73">
        <v>2</v>
      </c>
      <c r="B25" s="73">
        <f t="shared" si="1"/>
        <v>4</v>
      </c>
      <c r="C25" s="1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19"/>
    </row>
    <row r="26" spans="1:132" ht="6" customHeight="1" x14ac:dyDescent="0.2">
      <c r="A26" s="73">
        <v>2</v>
      </c>
      <c r="B26" s="73">
        <f t="shared" si="1"/>
        <v>5</v>
      </c>
      <c r="C26" s="19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19"/>
    </row>
    <row r="27" spans="1:132" ht="6" customHeight="1" x14ac:dyDescent="0.2">
      <c r="A27" s="73">
        <v>2</v>
      </c>
      <c r="B27" s="73">
        <f t="shared" si="1"/>
        <v>6</v>
      </c>
      <c r="C27" s="19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19"/>
    </row>
    <row r="28" spans="1:132" ht="6" customHeight="1" x14ac:dyDescent="0.2">
      <c r="A28" s="73">
        <v>2</v>
      </c>
      <c r="B28" s="73">
        <f t="shared" si="1"/>
        <v>7</v>
      </c>
      <c r="C28" s="19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19"/>
    </row>
    <row r="29" spans="1:132" ht="6" customHeight="1" x14ac:dyDescent="0.2">
      <c r="A29" s="73">
        <v>3</v>
      </c>
      <c r="B29" s="73">
        <v>0</v>
      </c>
      <c r="C29" s="19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19"/>
    </row>
    <row r="30" spans="1:132" ht="6" customHeight="1" x14ac:dyDescent="0.2">
      <c r="A30" s="73">
        <v>3</v>
      </c>
      <c r="B30" s="73">
        <f>B29+1</f>
        <v>1</v>
      </c>
      <c r="C30" s="19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19"/>
    </row>
    <row r="31" spans="1:132" ht="6" customHeight="1" x14ac:dyDescent="0.2">
      <c r="A31" s="73">
        <v>3</v>
      </c>
      <c r="B31" s="73">
        <f t="shared" si="1"/>
        <v>2</v>
      </c>
      <c r="C31" s="19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19"/>
    </row>
    <row r="32" spans="1:132" ht="6" customHeight="1" x14ac:dyDescent="0.2">
      <c r="A32" s="73">
        <v>3</v>
      </c>
      <c r="B32" s="73">
        <f t="shared" si="1"/>
        <v>3</v>
      </c>
      <c r="C32" s="1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19"/>
    </row>
    <row r="33" spans="1:132" ht="6" customHeight="1" x14ac:dyDescent="0.2">
      <c r="A33" s="73">
        <v>3</v>
      </c>
      <c r="B33" s="73">
        <f t="shared" si="1"/>
        <v>4</v>
      </c>
      <c r="C33" s="19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19"/>
    </row>
    <row r="34" spans="1:132" ht="6" customHeight="1" x14ac:dyDescent="0.2">
      <c r="A34" s="73">
        <v>3</v>
      </c>
      <c r="B34" s="73">
        <f t="shared" si="1"/>
        <v>5</v>
      </c>
      <c r="C34" s="1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19"/>
    </row>
    <row r="35" spans="1:132" ht="6" customHeight="1" x14ac:dyDescent="0.2">
      <c r="A35" s="73">
        <v>3</v>
      </c>
      <c r="B35" s="73">
        <f t="shared" si="1"/>
        <v>6</v>
      </c>
      <c r="C35" s="1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19"/>
    </row>
    <row r="36" spans="1:132" ht="6" customHeight="1" x14ac:dyDescent="0.2">
      <c r="A36" s="73">
        <v>3</v>
      </c>
      <c r="B36" s="73">
        <f t="shared" si="1"/>
        <v>7</v>
      </c>
      <c r="C36" s="1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19"/>
    </row>
    <row r="37" spans="1:132" ht="6" customHeight="1" x14ac:dyDescent="0.2">
      <c r="A37" s="73">
        <v>4</v>
      </c>
      <c r="B37" s="73">
        <v>0</v>
      </c>
      <c r="C37" s="1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19"/>
    </row>
    <row r="38" spans="1:132" ht="6" customHeight="1" x14ac:dyDescent="0.2">
      <c r="A38" s="73">
        <v>4</v>
      </c>
      <c r="B38" s="73">
        <f>B37+1</f>
        <v>1</v>
      </c>
      <c r="C38" s="1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19"/>
    </row>
    <row r="39" spans="1:132" ht="6" customHeight="1" x14ac:dyDescent="0.2">
      <c r="A39" s="73">
        <v>4</v>
      </c>
      <c r="B39" s="73">
        <f t="shared" ref="B39:B52" si="2">B38+1</f>
        <v>2</v>
      </c>
      <c r="C39" s="1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19"/>
    </row>
    <row r="40" spans="1:132" ht="6" customHeight="1" x14ac:dyDescent="0.2">
      <c r="A40" s="73">
        <v>4</v>
      </c>
      <c r="B40" s="73">
        <f t="shared" si="2"/>
        <v>3</v>
      </c>
      <c r="C40" s="1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19"/>
    </row>
    <row r="41" spans="1:132" ht="6" customHeight="1" x14ac:dyDescent="0.2">
      <c r="A41" s="73">
        <v>4</v>
      </c>
      <c r="B41" s="73">
        <f t="shared" si="2"/>
        <v>4</v>
      </c>
      <c r="C41" s="1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19"/>
    </row>
    <row r="42" spans="1:132" ht="6" customHeight="1" x14ac:dyDescent="0.2">
      <c r="A42" s="73">
        <v>4</v>
      </c>
      <c r="B42" s="73">
        <f t="shared" si="2"/>
        <v>5</v>
      </c>
      <c r="C42" s="19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19"/>
    </row>
    <row r="43" spans="1:132" ht="6" customHeight="1" x14ac:dyDescent="0.2">
      <c r="A43" s="73">
        <v>4</v>
      </c>
      <c r="B43" s="73">
        <f t="shared" si="2"/>
        <v>6</v>
      </c>
      <c r="C43" s="19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19"/>
    </row>
    <row r="44" spans="1:132" ht="6" customHeight="1" x14ac:dyDescent="0.2">
      <c r="A44" s="73">
        <v>4</v>
      </c>
      <c r="B44" s="73">
        <f t="shared" si="2"/>
        <v>7</v>
      </c>
      <c r="C44" s="19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19"/>
    </row>
    <row r="45" spans="1:132" ht="6" customHeight="1" x14ac:dyDescent="0.2">
      <c r="A45" s="73">
        <v>5</v>
      </c>
      <c r="B45" s="73">
        <v>0</v>
      </c>
      <c r="C45" s="19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19"/>
    </row>
    <row r="46" spans="1:132" ht="6" customHeight="1" x14ac:dyDescent="0.2">
      <c r="A46" s="73">
        <v>5</v>
      </c>
      <c r="B46" s="73">
        <f>B45+1</f>
        <v>1</v>
      </c>
      <c r="C46" s="19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19"/>
    </row>
    <row r="47" spans="1:132" ht="6" customHeight="1" x14ac:dyDescent="0.2">
      <c r="A47" s="73">
        <v>5</v>
      </c>
      <c r="B47" s="73">
        <f t="shared" si="2"/>
        <v>2</v>
      </c>
      <c r="C47" s="19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19"/>
    </row>
    <row r="48" spans="1:132" ht="6" customHeight="1" x14ac:dyDescent="0.2">
      <c r="A48" s="73">
        <v>5</v>
      </c>
      <c r="B48" s="73">
        <f t="shared" si="2"/>
        <v>3</v>
      </c>
      <c r="C48" s="19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19"/>
    </row>
    <row r="49" spans="1:132" ht="6" customHeight="1" x14ac:dyDescent="0.2">
      <c r="A49" s="73">
        <v>5</v>
      </c>
      <c r="B49" s="73">
        <f t="shared" si="2"/>
        <v>4</v>
      </c>
      <c r="C49" s="19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19"/>
    </row>
    <row r="50" spans="1:132" ht="6" customHeight="1" x14ac:dyDescent="0.2">
      <c r="A50" s="73">
        <v>5</v>
      </c>
      <c r="B50" s="73">
        <f t="shared" si="2"/>
        <v>5</v>
      </c>
      <c r="C50" s="19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19"/>
    </row>
    <row r="51" spans="1:132" ht="6" customHeight="1" x14ac:dyDescent="0.2">
      <c r="A51" s="73">
        <v>5</v>
      </c>
      <c r="B51" s="73">
        <f t="shared" si="2"/>
        <v>6</v>
      </c>
      <c r="C51" s="19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19"/>
    </row>
    <row r="52" spans="1:132" ht="6" customHeight="1" x14ac:dyDescent="0.2">
      <c r="A52" s="73">
        <v>5</v>
      </c>
      <c r="B52" s="73">
        <f t="shared" si="2"/>
        <v>7</v>
      </c>
      <c r="C52" s="19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19"/>
    </row>
    <row r="53" spans="1:132" ht="6" customHeight="1" x14ac:dyDescent="0.2">
      <c r="A53" s="73">
        <v>6</v>
      </c>
      <c r="B53" s="73">
        <v>0</v>
      </c>
      <c r="C53" s="19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19"/>
    </row>
    <row r="54" spans="1:132" ht="6" customHeight="1" x14ac:dyDescent="0.2">
      <c r="A54" s="73">
        <v>6</v>
      </c>
      <c r="B54" s="73">
        <f>B53+1</f>
        <v>1</v>
      </c>
      <c r="C54" s="19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19"/>
    </row>
    <row r="55" spans="1:132" ht="6" customHeight="1" x14ac:dyDescent="0.2">
      <c r="A55" s="73">
        <v>6</v>
      </c>
      <c r="B55" s="73">
        <f t="shared" ref="B55:B68" si="3">B54+1</f>
        <v>2</v>
      </c>
      <c r="C55" s="19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19"/>
    </row>
    <row r="56" spans="1:132" ht="6" customHeight="1" x14ac:dyDescent="0.2">
      <c r="A56" s="73">
        <v>6</v>
      </c>
      <c r="B56" s="73">
        <f t="shared" si="3"/>
        <v>3</v>
      </c>
      <c r="C56" s="19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19"/>
    </row>
    <row r="57" spans="1:132" ht="6" customHeight="1" x14ac:dyDescent="0.2">
      <c r="A57" s="73">
        <v>6</v>
      </c>
      <c r="B57" s="73">
        <f t="shared" si="3"/>
        <v>4</v>
      </c>
      <c r="C57" s="19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19"/>
    </row>
    <row r="58" spans="1:132" ht="6" customHeight="1" x14ac:dyDescent="0.2">
      <c r="A58" s="73">
        <v>6</v>
      </c>
      <c r="B58" s="73">
        <f t="shared" si="3"/>
        <v>5</v>
      </c>
      <c r="C58" s="19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19"/>
    </row>
    <row r="59" spans="1:132" ht="6" customHeight="1" x14ac:dyDescent="0.2">
      <c r="A59" s="73">
        <v>6</v>
      </c>
      <c r="B59" s="73">
        <f t="shared" si="3"/>
        <v>6</v>
      </c>
      <c r="C59" s="19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19"/>
    </row>
    <row r="60" spans="1:132" ht="6" customHeight="1" x14ac:dyDescent="0.2">
      <c r="A60" s="73">
        <v>6</v>
      </c>
      <c r="B60" s="73">
        <f t="shared" si="3"/>
        <v>7</v>
      </c>
      <c r="C60" s="19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19"/>
    </row>
    <row r="61" spans="1:132" ht="6" customHeight="1" x14ac:dyDescent="0.2">
      <c r="A61" s="73">
        <v>7</v>
      </c>
      <c r="B61" s="73">
        <v>0</v>
      </c>
      <c r="C61" s="19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19"/>
    </row>
    <row r="62" spans="1:132" ht="6" customHeight="1" x14ac:dyDescent="0.2">
      <c r="A62" s="73">
        <v>7</v>
      </c>
      <c r="B62" s="73">
        <f>B61+1</f>
        <v>1</v>
      </c>
      <c r="C62" s="19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19"/>
    </row>
    <row r="63" spans="1:132" ht="6" customHeight="1" x14ac:dyDescent="0.2">
      <c r="A63" s="73">
        <v>7</v>
      </c>
      <c r="B63" s="73">
        <f t="shared" si="3"/>
        <v>2</v>
      </c>
      <c r="C63" s="19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19"/>
    </row>
    <row r="64" spans="1:132" ht="6" customHeight="1" x14ac:dyDescent="0.2">
      <c r="A64" s="73">
        <v>7</v>
      </c>
      <c r="B64" s="73">
        <f t="shared" si="3"/>
        <v>3</v>
      </c>
      <c r="C64" s="19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19"/>
    </row>
    <row r="65" spans="1:132" ht="6" customHeight="1" x14ac:dyDescent="0.2">
      <c r="A65" s="73">
        <v>7</v>
      </c>
      <c r="B65" s="73">
        <f t="shared" si="3"/>
        <v>4</v>
      </c>
      <c r="C65" s="19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19"/>
    </row>
    <row r="66" spans="1:132" ht="6" customHeight="1" x14ac:dyDescent="0.2">
      <c r="A66" s="73">
        <v>7</v>
      </c>
      <c r="B66" s="73">
        <f t="shared" si="3"/>
        <v>5</v>
      </c>
      <c r="C66" s="19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19"/>
    </row>
    <row r="67" spans="1:132" ht="6" customHeight="1" x14ac:dyDescent="0.2">
      <c r="A67" s="73">
        <v>7</v>
      </c>
      <c r="B67" s="73">
        <f t="shared" si="3"/>
        <v>6</v>
      </c>
      <c r="C67" s="19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19"/>
    </row>
    <row r="68" spans="1:132" ht="6" customHeight="1" x14ac:dyDescent="0.2">
      <c r="A68" s="73">
        <v>7</v>
      </c>
      <c r="B68" s="73">
        <f t="shared" si="3"/>
        <v>7</v>
      </c>
      <c r="C68" s="19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19"/>
    </row>
    <row r="69" spans="1:132" ht="6" customHeight="1" x14ac:dyDescent="0.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EC69"/>
  <sheetViews>
    <sheetView zoomScaleNormal="100" workbookViewId="0">
      <selection activeCell="FS39" sqref="FS39"/>
    </sheetView>
  </sheetViews>
  <sheetFormatPr baseColWidth="10" defaultColWidth="1" defaultRowHeight="6" customHeight="1" x14ac:dyDescent="0.2"/>
  <cols>
    <col min="1" max="3" width="8.1640625" style="15" customWidth="1"/>
    <col min="4" max="4" width="1" style="16"/>
    <col min="5" max="8" width="1" style="16" customWidth="1"/>
    <col min="9" max="10" width="1" style="16"/>
    <col min="11" max="12" width="1" style="16" customWidth="1"/>
    <col min="13" max="14" width="1" style="16"/>
    <col min="15" max="15" width="1" style="16" customWidth="1"/>
    <col min="16" max="51" width="1" style="16"/>
    <col min="52" max="52" width="1.1640625" style="16" customWidth="1"/>
    <col min="53" max="77" width="1" style="16"/>
    <col min="78" max="78" width="1" style="16" customWidth="1"/>
    <col min="79" max="91" width="1" style="16"/>
    <col min="92" max="92" width="1" style="16" customWidth="1"/>
    <col min="93" max="93" width="1" style="16"/>
    <col min="94" max="98" width="1" style="16" customWidth="1"/>
    <col min="99" max="99" width="1" style="16"/>
    <col min="100" max="100" width="1" style="16" customWidth="1"/>
    <col min="101" max="101" width="1" style="16"/>
    <col min="102" max="104" width="1" style="16" customWidth="1"/>
    <col min="105" max="130" width="1" style="16"/>
    <col min="131" max="132" width="1" style="16" customWidth="1"/>
    <col min="133" max="16384" width="1" style="16"/>
  </cols>
  <sheetData>
    <row r="2" spans="1:133" ht="6" customHeight="1" x14ac:dyDescent="0.2">
      <c r="E2" s="16" t="s">
        <v>14</v>
      </c>
    </row>
    <row r="3" spans="1:133" s="17" customFormat="1" ht="14.25" customHeight="1" x14ac:dyDescent="0.2">
      <c r="E3" s="17">
        <v>0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7">
        <v>9</v>
      </c>
      <c r="O3" s="17">
        <v>10</v>
      </c>
      <c r="P3" s="17">
        <v>11</v>
      </c>
      <c r="Q3" s="17">
        <v>12</v>
      </c>
      <c r="R3" s="17">
        <v>13</v>
      </c>
      <c r="S3" s="17">
        <v>14</v>
      </c>
      <c r="T3" s="17">
        <v>15</v>
      </c>
      <c r="U3" s="17">
        <v>16</v>
      </c>
      <c r="V3" s="17">
        <v>17</v>
      </c>
      <c r="W3" s="17">
        <v>18</v>
      </c>
      <c r="X3" s="17">
        <v>19</v>
      </c>
      <c r="Y3" s="17">
        <v>20</v>
      </c>
      <c r="Z3" s="17">
        <v>21</v>
      </c>
      <c r="AA3" s="17">
        <v>22</v>
      </c>
      <c r="AB3" s="17">
        <v>23</v>
      </c>
      <c r="AC3" s="17">
        <v>24</v>
      </c>
      <c r="AD3" s="17">
        <v>25</v>
      </c>
      <c r="AE3" s="17">
        <v>26</v>
      </c>
      <c r="AF3" s="17">
        <v>27</v>
      </c>
      <c r="AG3" s="17">
        <v>28</v>
      </c>
      <c r="AH3" s="17">
        <v>29</v>
      </c>
      <c r="AI3" s="17">
        <v>30</v>
      </c>
      <c r="AJ3" s="17">
        <v>31</v>
      </c>
      <c r="AK3" s="17">
        <v>32</v>
      </c>
      <c r="AL3" s="17">
        <v>33</v>
      </c>
      <c r="AM3" s="17">
        <v>34</v>
      </c>
      <c r="AN3" s="17">
        <v>35</v>
      </c>
      <c r="AO3" s="17">
        <v>36</v>
      </c>
      <c r="AP3" s="17">
        <v>37</v>
      </c>
      <c r="AQ3" s="17">
        <v>38</v>
      </c>
      <c r="AR3" s="17">
        <v>39</v>
      </c>
      <c r="AS3" s="17">
        <v>40</v>
      </c>
      <c r="AT3" s="17">
        <v>41</v>
      </c>
      <c r="AU3" s="17">
        <v>42</v>
      </c>
      <c r="AV3" s="17">
        <v>43</v>
      </c>
      <c r="AW3" s="17">
        <v>44</v>
      </c>
      <c r="AX3" s="17">
        <v>45</v>
      </c>
      <c r="AY3" s="17">
        <v>46</v>
      </c>
      <c r="AZ3" s="17">
        <v>47</v>
      </c>
      <c r="BA3" s="17">
        <v>48</v>
      </c>
      <c r="BB3" s="17">
        <v>49</v>
      </c>
      <c r="BC3" s="17">
        <v>50</v>
      </c>
      <c r="BD3" s="17">
        <v>51</v>
      </c>
      <c r="BE3" s="17">
        <v>52</v>
      </c>
      <c r="BF3" s="17">
        <v>53</v>
      </c>
      <c r="BG3" s="17">
        <v>54</v>
      </c>
      <c r="BH3" s="17">
        <v>55</v>
      </c>
      <c r="BI3" s="17">
        <v>56</v>
      </c>
      <c r="BJ3" s="17">
        <v>57</v>
      </c>
      <c r="BK3" s="17">
        <v>58</v>
      </c>
      <c r="BL3" s="17">
        <v>59</v>
      </c>
      <c r="BM3" s="17">
        <v>60</v>
      </c>
      <c r="BN3" s="17">
        <v>61</v>
      </c>
      <c r="BO3" s="17">
        <v>62</v>
      </c>
      <c r="BP3" s="17">
        <v>63</v>
      </c>
      <c r="BQ3" s="17">
        <v>64</v>
      </c>
      <c r="BR3" s="17">
        <v>65</v>
      </c>
      <c r="BS3" s="17">
        <v>66</v>
      </c>
      <c r="BT3" s="17">
        <v>67</v>
      </c>
      <c r="BU3" s="17">
        <v>68</v>
      </c>
      <c r="BV3" s="17">
        <v>69</v>
      </c>
      <c r="BW3" s="17">
        <v>70</v>
      </c>
      <c r="BX3" s="17">
        <v>71</v>
      </c>
      <c r="BY3" s="17">
        <v>72</v>
      </c>
      <c r="BZ3" s="17">
        <v>73</v>
      </c>
      <c r="CA3" s="17">
        <v>74</v>
      </c>
      <c r="CB3" s="17">
        <v>75</v>
      </c>
      <c r="CC3" s="17">
        <v>76</v>
      </c>
      <c r="CD3" s="17">
        <v>77</v>
      </c>
      <c r="CE3" s="17">
        <v>78</v>
      </c>
      <c r="CF3" s="17">
        <v>79</v>
      </c>
      <c r="CG3" s="17">
        <v>80</v>
      </c>
      <c r="CH3" s="17">
        <v>81</v>
      </c>
      <c r="CI3" s="17">
        <v>82</v>
      </c>
      <c r="CJ3" s="17">
        <v>83</v>
      </c>
      <c r="CK3" s="17">
        <v>84</v>
      </c>
      <c r="CL3" s="17">
        <v>85</v>
      </c>
      <c r="CM3" s="17">
        <v>86</v>
      </c>
      <c r="CN3" s="17">
        <v>87</v>
      </c>
      <c r="CO3" s="17">
        <v>88</v>
      </c>
      <c r="CP3" s="17">
        <v>89</v>
      </c>
      <c r="CQ3" s="17">
        <v>90</v>
      </c>
      <c r="CR3" s="17">
        <v>91</v>
      </c>
      <c r="CS3" s="17">
        <v>92</v>
      </c>
      <c r="CT3" s="17">
        <v>93</v>
      </c>
      <c r="CU3" s="17">
        <v>94</v>
      </c>
      <c r="CV3" s="17">
        <v>95</v>
      </c>
      <c r="CW3" s="17">
        <v>96</v>
      </c>
      <c r="CX3" s="17">
        <v>97</v>
      </c>
      <c r="CY3" s="17">
        <v>98</v>
      </c>
      <c r="CZ3" s="17">
        <v>99</v>
      </c>
      <c r="DA3" s="17">
        <v>100</v>
      </c>
      <c r="DB3" s="17">
        <v>101</v>
      </c>
      <c r="DC3" s="17">
        <v>102</v>
      </c>
      <c r="DD3" s="17">
        <v>103</v>
      </c>
      <c r="DE3" s="17">
        <v>104</v>
      </c>
      <c r="DF3" s="17">
        <v>105</v>
      </c>
      <c r="DG3" s="17">
        <v>106</v>
      </c>
      <c r="DH3" s="17">
        <v>107</v>
      </c>
      <c r="DI3" s="17">
        <v>108</v>
      </c>
      <c r="DJ3" s="17">
        <v>109</v>
      </c>
      <c r="DK3" s="17">
        <v>110</v>
      </c>
      <c r="DL3" s="17">
        <v>111</v>
      </c>
      <c r="DM3" s="17">
        <v>112</v>
      </c>
      <c r="DN3" s="17">
        <v>113</v>
      </c>
      <c r="DO3" s="17">
        <v>114</v>
      </c>
      <c r="DP3" s="17">
        <v>115</v>
      </c>
      <c r="DQ3" s="17">
        <v>116</v>
      </c>
      <c r="DR3" s="17">
        <v>117</v>
      </c>
      <c r="DS3" s="17">
        <v>118</v>
      </c>
      <c r="DT3" s="17">
        <v>119</v>
      </c>
      <c r="DU3" s="17">
        <v>120</v>
      </c>
      <c r="DV3" s="17">
        <v>121</v>
      </c>
      <c r="DW3" s="17">
        <v>122</v>
      </c>
      <c r="DX3" s="17">
        <v>123</v>
      </c>
      <c r="DY3" s="17">
        <v>124</v>
      </c>
      <c r="DZ3" s="17">
        <v>125</v>
      </c>
      <c r="EA3" s="17">
        <v>126</v>
      </c>
      <c r="EB3" s="17">
        <v>127</v>
      </c>
    </row>
    <row r="4" spans="1:133" ht="6" customHeight="1" x14ac:dyDescent="0.2">
      <c r="A4" s="18" t="s">
        <v>0</v>
      </c>
      <c r="B4" s="18" t="s">
        <v>15</v>
      </c>
      <c r="C4" s="18" t="s">
        <v>16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</row>
    <row r="5" spans="1:133" ht="6" customHeight="1" x14ac:dyDescent="0.2">
      <c r="A5" s="15">
        <v>0</v>
      </c>
      <c r="B5" s="15">
        <v>0</v>
      </c>
      <c r="C5" s="15">
        <v>0</v>
      </c>
      <c r="D5" s="19"/>
      <c r="E5" s="8" t="s">
        <v>10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8" t="s">
        <v>10</v>
      </c>
      <c r="P5" s="8" t="s">
        <v>10</v>
      </c>
      <c r="Q5" s="8" t="s">
        <v>10</v>
      </c>
      <c r="R5" s="8" t="s">
        <v>10</v>
      </c>
      <c r="S5" s="8" t="s">
        <v>10</v>
      </c>
      <c r="T5" s="8" t="s">
        <v>10</v>
      </c>
      <c r="U5" s="8" t="s">
        <v>10</v>
      </c>
      <c r="V5" s="8" t="s">
        <v>10</v>
      </c>
      <c r="W5" s="8" t="s">
        <v>10</v>
      </c>
      <c r="X5" s="8" t="s">
        <v>10</v>
      </c>
      <c r="Y5" s="8" t="s">
        <v>10</v>
      </c>
      <c r="Z5" s="8" t="s">
        <v>10</v>
      </c>
      <c r="AA5" s="8" t="s">
        <v>10</v>
      </c>
      <c r="AB5" s="8" t="s">
        <v>10</v>
      </c>
      <c r="AC5" s="8" t="s">
        <v>10</v>
      </c>
      <c r="AD5" s="8" t="s">
        <v>10</v>
      </c>
      <c r="AE5" s="8" t="s">
        <v>10</v>
      </c>
      <c r="AF5" s="8" t="s">
        <v>10</v>
      </c>
      <c r="AG5" s="8" t="s">
        <v>10</v>
      </c>
      <c r="AH5" s="8" t="s">
        <v>10</v>
      </c>
      <c r="AI5" s="8" t="s">
        <v>10</v>
      </c>
      <c r="AJ5" s="8" t="s">
        <v>10</v>
      </c>
      <c r="AK5" s="8" t="s">
        <v>10</v>
      </c>
      <c r="AL5" s="8" t="s">
        <v>10</v>
      </c>
      <c r="AM5" s="8" t="s">
        <v>10</v>
      </c>
      <c r="AN5" s="8" t="s">
        <v>10</v>
      </c>
      <c r="AO5" s="8" t="s">
        <v>10</v>
      </c>
      <c r="AP5" s="8" t="s">
        <v>10</v>
      </c>
      <c r="AQ5" s="8" t="s">
        <v>10</v>
      </c>
      <c r="AR5" s="8" t="s">
        <v>10</v>
      </c>
      <c r="AS5" s="8" t="s">
        <v>10</v>
      </c>
      <c r="AT5" s="8" t="s">
        <v>10</v>
      </c>
      <c r="AU5" s="8" t="s">
        <v>10</v>
      </c>
      <c r="AV5" s="8" t="s">
        <v>10</v>
      </c>
      <c r="AW5" s="8" t="s">
        <v>10</v>
      </c>
      <c r="AX5" s="8" t="s">
        <v>10</v>
      </c>
      <c r="AY5" s="8" t="s">
        <v>10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 t="s">
        <v>10</v>
      </c>
      <c r="BI5" s="8">
        <v>0</v>
      </c>
      <c r="BJ5" s="8" t="s">
        <v>10</v>
      </c>
      <c r="BK5" s="8">
        <v>0</v>
      </c>
      <c r="BL5" s="8" t="s">
        <v>10</v>
      </c>
      <c r="BM5" s="8">
        <v>0</v>
      </c>
      <c r="BN5" s="8" t="s">
        <v>10</v>
      </c>
      <c r="BO5" s="8">
        <v>0</v>
      </c>
      <c r="BP5" s="8" t="s">
        <v>10</v>
      </c>
      <c r="BQ5" s="8">
        <v>0</v>
      </c>
      <c r="BR5" s="8" t="s">
        <v>10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 t="s">
        <v>10</v>
      </c>
      <c r="EC5" s="19"/>
    </row>
    <row r="6" spans="1:133" ht="6" customHeight="1" x14ac:dyDescent="0.2">
      <c r="A6" s="15">
        <v>0</v>
      </c>
      <c r="B6" s="15">
        <f>B5+1</f>
        <v>1</v>
      </c>
      <c r="C6" s="15">
        <v>1</v>
      </c>
      <c r="D6" s="19"/>
      <c r="E6" s="8" t="s">
        <v>10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 t="s">
        <v>10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 t="s">
        <v>10</v>
      </c>
      <c r="BI6" s="8" t="s">
        <v>10</v>
      </c>
      <c r="BJ6" s="8" t="s">
        <v>10</v>
      </c>
      <c r="BK6" s="8" t="s">
        <v>10</v>
      </c>
      <c r="BL6" s="8" t="s">
        <v>10</v>
      </c>
      <c r="BM6" s="8" t="s">
        <v>10</v>
      </c>
      <c r="BN6" s="8" t="s">
        <v>10</v>
      </c>
      <c r="BO6" s="8" t="s">
        <v>10</v>
      </c>
      <c r="BP6" s="8" t="s">
        <v>10</v>
      </c>
      <c r="BQ6" s="8" t="s">
        <v>10</v>
      </c>
      <c r="BR6" s="8" t="s">
        <v>10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>
        <v>0</v>
      </c>
      <c r="DY6" s="8">
        <v>0</v>
      </c>
      <c r="DZ6" s="8">
        <v>0</v>
      </c>
      <c r="EA6" s="8">
        <v>0</v>
      </c>
      <c r="EB6" s="8" t="s">
        <v>10</v>
      </c>
      <c r="EC6" s="19"/>
    </row>
    <row r="7" spans="1:133" ht="6" customHeight="1" x14ac:dyDescent="0.2">
      <c r="A7" s="15">
        <v>0</v>
      </c>
      <c r="B7" s="15">
        <f t="shared" ref="B7:B20" si="0">B6+1</f>
        <v>2</v>
      </c>
      <c r="C7" s="15">
        <v>2</v>
      </c>
      <c r="D7" s="19"/>
      <c r="E7" s="8" t="s">
        <v>10</v>
      </c>
      <c r="F7" s="8">
        <v>0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0</v>
      </c>
      <c r="Y7" s="8">
        <v>1</v>
      </c>
      <c r="Z7" s="8">
        <v>0</v>
      </c>
      <c r="AA7" s="8">
        <v>0</v>
      </c>
      <c r="AB7" s="8">
        <v>0</v>
      </c>
      <c r="AC7" s="8">
        <v>1</v>
      </c>
      <c r="AD7" s="8">
        <v>0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0</v>
      </c>
      <c r="AK7" s="8">
        <v>1</v>
      </c>
      <c r="AL7" s="8">
        <v>1</v>
      </c>
      <c r="AM7" s="8">
        <v>1</v>
      </c>
      <c r="AN7" s="8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1</v>
      </c>
      <c r="AU7" s="8">
        <v>1</v>
      </c>
      <c r="AV7" s="8">
        <v>1</v>
      </c>
      <c r="AW7" s="8">
        <v>0</v>
      </c>
      <c r="AX7" s="8">
        <v>0</v>
      </c>
      <c r="AY7" s="8" t="s">
        <v>10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>
        <v>0</v>
      </c>
      <c r="DY7" s="8">
        <v>0</v>
      </c>
      <c r="DZ7" s="8">
        <v>0</v>
      </c>
      <c r="EA7" s="8">
        <v>0</v>
      </c>
      <c r="EB7" s="8" t="s">
        <v>10</v>
      </c>
      <c r="EC7" s="19"/>
    </row>
    <row r="8" spans="1:133" ht="6" customHeight="1" x14ac:dyDescent="0.2">
      <c r="A8" s="15">
        <v>0</v>
      </c>
      <c r="B8" s="15">
        <f t="shared" si="0"/>
        <v>3</v>
      </c>
      <c r="C8" s="15">
        <v>3</v>
      </c>
      <c r="D8" s="19"/>
      <c r="E8" s="8" t="s">
        <v>10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0</v>
      </c>
      <c r="U8" s="8">
        <v>0</v>
      </c>
      <c r="V8" s="8">
        <v>0</v>
      </c>
      <c r="W8" s="8">
        <v>1</v>
      </c>
      <c r="X8" s="8">
        <v>0</v>
      </c>
      <c r="Y8" s="8">
        <v>1</v>
      </c>
      <c r="Z8" s="8">
        <v>0</v>
      </c>
      <c r="AA8" s="8">
        <v>0</v>
      </c>
      <c r="AB8" s="8">
        <v>0</v>
      </c>
      <c r="AC8" s="8">
        <v>1</v>
      </c>
      <c r="AD8" s="8">
        <v>0</v>
      </c>
      <c r="AE8" s="8">
        <v>1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1</v>
      </c>
      <c r="AL8" s="8">
        <v>0</v>
      </c>
      <c r="AM8" s="8">
        <v>0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1</v>
      </c>
      <c r="AT8" s="8">
        <v>0</v>
      </c>
      <c r="AU8" s="8">
        <v>0</v>
      </c>
      <c r="AV8" s="8">
        <v>0</v>
      </c>
      <c r="AW8" s="8">
        <v>1</v>
      </c>
      <c r="AX8" s="8">
        <v>0</v>
      </c>
      <c r="AY8" s="8" t="s">
        <v>10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>
        <v>0</v>
      </c>
      <c r="DY8" s="8">
        <v>0</v>
      </c>
      <c r="DZ8" s="8">
        <v>0</v>
      </c>
      <c r="EA8" s="8">
        <v>0</v>
      </c>
      <c r="EB8" s="8" t="s">
        <v>10</v>
      </c>
      <c r="EC8" s="19"/>
    </row>
    <row r="9" spans="1:133" ht="6" customHeight="1" x14ac:dyDescent="0.2">
      <c r="A9" s="15">
        <v>0</v>
      </c>
      <c r="B9" s="15">
        <f t="shared" si="0"/>
        <v>4</v>
      </c>
      <c r="C9" s="15">
        <v>4</v>
      </c>
      <c r="D9" s="19"/>
      <c r="E9" s="8" t="s">
        <v>10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</v>
      </c>
      <c r="T9" s="8">
        <v>0</v>
      </c>
      <c r="U9" s="8">
        <v>0</v>
      </c>
      <c r="V9" s="8">
        <v>0</v>
      </c>
      <c r="W9" s="8">
        <v>1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8">
        <v>1</v>
      </c>
      <c r="AD9" s="8">
        <v>0</v>
      </c>
      <c r="AE9" s="8">
        <v>1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1</v>
      </c>
      <c r="AL9" s="8">
        <v>0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1</v>
      </c>
      <c r="AT9" s="8">
        <v>0</v>
      </c>
      <c r="AU9" s="8">
        <v>0</v>
      </c>
      <c r="AV9" s="8">
        <v>1</v>
      </c>
      <c r="AW9" s="8">
        <v>1</v>
      </c>
      <c r="AX9" s="8">
        <v>0</v>
      </c>
      <c r="AY9" s="8" t="s">
        <v>10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>
        <v>0</v>
      </c>
      <c r="DY9" s="8">
        <v>0</v>
      </c>
      <c r="DZ9" s="8">
        <v>0</v>
      </c>
      <c r="EA9" s="8">
        <v>0</v>
      </c>
      <c r="EB9" s="8" t="s">
        <v>10</v>
      </c>
      <c r="EC9" s="19"/>
    </row>
    <row r="10" spans="1:133" ht="6" customHeight="1" x14ac:dyDescent="0.2">
      <c r="A10" s="15">
        <v>0</v>
      </c>
      <c r="B10" s="15">
        <f t="shared" si="0"/>
        <v>5</v>
      </c>
      <c r="C10" s="15">
        <v>5</v>
      </c>
      <c r="D10" s="19"/>
      <c r="E10" s="8" t="s">
        <v>10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0</v>
      </c>
      <c r="Z10" s="8">
        <v>1</v>
      </c>
      <c r="AA10" s="8">
        <v>0</v>
      </c>
      <c r="AB10" s="8">
        <v>1</v>
      </c>
      <c r="AC10" s="8">
        <v>0</v>
      </c>
      <c r="AD10" s="8">
        <v>0</v>
      </c>
      <c r="AE10" s="8">
        <v>1</v>
      </c>
      <c r="AF10" s="8">
        <v>1</v>
      </c>
      <c r="AG10" s="8">
        <v>1</v>
      </c>
      <c r="AH10" s="8">
        <v>1</v>
      </c>
      <c r="AI10" s="8">
        <v>0</v>
      </c>
      <c r="AJ10" s="8">
        <v>0</v>
      </c>
      <c r="AK10" s="8">
        <v>1</v>
      </c>
      <c r="AL10" s="8">
        <v>1</v>
      </c>
      <c r="AM10" s="8">
        <v>1</v>
      </c>
      <c r="AN10" s="8">
        <v>1</v>
      </c>
      <c r="AO10" s="8">
        <v>0</v>
      </c>
      <c r="AP10" s="8">
        <v>0</v>
      </c>
      <c r="AQ10" s="8">
        <v>0</v>
      </c>
      <c r="AR10" s="8">
        <v>0</v>
      </c>
      <c r="AS10" s="8">
        <v>1</v>
      </c>
      <c r="AT10" s="8">
        <v>0</v>
      </c>
      <c r="AU10" s="8">
        <v>1</v>
      </c>
      <c r="AV10" s="8">
        <v>0</v>
      </c>
      <c r="AW10" s="8">
        <v>1</v>
      </c>
      <c r="AX10" s="8">
        <v>0</v>
      </c>
      <c r="AY10" s="8" t="s">
        <v>10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 t="s">
        <v>10</v>
      </c>
      <c r="EC10" s="19"/>
    </row>
    <row r="11" spans="1:133" ht="6" customHeight="1" x14ac:dyDescent="0.2">
      <c r="A11" s="15">
        <v>0</v>
      </c>
      <c r="B11" s="15">
        <f t="shared" si="0"/>
        <v>6</v>
      </c>
      <c r="C11" s="15">
        <v>6</v>
      </c>
      <c r="D11" s="19"/>
      <c r="E11" s="8" t="s">
        <v>10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8">
        <v>0</v>
      </c>
      <c r="U11" s="8">
        <v>0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1</v>
      </c>
      <c r="AB11" s="8">
        <v>0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1</v>
      </c>
      <c r="AL11" s="8">
        <v>0</v>
      </c>
      <c r="AM11" s="8">
        <v>1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1</v>
      </c>
      <c r="AT11" s="8">
        <v>1</v>
      </c>
      <c r="AU11" s="8">
        <v>0</v>
      </c>
      <c r="AV11" s="8">
        <v>0</v>
      </c>
      <c r="AW11" s="8">
        <v>1</v>
      </c>
      <c r="AX11" s="8">
        <v>0</v>
      </c>
      <c r="AY11" s="8" t="s">
        <v>10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 t="s">
        <v>10</v>
      </c>
      <c r="EC11" s="19"/>
    </row>
    <row r="12" spans="1:133" ht="6" customHeight="1" x14ac:dyDescent="0.2">
      <c r="A12" s="15">
        <v>0</v>
      </c>
      <c r="B12" s="15">
        <f t="shared" si="0"/>
        <v>7</v>
      </c>
      <c r="C12" s="15">
        <v>7</v>
      </c>
      <c r="D12" s="19"/>
      <c r="E12" s="8" t="s">
        <v>10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1</v>
      </c>
      <c r="AB12" s="8">
        <v>0</v>
      </c>
      <c r="AC12" s="8">
        <v>0</v>
      </c>
      <c r="AD12" s="8">
        <v>0</v>
      </c>
      <c r="AE12" s="8">
        <v>1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1</v>
      </c>
      <c r="AL12" s="8">
        <v>0</v>
      </c>
      <c r="AM12" s="8">
        <v>0</v>
      </c>
      <c r="AN12" s="8">
        <v>1</v>
      </c>
      <c r="AO12" s="8">
        <v>0</v>
      </c>
      <c r="AP12" s="8">
        <v>0</v>
      </c>
      <c r="AQ12" s="8">
        <v>0</v>
      </c>
      <c r="AR12" s="8">
        <v>0</v>
      </c>
      <c r="AS12" s="8">
        <v>1</v>
      </c>
      <c r="AT12" s="8">
        <v>0</v>
      </c>
      <c r="AU12" s="8">
        <v>0</v>
      </c>
      <c r="AV12" s="8">
        <v>0</v>
      </c>
      <c r="AW12" s="8">
        <v>1</v>
      </c>
      <c r="AX12" s="8">
        <v>0</v>
      </c>
      <c r="AY12" s="8" t="s">
        <v>10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 t="s">
        <v>10</v>
      </c>
      <c r="EC12" s="19"/>
    </row>
    <row r="13" spans="1:133" ht="6" customHeight="1" x14ac:dyDescent="0.2">
      <c r="A13" s="15">
        <v>1</v>
      </c>
      <c r="B13" s="15">
        <v>0</v>
      </c>
      <c r="C13" s="15">
        <v>8</v>
      </c>
      <c r="D13" s="19"/>
      <c r="E13" s="8" t="s">
        <v>10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0</v>
      </c>
      <c r="AK13" s="8">
        <v>1</v>
      </c>
      <c r="AL13" s="8">
        <v>0</v>
      </c>
      <c r="AM13" s="8">
        <v>0</v>
      </c>
      <c r="AN13" s="8">
        <v>0</v>
      </c>
      <c r="AO13" s="8">
        <v>1</v>
      </c>
      <c r="AP13" s="8">
        <v>0</v>
      </c>
      <c r="AQ13" s="8">
        <v>0</v>
      </c>
      <c r="AR13" s="8">
        <v>0</v>
      </c>
      <c r="AS13" s="8">
        <v>0</v>
      </c>
      <c r="AT13" s="8">
        <v>1</v>
      </c>
      <c r="AU13" s="8">
        <v>1</v>
      </c>
      <c r="AV13" s="8">
        <v>1</v>
      </c>
      <c r="AW13" s="8">
        <v>0</v>
      </c>
      <c r="AX13" s="8">
        <v>0</v>
      </c>
      <c r="AY13" s="8" t="s">
        <v>10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 t="s">
        <v>10</v>
      </c>
      <c r="EC13" s="19"/>
    </row>
    <row r="14" spans="1:133" ht="6" customHeight="1" x14ac:dyDescent="0.2">
      <c r="A14" s="15">
        <v>1</v>
      </c>
      <c r="B14" s="15">
        <f>B13+1</f>
        <v>1</v>
      </c>
      <c r="C14" s="15">
        <v>9</v>
      </c>
      <c r="D14" s="19"/>
      <c r="E14" s="8" t="s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 t="s">
        <v>10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 t="s">
        <v>10</v>
      </c>
      <c r="EC14" s="19"/>
    </row>
    <row r="15" spans="1:133" ht="6" customHeight="1" x14ac:dyDescent="0.2">
      <c r="A15" s="15">
        <v>1</v>
      </c>
      <c r="B15" s="15">
        <f t="shared" si="0"/>
        <v>2</v>
      </c>
      <c r="C15" s="15">
        <v>10</v>
      </c>
      <c r="D15" s="19"/>
      <c r="E15" s="8" t="s">
        <v>10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 t="s">
        <v>10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 t="s">
        <v>10</v>
      </c>
      <c r="EC15" s="19"/>
    </row>
    <row r="16" spans="1:133" ht="6" customHeight="1" x14ac:dyDescent="0.2">
      <c r="A16" s="15">
        <v>1</v>
      </c>
      <c r="B16" s="15">
        <f t="shared" si="0"/>
        <v>3</v>
      </c>
      <c r="C16" s="15">
        <v>11</v>
      </c>
      <c r="D16" s="19"/>
      <c r="E16" s="8" t="s">
        <v>10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 t="s">
        <v>10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 t="s">
        <v>10</v>
      </c>
      <c r="EC16" s="19"/>
    </row>
    <row r="17" spans="1:133" ht="6" customHeight="1" x14ac:dyDescent="0.2">
      <c r="A17" s="15">
        <v>1</v>
      </c>
      <c r="B17" s="15">
        <f t="shared" si="0"/>
        <v>4</v>
      </c>
      <c r="C17" s="15">
        <v>12</v>
      </c>
      <c r="D17" s="19"/>
      <c r="E17" s="8" t="s">
        <v>10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 t="s">
        <v>10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 t="s">
        <v>10</v>
      </c>
      <c r="EC17" s="19"/>
    </row>
    <row r="18" spans="1:133" ht="6" customHeight="1" x14ac:dyDescent="0.2">
      <c r="A18" s="15">
        <v>1</v>
      </c>
      <c r="B18" s="15">
        <f t="shared" si="0"/>
        <v>5</v>
      </c>
      <c r="C18" s="15">
        <v>13</v>
      </c>
      <c r="D18" s="19"/>
      <c r="E18" s="8" t="s">
        <v>10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90">
        <v>1</v>
      </c>
      <c r="L18" s="90">
        <v>1</v>
      </c>
      <c r="M18" s="90">
        <v>0</v>
      </c>
      <c r="N18" s="90">
        <v>0</v>
      </c>
      <c r="O18" s="90">
        <v>0</v>
      </c>
      <c r="P18" s="90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1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1</v>
      </c>
      <c r="AF18" s="8">
        <v>1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 t="s">
        <v>10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 t="s">
        <v>10</v>
      </c>
      <c r="EC18" s="19"/>
    </row>
    <row r="19" spans="1:133" ht="6" customHeight="1" x14ac:dyDescent="0.2">
      <c r="A19" s="15">
        <v>1</v>
      </c>
      <c r="B19" s="15">
        <f t="shared" si="0"/>
        <v>6</v>
      </c>
      <c r="C19" s="15">
        <v>14</v>
      </c>
      <c r="D19" s="19"/>
      <c r="E19" s="8" t="s">
        <v>10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0">
        <v>1</v>
      </c>
      <c r="L19" s="90">
        <v>1</v>
      </c>
      <c r="M19" s="90">
        <v>1</v>
      </c>
      <c r="N19" s="90">
        <v>0</v>
      </c>
      <c r="O19" s="90">
        <v>0</v>
      </c>
      <c r="P19" s="90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1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1</v>
      </c>
      <c r="AF19" s="8">
        <v>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 t="s">
        <v>10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 t="s">
        <v>10</v>
      </c>
      <c r="EC19" s="19"/>
    </row>
    <row r="20" spans="1:133" ht="6" customHeight="1" x14ac:dyDescent="0.2">
      <c r="A20" s="15">
        <v>1</v>
      </c>
      <c r="B20" s="15">
        <f t="shared" si="0"/>
        <v>7</v>
      </c>
      <c r="C20" s="15">
        <v>15</v>
      </c>
      <c r="D20" s="19"/>
      <c r="E20" s="8" t="s">
        <v>10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90">
        <v>1</v>
      </c>
      <c r="L20" s="90">
        <v>1</v>
      </c>
      <c r="M20" s="90">
        <v>1</v>
      </c>
      <c r="N20" s="90">
        <v>1</v>
      </c>
      <c r="O20" s="90">
        <v>0</v>
      </c>
      <c r="P20" s="90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</v>
      </c>
      <c r="X20" s="8">
        <v>1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1</v>
      </c>
      <c r="AF20" s="8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 t="s">
        <v>10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 t="s">
        <v>10</v>
      </c>
      <c r="EC20" s="19"/>
    </row>
    <row r="21" spans="1:133" ht="6" customHeight="1" x14ac:dyDescent="0.2">
      <c r="A21" s="15">
        <v>2</v>
      </c>
      <c r="B21" s="15">
        <v>0</v>
      </c>
      <c r="C21" s="15">
        <v>16</v>
      </c>
      <c r="D21" s="19"/>
      <c r="E21" s="8" t="s">
        <v>10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1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1</v>
      </c>
      <c r="AF21" s="8">
        <v>1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 t="s">
        <v>10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 t="s">
        <v>10</v>
      </c>
      <c r="EC21" s="19"/>
    </row>
    <row r="22" spans="1:133" ht="6" customHeight="1" x14ac:dyDescent="0.2">
      <c r="A22" s="15">
        <v>2</v>
      </c>
      <c r="B22" s="15">
        <f>B21+1</f>
        <v>1</v>
      </c>
      <c r="C22" s="15">
        <v>17</v>
      </c>
      <c r="D22" s="19"/>
      <c r="E22" s="8" t="s">
        <v>10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1</v>
      </c>
      <c r="X22" s="8">
        <v>1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1</v>
      </c>
      <c r="AF22" s="8">
        <v>1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 t="s">
        <v>10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 t="s">
        <v>10</v>
      </c>
      <c r="CQ22" s="8" t="s">
        <v>10</v>
      </c>
      <c r="CR22" s="8" t="s">
        <v>10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 t="s">
        <v>10</v>
      </c>
      <c r="EC22" s="19"/>
    </row>
    <row r="23" spans="1:133" ht="6" customHeight="1" x14ac:dyDescent="0.2">
      <c r="A23" s="15">
        <v>2</v>
      </c>
      <c r="B23" s="15">
        <f t="shared" ref="B23:B28" si="1">B22+1</f>
        <v>2</v>
      </c>
      <c r="C23" s="15">
        <v>18</v>
      </c>
      <c r="D23" s="19"/>
      <c r="E23" s="8" t="s">
        <v>10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1</v>
      </c>
      <c r="X23" s="8">
        <v>1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1</v>
      </c>
      <c r="AF23" s="8">
        <v>1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 t="s">
        <v>10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 t="s">
        <v>10</v>
      </c>
      <c r="CQ23" s="8" t="s">
        <v>10</v>
      </c>
      <c r="CR23" s="8" t="s">
        <v>10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 t="s">
        <v>10</v>
      </c>
      <c r="EC23" s="19"/>
    </row>
    <row r="24" spans="1:133" ht="6" customHeight="1" x14ac:dyDescent="0.2">
      <c r="A24" s="15">
        <v>2</v>
      </c>
      <c r="B24" s="15">
        <f t="shared" si="1"/>
        <v>3</v>
      </c>
      <c r="C24" s="15">
        <v>19</v>
      </c>
      <c r="D24" s="19"/>
      <c r="E24" s="8" t="s">
        <v>10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1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1</v>
      </c>
      <c r="AF24" s="8">
        <v>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 t="s">
        <v>10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 t="s">
        <v>10</v>
      </c>
      <c r="CQ24" s="8" t="s">
        <v>10</v>
      </c>
      <c r="CR24" s="8" t="s">
        <v>10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 t="s">
        <v>10</v>
      </c>
      <c r="EC24" s="19"/>
    </row>
    <row r="25" spans="1:133" ht="6" customHeight="1" x14ac:dyDescent="0.2">
      <c r="A25" s="15">
        <v>2</v>
      </c>
      <c r="B25" s="15">
        <f t="shared" si="1"/>
        <v>4</v>
      </c>
      <c r="C25" s="15">
        <v>20</v>
      </c>
      <c r="D25" s="19"/>
      <c r="E25" s="8" t="s">
        <v>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90">
        <v>1</v>
      </c>
      <c r="L25" s="90">
        <v>1</v>
      </c>
      <c r="M25" s="90">
        <v>1</v>
      </c>
      <c r="N25" s="90">
        <v>1</v>
      </c>
      <c r="O25" s="90">
        <v>0</v>
      </c>
      <c r="P25" s="90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1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1</v>
      </c>
      <c r="AF25" s="8">
        <v>1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 t="s">
        <v>10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 t="s">
        <v>10</v>
      </c>
      <c r="EC25" s="19"/>
    </row>
    <row r="26" spans="1:133" ht="6" customHeight="1" x14ac:dyDescent="0.2">
      <c r="A26" s="15">
        <v>2</v>
      </c>
      <c r="B26" s="15">
        <f t="shared" si="1"/>
        <v>5</v>
      </c>
      <c r="C26" s="15">
        <v>21</v>
      </c>
      <c r="D26" s="19"/>
      <c r="E26" s="8" t="s">
        <v>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1</v>
      </c>
      <c r="X26" s="8">
        <v>1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1</v>
      </c>
      <c r="AF26" s="8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 t="s">
        <v>10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 t="s">
        <v>10</v>
      </c>
      <c r="EC26" s="19"/>
    </row>
    <row r="27" spans="1:133" ht="6" customHeight="1" x14ac:dyDescent="0.2">
      <c r="A27" s="15">
        <v>2</v>
      </c>
      <c r="B27" s="15">
        <f t="shared" si="1"/>
        <v>6</v>
      </c>
      <c r="C27" s="15">
        <v>22</v>
      </c>
      <c r="D27" s="19"/>
      <c r="E27" s="8" t="s">
        <v>10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90">
        <v>1</v>
      </c>
      <c r="L27" s="90">
        <v>1</v>
      </c>
      <c r="M27" s="90">
        <v>0</v>
      </c>
      <c r="N27" s="90">
        <v>0</v>
      </c>
      <c r="O27" s="90">
        <v>0</v>
      </c>
      <c r="P27" s="90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/>
      <c r="Z27" s="8"/>
      <c r="AA27" s="8">
        <v>0</v>
      </c>
      <c r="AB27" s="8">
        <v>0</v>
      </c>
      <c r="AC27" s="8"/>
      <c r="AD27" s="8"/>
      <c r="AE27" s="8">
        <v>1</v>
      </c>
      <c r="AF27" s="8">
        <v>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 t="s">
        <v>10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 t="s">
        <v>10</v>
      </c>
      <c r="EC27" s="19"/>
    </row>
    <row r="28" spans="1:133" ht="6" customHeight="1" x14ac:dyDescent="0.2">
      <c r="A28" s="15">
        <v>2</v>
      </c>
      <c r="B28" s="15">
        <f t="shared" si="1"/>
        <v>7</v>
      </c>
      <c r="C28" s="15">
        <v>23</v>
      </c>
      <c r="D28" s="19"/>
      <c r="E28" s="8" t="s">
        <v>10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90">
        <v>1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 t="s">
        <v>10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 t="s">
        <v>10</v>
      </c>
      <c r="EC28" s="19"/>
    </row>
    <row r="29" spans="1:133" ht="6" customHeight="1" x14ac:dyDescent="0.2">
      <c r="A29" s="15">
        <v>3</v>
      </c>
      <c r="B29" s="15">
        <v>0</v>
      </c>
      <c r="C29" s="15">
        <v>24</v>
      </c>
      <c r="D29" s="19"/>
      <c r="E29" s="8" t="s">
        <v>10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 t="s">
        <v>10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 t="s">
        <v>10</v>
      </c>
      <c r="EC29" s="19"/>
    </row>
    <row r="30" spans="1:133" ht="6" customHeight="1" x14ac:dyDescent="0.2">
      <c r="A30" s="15">
        <v>3</v>
      </c>
      <c r="B30" s="15">
        <f>B29+1</f>
        <v>1</v>
      </c>
      <c r="C30" s="15">
        <v>25</v>
      </c>
      <c r="D30" s="19"/>
      <c r="E30" s="8" t="s">
        <v>10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 t="s">
        <v>10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 t="s">
        <v>10</v>
      </c>
      <c r="EC30" s="19"/>
    </row>
    <row r="31" spans="1:133" ht="6" customHeight="1" x14ac:dyDescent="0.2">
      <c r="A31" s="15">
        <v>3</v>
      </c>
      <c r="B31" s="15">
        <f t="shared" ref="B31:B36" si="2">B30+1</f>
        <v>2</v>
      </c>
      <c r="C31" s="15">
        <v>26</v>
      </c>
      <c r="D31" s="19"/>
      <c r="E31" s="8" t="s">
        <v>10</v>
      </c>
      <c r="F31" s="8" t="s">
        <v>10</v>
      </c>
      <c r="G31" s="8" t="s">
        <v>10</v>
      </c>
      <c r="H31" s="8" t="s">
        <v>10</v>
      </c>
      <c r="I31" s="8" t="s">
        <v>10</v>
      </c>
      <c r="J31" s="8" t="s">
        <v>10</v>
      </c>
      <c r="K31" s="8" t="s">
        <v>10</v>
      </c>
      <c r="L31" s="8" t="s">
        <v>10</v>
      </c>
      <c r="M31" s="8" t="s">
        <v>10</v>
      </c>
      <c r="N31" s="8" t="s">
        <v>10</v>
      </c>
      <c r="O31" s="8" t="s">
        <v>10</v>
      </c>
      <c r="P31" s="8" t="s">
        <v>10</v>
      </c>
      <c r="Q31" s="8" t="s">
        <v>10</v>
      </c>
      <c r="R31" s="8" t="s">
        <v>10</v>
      </c>
      <c r="S31" s="8" t="s">
        <v>10</v>
      </c>
      <c r="T31" s="8" t="s">
        <v>10</v>
      </c>
      <c r="U31" s="8" t="s">
        <v>10</v>
      </c>
      <c r="V31" s="8" t="s">
        <v>10</v>
      </c>
      <c r="W31" s="8" t="s">
        <v>10</v>
      </c>
      <c r="X31" s="8" t="s">
        <v>10</v>
      </c>
      <c r="Y31" s="8" t="s">
        <v>10</v>
      </c>
      <c r="Z31" s="8" t="s">
        <v>10</v>
      </c>
      <c r="AA31" s="8" t="s">
        <v>10</v>
      </c>
      <c r="AB31" s="8" t="s">
        <v>10</v>
      </c>
      <c r="AC31" s="8" t="s">
        <v>10</v>
      </c>
      <c r="AD31" s="8" t="s">
        <v>10</v>
      </c>
      <c r="AE31" s="8" t="s">
        <v>10</v>
      </c>
      <c r="AF31" s="8" t="s">
        <v>10</v>
      </c>
      <c r="AG31" s="8" t="s">
        <v>10</v>
      </c>
      <c r="AH31" s="8" t="s">
        <v>10</v>
      </c>
      <c r="AI31" s="8" t="s">
        <v>10</v>
      </c>
      <c r="AJ31" s="8" t="s">
        <v>10</v>
      </c>
      <c r="AK31" s="8" t="s">
        <v>10</v>
      </c>
      <c r="AL31" s="8" t="s">
        <v>10</v>
      </c>
      <c r="AM31" s="8" t="s">
        <v>10</v>
      </c>
      <c r="AN31" s="8" t="s">
        <v>10</v>
      </c>
      <c r="AO31" s="8" t="s">
        <v>10</v>
      </c>
      <c r="AP31" s="8" t="s">
        <v>10</v>
      </c>
      <c r="AQ31" s="8" t="s">
        <v>10</v>
      </c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8" t="s">
        <v>10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 t="s">
        <v>10</v>
      </c>
      <c r="EC31" s="19"/>
    </row>
    <row r="32" spans="1:133" ht="6" customHeight="1" x14ac:dyDescent="0.2">
      <c r="A32" s="15">
        <v>3</v>
      </c>
      <c r="B32" s="15">
        <f t="shared" si="2"/>
        <v>3</v>
      </c>
      <c r="C32" s="15">
        <v>27</v>
      </c>
      <c r="D32" s="19"/>
      <c r="E32" s="8" t="s">
        <v>10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 t="s">
        <v>10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 t="s">
        <v>10</v>
      </c>
      <c r="EC32" s="19"/>
    </row>
    <row r="33" spans="1:133" ht="6" customHeight="1" x14ac:dyDescent="0.2">
      <c r="A33" s="15">
        <v>3</v>
      </c>
      <c r="B33" s="15">
        <f t="shared" si="2"/>
        <v>4</v>
      </c>
      <c r="C33" s="15">
        <v>28</v>
      </c>
      <c r="D33" s="19"/>
      <c r="E33" s="8" t="s">
        <v>10</v>
      </c>
      <c r="F33" s="8">
        <v>0</v>
      </c>
      <c r="G33" s="8"/>
      <c r="H33" s="8"/>
      <c r="I33" s="8"/>
      <c r="J33" s="8"/>
      <c r="K33" s="8">
        <v>0</v>
      </c>
      <c r="L33" s="8">
        <v>0</v>
      </c>
      <c r="M33" s="8"/>
      <c r="N33" s="8"/>
      <c r="O33" s="8">
        <v>0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0</v>
      </c>
      <c r="V33" s="8">
        <v>1</v>
      </c>
      <c r="W33" s="8">
        <v>0</v>
      </c>
      <c r="X33" s="8">
        <v>0</v>
      </c>
      <c r="Y33" s="8">
        <v>0</v>
      </c>
      <c r="Z33" s="8">
        <v>1</v>
      </c>
      <c r="AA33" s="8">
        <v>0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0</v>
      </c>
      <c r="AH33" s="8">
        <v>0</v>
      </c>
      <c r="AI33" s="8">
        <v>1</v>
      </c>
      <c r="AJ33" s="8">
        <v>1</v>
      </c>
      <c r="AK33" s="8">
        <v>1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 t="s">
        <v>10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 t="s">
        <v>10</v>
      </c>
      <c r="EC33" s="19"/>
    </row>
    <row r="34" spans="1:133" ht="6" customHeight="1" x14ac:dyDescent="0.2">
      <c r="A34" s="15">
        <v>3</v>
      </c>
      <c r="B34" s="15">
        <f t="shared" si="2"/>
        <v>5</v>
      </c>
      <c r="C34" s="15">
        <v>29</v>
      </c>
      <c r="D34" s="19"/>
      <c r="E34" s="8" t="s">
        <v>10</v>
      </c>
      <c r="F34" s="8">
        <v>0</v>
      </c>
      <c r="G34" s="8"/>
      <c r="H34" s="8"/>
      <c r="I34" s="8"/>
      <c r="J34" s="8"/>
      <c r="K34" s="8">
        <v>0</v>
      </c>
      <c r="L34" s="8">
        <v>0</v>
      </c>
      <c r="M34" s="8"/>
      <c r="N34" s="8"/>
      <c r="O34" s="8">
        <v>0</v>
      </c>
      <c r="P34" s="8">
        <v>0</v>
      </c>
      <c r="Q34" s="8">
        <v>0</v>
      </c>
      <c r="R34" s="8">
        <v>1</v>
      </c>
      <c r="S34" s="8">
        <v>0</v>
      </c>
      <c r="T34" s="8">
        <v>0</v>
      </c>
      <c r="U34" s="8">
        <v>0</v>
      </c>
      <c r="V34" s="8">
        <v>1</v>
      </c>
      <c r="W34" s="8">
        <v>0</v>
      </c>
      <c r="X34" s="8">
        <v>0</v>
      </c>
      <c r="Y34" s="8">
        <v>0</v>
      </c>
      <c r="Z34" s="8">
        <v>1</v>
      </c>
      <c r="AA34" s="8">
        <v>0</v>
      </c>
      <c r="AB34" s="8">
        <v>1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1</v>
      </c>
      <c r="AI34" s="8">
        <v>0</v>
      </c>
      <c r="AJ34" s="8">
        <v>0</v>
      </c>
      <c r="AK34" s="8">
        <v>0</v>
      </c>
      <c r="AL34" s="8">
        <v>1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 t="s">
        <v>10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 t="s">
        <v>10</v>
      </c>
      <c r="EC34" s="19"/>
    </row>
    <row r="35" spans="1:133" ht="6" customHeight="1" x14ac:dyDescent="0.2">
      <c r="A35" s="15">
        <v>3</v>
      </c>
      <c r="B35" s="15">
        <f t="shared" si="2"/>
        <v>6</v>
      </c>
      <c r="C35" s="15">
        <v>30</v>
      </c>
      <c r="D35" s="19"/>
      <c r="E35" s="8" t="s">
        <v>10</v>
      </c>
      <c r="F35" s="8">
        <v>0</v>
      </c>
      <c r="G35" s="8"/>
      <c r="H35" s="8"/>
      <c r="I35" s="8"/>
      <c r="J35" s="8"/>
      <c r="K35" s="8">
        <v>0</v>
      </c>
      <c r="L35" s="8">
        <v>0</v>
      </c>
      <c r="M35" s="8"/>
      <c r="N35" s="8"/>
      <c r="O35" s="8">
        <v>0</v>
      </c>
      <c r="P35" s="8">
        <v>0</v>
      </c>
      <c r="Q35" s="8">
        <v>0</v>
      </c>
      <c r="R35" s="8">
        <v>1</v>
      </c>
      <c r="S35" s="8">
        <v>0</v>
      </c>
      <c r="T35" s="8">
        <v>0</v>
      </c>
      <c r="U35" s="8">
        <v>0</v>
      </c>
      <c r="V35" s="8">
        <v>1</v>
      </c>
      <c r="W35" s="8">
        <v>1</v>
      </c>
      <c r="X35" s="8">
        <v>0</v>
      </c>
      <c r="Y35" s="8">
        <v>0</v>
      </c>
      <c r="Z35" s="8">
        <v>1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1</v>
      </c>
      <c r="AI35" s="8">
        <v>0</v>
      </c>
      <c r="AJ35" s="8">
        <v>0</v>
      </c>
      <c r="AK35" s="8">
        <v>0</v>
      </c>
      <c r="AL35" s="8">
        <v>1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 t="s">
        <v>10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 t="s">
        <v>10</v>
      </c>
      <c r="EC35" s="19"/>
    </row>
    <row r="36" spans="1:133" ht="6" customHeight="1" x14ac:dyDescent="0.2">
      <c r="A36" s="15">
        <v>3</v>
      </c>
      <c r="B36" s="15">
        <f t="shared" si="2"/>
        <v>7</v>
      </c>
      <c r="C36" s="15">
        <v>31</v>
      </c>
      <c r="D36" s="19"/>
      <c r="E36" s="8" t="s">
        <v>10</v>
      </c>
      <c r="F36" s="8">
        <v>0</v>
      </c>
      <c r="G36" s="8"/>
      <c r="H36" s="8"/>
      <c r="I36" s="8"/>
      <c r="J36" s="8"/>
      <c r="K36" s="8">
        <v>0</v>
      </c>
      <c r="L36" s="8">
        <v>0</v>
      </c>
      <c r="M36" s="8"/>
      <c r="N36" s="8"/>
      <c r="O36" s="8">
        <v>0</v>
      </c>
      <c r="P36" s="8">
        <v>0</v>
      </c>
      <c r="Q36" s="8">
        <v>0</v>
      </c>
      <c r="R36" s="8">
        <v>1</v>
      </c>
      <c r="S36" s="8">
        <v>0</v>
      </c>
      <c r="T36" s="8">
        <v>0</v>
      </c>
      <c r="U36" s="8">
        <v>0</v>
      </c>
      <c r="V36" s="8">
        <v>1</v>
      </c>
      <c r="W36" s="8">
        <v>0</v>
      </c>
      <c r="X36" s="8">
        <v>1</v>
      </c>
      <c r="Y36" s="8">
        <v>0</v>
      </c>
      <c r="Z36" s="8">
        <v>1</v>
      </c>
      <c r="AA36" s="8">
        <v>0</v>
      </c>
      <c r="AB36" s="8">
        <v>1</v>
      </c>
      <c r="AC36" s="8">
        <v>1</v>
      </c>
      <c r="AD36" s="8">
        <v>1</v>
      </c>
      <c r="AE36" s="8">
        <v>1</v>
      </c>
      <c r="AF36" s="8">
        <v>0</v>
      </c>
      <c r="AG36" s="8">
        <v>0</v>
      </c>
      <c r="AH36" s="8">
        <v>1</v>
      </c>
      <c r="AI36" s="8">
        <v>0</v>
      </c>
      <c r="AJ36" s="8">
        <v>0</v>
      </c>
      <c r="AK36" s="8">
        <v>0</v>
      </c>
      <c r="AL36" s="8">
        <v>1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 t="s">
        <v>10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 t="s">
        <v>10</v>
      </c>
      <c r="EC36" s="19"/>
    </row>
    <row r="37" spans="1:133" ht="6" customHeight="1" x14ac:dyDescent="0.2">
      <c r="A37" s="15">
        <v>4</v>
      </c>
      <c r="B37" s="15">
        <v>0</v>
      </c>
      <c r="C37" s="15">
        <v>32</v>
      </c>
      <c r="D37" s="19"/>
      <c r="E37" s="8" t="s">
        <v>10</v>
      </c>
      <c r="F37" s="8">
        <v>0</v>
      </c>
      <c r="G37" s="8"/>
      <c r="H37" s="8"/>
      <c r="I37" s="8"/>
      <c r="J37" s="8"/>
      <c r="K37" s="8">
        <v>0</v>
      </c>
      <c r="L37" s="8">
        <v>0</v>
      </c>
      <c r="M37" s="8"/>
      <c r="N37" s="8"/>
      <c r="O37" s="8">
        <v>0</v>
      </c>
      <c r="P37" s="8">
        <v>0</v>
      </c>
      <c r="Q37" s="8">
        <v>0</v>
      </c>
      <c r="R37" s="8">
        <v>1</v>
      </c>
      <c r="S37" s="8">
        <v>0</v>
      </c>
      <c r="T37" s="8">
        <v>0</v>
      </c>
      <c r="U37" s="8">
        <v>0</v>
      </c>
      <c r="V37" s="8">
        <v>1</v>
      </c>
      <c r="W37" s="8">
        <v>0</v>
      </c>
      <c r="X37" s="8">
        <v>0</v>
      </c>
      <c r="Y37" s="8">
        <v>1</v>
      </c>
      <c r="Z37" s="8">
        <v>1</v>
      </c>
      <c r="AA37" s="8">
        <v>0</v>
      </c>
      <c r="AB37" s="8">
        <v>1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1</v>
      </c>
      <c r="AI37" s="8">
        <v>0</v>
      </c>
      <c r="AJ37" s="8">
        <v>0</v>
      </c>
      <c r="AK37" s="8">
        <v>0</v>
      </c>
      <c r="AL37" s="8">
        <v>1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 t="s">
        <v>10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 t="s">
        <v>10</v>
      </c>
      <c r="EC37" s="19"/>
    </row>
    <row r="38" spans="1:133" ht="6" customHeight="1" x14ac:dyDescent="0.2">
      <c r="A38" s="15">
        <v>4</v>
      </c>
      <c r="B38" s="15">
        <f>B37+1</f>
        <v>1</v>
      </c>
      <c r="C38" s="15">
        <v>33</v>
      </c>
      <c r="D38" s="19"/>
      <c r="E38" s="8" t="s">
        <v>10</v>
      </c>
      <c r="F38" s="8">
        <v>0</v>
      </c>
      <c r="G38" s="8"/>
      <c r="H38" s="8"/>
      <c r="I38" s="8"/>
      <c r="J38" s="8"/>
      <c r="K38" s="8">
        <v>0</v>
      </c>
      <c r="L38" s="8">
        <v>0</v>
      </c>
      <c r="M38" s="8"/>
      <c r="N38" s="8"/>
      <c r="O38" s="8">
        <v>0</v>
      </c>
      <c r="P38" s="8">
        <v>0</v>
      </c>
      <c r="Q38" s="8">
        <v>0</v>
      </c>
      <c r="R38" s="8">
        <v>1</v>
      </c>
      <c r="S38" s="8">
        <v>0</v>
      </c>
      <c r="T38" s="8">
        <v>0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v>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1</v>
      </c>
      <c r="AI38" s="8">
        <v>0</v>
      </c>
      <c r="AJ38" s="8">
        <v>0</v>
      </c>
      <c r="AK38" s="8">
        <v>0</v>
      </c>
      <c r="AL38" s="8">
        <v>1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 t="s">
        <v>10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 t="s">
        <v>10</v>
      </c>
      <c r="EC38" s="19"/>
    </row>
    <row r="39" spans="1:133" ht="6" customHeight="1" x14ac:dyDescent="0.2">
      <c r="A39" s="15">
        <v>4</v>
      </c>
      <c r="B39" s="15">
        <f t="shared" ref="B39:B44" si="3">B38+1</f>
        <v>2</v>
      </c>
      <c r="C39" s="15">
        <v>34</v>
      </c>
      <c r="D39" s="19"/>
      <c r="E39" s="8" t="s">
        <v>10</v>
      </c>
      <c r="F39" s="8">
        <v>0</v>
      </c>
      <c r="G39" s="8"/>
      <c r="H39" s="8"/>
      <c r="I39" s="8"/>
      <c r="J39" s="8"/>
      <c r="K39" s="8">
        <v>0</v>
      </c>
      <c r="L39" s="8">
        <v>0</v>
      </c>
      <c r="M39" s="8"/>
      <c r="N39" s="8"/>
      <c r="O39" s="8">
        <v>0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v>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1</v>
      </c>
      <c r="AJ39" s="8">
        <v>1</v>
      </c>
      <c r="AK39" s="8">
        <v>1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 t="s">
        <v>10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 t="s">
        <v>10</v>
      </c>
      <c r="EC39" s="19"/>
    </row>
    <row r="40" spans="1:133" ht="6" customHeight="1" x14ac:dyDescent="0.2">
      <c r="A40" s="15">
        <v>4</v>
      </c>
      <c r="B40" s="15">
        <f t="shared" si="3"/>
        <v>3</v>
      </c>
      <c r="C40" s="15">
        <v>35</v>
      </c>
      <c r="D40" s="19"/>
      <c r="E40" s="8" t="s">
        <v>10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 t="s">
        <v>10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 t="s">
        <v>10</v>
      </c>
      <c r="EC40" s="19"/>
    </row>
    <row r="41" spans="1:133" ht="6" customHeight="1" x14ac:dyDescent="0.2">
      <c r="A41" s="15">
        <v>4</v>
      </c>
      <c r="B41" s="15">
        <f t="shared" si="3"/>
        <v>4</v>
      </c>
      <c r="C41" s="15">
        <v>36</v>
      </c>
      <c r="D41" s="19"/>
      <c r="E41" s="8" t="s">
        <v>10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 t="s">
        <v>10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 t="s">
        <v>10</v>
      </c>
      <c r="EC41" s="19"/>
    </row>
    <row r="42" spans="1:133" ht="6" customHeight="1" x14ac:dyDescent="0.2">
      <c r="A42" s="15">
        <v>4</v>
      </c>
      <c r="B42" s="15">
        <f t="shared" si="3"/>
        <v>5</v>
      </c>
      <c r="C42" s="15">
        <v>37</v>
      </c>
      <c r="D42" s="19"/>
      <c r="E42" s="8" t="s">
        <v>10</v>
      </c>
      <c r="F42" s="8" t="s">
        <v>10</v>
      </c>
      <c r="G42" s="8" t="s">
        <v>10</v>
      </c>
      <c r="H42" s="8" t="s">
        <v>10</v>
      </c>
      <c r="I42" s="8" t="s">
        <v>10</v>
      </c>
      <c r="J42" s="8" t="s">
        <v>10</v>
      </c>
      <c r="K42" s="8" t="s">
        <v>10</v>
      </c>
      <c r="L42" s="8" t="s">
        <v>10</v>
      </c>
      <c r="M42" s="8" t="s">
        <v>10</v>
      </c>
      <c r="N42" s="8" t="s">
        <v>10</v>
      </c>
      <c r="O42" s="8" t="s">
        <v>10</v>
      </c>
      <c r="P42" s="8" t="s">
        <v>10</v>
      </c>
      <c r="Q42" s="8" t="s">
        <v>10</v>
      </c>
      <c r="R42" s="8" t="s">
        <v>10</v>
      </c>
      <c r="S42" s="8" t="s">
        <v>10</v>
      </c>
      <c r="T42" s="8" t="s">
        <v>10</v>
      </c>
      <c r="U42" s="8" t="s">
        <v>10</v>
      </c>
      <c r="V42" s="8" t="s">
        <v>10</v>
      </c>
      <c r="W42" s="8" t="s">
        <v>10</v>
      </c>
      <c r="X42" s="8" t="s">
        <v>10</v>
      </c>
      <c r="Y42" s="8" t="s">
        <v>10</v>
      </c>
      <c r="Z42" s="8" t="s">
        <v>10</v>
      </c>
      <c r="AA42" s="8" t="s">
        <v>10</v>
      </c>
      <c r="AB42" s="8" t="s">
        <v>10</v>
      </c>
      <c r="AC42" s="8" t="s">
        <v>10</v>
      </c>
      <c r="AD42" s="8" t="s">
        <v>10</v>
      </c>
      <c r="AE42" s="8" t="s">
        <v>10</v>
      </c>
      <c r="AF42" s="8" t="s">
        <v>10</v>
      </c>
      <c r="AG42" s="8" t="s">
        <v>10</v>
      </c>
      <c r="AH42" s="8" t="s">
        <v>10</v>
      </c>
      <c r="AI42" s="8" t="s">
        <v>10</v>
      </c>
      <c r="AJ42" s="8" t="s">
        <v>10</v>
      </c>
      <c r="AK42" s="8" t="s">
        <v>10</v>
      </c>
      <c r="AL42" s="8" t="s">
        <v>10</v>
      </c>
      <c r="AM42" s="8" t="s">
        <v>10</v>
      </c>
      <c r="AN42" s="8" t="s">
        <v>10</v>
      </c>
      <c r="AO42" s="8" t="s">
        <v>10</v>
      </c>
      <c r="AP42" s="8" t="s">
        <v>10</v>
      </c>
      <c r="AQ42" s="8" t="s">
        <v>10</v>
      </c>
      <c r="AR42" s="8" t="s">
        <v>10</v>
      </c>
      <c r="AS42" s="8" t="s">
        <v>10</v>
      </c>
      <c r="AT42" s="8" t="s">
        <v>10</v>
      </c>
      <c r="AU42" s="8" t="s">
        <v>10</v>
      </c>
      <c r="AV42" s="8" t="s">
        <v>10</v>
      </c>
      <c r="AW42" s="8" t="s">
        <v>10</v>
      </c>
      <c r="AX42" s="8" t="s">
        <v>10</v>
      </c>
      <c r="AY42" s="8" t="s">
        <v>10</v>
      </c>
      <c r="AZ42" s="8">
        <v>0</v>
      </c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8" t="s">
        <v>10</v>
      </c>
      <c r="EC42" s="19"/>
    </row>
    <row r="43" spans="1:133" ht="6" customHeight="1" x14ac:dyDescent="0.2">
      <c r="A43" s="15">
        <v>4</v>
      </c>
      <c r="B43" s="15">
        <f t="shared" si="3"/>
        <v>6</v>
      </c>
      <c r="C43" s="15">
        <v>38</v>
      </c>
      <c r="D43" s="19"/>
      <c r="E43" s="8" t="s">
        <v>10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 t="s">
        <v>10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8" t="s">
        <v>10</v>
      </c>
      <c r="EC43" s="19"/>
    </row>
    <row r="44" spans="1:133" ht="6" customHeight="1" x14ac:dyDescent="0.2">
      <c r="A44" s="15">
        <v>4</v>
      </c>
      <c r="B44" s="15">
        <f t="shared" si="3"/>
        <v>7</v>
      </c>
      <c r="C44" s="15">
        <v>39</v>
      </c>
      <c r="D44" s="19"/>
      <c r="E44" s="8" t="s">
        <v>10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0</v>
      </c>
      <c r="L44" s="8">
        <v>0</v>
      </c>
      <c r="M44" s="8">
        <v>1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</v>
      </c>
      <c r="U44" s="8">
        <v>1</v>
      </c>
      <c r="V44" s="8">
        <v>1</v>
      </c>
      <c r="W44" s="8">
        <v>0</v>
      </c>
      <c r="X44" s="8">
        <v>0</v>
      </c>
      <c r="Y44" s="8">
        <v>1</v>
      </c>
      <c r="Z44" s="8">
        <v>0</v>
      </c>
      <c r="AA44" s="8">
        <v>0</v>
      </c>
      <c r="AB44" s="8">
        <v>0</v>
      </c>
      <c r="AC44" s="8">
        <v>1</v>
      </c>
      <c r="AD44" s="8">
        <v>0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0</v>
      </c>
      <c r="AK44" s="8">
        <v>1</v>
      </c>
      <c r="AL44" s="8">
        <v>1</v>
      </c>
      <c r="AM44" s="8">
        <v>1</v>
      </c>
      <c r="AN44" s="8">
        <v>1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1</v>
      </c>
      <c r="AV44" s="8">
        <v>0</v>
      </c>
      <c r="AW44" s="8">
        <v>0</v>
      </c>
      <c r="AX44" s="8">
        <v>0</v>
      </c>
      <c r="AY44" s="8" t="s">
        <v>10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8" t="s">
        <v>10</v>
      </c>
      <c r="EC44" s="19"/>
    </row>
    <row r="45" spans="1:133" ht="6" customHeight="1" x14ac:dyDescent="0.2">
      <c r="A45" s="15">
        <v>5</v>
      </c>
      <c r="B45" s="15">
        <v>0</v>
      </c>
      <c r="C45" s="15">
        <v>40</v>
      </c>
      <c r="D45" s="19"/>
      <c r="E45" s="8" t="s">
        <v>10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1</v>
      </c>
      <c r="L45" s="8">
        <v>0</v>
      </c>
      <c r="M45" s="8">
        <v>1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0</v>
      </c>
      <c r="U45" s="8">
        <v>0</v>
      </c>
      <c r="V45" s="8">
        <v>0</v>
      </c>
      <c r="W45" s="8">
        <v>1</v>
      </c>
      <c r="X45" s="8">
        <v>0</v>
      </c>
      <c r="Y45" s="8">
        <v>1</v>
      </c>
      <c r="Z45" s="8">
        <v>0</v>
      </c>
      <c r="AA45" s="8">
        <v>0</v>
      </c>
      <c r="AB45" s="8">
        <v>0</v>
      </c>
      <c r="AC45" s="8">
        <v>1</v>
      </c>
      <c r="AD45" s="8">
        <v>0</v>
      </c>
      <c r="AE45" s="8">
        <v>1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1</v>
      </c>
      <c r="AL45" s="8">
        <v>0</v>
      </c>
      <c r="AM45" s="8">
        <v>0</v>
      </c>
      <c r="AN45" s="8">
        <v>0</v>
      </c>
      <c r="AO45" s="8">
        <v>1</v>
      </c>
      <c r="AP45" s="8">
        <v>0</v>
      </c>
      <c r="AQ45" s="8">
        <v>0</v>
      </c>
      <c r="AR45" s="8">
        <v>0</v>
      </c>
      <c r="AS45" s="8">
        <v>0</v>
      </c>
      <c r="AT45" s="8">
        <v>1</v>
      </c>
      <c r="AU45" s="8">
        <v>1</v>
      </c>
      <c r="AV45" s="8">
        <v>0</v>
      </c>
      <c r="AW45" s="8">
        <v>0</v>
      </c>
      <c r="AX45" s="8">
        <v>0</v>
      </c>
      <c r="AY45" s="8" t="s">
        <v>10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8" t="s">
        <v>10</v>
      </c>
      <c r="EC45" s="19"/>
    </row>
    <row r="46" spans="1:133" ht="6" customHeight="1" x14ac:dyDescent="0.2">
      <c r="A46" s="15">
        <v>5</v>
      </c>
      <c r="B46" s="15">
        <f>B45+1</f>
        <v>1</v>
      </c>
      <c r="C46" s="15">
        <v>41</v>
      </c>
      <c r="D46" s="19"/>
      <c r="E46" s="8" t="s">
        <v>10</v>
      </c>
      <c r="F46" s="8">
        <v>0</v>
      </c>
      <c r="G46" s="8">
        <v>1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v>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1</v>
      </c>
      <c r="X46" s="8">
        <v>0</v>
      </c>
      <c r="Y46" s="8">
        <v>1</v>
      </c>
      <c r="Z46" s="8">
        <v>0</v>
      </c>
      <c r="AA46" s="8">
        <v>0</v>
      </c>
      <c r="AB46" s="8">
        <v>0</v>
      </c>
      <c r="AC46" s="8">
        <v>1</v>
      </c>
      <c r="AD46" s="8">
        <v>0</v>
      </c>
      <c r="AE46" s="8">
        <v>1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1</v>
      </c>
      <c r="AL46" s="8">
        <v>0</v>
      </c>
      <c r="AM46" s="8">
        <v>0</v>
      </c>
      <c r="AN46" s="8">
        <v>0</v>
      </c>
      <c r="AO46" s="8">
        <v>1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1</v>
      </c>
      <c r="AV46" s="8">
        <v>0</v>
      </c>
      <c r="AW46" s="8">
        <v>0</v>
      </c>
      <c r="AX46" s="8">
        <v>0</v>
      </c>
      <c r="AY46" s="8" t="s">
        <v>10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8" t="s">
        <v>10</v>
      </c>
      <c r="EC46" s="19"/>
    </row>
    <row r="47" spans="1:133" ht="6" customHeight="1" x14ac:dyDescent="0.2">
      <c r="A47" s="15">
        <v>5</v>
      </c>
      <c r="B47" s="15">
        <f t="shared" ref="B47:B52" si="4">B46+1</f>
        <v>2</v>
      </c>
      <c r="C47" s="15">
        <v>42</v>
      </c>
      <c r="D47" s="19"/>
      <c r="E47" s="8" t="s">
        <v>10</v>
      </c>
      <c r="F47" s="8">
        <v>0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0</v>
      </c>
      <c r="Y47" s="8">
        <v>0</v>
      </c>
      <c r="Z47" s="8">
        <v>1</v>
      </c>
      <c r="AA47" s="8">
        <v>0</v>
      </c>
      <c r="AB47" s="8">
        <v>1</v>
      </c>
      <c r="AC47" s="8">
        <v>0</v>
      </c>
      <c r="AD47" s="8">
        <v>0</v>
      </c>
      <c r="AE47" s="8">
        <v>1</v>
      </c>
      <c r="AF47" s="8">
        <v>1</v>
      </c>
      <c r="AG47" s="8">
        <v>1</v>
      </c>
      <c r="AH47" s="8">
        <v>1</v>
      </c>
      <c r="AI47" s="8">
        <v>0</v>
      </c>
      <c r="AJ47" s="8">
        <v>0</v>
      </c>
      <c r="AK47" s="8">
        <v>1</v>
      </c>
      <c r="AL47" s="8">
        <v>1</v>
      </c>
      <c r="AM47" s="8">
        <v>1</v>
      </c>
      <c r="AN47" s="8">
        <v>1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 t="s">
        <v>10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8" t="s">
        <v>10</v>
      </c>
      <c r="EC47" s="19"/>
    </row>
    <row r="48" spans="1:133" ht="6" customHeight="1" x14ac:dyDescent="0.2">
      <c r="A48" s="15">
        <v>5</v>
      </c>
      <c r="B48" s="15">
        <f t="shared" si="4"/>
        <v>3</v>
      </c>
      <c r="C48" s="15">
        <v>43</v>
      </c>
      <c r="D48" s="19"/>
      <c r="E48" s="8" t="s">
        <v>10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1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1</v>
      </c>
      <c r="AL48" s="8">
        <v>0</v>
      </c>
      <c r="AM48" s="8">
        <v>1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 t="s">
        <v>10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8" t="s">
        <v>10</v>
      </c>
      <c r="EC48" s="19"/>
    </row>
    <row r="49" spans="1:133" ht="6" customHeight="1" x14ac:dyDescent="0.2">
      <c r="A49" s="15">
        <v>5</v>
      </c>
      <c r="B49" s="15">
        <f t="shared" si="4"/>
        <v>4</v>
      </c>
      <c r="C49" s="15">
        <v>44</v>
      </c>
      <c r="D49" s="19"/>
      <c r="E49" s="8" t="s">
        <v>10</v>
      </c>
      <c r="F49" s="8">
        <v>0</v>
      </c>
      <c r="G49" s="8">
        <v>1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1</v>
      </c>
      <c r="T49" s="8">
        <v>0</v>
      </c>
      <c r="U49" s="8">
        <v>0</v>
      </c>
      <c r="V49" s="8">
        <v>0</v>
      </c>
      <c r="W49" s="8">
        <v>1</v>
      </c>
      <c r="X49" s="8">
        <v>0</v>
      </c>
      <c r="Y49" s="8">
        <v>0</v>
      </c>
      <c r="Z49" s="8">
        <v>0</v>
      </c>
      <c r="AA49" s="8">
        <v>1</v>
      </c>
      <c r="AB49" s="8">
        <v>0</v>
      </c>
      <c r="AC49" s="8">
        <v>0</v>
      </c>
      <c r="AD49" s="8">
        <v>0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1</v>
      </c>
      <c r="AL49" s="8">
        <v>0</v>
      </c>
      <c r="AM49" s="8">
        <v>0</v>
      </c>
      <c r="AN49" s="8">
        <v>1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 t="s">
        <v>10</v>
      </c>
      <c r="AZ49" s="8">
        <v>0</v>
      </c>
      <c r="BA49" s="8">
        <v>0</v>
      </c>
      <c r="BB49" s="8"/>
      <c r="BC49" s="8"/>
      <c r="BD49" s="8"/>
      <c r="BE49" s="8"/>
      <c r="BF49" s="8"/>
      <c r="BG49" s="8"/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68"/>
      <c r="DG49" s="68"/>
      <c r="DH49" s="68"/>
      <c r="DI49" s="68"/>
      <c r="DJ49" s="68"/>
      <c r="DK49" s="68"/>
      <c r="DL49" s="8">
        <v>0</v>
      </c>
      <c r="DM49" s="8">
        <v>0</v>
      </c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8" t="s">
        <v>10</v>
      </c>
      <c r="EC49" s="19"/>
    </row>
    <row r="50" spans="1:133" ht="6" customHeight="1" x14ac:dyDescent="0.2">
      <c r="A50" s="15">
        <v>5</v>
      </c>
      <c r="B50" s="15">
        <f t="shared" si="4"/>
        <v>5</v>
      </c>
      <c r="C50" s="15">
        <v>45</v>
      </c>
      <c r="D50" s="19"/>
      <c r="E50" s="8" t="s">
        <v>10</v>
      </c>
      <c r="F50" s="8">
        <v>0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0</v>
      </c>
      <c r="S50" s="8">
        <v>1</v>
      </c>
      <c r="T50" s="8">
        <v>0</v>
      </c>
      <c r="U50" s="8">
        <v>0</v>
      </c>
      <c r="V50" s="8">
        <v>0</v>
      </c>
      <c r="W50" s="8">
        <v>1</v>
      </c>
      <c r="X50" s="8">
        <v>0</v>
      </c>
      <c r="Y50" s="8">
        <v>0</v>
      </c>
      <c r="Z50" s="8">
        <v>0</v>
      </c>
      <c r="AA50" s="8">
        <v>1</v>
      </c>
      <c r="AB50" s="8">
        <v>0</v>
      </c>
      <c r="AC50" s="8">
        <v>0</v>
      </c>
      <c r="AD50" s="8">
        <v>0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0</v>
      </c>
      <c r="AK50" s="8">
        <v>1</v>
      </c>
      <c r="AL50" s="8">
        <v>0</v>
      </c>
      <c r="AM50" s="8">
        <v>0</v>
      </c>
      <c r="AN50" s="8">
        <v>0</v>
      </c>
      <c r="AO50" s="8">
        <v>1</v>
      </c>
      <c r="AP50" s="8">
        <v>0</v>
      </c>
      <c r="AQ50" s="8">
        <v>0</v>
      </c>
      <c r="AR50" s="8">
        <v>0</v>
      </c>
      <c r="AS50" s="8">
        <v>0</v>
      </c>
      <c r="AT50" s="8">
        <v>1</v>
      </c>
      <c r="AU50" s="8">
        <v>1</v>
      </c>
      <c r="AV50" s="8">
        <v>1</v>
      </c>
      <c r="AW50" s="8">
        <v>0</v>
      </c>
      <c r="AX50" s="8">
        <v>0</v>
      </c>
      <c r="AY50" s="8" t="s">
        <v>10</v>
      </c>
      <c r="AZ50" s="8">
        <v>0</v>
      </c>
      <c r="BA50" s="8">
        <v>0</v>
      </c>
      <c r="BB50" s="8"/>
      <c r="BC50" s="8"/>
      <c r="BD50" s="8"/>
      <c r="BE50" s="8"/>
      <c r="BF50" s="8"/>
      <c r="BG50" s="8"/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68"/>
      <c r="DG50" s="68"/>
      <c r="DH50" s="68"/>
      <c r="DI50" s="68"/>
      <c r="DJ50" s="68"/>
      <c r="DK50" s="68"/>
      <c r="DL50" s="8">
        <v>0</v>
      </c>
      <c r="DM50" s="8">
        <v>0</v>
      </c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8" t="s">
        <v>10</v>
      </c>
      <c r="EC50" s="19"/>
    </row>
    <row r="51" spans="1:133" ht="6" customHeight="1" x14ac:dyDescent="0.2">
      <c r="A51" s="15">
        <v>5</v>
      </c>
      <c r="B51" s="15">
        <f t="shared" si="4"/>
        <v>6</v>
      </c>
      <c r="C51" s="15">
        <v>46</v>
      </c>
      <c r="D51" s="19"/>
      <c r="E51" s="8" t="s">
        <v>10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 t="s">
        <v>10</v>
      </c>
      <c r="AZ51" s="8">
        <v>0</v>
      </c>
      <c r="BA51" s="8">
        <v>0</v>
      </c>
      <c r="BB51" s="8"/>
      <c r="BC51" s="8"/>
      <c r="BD51" s="8"/>
      <c r="BE51" s="8"/>
      <c r="BF51" s="8"/>
      <c r="BG51" s="8"/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68"/>
      <c r="DG51" s="68"/>
      <c r="DH51" s="68"/>
      <c r="DI51" s="68"/>
      <c r="DJ51" s="68"/>
      <c r="DK51" s="68"/>
      <c r="DL51" s="8">
        <v>0</v>
      </c>
      <c r="DM51" s="8">
        <v>0</v>
      </c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8" t="s">
        <v>10</v>
      </c>
      <c r="EC51" s="19"/>
    </row>
    <row r="52" spans="1:133" ht="6" customHeight="1" x14ac:dyDescent="0.2">
      <c r="A52" s="15">
        <v>5</v>
      </c>
      <c r="B52" s="15">
        <f t="shared" si="4"/>
        <v>7</v>
      </c>
      <c r="C52" s="15">
        <v>47</v>
      </c>
      <c r="D52" s="19"/>
      <c r="E52" s="8" t="s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 t="s">
        <v>10</v>
      </c>
      <c r="AZ52" s="8">
        <v>0</v>
      </c>
      <c r="BA52" s="8">
        <v>0</v>
      </c>
      <c r="BB52" s="8"/>
      <c r="BC52" s="8"/>
      <c r="BD52" s="8"/>
      <c r="BE52" s="8"/>
      <c r="BF52" s="8"/>
      <c r="BG52" s="8"/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68"/>
      <c r="DG52" s="68"/>
      <c r="DH52" s="68"/>
      <c r="DI52" s="68"/>
      <c r="DJ52" s="68"/>
      <c r="DK52" s="68"/>
      <c r="DL52" s="8">
        <v>0</v>
      </c>
      <c r="DM52" s="8">
        <v>0</v>
      </c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8" t="s">
        <v>10</v>
      </c>
      <c r="EC52" s="19"/>
    </row>
    <row r="53" spans="1:133" ht="6" customHeight="1" x14ac:dyDescent="0.2">
      <c r="A53" s="15">
        <v>6</v>
      </c>
      <c r="B53" s="15">
        <v>0</v>
      </c>
      <c r="C53" s="15">
        <v>48</v>
      </c>
      <c r="D53" s="19"/>
      <c r="E53" s="8" t="s">
        <v>10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 t="s">
        <v>10</v>
      </c>
      <c r="AZ53" s="8">
        <v>0</v>
      </c>
      <c r="BA53" s="8">
        <v>0</v>
      </c>
      <c r="BB53" s="8"/>
      <c r="BC53" s="8"/>
      <c r="BD53" s="8"/>
      <c r="BE53" s="8"/>
      <c r="BF53" s="8"/>
      <c r="BG53" s="8"/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68"/>
      <c r="DG53" s="68"/>
      <c r="DH53" s="68"/>
      <c r="DI53" s="68"/>
      <c r="DJ53" s="68"/>
      <c r="DK53" s="68"/>
      <c r="DL53" s="8">
        <v>0</v>
      </c>
      <c r="DM53" s="8">
        <v>0</v>
      </c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8" t="s">
        <v>10</v>
      </c>
      <c r="EC53" s="19"/>
    </row>
    <row r="54" spans="1:133" ht="6" customHeight="1" x14ac:dyDescent="0.2">
      <c r="A54" s="15">
        <v>6</v>
      </c>
      <c r="B54" s="15">
        <f>B53+1</f>
        <v>1</v>
      </c>
      <c r="C54" s="15">
        <v>49</v>
      </c>
      <c r="D54" s="19"/>
      <c r="E54" s="8" t="s">
        <v>10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90">
        <v>1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 t="s">
        <v>10</v>
      </c>
      <c r="AZ54" s="8">
        <v>0</v>
      </c>
      <c r="BA54" s="8">
        <v>0</v>
      </c>
      <c r="BB54" s="8"/>
      <c r="BC54" s="8"/>
      <c r="BD54" s="8"/>
      <c r="BE54" s="8"/>
      <c r="BF54" s="8"/>
      <c r="BG54" s="8"/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68"/>
      <c r="DG54" s="68"/>
      <c r="DH54" s="68"/>
      <c r="DI54" s="68"/>
      <c r="DJ54" s="68"/>
      <c r="DK54" s="68"/>
      <c r="DL54" s="8">
        <v>0</v>
      </c>
      <c r="DM54" s="8">
        <v>0</v>
      </c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8" t="s">
        <v>10</v>
      </c>
      <c r="EC54" s="19"/>
    </row>
    <row r="55" spans="1:133" ht="6" customHeight="1" x14ac:dyDescent="0.2">
      <c r="A55" s="15">
        <v>6</v>
      </c>
      <c r="B55" s="15">
        <f t="shared" ref="B55:B60" si="5">B54+1</f>
        <v>2</v>
      </c>
      <c r="C55" s="15">
        <v>50</v>
      </c>
      <c r="D55" s="19"/>
      <c r="E55" s="8" t="s">
        <v>10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90">
        <v>1</v>
      </c>
      <c r="L55" s="90">
        <v>1</v>
      </c>
      <c r="M55" s="90">
        <v>0</v>
      </c>
      <c r="N55" s="90">
        <v>0</v>
      </c>
      <c r="O55" s="90">
        <v>0</v>
      </c>
      <c r="P55" s="90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1</v>
      </c>
      <c r="X55" s="8">
        <v>1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1</v>
      </c>
      <c r="AF55" s="8">
        <v>1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 t="s">
        <v>10</v>
      </c>
      <c r="AZ55" s="8">
        <v>0</v>
      </c>
      <c r="BA55" s="8">
        <v>0</v>
      </c>
      <c r="BB55" s="8"/>
      <c r="BC55" s="8"/>
      <c r="BD55" s="8"/>
      <c r="BE55" s="8"/>
      <c r="BF55" s="8"/>
      <c r="BG55" s="8"/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68"/>
      <c r="DG55" s="68"/>
      <c r="DH55" s="68"/>
      <c r="DI55" s="68"/>
      <c r="DJ55" s="68"/>
      <c r="DK55" s="68"/>
      <c r="DL55" s="8">
        <v>0</v>
      </c>
      <c r="DM55" s="8">
        <v>0</v>
      </c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8" t="s">
        <v>10</v>
      </c>
      <c r="EC55" s="19"/>
    </row>
    <row r="56" spans="1:133" ht="6" customHeight="1" x14ac:dyDescent="0.2">
      <c r="A56" s="15">
        <v>6</v>
      </c>
      <c r="B56" s="15">
        <f t="shared" si="5"/>
        <v>3</v>
      </c>
      <c r="C56" s="15">
        <v>51</v>
      </c>
      <c r="D56" s="19"/>
      <c r="E56" s="8" t="s">
        <v>10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90">
        <v>1</v>
      </c>
      <c r="L56" s="90">
        <v>1</v>
      </c>
      <c r="M56" s="90">
        <v>1</v>
      </c>
      <c r="N56" s="90">
        <v>0</v>
      </c>
      <c r="O56" s="90">
        <v>0</v>
      </c>
      <c r="P56" s="90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1</v>
      </c>
      <c r="X56" s="8">
        <v>1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1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 t="s">
        <v>10</v>
      </c>
      <c r="AZ56" s="8">
        <v>0</v>
      </c>
      <c r="BA56" s="8">
        <v>0</v>
      </c>
      <c r="BB56" s="8"/>
      <c r="BC56" s="8"/>
      <c r="BD56" s="8"/>
      <c r="BE56" s="8"/>
      <c r="BF56" s="8"/>
      <c r="BG56" s="8"/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68"/>
      <c r="DG56" s="68"/>
      <c r="DH56" s="68"/>
      <c r="DI56" s="68"/>
      <c r="DJ56" s="68"/>
      <c r="DK56" s="68"/>
      <c r="DL56" s="8">
        <v>0</v>
      </c>
      <c r="DM56" s="8">
        <v>0</v>
      </c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8" t="s">
        <v>10</v>
      </c>
      <c r="EC56" s="19"/>
    </row>
    <row r="57" spans="1:133" ht="6" customHeight="1" x14ac:dyDescent="0.2">
      <c r="A57" s="15">
        <v>6</v>
      </c>
      <c r="B57" s="15">
        <f t="shared" si="5"/>
        <v>4</v>
      </c>
      <c r="C57" s="15">
        <v>52</v>
      </c>
      <c r="D57" s="19"/>
      <c r="E57" s="8" t="s">
        <v>10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0">
        <v>1</v>
      </c>
      <c r="L57" s="90">
        <v>1</v>
      </c>
      <c r="M57" s="90">
        <v>1</v>
      </c>
      <c r="N57" s="90">
        <v>1</v>
      </c>
      <c r="O57" s="90">
        <v>0</v>
      </c>
      <c r="P57" s="90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</v>
      </c>
      <c r="X57" s="8">
        <v>1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1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 t="s">
        <v>10</v>
      </c>
      <c r="AZ57" s="8">
        <v>0</v>
      </c>
      <c r="BA57" s="8">
        <v>0</v>
      </c>
      <c r="BB57" s="8"/>
      <c r="BC57" s="8"/>
      <c r="BD57" s="8"/>
      <c r="BE57" s="8"/>
      <c r="BF57" s="8"/>
      <c r="BG57" s="8"/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68"/>
      <c r="DG57" s="68"/>
      <c r="DH57" s="68"/>
      <c r="DI57" s="68"/>
      <c r="DJ57" s="68"/>
      <c r="DK57" s="68"/>
      <c r="DL57" s="8">
        <v>0</v>
      </c>
      <c r="DM57" s="8">
        <v>0</v>
      </c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8" t="s">
        <v>10</v>
      </c>
      <c r="EC57" s="19"/>
    </row>
    <row r="58" spans="1:133" ht="6" customHeight="1" x14ac:dyDescent="0.2">
      <c r="A58" s="15">
        <v>6</v>
      </c>
      <c r="B58" s="15">
        <f t="shared" si="5"/>
        <v>5</v>
      </c>
      <c r="C58" s="15">
        <v>53</v>
      </c>
      <c r="D58" s="19"/>
      <c r="E58" s="8" t="s">
        <v>10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0">
        <v>1</v>
      </c>
      <c r="L58" s="90">
        <v>1</v>
      </c>
      <c r="M58" s="90">
        <v>1</v>
      </c>
      <c r="N58" s="90">
        <v>1</v>
      </c>
      <c r="O58" s="90">
        <v>1</v>
      </c>
      <c r="P58" s="90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1</v>
      </c>
      <c r="X58" s="8">
        <v>1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1</v>
      </c>
      <c r="AF58" s="8">
        <v>1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 t="s">
        <v>10</v>
      </c>
      <c r="AZ58" s="8">
        <v>0</v>
      </c>
      <c r="BA58" s="8">
        <v>0</v>
      </c>
      <c r="BB58" s="8"/>
      <c r="BC58" s="8"/>
      <c r="BD58" s="8"/>
      <c r="BE58" s="8"/>
      <c r="BF58" s="8"/>
      <c r="BG58" s="8"/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68"/>
      <c r="DG58" s="68"/>
      <c r="DH58" s="68"/>
      <c r="DI58" s="68"/>
      <c r="DJ58" s="68"/>
      <c r="DK58" s="68"/>
      <c r="DL58" s="8">
        <v>0</v>
      </c>
      <c r="DM58" s="8">
        <v>0</v>
      </c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8" t="s">
        <v>10</v>
      </c>
      <c r="EC58" s="19"/>
    </row>
    <row r="59" spans="1:133" ht="6" customHeight="1" x14ac:dyDescent="0.2">
      <c r="A59" s="15">
        <v>6</v>
      </c>
      <c r="B59" s="15">
        <f t="shared" si="5"/>
        <v>6</v>
      </c>
      <c r="C59" s="15">
        <v>54</v>
      </c>
      <c r="D59" s="19"/>
      <c r="E59" s="8" t="s">
        <v>10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0">
        <v>1</v>
      </c>
      <c r="L59" s="90">
        <v>1</v>
      </c>
      <c r="M59" s="90">
        <v>1</v>
      </c>
      <c r="N59" s="90">
        <v>1</v>
      </c>
      <c r="O59" s="90">
        <v>1</v>
      </c>
      <c r="P59" s="90">
        <v>1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1</v>
      </c>
      <c r="X59" s="8">
        <v>1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1</v>
      </c>
      <c r="AF59" s="8">
        <v>1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 t="s">
        <v>10</v>
      </c>
      <c r="AZ59" s="8">
        <v>0</v>
      </c>
      <c r="BA59" s="8">
        <v>0</v>
      </c>
      <c r="BB59" s="8"/>
      <c r="BC59" s="8"/>
      <c r="BD59" s="8"/>
      <c r="BE59" s="8"/>
      <c r="BF59" s="8"/>
      <c r="BG59" s="8"/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68"/>
      <c r="DG59" s="68"/>
      <c r="DH59" s="68"/>
      <c r="DI59" s="68"/>
      <c r="DJ59" s="68"/>
      <c r="DK59" s="68"/>
      <c r="DL59" s="8">
        <v>0</v>
      </c>
      <c r="DM59" s="8">
        <v>0</v>
      </c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8" t="s">
        <v>10</v>
      </c>
      <c r="EC59" s="19"/>
    </row>
    <row r="60" spans="1:133" ht="6" customHeight="1" x14ac:dyDescent="0.2">
      <c r="A60" s="15">
        <v>6</v>
      </c>
      <c r="B60" s="15">
        <f t="shared" si="5"/>
        <v>7</v>
      </c>
      <c r="C60" s="15">
        <v>55</v>
      </c>
      <c r="D60" s="19"/>
      <c r="E60" s="8" t="s">
        <v>10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90">
        <v>1</v>
      </c>
      <c r="L60" s="90">
        <v>1</v>
      </c>
      <c r="M60" s="90">
        <v>1</v>
      </c>
      <c r="N60" s="90">
        <v>1</v>
      </c>
      <c r="O60" s="90">
        <v>1</v>
      </c>
      <c r="P60" s="9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</v>
      </c>
      <c r="X60" s="8">
        <v>1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1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 t="s">
        <v>10</v>
      </c>
      <c r="AZ60" s="8">
        <v>0</v>
      </c>
      <c r="BA60" s="8">
        <v>0</v>
      </c>
      <c r="BB60" s="8"/>
      <c r="BC60" s="8"/>
      <c r="BD60" s="8"/>
      <c r="BE60" s="8"/>
      <c r="BF60" s="8"/>
      <c r="BG60" s="8"/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68"/>
      <c r="DG60" s="68"/>
      <c r="DH60" s="68"/>
      <c r="DI60" s="68"/>
      <c r="DJ60" s="68"/>
      <c r="DK60" s="68"/>
      <c r="DL60" s="8">
        <v>0</v>
      </c>
      <c r="DM60" s="8">
        <v>0</v>
      </c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8" t="s">
        <v>10</v>
      </c>
      <c r="EC60" s="19"/>
    </row>
    <row r="61" spans="1:133" ht="6" customHeight="1" x14ac:dyDescent="0.2">
      <c r="A61" s="15">
        <v>7</v>
      </c>
      <c r="B61" s="15">
        <v>0</v>
      </c>
      <c r="C61" s="15">
        <v>56</v>
      </c>
      <c r="D61" s="19"/>
      <c r="E61" s="8" t="s">
        <v>10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0">
        <v>1</v>
      </c>
      <c r="L61" s="90">
        <v>1</v>
      </c>
      <c r="M61" s="90">
        <v>1</v>
      </c>
      <c r="N61" s="90">
        <v>1</v>
      </c>
      <c r="O61" s="90">
        <v>1</v>
      </c>
      <c r="P61" s="90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1</v>
      </c>
      <c r="X61" s="8">
        <v>1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1</v>
      </c>
      <c r="AF61" s="8">
        <v>1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 t="s">
        <v>10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8" t="s">
        <v>10</v>
      </c>
      <c r="EC61" s="19"/>
    </row>
    <row r="62" spans="1:133" ht="6" customHeight="1" x14ac:dyDescent="0.2">
      <c r="A62" s="15">
        <v>7</v>
      </c>
      <c r="B62" s="15">
        <f>B61+1</f>
        <v>1</v>
      </c>
      <c r="C62" s="15">
        <v>57</v>
      </c>
      <c r="D62" s="19"/>
      <c r="E62" s="8" t="s">
        <v>10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90">
        <v>1</v>
      </c>
      <c r="L62" s="90">
        <v>1</v>
      </c>
      <c r="M62" s="90">
        <v>1</v>
      </c>
      <c r="N62" s="90">
        <v>1</v>
      </c>
      <c r="O62" s="90">
        <v>0</v>
      </c>
      <c r="P62" s="90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>
        <v>1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1</v>
      </c>
      <c r="AF62" s="8">
        <v>1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 t="s">
        <v>10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8" t="s">
        <v>10</v>
      </c>
      <c r="EC62" s="19"/>
    </row>
    <row r="63" spans="1:133" ht="6" customHeight="1" x14ac:dyDescent="0.2">
      <c r="A63" s="15">
        <v>7</v>
      </c>
      <c r="B63" s="15">
        <f t="shared" ref="B63:B68" si="6">B62+1</f>
        <v>2</v>
      </c>
      <c r="C63" s="15">
        <v>58</v>
      </c>
      <c r="D63" s="19"/>
      <c r="E63" s="8" t="s">
        <v>10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90">
        <v>1</v>
      </c>
      <c r="L63" s="90">
        <v>1</v>
      </c>
      <c r="M63" s="90">
        <v>1</v>
      </c>
      <c r="N63" s="90">
        <v>0</v>
      </c>
      <c r="O63" s="90">
        <v>0</v>
      </c>
      <c r="P63" s="90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1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1</v>
      </c>
      <c r="AF63" s="8">
        <v>1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 t="s">
        <v>10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8" t="s">
        <v>10</v>
      </c>
      <c r="EC63" s="19"/>
    </row>
    <row r="64" spans="1:133" ht="6" customHeight="1" x14ac:dyDescent="0.2">
      <c r="A64" s="15">
        <v>7</v>
      </c>
      <c r="B64" s="15">
        <f t="shared" si="6"/>
        <v>3</v>
      </c>
      <c r="C64" s="15">
        <v>59</v>
      </c>
      <c r="D64" s="19"/>
      <c r="E64" s="8" t="s">
        <v>10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90">
        <v>1</v>
      </c>
      <c r="L64" s="90">
        <v>1</v>
      </c>
      <c r="M64" s="90">
        <v>0</v>
      </c>
      <c r="N64" s="90">
        <v>0</v>
      </c>
      <c r="O64" s="90">
        <v>0</v>
      </c>
      <c r="P64" s="90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1</v>
      </c>
      <c r="X64" s="8">
        <v>1</v>
      </c>
      <c r="Y64" s="8"/>
      <c r="Z64" s="8"/>
      <c r="AA64" s="8">
        <v>0</v>
      </c>
      <c r="AB64" s="8">
        <v>0</v>
      </c>
      <c r="AC64" s="8"/>
      <c r="AD64" s="8"/>
      <c r="AE64" s="8">
        <v>1</v>
      </c>
      <c r="AF64" s="8">
        <v>1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 t="s">
        <v>10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8" t="s">
        <v>10</v>
      </c>
      <c r="EC64" s="19"/>
    </row>
    <row r="65" spans="1:133" ht="6" customHeight="1" x14ac:dyDescent="0.2">
      <c r="A65" s="15">
        <v>7</v>
      </c>
      <c r="B65" s="15">
        <f t="shared" si="6"/>
        <v>4</v>
      </c>
      <c r="C65" s="15">
        <v>60</v>
      </c>
      <c r="D65" s="19"/>
      <c r="E65" s="8" t="s">
        <v>10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90">
        <v>1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 t="s">
        <v>10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8" t="s">
        <v>10</v>
      </c>
      <c r="EC65" s="19"/>
    </row>
    <row r="66" spans="1:133" ht="6" customHeight="1" x14ac:dyDescent="0.2">
      <c r="A66" s="15">
        <v>7</v>
      </c>
      <c r="B66" s="15">
        <f t="shared" si="6"/>
        <v>5</v>
      </c>
      <c r="C66" s="15">
        <v>61</v>
      </c>
      <c r="D66" s="19"/>
      <c r="E66" s="8" t="s">
        <v>10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 t="s">
        <v>10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8" t="s">
        <v>10</v>
      </c>
      <c r="EC66" s="19"/>
    </row>
    <row r="67" spans="1:133" ht="6" customHeight="1" x14ac:dyDescent="0.2">
      <c r="A67" s="15">
        <v>7</v>
      </c>
      <c r="B67" s="15">
        <f t="shared" si="6"/>
        <v>6</v>
      </c>
      <c r="C67" s="15">
        <v>62</v>
      </c>
      <c r="D67" s="19"/>
      <c r="E67" s="8" t="s">
        <v>10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 t="s">
        <v>10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 t="s">
        <v>10</v>
      </c>
      <c r="CN67" s="8" t="s">
        <v>10</v>
      </c>
      <c r="CO67" s="8" t="s">
        <v>10</v>
      </c>
      <c r="CP67" s="8" t="s">
        <v>10</v>
      </c>
      <c r="CQ67" s="8" t="s">
        <v>10</v>
      </c>
      <c r="CR67" s="8" t="s">
        <v>10</v>
      </c>
      <c r="CS67" s="8" t="s">
        <v>10</v>
      </c>
      <c r="CT67" s="8" t="s">
        <v>10</v>
      </c>
      <c r="CU67" s="8" t="s">
        <v>10</v>
      </c>
      <c r="CV67" s="8" t="s">
        <v>10</v>
      </c>
      <c r="CW67" s="8" t="s">
        <v>10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8" t="s">
        <v>10</v>
      </c>
      <c r="EC67" s="19"/>
    </row>
    <row r="68" spans="1:133" ht="6" customHeight="1" x14ac:dyDescent="0.2">
      <c r="A68" s="15">
        <v>7</v>
      </c>
      <c r="B68" s="15">
        <f t="shared" si="6"/>
        <v>7</v>
      </c>
      <c r="C68" s="15">
        <v>63</v>
      </c>
      <c r="D68" s="19"/>
      <c r="E68" s="8" t="s">
        <v>10</v>
      </c>
      <c r="F68" s="8" t="s">
        <v>10</v>
      </c>
      <c r="G68" s="8" t="s">
        <v>10</v>
      </c>
      <c r="H68" s="8" t="s">
        <v>10</v>
      </c>
      <c r="I68" s="8" t="s">
        <v>10</v>
      </c>
      <c r="J68" s="8" t="s">
        <v>10</v>
      </c>
      <c r="K68" s="8" t="s">
        <v>10</v>
      </c>
      <c r="L68" s="8" t="s">
        <v>10</v>
      </c>
      <c r="M68" s="8" t="s">
        <v>10</v>
      </c>
      <c r="N68" s="8" t="s">
        <v>10</v>
      </c>
      <c r="O68" s="8" t="s">
        <v>10</v>
      </c>
      <c r="P68" s="8" t="s">
        <v>10</v>
      </c>
      <c r="Q68" s="8" t="s">
        <v>10</v>
      </c>
      <c r="R68" s="8" t="s">
        <v>10</v>
      </c>
      <c r="S68" s="8" t="s">
        <v>10</v>
      </c>
      <c r="T68" s="8" t="s">
        <v>10</v>
      </c>
      <c r="U68" s="8" t="s">
        <v>10</v>
      </c>
      <c r="V68" s="8" t="s">
        <v>10</v>
      </c>
      <c r="W68" s="8" t="s">
        <v>10</v>
      </c>
      <c r="X68" s="8" t="s">
        <v>10</v>
      </c>
      <c r="Y68" s="8" t="s">
        <v>10</v>
      </c>
      <c r="Z68" s="8" t="s">
        <v>10</v>
      </c>
      <c r="AA68" s="8" t="s">
        <v>10</v>
      </c>
      <c r="AB68" s="8" t="s">
        <v>10</v>
      </c>
      <c r="AC68" s="8" t="s">
        <v>10</v>
      </c>
      <c r="AD68" s="8" t="s">
        <v>10</v>
      </c>
      <c r="AE68" s="8" t="s">
        <v>10</v>
      </c>
      <c r="AF68" s="8" t="s">
        <v>10</v>
      </c>
      <c r="AG68" s="8" t="s">
        <v>10</v>
      </c>
      <c r="AH68" s="8" t="s">
        <v>10</v>
      </c>
      <c r="AI68" s="8" t="s">
        <v>10</v>
      </c>
      <c r="AJ68" s="8" t="s">
        <v>10</v>
      </c>
      <c r="AK68" s="8" t="s">
        <v>10</v>
      </c>
      <c r="AL68" s="8" t="s">
        <v>10</v>
      </c>
      <c r="AM68" s="8" t="s">
        <v>10</v>
      </c>
      <c r="AN68" s="8" t="s">
        <v>10</v>
      </c>
      <c r="AO68" s="8" t="s">
        <v>10</v>
      </c>
      <c r="AP68" s="8" t="s">
        <v>10</v>
      </c>
      <c r="AQ68" s="8" t="s">
        <v>10</v>
      </c>
      <c r="AR68" s="8" t="s">
        <v>10</v>
      </c>
      <c r="AS68" s="8" t="s">
        <v>10</v>
      </c>
      <c r="AT68" s="8" t="s">
        <v>10</v>
      </c>
      <c r="AU68" s="8" t="s">
        <v>10</v>
      </c>
      <c r="AV68" s="8" t="s">
        <v>10</v>
      </c>
      <c r="AW68" s="8" t="s">
        <v>10</v>
      </c>
      <c r="AX68" s="8" t="s">
        <v>10</v>
      </c>
      <c r="AY68" s="8" t="s">
        <v>10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 t="s">
        <v>10</v>
      </c>
      <c r="CN68" s="8">
        <v>0</v>
      </c>
      <c r="CO68" s="8" t="s">
        <v>10</v>
      </c>
      <c r="CP68" s="8">
        <v>0</v>
      </c>
      <c r="CQ68" s="8" t="s">
        <v>10</v>
      </c>
      <c r="CR68" s="8">
        <v>0</v>
      </c>
      <c r="CS68" s="8" t="s">
        <v>10</v>
      </c>
      <c r="CT68" s="8">
        <v>0</v>
      </c>
      <c r="CU68" s="8" t="s">
        <v>10</v>
      </c>
      <c r="CV68" s="8">
        <v>0</v>
      </c>
      <c r="CW68" s="8" t="s">
        <v>10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8" t="s">
        <v>10</v>
      </c>
      <c r="EC68" s="19"/>
    </row>
    <row r="69" spans="1:133" ht="6" customHeight="1" x14ac:dyDescent="0.2">
      <c r="A69" s="16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</row>
  </sheetData>
  <conditionalFormatting sqref="E5:EB41 DF42:DK48 E42:DE68 DL42:DM68 EB42:EB68 DF61:DK68 AZ66:DM68 DN68:EB68">
    <cfRule type="cellIs" dxfId="281" priority="977" operator="equal">
      <formula>"E"</formula>
    </cfRule>
    <cfRule type="cellIs" dxfId="280" priority="978" operator="equal">
      <formula>"D"</formula>
    </cfRule>
    <cfRule type="cellIs" dxfId="279" priority="979" operator="equal">
      <formula>"C"</formula>
    </cfRule>
    <cfRule type="cellIs" dxfId="278" priority="980" operator="equal">
      <formula>"B"</formula>
    </cfRule>
    <cfRule type="cellIs" dxfId="277" priority="981" operator="equal">
      <formula>"A"</formula>
    </cfRule>
    <cfRule type="cellIs" dxfId="276" priority="982" operator="equal">
      <formula>9</formula>
    </cfRule>
    <cfRule type="cellIs" dxfId="275" priority="983" operator="equal">
      <formula>8</formula>
    </cfRule>
    <cfRule type="cellIs" dxfId="274" priority="984" operator="equal">
      <formula>7</formula>
    </cfRule>
    <cfRule type="cellIs" dxfId="273" priority="985" operator="equal">
      <formula>6</formula>
    </cfRule>
    <cfRule type="cellIs" dxfId="272" priority="986" operator="equal">
      <formula>5</formula>
    </cfRule>
    <cfRule type="cellIs" dxfId="271" priority="987" operator="equal">
      <formula>4</formula>
    </cfRule>
    <cfRule type="cellIs" dxfId="270" priority="988" operator="equal">
      <formula>3</formula>
    </cfRule>
    <cfRule type="cellIs" dxfId="269" priority="989" operator="equal">
      <formula>2</formula>
    </cfRule>
    <cfRule type="cellIs" dxfId="268" priority="990" operator="equal">
      <formula>1</formula>
    </cfRule>
    <cfRule type="cellIs" dxfId="267" priority="991" operator="equal">
      <formula>0</formula>
    </cfRule>
    <cfRule type="cellIs" dxfId="266" priority="992" operator="equal">
      <formula>"F"</formula>
    </cfRule>
  </conditionalFormatting>
  <conditionalFormatting sqref="G33:K39">
    <cfRule type="cellIs" dxfId="265" priority="65" operator="equal">
      <formula>"E"</formula>
    </cfRule>
    <cfRule type="cellIs" dxfId="264" priority="66" operator="equal">
      <formula>"D"</formula>
    </cfRule>
    <cfRule type="cellIs" dxfId="263" priority="67" operator="equal">
      <formula>"C"</formula>
    </cfRule>
    <cfRule type="cellIs" dxfId="262" priority="68" operator="equal">
      <formula>"B"</formula>
    </cfRule>
    <cfRule type="cellIs" dxfId="261" priority="69" operator="equal">
      <formula>"A"</formula>
    </cfRule>
    <cfRule type="cellIs" dxfId="260" priority="70" operator="equal">
      <formula>9</formula>
    </cfRule>
    <cfRule type="cellIs" dxfId="259" priority="71" operator="equal">
      <formula>8</formula>
    </cfRule>
    <cfRule type="cellIs" dxfId="258" priority="72" operator="equal">
      <formula>7</formula>
    </cfRule>
    <cfRule type="cellIs" dxfId="257" priority="73" operator="equal">
      <formula>6</formula>
    </cfRule>
    <cfRule type="cellIs" dxfId="256" priority="74" operator="equal">
      <formula>5</formula>
    </cfRule>
    <cfRule type="cellIs" dxfId="255" priority="75" operator="equal">
      <formula>4</formula>
    </cfRule>
    <cfRule type="cellIs" dxfId="254" priority="76" operator="equal">
      <formula>3</formula>
    </cfRule>
    <cfRule type="cellIs" dxfId="253" priority="77" operator="equal">
      <formula>2</formula>
    </cfRule>
    <cfRule type="cellIs" dxfId="252" priority="79" operator="equal">
      <formula>0</formula>
    </cfRule>
    <cfRule type="cellIs" dxfId="251" priority="80" operator="equal">
      <formula>"F"</formula>
    </cfRule>
  </conditionalFormatting>
  <conditionalFormatting sqref="G33:AL39">
    <cfRule type="cellIs" dxfId="250" priority="14" operator="equal">
      <formula>1</formula>
    </cfRule>
  </conditionalFormatting>
  <conditionalFormatting sqref="J16:S29">
    <cfRule type="cellIs" dxfId="249" priority="59" operator="equal">
      <formula>1</formula>
    </cfRule>
  </conditionalFormatting>
  <conditionalFormatting sqref="J53:S66 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W53:AF66 AK53:AT66">
    <cfRule type="cellIs" dxfId="248" priority="961" operator="equal">
      <formula>"E"</formula>
    </cfRule>
    <cfRule type="cellIs" dxfId="247" priority="962" operator="equal">
      <formula>"D"</formula>
    </cfRule>
    <cfRule type="cellIs" dxfId="246" priority="963" operator="equal">
      <formula>"C"</formula>
    </cfRule>
    <cfRule type="cellIs" dxfId="245" priority="964" operator="equal">
      <formula>"B"</formula>
    </cfRule>
    <cfRule type="cellIs" dxfId="244" priority="965" operator="equal">
      <formula>"A"</formula>
    </cfRule>
  </conditionalFormatting>
  <conditionalFormatting sqref="K17:P28">
    <cfRule type="cellIs" dxfId="243" priority="60" operator="equal">
      <formula>0</formula>
    </cfRule>
  </conditionalFormatting>
  <conditionalFormatting sqref="K54:P65">
    <cfRule type="cellIs" dxfId="242" priority="55" operator="equal">
      <formula>1</formula>
    </cfRule>
    <cfRule type="cellIs" dxfId="241" priority="56" operator="equal">
      <formula>0</formula>
    </cfRule>
  </conditionalFormatting>
  <conditionalFormatting sqref="K33:AL39">
    <cfRule type="cellIs" dxfId="240" priority="50" operator="equal">
      <formula>0</formula>
    </cfRule>
  </conditionalFormatting>
  <conditionalFormatting sqref="M33:M39">
    <cfRule type="cellIs" dxfId="239" priority="33" operator="equal">
      <formula>"E"</formula>
    </cfRule>
    <cfRule type="cellIs" dxfId="238" priority="34" operator="equal">
      <formula>"D"</formula>
    </cfRule>
    <cfRule type="cellIs" dxfId="237" priority="35" operator="equal">
      <formula>"C"</formula>
    </cfRule>
    <cfRule type="cellIs" dxfId="236" priority="36" operator="equal">
      <formula>"B"</formula>
    </cfRule>
    <cfRule type="cellIs" dxfId="235" priority="37" operator="equal">
      <formula>"A"</formula>
    </cfRule>
    <cfRule type="cellIs" dxfId="234" priority="47" operator="equal">
      <formula>0</formula>
    </cfRule>
    <cfRule type="cellIs" dxfId="233" priority="48" operator="equal">
      <formula>"F"</formula>
    </cfRule>
  </conditionalFormatting>
  <conditionalFormatting sqref="M33:P39">
    <cfRule type="cellIs" dxfId="232" priority="1" operator="equal">
      <formula>"E"</formula>
    </cfRule>
    <cfRule type="cellIs" dxfId="231" priority="2" operator="equal">
      <formula>"D"</formula>
    </cfRule>
    <cfRule type="cellIs" dxfId="230" priority="3" operator="equal">
      <formula>"C"</formula>
    </cfRule>
    <cfRule type="cellIs" dxfId="229" priority="4" operator="equal">
      <formula>"B"</formula>
    </cfRule>
    <cfRule type="cellIs" dxfId="228" priority="5" operator="equal">
      <formula>"A"</formula>
    </cfRule>
    <cfRule type="cellIs" dxfId="227" priority="6" operator="equal">
      <formula>9</formula>
    </cfRule>
    <cfRule type="cellIs" dxfId="226" priority="7" operator="equal">
      <formula>8</formula>
    </cfRule>
    <cfRule type="cellIs" dxfId="225" priority="8" operator="equal">
      <formula>7</formula>
    </cfRule>
    <cfRule type="cellIs" dxfId="224" priority="9" operator="equal">
      <formula>6</formula>
    </cfRule>
    <cfRule type="cellIs" dxfId="223" priority="10" operator="equal">
      <formula>5</formula>
    </cfRule>
    <cfRule type="cellIs" dxfId="222" priority="11" operator="equal">
      <formula>4</formula>
    </cfRule>
    <cfRule type="cellIs" dxfId="221" priority="12" operator="equal">
      <formula>3</formula>
    </cfRule>
    <cfRule type="cellIs" dxfId="220" priority="13" operator="equal">
      <formula>2</formula>
    </cfRule>
    <cfRule type="cellIs" dxfId="219" priority="15" operator="equal">
      <formula>0</formula>
    </cfRule>
    <cfRule type="cellIs" dxfId="218" priority="16" operator="equal">
      <formula>"F"</formula>
    </cfRule>
  </conditionalFormatting>
  <conditionalFormatting sqref="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217" priority="966" operator="equal">
      <formula>9</formula>
    </cfRule>
    <cfRule type="cellIs" dxfId="216" priority="967" operator="equal">
      <formula>8</formula>
    </cfRule>
    <cfRule type="cellIs" dxfId="215" priority="968" operator="equal">
      <formula>7</formula>
    </cfRule>
    <cfRule type="cellIs" dxfId="214" priority="969" operator="equal">
      <formula>6</formula>
    </cfRule>
    <cfRule type="cellIs" dxfId="213" priority="970" operator="equal">
      <formula>5</formula>
    </cfRule>
    <cfRule type="cellIs" dxfId="212" priority="971" operator="equal">
      <formula>4</formula>
    </cfRule>
    <cfRule type="cellIs" dxfId="211" priority="972" operator="equal">
      <formula>3</formula>
    </cfRule>
    <cfRule type="cellIs" dxfId="210" priority="973" operator="equal">
      <formula>2</formula>
    </cfRule>
    <cfRule type="cellIs" dxfId="209" priority="975" operator="equal">
      <formula>0</formula>
    </cfRule>
    <cfRule type="cellIs" dxfId="208" priority="976" operator="equal">
      <formula>"F"</formula>
    </cfRule>
  </conditionalFormatting>
  <conditionalFormatting sqref="AZ5 CY5:DC5 DE5:DI5 DK5:DO5 DQ5:EB5 AU5:AY9 I5:M10 O5:S10 U5:Y10 AA5:AR10 G6:K14 M6:Q14 S6:W14 Y6:AP14 AS6:AW14 W16:AF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207" priority="974" operator="equal">
      <formula>1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workbookViewId="0">
      <selection activeCell="BA26" sqref="BA26"/>
    </sheetView>
  </sheetViews>
  <sheetFormatPr baseColWidth="10" defaultColWidth="1" defaultRowHeight="14" x14ac:dyDescent="0.2"/>
  <cols>
    <col min="1" max="1" width="8.1640625" style="20" customWidth="1"/>
    <col min="2" max="3" width="10.5" style="20" customWidth="1"/>
    <col min="4" max="4" width="2.83203125" style="21" customWidth="1"/>
    <col min="5" max="36" width="2.1640625" style="21" customWidth="1"/>
    <col min="37" max="37" width="2.83203125" style="21" customWidth="1"/>
    <col min="38" max="51" width="2.1640625" style="21" customWidth="1"/>
    <col min="52" max="53" width="6.1640625" style="20" customWidth="1"/>
    <col min="54" max="57" width="6.1640625" style="21" customWidth="1"/>
    <col min="58" max="124" width="2.1640625" style="21" customWidth="1"/>
    <col min="125" max="16384" width="1" style="21"/>
  </cols>
  <sheetData>
    <row r="2" spans="1:53" ht="15" customHeight="1" x14ac:dyDescent="0.2">
      <c r="E2" s="96" t="s">
        <v>147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53" s="22" customFormat="1" ht="15" customHeight="1" x14ac:dyDescent="0.2">
      <c r="E3" s="95" t="s">
        <v>143</v>
      </c>
      <c r="F3" s="95"/>
      <c r="G3" s="95"/>
      <c r="H3" s="95"/>
      <c r="I3" s="95"/>
      <c r="J3" s="95"/>
      <c r="K3" s="95"/>
      <c r="L3" s="95"/>
      <c r="M3" s="95" t="s">
        <v>144</v>
      </c>
      <c r="N3" s="95"/>
      <c r="O3" s="95"/>
      <c r="P3" s="95"/>
      <c r="Q3" s="95"/>
      <c r="R3" s="95"/>
      <c r="S3" s="95"/>
      <c r="T3" s="95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95" t="s">
        <v>145</v>
      </c>
      <c r="AD3" s="95"/>
      <c r="AE3" s="95"/>
      <c r="AF3" s="95"/>
      <c r="AG3" s="95"/>
      <c r="AH3" s="95"/>
      <c r="AI3" s="95"/>
      <c r="AJ3" s="95"/>
      <c r="AZ3" s="69"/>
      <c r="BA3" s="69" t="s">
        <v>19</v>
      </c>
    </row>
    <row r="4" spans="1:53" s="22" customFormat="1" ht="15" customHeight="1" x14ac:dyDescent="0.2">
      <c r="D4" s="91" t="s">
        <v>148</v>
      </c>
      <c r="E4" s="92">
        <v>0</v>
      </c>
      <c r="F4" s="92">
        <v>1</v>
      </c>
      <c r="G4" s="92">
        <v>2</v>
      </c>
      <c r="H4" s="92">
        <v>3</v>
      </c>
      <c r="I4" s="92">
        <v>4</v>
      </c>
      <c r="J4" s="92">
        <v>5</v>
      </c>
      <c r="K4" s="92">
        <v>6</v>
      </c>
      <c r="L4" s="92">
        <v>7</v>
      </c>
      <c r="M4" s="92">
        <v>0</v>
      </c>
      <c r="N4" s="92">
        <v>1</v>
      </c>
      <c r="O4" s="92">
        <v>2</v>
      </c>
      <c r="P4" s="92">
        <v>3</v>
      </c>
      <c r="Q4" s="92">
        <v>4</v>
      </c>
      <c r="R4" s="92">
        <v>5</v>
      </c>
      <c r="S4" s="92">
        <v>6</v>
      </c>
      <c r="T4" s="92">
        <v>7</v>
      </c>
      <c r="U4"/>
      <c r="V4"/>
      <c r="W4"/>
      <c r="X4"/>
      <c r="Y4"/>
      <c r="Z4"/>
      <c r="AA4"/>
      <c r="AB4"/>
      <c r="AC4" s="92">
        <v>0</v>
      </c>
      <c r="AD4" s="92">
        <v>1</v>
      </c>
      <c r="AE4" s="92">
        <v>2</v>
      </c>
      <c r="AF4" s="92">
        <v>3</v>
      </c>
      <c r="AG4" s="92">
        <v>4</v>
      </c>
      <c r="AH4" s="92">
        <v>5</v>
      </c>
      <c r="AI4" s="92">
        <v>6</v>
      </c>
      <c r="AJ4" s="92">
        <v>7</v>
      </c>
      <c r="AZ4" s="71"/>
      <c r="BA4" s="71"/>
    </row>
    <row r="5" spans="1:53" s="22" customFormat="1" ht="15" customHeight="1" x14ac:dyDescent="0.2">
      <c r="E5" s="97" t="s">
        <v>146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Z5" s="70" t="s">
        <v>0</v>
      </c>
      <c r="BA5" s="71" t="s">
        <v>20</v>
      </c>
    </row>
    <row r="6" spans="1:53" s="22" customFormat="1" ht="27" customHeight="1" x14ac:dyDescent="0.2">
      <c r="E6" s="74">
        <v>0</v>
      </c>
      <c r="F6" s="74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74">
        <v>9</v>
      </c>
      <c r="O6" s="7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5" t="s">
        <v>18</v>
      </c>
      <c r="V6" s="75" t="s">
        <v>18</v>
      </c>
      <c r="W6" s="75" t="s">
        <v>18</v>
      </c>
      <c r="X6" s="75" t="s">
        <v>18</v>
      </c>
      <c r="Y6" s="74">
        <v>116</v>
      </c>
      <c r="Z6" s="74">
        <v>117</v>
      </c>
      <c r="AA6" s="74">
        <v>118</v>
      </c>
      <c r="AB6" s="74">
        <v>119</v>
      </c>
      <c r="AC6" s="74">
        <v>120</v>
      </c>
      <c r="AD6" s="74">
        <v>121</v>
      </c>
      <c r="AE6" s="74">
        <v>122</v>
      </c>
      <c r="AF6" s="74">
        <v>123</v>
      </c>
      <c r="AG6" s="74">
        <v>124</v>
      </c>
      <c r="AH6" s="74">
        <v>125</v>
      </c>
      <c r="AI6" s="74">
        <v>126</v>
      </c>
      <c r="AJ6" s="74">
        <v>127</v>
      </c>
      <c r="AZ6" s="72" t="s">
        <v>21</v>
      </c>
      <c r="BA6" s="72" t="s">
        <v>21</v>
      </c>
    </row>
    <row r="7" spans="1:53" ht="15" customHeight="1" x14ac:dyDescent="0.2">
      <c r="A7" s="23" t="s">
        <v>0</v>
      </c>
      <c r="B7" s="23" t="s">
        <v>15</v>
      </c>
      <c r="C7" s="23" t="s">
        <v>16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Z7" s="25" t="s">
        <v>17</v>
      </c>
      <c r="BA7" s="25" t="s">
        <v>17</v>
      </c>
    </row>
    <row r="8" spans="1:53" ht="15" customHeight="1" x14ac:dyDescent="0.2">
      <c r="A8" s="26">
        <v>0</v>
      </c>
      <c r="B8" s="26">
        <v>0</v>
      </c>
      <c r="C8" s="26">
        <v>0</v>
      </c>
      <c r="D8" s="24"/>
      <c r="E8" s="27">
        <v>1</v>
      </c>
      <c r="F8" s="28">
        <v>1</v>
      </c>
      <c r="G8" s="29">
        <v>1</v>
      </c>
      <c r="H8" s="30">
        <v>1</v>
      </c>
      <c r="I8" s="31">
        <v>0</v>
      </c>
      <c r="J8" s="32">
        <v>0</v>
      </c>
      <c r="K8" s="32">
        <v>0</v>
      </c>
      <c r="L8" s="33">
        <v>0</v>
      </c>
      <c r="M8" s="31">
        <v>0</v>
      </c>
      <c r="N8" s="32">
        <v>0</v>
      </c>
      <c r="O8" s="32">
        <v>0</v>
      </c>
      <c r="P8" s="33">
        <v>0</v>
      </c>
      <c r="Q8" s="31">
        <v>0</v>
      </c>
      <c r="R8" s="32">
        <v>0</v>
      </c>
      <c r="S8" s="32">
        <v>0</v>
      </c>
      <c r="T8" s="33">
        <v>0</v>
      </c>
      <c r="U8" s="20" t="s">
        <v>18</v>
      </c>
      <c r="V8" s="20" t="s">
        <v>18</v>
      </c>
      <c r="W8" s="20" t="s">
        <v>18</v>
      </c>
      <c r="X8" s="20" t="s">
        <v>18</v>
      </c>
      <c r="Y8" s="31">
        <v>0</v>
      </c>
      <c r="Z8" s="32">
        <v>0</v>
      </c>
      <c r="AA8" s="32">
        <v>0</v>
      </c>
      <c r="AB8" s="33">
        <v>0</v>
      </c>
      <c r="AC8" s="31">
        <v>0</v>
      </c>
      <c r="AD8" s="32">
        <v>0</v>
      </c>
      <c r="AE8" s="32">
        <v>0</v>
      </c>
      <c r="AF8" s="33">
        <v>0</v>
      </c>
      <c r="AG8" s="31">
        <v>0</v>
      </c>
      <c r="AH8" s="32">
        <v>0</v>
      </c>
      <c r="AI8" s="32">
        <v>0</v>
      </c>
      <c r="AJ8" s="33">
        <v>0</v>
      </c>
      <c r="AK8" s="24"/>
      <c r="AP8" s="34" t="s">
        <v>22</v>
      </c>
      <c r="AQ8" s="35"/>
      <c r="AR8" s="35"/>
      <c r="AS8" s="35"/>
      <c r="AT8" s="36"/>
      <c r="AU8" s="36"/>
      <c r="AV8" s="36"/>
      <c r="AW8" s="36"/>
      <c r="AX8" s="36"/>
      <c r="AY8" s="37"/>
      <c r="AZ8" s="26">
        <v>0</v>
      </c>
      <c r="BA8" s="26" t="s">
        <v>17</v>
      </c>
    </row>
    <row r="9" spans="1:53" ht="15" customHeight="1" x14ac:dyDescent="0.2">
      <c r="A9" s="26">
        <v>0</v>
      </c>
      <c r="B9" s="26">
        <f>B8+1</f>
        <v>1</v>
      </c>
      <c r="C9" s="26">
        <f>C8+1</f>
        <v>1</v>
      </c>
      <c r="D9" s="24"/>
      <c r="E9" s="27">
        <v>0</v>
      </c>
      <c r="F9" s="28">
        <v>0</v>
      </c>
      <c r="G9" s="29">
        <v>1</v>
      </c>
      <c r="H9" s="30">
        <v>1</v>
      </c>
      <c r="I9" s="31">
        <v>0</v>
      </c>
      <c r="J9" s="32">
        <v>0</v>
      </c>
      <c r="K9" s="32">
        <v>0</v>
      </c>
      <c r="L9" s="33">
        <v>0</v>
      </c>
      <c r="M9" s="31">
        <v>0</v>
      </c>
      <c r="N9" s="32">
        <v>0</v>
      </c>
      <c r="O9" s="32">
        <v>0</v>
      </c>
      <c r="P9" s="33">
        <v>0</v>
      </c>
      <c r="Q9" s="31">
        <v>0</v>
      </c>
      <c r="R9" s="32">
        <v>0</v>
      </c>
      <c r="S9" s="32">
        <v>0</v>
      </c>
      <c r="T9" s="33">
        <v>0</v>
      </c>
      <c r="U9" s="20" t="s">
        <v>18</v>
      </c>
      <c r="V9" s="20" t="s">
        <v>18</v>
      </c>
      <c r="W9" s="20" t="s">
        <v>18</v>
      </c>
      <c r="X9" s="20" t="s">
        <v>18</v>
      </c>
      <c r="Y9" s="31">
        <v>0</v>
      </c>
      <c r="Z9" s="32">
        <v>0</v>
      </c>
      <c r="AA9" s="32">
        <v>0</v>
      </c>
      <c r="AB9" s="33">
        <v>0</v>
      </c>
      <c r="AC9" s="31">
        <v>0</v>
      </c>
      <c r="AD9" s="32">
        <v>0</v>
      </c>
      <c r="AE9" s="32">
        <v>0</v>
      </c>
      <c r="AF9" s="33">
        <v>0</v>
      </c>
      <c r="AG9" s="31">
        <v>0</v>
      </c>
      <c r="AH9" s="32">
        <v>0</v>
      </c>
      <c r="AI9" s="32">
        <v>0</v>
      </c>
      <c r="AJ9" s="33">
        <v>0</v>
      </c>
      <c r="AK9" s="24"/>
      <c r="AP9" s="38" t="s">
        <v>23</v>
      </c>
      <c r="AQ9" s="39"/>
      <c r="AR9" s="39"/>
      <c r="AS9" s="39"/>
      <c r="AY9" s="40"/>
      <c r="AZ9" s="26">
        <v>0</v>
      </c>
      <c r="BA9" s="26">
        <v>0</v>
      </c>
    </row>
    <row r="10" spans="1:53" ht="15" customHeight="1" x14ac:dyDescent="0.2">
      <c r="A10" s="26">
        <v>0</v>
      </c>
      <c r="B10" s="26">
        <f t="shared" ref="B10:C23" si="0">B9+1</f>
        <v>2</v>
      </c>
      <c r="C10" s="26">
        <f t="shared" si="0"/>
        <v>2</v>
      </c>
      <c r="D10" s="24"/>
      <c r="E10" s="27">
        <v>0</v>
      </c>
      <c r="F10" s="28">
        <v>1</v>
      </c>
      <c r="G10" s="29">
        <v>0</v>
      </c>
      <c r="H10" s="30">
        <v>1</v>
      </c>
      <c r="I10" s="31">
        <v>0</v>
      </c>
      <c r="J10" s="32">
        <v>0</v>
      </c>
      <c r="K10" s="32">
        <v>0</v>
      </c>
      <c r="L10" s="33">
        <v>0</v>
      </c>
      <c r="M10" s="31">
        <v>0</v>
      </c>
      <c r="N10" s="32">
        <v>0</v>
      </c>
      <c r="O10" s="32">
        <v>0</v>
      </c>
      <c r="P10" s="33">
        <v>0</v>
      </c>
      <c r="Q10" s="31">
        <v>0</v>
      </c>
      <c r="R10" s="32">
        <v>0</v>
      </c>
      <c r="S10" s="32">
        <v>0</v>
      </c>
      <c r="T10" s="33">
        <v>0</v>
      </c>
      <c r="U10" s="20" t="s">
        <v>18</v>
      </c>
      <c r="V10" s="20" t="s">
        <v>18</v>
      </c>
      <c r="W10" s="20" t="s">
        <v>18</v>
      </c>
      <c r="X10" s="20" t="s">
        <v>18</v>
      </c>
      <c r="Y10" s="31">
        <v>0</v>
      </c>
      <c r="Z10" s="32">
        <v>0</v>
      </c>
      <c r="AA10" s="32">
        <v>0</v>
      </c>
      <c r="AB10" s="33">
        <v>0</v>
      </c>
      <c r="AC10" s="31">
        <v>0</v>
      </c>
      <c r="AD10" s="32">
        <v>0</v>
      </c>
      <c r="AE10" s="32">
        <v>0</v>
      </c>
      <c r="AF10" s="33">
        <v>0</v>
      </c>
      <c r="AG10" s="31">
        <v>0</v>
      </c>
      <c r="AH10" s="32">
        <v>0</v>
      </c>
      <c r="AI10" s="32">
        <v>0</v>
      </c>
      <c r="AJ10" s="33">
        <v>0</v>
      </c>
      <c r="AK10" s="24"/>
      <c r="AP10" s="41" t="s">
        <v>149</v>
      </c>
      <c r="AQ10" s="42"/>
      <c r="AR10" s="42"/>
      <c r="AS10" s="42"/>
      <c r="AT10" s="43"/>
      <c r="AU10" s="43"/>
      <c r="AV10" s="43"/>
      <c r="AW10" s="43"/>
      <c r="AX10" s="43"/>
      <c r="AY10" s="44"/>
      <c r="AZ10" s="26">
        <v>0</v>
      </c>
      <c r="BA10" s="26">
        <v>0</v>
      </c>
    </row>
    <row r="11" spans="1:53" ht="15" customHeight="1" x14ac:dyDescent="0.2">
      <c r="A11" s="26">
        <v>0</v>
      </c>
      <c r="B11" s="26">
        <f t="shared" si="0"/>
        <v>3</v>
      </c>
      <c r="C11" s="26">
        <f t="shared" si="0"/>
        <v>3</v>
      </c>
      <c r="D11" s="24"/>
      <c r="E11" s="27">
        <v>0</v>
      </c>
      <c r="F11" s="28">
        <v>0</v>
      </c>
      <c r="G11" s="29">
        <v>0</v>
      </c>
      <c r="H11" s="30">
        <v>1</v>
      </c>
      <c r="I11" s="31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3">
        <v>0</v>
      </c>
      <c r="Q11" s="31">
        <v>0</v>
      </c>
      <c r="R11" s="32">
        <v>0</v>
      </c>
      <c r="S11" s="32">
        <v>0</v>
      </c>
      <c r="T11" s="33">
        <v>0</v>
      </c>
      <c r="U11" s="20" t="s">
        <v>18</v>
      </c>
      <c r="V11" s="20" t="s">
        <v>18</v>
      </c>
      <c r="W11" s="20" t="s">
        <v>18</v>
      </c>
      <c r="X11" s="20" t="s">
        <v>18</v>
      </c>
      <c r="Y11" s="31">
        <v>0</v>
      </c>
      <c r="Z11" s="32">
        <v>0</v>
      </c>
      <c r="AA11" s="32">
        <v>0</v>
      </c>
      <c r="AB11" s="33">
        <v>0</v>
      </c>
      <c r="AC11" s="31">
        <v>0</v>
      </c>
      <c r="AD11" s="32">
        <v>0</v>
      </c>
      <c r="AE11" s="32">
        <v>0</v>
      </c>
      <c r="AF11" s="33">
        <v>0</v>
      </c>
      <c r="AG11" s="31">
        <v>0</v>
      </c>
      <c r="AH11" s="32">
        <v>0</v>
      </c>
      <c r="AI11" s="32">
        <v>0</v>
      </c>
      <c r="AJ11" s="33">
        <v>0</v>
      </c>
      <c r="AK11" s="24"/>
      <c r="AP11" s="45" t="s">
        <v>150</v>
      </c>
      <c r="AQ11" s="46"/>
      <c r="AR11" s="46"/>
      <c r="AS11" s="46"/>
      <c r="AT11" s="47"/>
      <c r="AU11" s="47"/>
      <c r="AV11" s="47"/>
      <c r="AW11" s="47"/>
      <c r="AX11" s="47"/>
      <c r="AY11" s="48"/>
      <c r="AZ11" s="26">
        <v>0</v>
      </c>
      <c r="BA11" s="26">
        <v>1</v>
      </c>
    </row>
    <row r="12" spans="1:53" ht="15" customHeight="1" x14ac:dyDescent="0.2">
      <c r="A12" s="26">
        <v>0</v>
      </c>
      <c r="B12" s="26">
        <f t="shared" si="0"/>
        <v>4</v>
      </c>
      <c r="C12" s="26">
        <f t="shared" si="0"/>
        <v>4</v>
      </c>
      <c r="D12" s="24"/>
      <c r="E12" s="27">
        <v>0</v>
      </c>
      <c r="F12" s="28">
        <v>1</v>
      </c>
      <c r="G12" s="29">
        <v>1</v>
      </c>
      <c r="H12" s="30">
        <v>0</v>
      </c>
      <c r="I12" s="31">
        <v>0</v>
      </c>
      <c r="J12" s="32">
        <v>0</v>
      </c>
      <c r="K12" s="32">
        <v>0</v>
      </c>
      <c r="L12" s="33">
        <v>0</v>
      </c>
      <c r="M12" s="31">
        <v>0</v>
      </c>
      <c r="N12" s="32">
        <v>0</v>
      </c>
      <c r="O12" s="32">
        <v>0</v>
      </c>
      <c r="P12" s="33">
        <v>0</v>
      </c>
      <c r="Q12" s="31">
        <v>0</v>
      </c>
      <c r="R12" s="32">
        <v>0</v>
      </c>
      <c r="S12" s="32">
        <v>0</v>
      </c>
      <c r="T12" s="33">
        <v>0</v>
      </c>
      <c r="U12" s="20" t="s">
        <v>18</v>
      </c>
      <c r="V12" s="20" t="s">
        <v>18</v>
      </c>
      <c r="W12" s="20" t="s">
        <v>18</v>
      </c>
      <c r="X12" s="20" t="s">
        <v>18</v>
      </c>
      <c r="Y12" s="31">
        <v>0</v>
      </c>
      <c r="Z12" s="32">
        <v>0</v>
      </c>
      <c r="AA12" s="32">
        <v>0</v>
      </c>
      <c r="AB12" s="33">
        <v>0</v>
      </c>
      <c r="AC12" s="31">
        <v>0</v>
      </c>
      <c r="AD12" s="32">
        <v>0</v>
      </c>
      <c r="AE12" s="32">
        <v>0</v>
      </c>
      <c r="AF12" s="33">
        <v>0</v>
      </c>
      <c r="AG12" s="31">
        <v>0</v>
      </c>
      <c r="AH12" s="32">
        <v>0</v>
      </c>
      <c r="AI12" s="32">
        <v>0</v>
      </c>
      <c r="AJ12" s="33">
        <v>0</v>
      </c>
      <c r="AK12" s="24"/>
      <c r="AP12" s="49" t="s">
        <v>151</v>
      </c>
      <c r="AQ12" s="50"/>
      <c r="AR12" s="50"/>
      <c r="AS12" s="50"/>
      <c r="AT12" s="51"/>
      <c r="AU12" s="51"/>
      <c r="AV12" s="51"/>
      <c r="AW12" s="51"/>
      <c r="AX12" s="51"/>
      <c r="AY12" s="52"/>
      <c r="AZ12" s="26">
        <v>0</v>
      </c>
      <c r="BA12" s="26">
        <v>2</v>
      </c>
    </row>
    <row r="13" spans="1:53" ht="15" customHeight="1" x14ac:dyDescent="0.2">
      <c r="A13" s="26">
        <v>0</v>
      </c>
      <c r="B13" s="26">
        <f t="shared" si="0"/>
        <v>5</v>
      </c>
      <c r="C13" s="26">
        <f t="shared" si="0"/>
        <v>5</v>
      </c>
      <c r="D13" s="24"/>
      <c r="E13" s="27">
        <v>0</v>
      </c>
      <c r="F13" s="28">
        <v>0</v>
      </c>
      <c r="G13" s="29">
        <v>1</v>
      </c>
      <c r="H13" s="30">
        <v>0</v>
      </c>
      <c r="I13" s="31">
        <v>0</v>
      </c>
      <c r="J13" s="32">
        <v>0</v>
      </c>
      <c r="K13" s="32">
        <v>0</v>
      </c>
      <c r="L13" s="33">
        <v>0</v>
      </c>
      <c r="M13" s="31">
        <v>0</v>
      </c>
      <c r="N13" s="32">
        <v>0</v>
      </c>
      <c r="O13" s="32">
        <v>0</v>
      </c>
      <c r="P13" s="33">
        <v>0</v>
      </c>
      <c r="Q13" s="31">
        <v>0</v>
      </c>
      <c r="R13" s="32">
        <v>0</v>
      </c>
      <c r="S13" s="32">
        <v>0</v>
      </c>
      <c r="T13" s="33">
        <v>0</v>
      </c>
      <c r="U13" s="20" t="s">
        <v>18</v>
      </c>
      <c r="V13" s="20" t="s">
        <v>18</v>
      </c>
      <c r="W13" s="20" t="s">
        <v>18</v>
      </c>
      <c r="X13" s="20" t="s">
        <v>18</v>
      </c>
      <c r="Y13" s="31">
        <v>0</v>
      </c>
      <c r="Z13" s="32">
        <v>0</v>
      </c>
      <c r="AA13" s="32">
        <v>0</v>
      </c>
      <c r="AB13" s="33">
        <v>0</v>
      </c>
      <c r="AC13" s="31">
        <v>0</v>
      </c>
      <c r="AD13" s="32">
        <v>0</v>
      </c>
      <c r="AE13" s="32">
        <v>0</v>
      </c>
      <c r="AF13" s="33">
        <v>0</v>
      </c>
      <c r="AG13" s="31">
        <v>0</v>
      </c>
      <c r="AH13" s="32">
        <v>0</v>
      </c>
      <c r="AI13" s="32">
        <v>0</v>
      </c>
      <c r="AJ13" s="33">
        <v>0</v>
      </c>
      <c r="AK13" s="24"/>
      <c r="AP13" s="53" t="s">
        <v>152</v>
      </c>
      <c r="AQ13" s="54"/>
      <c r="AR13" s="54"/>
      <c r="AS13" s="54"/>
      <c r="AT13" s="55"/>
      <c r="AU13" s="55"/>
      <c r="AV13" s="55"/>
      <c r="AW13" s="55"/>
      <c r="AX13" s="55"/>
      <c r="AY13" s="56"/>
      <c r="AZ13" s="26">
        <v>0</v>
      </c>
      <c r="BA13" s="26">
        <v>3</v>
      </c>
    </row>
    <row r="14" spans="1:53" ht="15" customHeight="1" x14ac:dyDescent="0.2">
      <c r="A14" s="26">
        <v>0</v>
      </c>
      <c r="B14" s="26">
        <f t="shared" si="0"/>
        <v>6</v>
      </c>
      <c r="C14" s="26">
        <f t="shared" si="0"/>
        <v>6</v>
      </c>
      <c r="D14" s="24"/>
      <c r="E14" s="27">
        <v>0</v>
      </c>
      <c r="F14" s="28">
        <v>1</v>
      </c>
      <c r="G14" s="29">
        <v>0</v>
      </c>
      <c r="H14" s="30">
        <v>0</v>
      </c>
      <c r="I14" s="31">
        <v>0</v>
      </c>
      <c r="J14" s="32">
        <v>0</v>
      </c>
      <c r="K14" s="32">
        <v>0</v>
      </c>
      <c r="L14" s="33">
        <v>0</v>
      </c>
      <c r="M14" s="31">
        <v>0</v>
      </c>
      <c r="N14" s="32">
        <v>0</v>
      </c>
      <c r="O14" s="32">
        <v>0</v>
      </c>
      <c r="P14" s="33">
        <v>0</v>
      </c>
      <c r="Q14" s="31">
        <v>0</v>
      </c>
      <c r="R14" s="32">
        <v>0</v>
      </c>
      <c r="S14" s="32">
        <v>0</v>
      </c>
      <c r="T14" s="33">
        <v>0</v>
      </c>
      <c r="U14" s="20" t="s">
        <v>18</v>
      </c>
      <c r="V14" s="20" t="s">
        <v>18</v>
      </c>
      <c r="W14" s="20" t="s">
        <v>18</v>
      </c>
      <c r="X14" s="20" t="s">
        <v>18</v>
      </c>
      <c r="Y14" s="31">
        <v>0</v>
      </c>
      <c r="Z14" s="32">
        <v>0</v>
      </c>
      <c r="AA14" s="32">
        <v>0</v>
      </c>
      <c r="AB14" s="33">
        <v>0</v>
      </c>
      <c r="AC14" s="31">
        <v>0</v>
      </c>
      <c r="AD14" s="32">
        <v>0</v>
      </c>
      <c r="AE14" s="32">
        <v>0</v>
      </c>
      <c r="AF14" s="33">
        <v>0</v>
      </c>
      <c r="AG14" s="31">
        <v>0</v>
      </c>
      <c r="AH14" s="32">
        <v>0</v>
      </c>
      <c r="AI14" s="32">
        <v>0</v>
      </c>
      <c r="AJ14" s="33">
        <v>0</v>
      </c>
      <c r="AK14" s="24"/>
    </row>
    <row r="15" spans="1:53" ht="15" customHeight="1" x14ac:dyDescent="0.2">
      <c r="A15" s="26">
        <v>0</v>
      </c>
      <c r="B15" s="26">
        <f t="shared" si="0"/>
        <v>7</v>
      </c>
      <c r="C15" s="26">
        <f t="shared" si="0"/>
        <v>7</v>
      </c>
      <c r="D15" s="24"/>
      <c r="E15" s="27">
        <v>0</v>
      </c>
      <c r="F15" s="28">
        <v>0</v>
      </c>
      <c r="G15" s="29">
        <v>0</v>
      </c>
      <c r="H15" s="30">
        <v>0</v>
      </c>
      <c r="I15" s="31">
        <v>0</v>
      </c>
      <c r="J15" s="32">
        <v>0</v>
      </c>
      <c r="K15" s="32">
        <v>0</v>
      </c>
      <c r="L15" s="33">
        <v>0</v>
      </c>
      <c r="M15" s="31">
        <v>0</v>
      </c>
      <c r="N15" s="32">
        <v>0</v>
      </c>
      <c r="O15" s="32">
        <v>0</v>
      </c>
      <c r="P15" s="33">
        <v>0</v>
      </c>
      <c r="Q15" s="31">
        <v>0</v>
      </c>
      <c r="R15" s="32">
        <v>0</v>
      </c>
      <c r="S15" s="32">
        <v>0</v>
      </c>
      <c r="T15" s="33">
        <v>0</v>
      </c>
      <c r="U15" s="20" t="s">
        <v>18</v>
      </c>
      <c r="V15" s="20" t="s">
        <v>18</v>
      </c>
      <c r="W15" s="20" t="s">
        <v>18</v>
      </c>
      <c r="X15" s="20" t="s">
        <v>18</v>
      </c>
      <c r="Y15" s="31">
        <v>0</v>
      </c>
      <c r="Z15" s="32">
        <v>0</v>
      </c>
      <c r="AA15" s="32">
        <v>0</v>
      </c>
      <c r="AB15" s="33">
        <v>0</v>
      </c>
      <c r="AC15" s="31">
        <v>0</v>
      </c>
      <c r="AD15" s="32">
        <v>0</v>
      </c>
      <c r="AE15" s="32">
        <v>0</v>
      </c>
      <c r="AF15" s="33">
        <v>0</v>
      </c>
      <c r="AG15" s="31">
        <v>0</v>
      </c>
      <c r="AH15" s="32">
        <v>0</v>
      </c>
      <c r="AI15" s="32">
        <v>0</v>
      </c>
      <c r="AJ15" s="33">
        <v>0</v>
      </c>
      <c r="AK15" s="24"/>
      <c r="AZ15" s="21"/>
      <c r="BA15" s="21"/>
    </row>
    <row r="16" spans="1:53" ht="15" customHeight="1" x14ac:dyDescent="0.2">
      <c r="A16" s="26">
        <v>1</v>
      </c>
      <c r="B16" s="26">
        <v>0</v>
      </c>
      <c r="C16" s="26">
        <f t="shared" si="0"/>
        <v>8</v>
      </c>
      <c r="D16" s="24"/>
      <c r="E16" s="31">
        <v>0</v>
      </c>
      <c r="F16" s="32">
        <v>0</v>
      </c>
      <c r="G16" s="32">
        <v>0</v>
      </c>
      <c r="H16" s="33">
        <v>0</v>
      </c>
      <c r="I16" s="31">
        <v>0</v>
      </c>
      <c r="J16" s="32">
        <v>0</v>
      </c>
      <c r="K16" s="32">
        <v>0</v>
      </c>
      <c r="L16" s="33">
        <v>0</v>
      </c>
      <c r="M16" s="31">
        <v>0</v>
      </c>
      <c r="N16" s="32">
        <v>0</v>
      </c>
      <c r="O16" s="32">
        <v>0</v>
      </c>
      <c r="P16" s="33">
        <v>0</v>
      </c>
      <c r="Q16" s="31">
        <v>0</v>
      </c>
      <c r="R16" s="32">
        <v>0</v>
      </c>
      <c r="S16" s="32">
        <v>0</v>
      </c>
      <c r="T16" s="33">
        <v>0</v>
      </c>
      <c r="U16" s="20" t="s">
        <v>18</v>
      </c>
      <c r="V16" s="20" t="s">
        <v>18</v>
      </c>
      <c r="W16" s="20" t="s">
        <v>18</v>
      </c>
      <c r="X16" s="20" t="s">
        <v>18</v>
      </c>
      <c r="Y16" s="31">
        <v>0</v>
      </c>
      <c r="Z16" s="32">
        <v>0</v>
      </c>
      <c r="AA16" s="32">
        <v>0</v>
      </c>
      <c r="AB16" s="33">
        <v>0</v>
      </c>
      <c r="AC16" s="31">
        <v>0</v>
      </c>
      <c r="AD16" s="32">
        <v>0</v>
      </c>
      <c r="AE16" s="32">
        <v>0</v>
      </c>
      <c r="AF16" s="33">
        <v>0</v>
      </c>
      <c r="AG16" s="31">
        <v>0</v>
      </c>
      <c r="AH16" s="32">
        <v>0</v>
      </c>
      <c r="AI16" s="32">
        <v>0</v>
      </c>
      <c r="AJ16" s="33">
        <v>0</v>
      </c>
      <c r="AK16" s="24"/>
      <c r="AZ16" s="21"/>
      <c r="BA16" s="21"/>
    </row>
    <row r="17" spans="1:53" ht="15" customHeight="1" x14ac:dyDescent="0.2">
      <c r="A17" s="26">
        <v>1</v>
      </c>
      <c r="B17" s="26">
        <f>B16+1</f>
        <v>1</v>
      </c>
      <c r="C17" s="26">
        <f t="shared" si="0"/>
        <v>9</v>
      </c>
      <c r="D17" s="24"/>
      <c r="E17" s="31">
        <v>0</v>
      </c>
      <c r="F17" s="32">
        <v>0</v>
      </c>
      <c r="G17" s="32">
        <v>0</v>
      </c>
      <c r="H17" s="33">
        <v>0</v>
      </c>
      <c r="I17" s="31">
        <v>0</v>
      </c>
      <c r="J17" s="32">
        <v>0</v>
      </c>
      <c r="K17" s="32">
        <v>0</v>
      </c>
      <c r="L17" s="33">
        <v>0</v>
      </c>
      <c r="M17" s="31">
        <v>0</v>
      </c>
      <c r="N17" s="32">
        <v>0</v>
      </c>
      <c r="O17" s="32">
        <v>0</v>
      </c>
      <c r="P17" s="33">
        <v>0</v>
      </c>
      <c r="Q17" s="31">
        <v>0</v>
      </c>
      <c r="R17" s="32">
        <v>0</v>
      </c>
      <c r="S17" s="32">
        <v>0</v>
      </c>
      <c r="T17" s="33">
        <v>0</v>
      </c>
      <c r="U17" s="20" t="s">
        <v>18</v>
      </c>
      <c r="V17" s="20" t="s">
        <v>18</v>
      </c>
      <c r="W17" s="20" t="s">
        <v>18</v>
      </c>
      <c r="X17" s="20" t="s">
        <v>18</v>
      </c>
      <c r="Y17" s="31">
        <v>0</v>
      </c>
      <c r="Z17" s="32">
        <v>0</v>
      </c>
      <c r="AA17" s="32">
        <v>0</v>
      </c>
      <c r="AB17" s="33">
        <v>0</v>
      </c>
      <c r="AC17" s="31">
        <v>0</v>
      </c>
      <c r="AD17" s="32">
        <v>0</v>
      </c>
      <c r="AE17" s="32">
        <v>0</v>
      </c>
      <c r="AF17" s="33">
        <v>0</v>
      </c>
      <c r="AG17" s="31">
        <v>0</v>
      </c>
      <c r="AH17" s="32">
        <v>0</v>
      </c>
      <c r="AI17" s="32">
        <v>0</v>
      </c>
      <c r="AJ17" s="33">
        <v>0</v>
      </c>
      <c r="AK17" s="24"/>
      <c r="AZ17" s="21"/>
      <c r="BA17" s="21"/>
    </row>
    <row r="18" spans="1:53" ht="15" customHeight="1" x14ac:dyDescent="0.2">
      <c r="A18" s="26">
        <v>1</v>
      </c>
      <c r="B18" s="26">
        <f t="shared" si="0"/>
        <v>2</v>
      </c>
      <c r="C18" s="26">
        <f t="shared" si="0"/>
        <v>10</v>
      </c>
      <c r="D18" s="24"/>
      <c r="E18" s="31">
        <v>0</v>
      </c>
      <c r="F18" s="32">
        <v>0</v>
      </c>
      <c r="G18" s="32">
        <v>0</v>
      </c>
      <c r="H18" s="33">
        <v>0</v>
      </c>
      <c r="I18" s="31">
        <v>0</v>
      </c>
      <c r="J18" s="32">
        <v>0</v>
      </c>
      <c r="K18" s="32">
        <v>0</v>
      </c>
      <c r="L18" s="33">
        <v>0</v>
      </c>
      <c r="M18" s="31">
        <v>0</v>
      </c>
      <c r="N18" s="32">
        <v>0</v>
      </c>
      <c r="O18" s="32">
        <v>0</v>
      </c>
      <c r="P18" s="33">
        <v>0</v>
      </c>
      <c r="Q18" s="31">
        <v>0</v>
      </c>
      <c r="R18" s="32">
        <v>0</v>
      </c>
      <c r="S18" s="32">
        <v>0</v>
      </c>
      <c r="T18" s="33">
        <v>0</v>
      </c>
      <c r="U18" s="20" t="s">
        <v>18</v>
      </c>
      <c r="V18" s="20" t="s">
        <v>18</v>
      </c>
      <c r="W18" s="20" t="s">
        <v>18</v>
      </c>
      <c r="X18" s="20" t="s">
        <v>18</v>
      </c>
      <c r="Y18" s="31">
        <v>0</v>
      </c>
      <c r="Z18" s="32">
        <v>0</v>
      </c>
      <c r="AA18" s="32">
        <v>0</v>
      </c>
      <c r="AB18" s="33">
        <v>0</v>
      </c>
      <c r="AC18" s="31">
        <v>0</v>
      </c>
      <c r="AD18" s="32">
        <v>0</v>
      </c>
      <c r="AE18" s="32">
        <v>0</v>
      </c>
      <c r="AF18" s="33">
        <v>0</v>
      </c>
      <c r="AG18" s="31">
        <v>0</v>
      </c>
      <c r="AH18" s="32">
        <v>0</v>
      </c>
      <c r="AI18" s="32">
        <v>0</v>
      </c>
      <c r="AJ18" s="33">
        <v>0</v>
      </c>
      <c r="AK18" s="24"/>
      <c r="AZ18" s="21"/>
      <c r="BA18" s="21"/>
    </row>
    <row r="19" spans="1:53" ht="15" customHeight="1" x14ac:dyDescent="0.2">
      <c r="A19" s="26">
        <v>1</v>
      </c>
      <c r="B19" s="26">
        <f t="shared" si="0"/>
        <v>3</v>
      </c>
      <c r="C19" s="26">
        <f t="shared" si="0"/>
        <v>11</v>
      </c>
      <c r="D19" s="24"/>
      <c r="E19" s="31">
        <v>0</v>
      </c>
      <c r="F19" s="32">
        <v>0</v>
      </c>
      <c r="G19" s="32">
        <v>0</v>
      </c>
      <c r="H19" s="33">
        <v>0</v>
      </c>
      <c r="I19" s="31">
        <v>0</v>
      </c>
      <c r="J19" s="32">
        <v>0</v>
      </c>
      <c r="K19" s="32">
        <v>0</v>
      </c>
      <c r="L19" s="33">
        <v>0</v>
      </c>
      <c r="M19" s="31">
        <v>0</v>
      </c>
      <c r="N19" s="32">
        <v>0</v>
      </c>
      <c r="O19" s="32">
        <v>0</v>
      </c>
      <c r="P19" s="33">
        <v>0</v>
      </c>
      <c r="Q19" s="31">
        <v>0</v>
      </c>
      <c r="R19" s="32">
        <v>0</v>
      </c>
      <c r="S19" s="32">
        <v>0</v>
      </c>
      <c r="T19" s="33">
        <v>0</v>
      </c>
      <c r="U19" s="20" t="s">
        <v>18</v>
      </c>
      <c r="V19" s="20" t="s">
        <v>18</v>
      </c>
      <c r="W19" s="20" t="s">
        <v>18</v>
      </c>
      <c r="X19" s="20" t="s">
        <v>18</v>
      </c>
      <c r="Y19" s="31">
        <v>0</v>
      </c>
      <c r="Z19" s="32">
        <v>0</v>
      </c>
      <c r="AA19" s="32">
        <v>0</v>
      </c>
      <c r="AB19" s="33">
        <v>0</v>
      </c>
      <c r="AC19" s="31">
        <v>0</v>
      </c>
      <c r="AD19" s="32">
        <v>0</v>
      </c>
      <c r="AE19" s="32">
        <v>0</v>
      </c>
      <c r="AF19" s="33">
        <v>0</v>
      </c>
      <c r="AG19" s="31">
        <v>0</v>
      </c>
      <c r="AH19" s="32">
        <v>0</v>
      </c>
      <c r="AI19" s="32">
        <v>0</v>
      </c>
      <c r="AJ19" s="33">
        <v>0</v>
      </c>
      <c r="AK19" s="24"/>
      <c r="AZ19" s="21"/>
      <c r="BA19" s="21"/>
    </row>
    <row r="20" spans="1:53" ht="15" customHeight="1" x14ac:dyDescent="0.2">
      <c r="A20" s="26">
        <v>1</v>
      </c>
      <c r="B20" s="26">
        <f t="shared" si="0"/>
        <v>4</v>
      </c>
      <c r="C20" s="26">
        <f t="shared" si="0"/>
        <v>12</v>
      </c>
      <c r="D20" s="24"/>
      <c r="E20" s="31">
        <v>0</v>
      </c>
      <c r="F20" s="32">
        <v>0</v>
      </c>
      <c r="G20" s="32">
        <v>0</v>
      </c>
      <c r="H20" s="33">
        <v>0</v>
      </c>
      <c r="I20" s="31">
        <v>0</v>
      </c>
      <c r="J20" s="32">
        <v>0</v>
      </c>
      <c r="K20" s="32">
        <v>0</v>
      </c>
      <c r="L20" s="33">
        <v>0</v>
      </c>
      <c r="M20" s="31">
        <v>0</v>
      </c>
      <c r="N20" s="32">
        <v>0</v>
      </c>
      <c r="O20" s="32">
        <v>0</v>
      </c>
      <c r="P20" s="33">
        <v>0</v>
      </c>
      <c r="Q20" s="31">
        <v>0</v>
      </c>
      <c r="R20" s="32">
        <v>0</v>
      </c>
      <c r="S20" s="32">
        <v>0</v>
      </c>
      <c r="T20" s="33">
        <v>0</v>
      </c>
      <c r="U20" s="20" t="s">
        <v>18</v>
      </c>
      <c r="V20" s="20" t="s">
        <v>18</v>
      </c>
      <c r="W20" s="20" t="s">
        <v>18</v>
      </c>
      <c r="X20" s="20" t="s">
        <v>18</v>
      </c>
      <c r="Y20" s="31">
        <v>0</v>
      </c>
      <c r="Z20" s="32">
        <v>0</v>
      </c>
      <c r="AA20" s="32">
        <v>0</v>
      </c>
      <c r="AB20" s="33">
        <v>0</v>
      </c>
      <c r="AC20" s="31">
        <v>0</v>
      </c>
      <c r="AD20" s="32">
        <v>0</v>
      </c>
      <c r="AE20" s="32">
        <v>0</v>
      </c>
      <c r="AF20" s="33">
        <v>0</v>
      </c>
      <c r="AG20" s="31">
        <v>0</v>
      </c>
      <c r="AH20" s="32">
        <v>0</v>
      </c>
      <c r="AI20" s="32">
        <v>0</v>
      </c>
      <c r="AJ20" s="33">
        <v>0</v>
      </c>
      <c r="AK20" s="24"/>
      <c r="AZ20" s="21"/>
      <c r="BA20" s="21"/>
    </row>
    <row r="21" spans="1:53" ht="15" customHeight="1" x14ac:dyDescent="0.2">
      <c r="A21" s="26">
        <v>1</v>
      </c>
      <c r="B21" s="26">
        <f t="shared" si="0"/>
        <v>5</v>
      </c>
      <c r="C21" s="26">
        <f t="shared" si="0"/>
        <v>13</v>
      </c>
      <c r="D21" s="24"/>
      <c r="E21" s="31">
        <v>0</v>
      </c>
      <c r="F21" s="32">
        <v>0</v>
      </c>
      <c r="G21" s="32">
        <v>0</v>
      </c>
      <c r="H21" s="33">
        <v>0</v>
      </c>
      <c r="I21" s="31">
        <v>0</v>
      </c>
      <c r="J21" s="32">
        <v>0</v>
      </c>
      <c r="K21" s="32">
        <v>0</v>
      </c>
      <c r="L21" s="33">
        <v>0</v>
      </c>
      <c r="M21" s="31">
        <v>0</v>
      </c>
      <c r="N21" s="32">
        <v>0</v>
      </c>
      <c r="O21" s="32">
        <v>0</v>
      </c>
      <c r="P21" s="33">
        <v>0</v>
      </c>
      <c r="Q21" s="31">
        <v>0</v>
      </c>
      <c r="R21" s="32">
        <v>0</v>
      </c>
      <c r="S21" s="32">
        <v>0</v>
      </c>
      <c r="T21" s="33">
        <v>0</v>
      </c>
      <c r="U21" s="20" t="s">
        <v>18</v>
      </c>
      <c r="V21" s="20" t="s">
        <v>18</v>
      </c>
      <c r="W21" s="20" t="s">
        <v>18</v>
      </c>
      <c r="X21" s="20" t="s">
        <v>18</v>
      </c>
      <c r="Y21" s="31">
        <v>0</v>
      </c>
      <c r="Z21" s="32">
        <v>0</v>
      </c>
      <c r="AA21" s="32">
        <v>0</v>
      </c>
      <c r="AB21" s="33">
        <v>0</v>
      </c>
      <c r="AC21" s="31">
        <v>0</v>
      </c>
      <c r="AD21" s="32">
        <v>0</v>
      </c>
      <c r="AE21" s="32">
        <v>0</v>
      </c>
      <c r="AF21" s="33">
        <v>0</v>
      </c>
      <c r="AG21" s="31">
        <v>0</v>
      </c>
      <c r="AH21" s="32">
        <v>0</v>
      </c>
      <c r="AI21" s="32">
        <v>0</v>
      </c>
      <c r="AJ21" s="33">
        <v>0</v>
      </c>
      <c r="AK21" s="24"/>
      <c r="AZ21" s="21"/>
      <c r="BA21" s="21"/>
    </row>
    <row r="22" spans="1:53" ht="15" customHeight="1" x14ac:dyDescent="0.2">
      <c r="A22" s="26">
        <v>1</v>
      </c>
      <c r="B22" s="26">
        <f t="shared" si="0"/>
        <v>6</v>
      </c>
      <c r="C22" s="26">
        <f t="shared" si="0"/>
        <v>14</v>
      </c>
      <c r="D22" s="24"/>
      <c r="E22" s="31">
        <v>0</v>
      </c>
      <c r="F22" s="32">
        <v>0</v>
      </c>
      <c r="G22" s="32">
        <v>0</v>
      </c>
      <c r="H22" s="33">
        <v>0</v>
      </c>
      <c r="I22" s="31">
        <v>0</v>
      </c>
      <c r="J22" s="32">
        <v>0</v>
      </c>
      <c r="K22" s="32">
        <v>0</v>
      </c>
      <c r="L22" s="33">
        <v>0</v>
      </c>
      <c r="M22" s="31">
        <v>0</v>
      </c>
      <c r="N22" s="32">
        <v>0</v>
      </c>
      <c r="O22" s="32">
        <v>0</v>
      </c>
      <c r="P22" s="33">
        <v>0</v>
      </c>
      <c r="Q22" s="31">
        <v>0</v>
      </c>
      <c r="R22" s="32">
        <v>0</v>
      </c>
      <c r="S22" s="32">
        <v>0</v>
      </c>
      <c r="T22" s="33">
        <v>0</v>
      </c>
      <c r="U22" s="20" t="s">
        <v>18</v>
      </c>
      <c r="V22" s="20" t="s">
        <v>18</v>
      </c>
      <c r="W22" s="20" t="s">
        <v>18</v>
      </c>
      <c r="X22" s="20" t="s">
        <v>18</v>
      </c>
      <c r="Y22" s="31">
        <v>0</v>
      </c>
      <c r="Z22" s="32">
        <v>0</v>
      </c>
      <c r="AA22" s="32">
        <v>0</v>
      </c>
      <c r="AB22" s="33">
        <v>0</v>
      </c>
      <c r="AC22" s="31">
        <v>0</v>
      </c>
      <c r="AD22" s="32">
        <v>0</v>
      </c>
      <c r="AE22" s="32">
        <v>0</v>
      </c>
      <c r="AF22" s="33">
        <v>0</v>
      </c>
      <c r="AG22" s="31">
        <v>0</v>
      </c>
      <c r="AH22" s="32">
        <v>0</v>
      </c>
      <c r="AI22" s="32">
        <v>0</v>
      </c>
      <c r="AJ22" s="33">
        <v>0</v>
      </c>
      <c r="AK22" s="24"/>
      <c r="AZ22" s="21"/>
      <c r="BA22" s="21"/>
    </row>
    <row r="23" spans="1:53" ht="15" customHeight="1" x14ac:dyDescent="0.2">
      <c r="A23" s="57">
        <v>1</v>
      </c>
      <c r="B23" s="57">
        <f t="shared" si="0"/>
        <v>7</v>
      </c>
      <c r="C23" s="57">
        <f t="shared" si="0"/>
        <v>15</v>
      </c>
      <c r="D23" s="24"/>
      <c r="E23" s="31">
        <v>0</v>
      </c>
      <c r="F23" s="32">
        <v>0</v>
      </c>
      <c r="G23" s="32">
        <v>0</v>
      </c>
      <c r="H23" s="33">
        <v>0</v>
      </c>
      <c r="I23" s="31">
        <v>0</v>
      </c>
      <c r="J23" s="32">
        <v>0</v>
      </c>
      <c r="K23" s="32">
        <v>0</v>
      </c>
      <c r="L23" s="33">
        <v>0</v>
      </c>
      <c r="M23" s="31">
        <v>0</v>
      </c>
      <c r="N23" s="32">
        <v>0</v>
      </c>
      <c r="O23" s="32">
        <v>0</v>
      </c>
      <c r="P23" s="33">
        <v>0</v>
      </c>
      <c r="Q23" s="31">
        <v>0</v>
      </c>
      <c r="R23" s="32">
        <v>0</v>
      </c>
      <c r="S23" s="32">
        <v>0</v>
      </c>
      <c r="T23" s="33">
        <v>0</v>
      </c>
      <c r="U23" s="20" t="s">
        <v>18</v>
      </c>
      <c r="V23" s="20" t="s">
        <v>18</v>
      </c>
      <c r="W23" s="20" t="s">
        <v>18</v>
      </c>
      <c r="X23" s="20" t="s">
        <v>18</v>
      </c>
      <c r="Y23" s="31">
        <v>0</v>
      </c>
      <c r="Z23" s="32">
        <v>0</v>
      </c>
      <c r="AA23" s="32">
        <v>0</v>
      </c>
      <c r="AB23" s="33">
        <v>0</v>
      </c>
      <c r="AC23" s="31">
        <v>0</v>
      </c>
      <c r="AD23" s="32">
        <v>0</v>
      </c>
      <c r="AE23" s="32">
        <v>0</v>
      </c>
      <c r="AF23" s="33">
        <v>0</v>
      </c>
      <c r="AG23" s="31">
        <v>0</v>
      </c>
      <c r="AH23" s="32">
        <v>0</v>
      </c>
      <c r="AI23" s="32">
        <v>0</v>
      </c>
      <c r="AJ23" s="33">
        <v>0</v>
      </c>
      <c r="AK23" s="24"/>
      <c r="AZ23" s="21"/>
      <c r="BA23" s="21"/>
    </row>
    <row r="24" spans="1:53" ht="15" customHeight="1" x14ac:dyDescent="0.2">
      <c r="A24" s="58" t="s">
        <v>18</v>
      </c>
      <c r="B24" s="59" t="s">
        <v>18</v>
      </c>
      <c r="C24" s="60" t="s">
        <v>18</v>
      </c>
      <c r="D24" s="24"/>
      <c r="E24" s="20" t="s">
        <v>18</v>
      </c>
      <c r="F24" s="20" t="s">
        <v>18</v>
      </c>
      <c r="G24" s="20" t="s">
        <v>18</v>
      </c>
      <c r="H24" s="20" t="s">
        <v>18</v>
      </c>
      <c r="I24" s="20" t="s">
        <v>18</v>
      </c>
      <c r="J24" s="20" t="s">
        <v>18</v>
      </c>
      <c r="K24" s="20" t="s">
        <v>18</v>
      </c>
      <c r="L24" s="20" t="s">
        <v>18</v>
      </c>
      <c r="M24" s="20" t="s">
        <v>18</v>
      </c>
      <c r="N24" s="20" t="s">
        <v>18</v>
      </c>
      <c r="O24" s="20" t="s">
        <v>18</v>
      </c>
      <c r="P24" s="20" t="s">
        <v>18</v>
      </c>
      <c r="Q24" s="20" t="s">
        <v>18</v>
      </c>
      <c r="R24" s="20" t="s">
        <v>18</v>
      </c>
      <c r="S24" s="20" t="s">
        <v>18</v>
      </c>
      <c r="T24" s="20" t="s">
        <v>18</v>
      </c>
      <c r="U24" s="20" t="s">
        <v>18</v>
      </c>
      <c r="V24" s="20" t="s">
        <v>18</v>
      </c>
      <c r="W24" s="20" t="s">
        <v>18</v>
      </c>
      <c r="X24" s="20" t="s">
        <v>18</v>
      </c>
      <c r="Y24" s="20" t="s">
        <v>18</v>
      </c>
      <c r="Z24" s="20" t="s">
        <v>18</v>
      </c>
      <c r="AA24" s="20" t="s">
        <v>18</v>
      </c>
      <c r="AB24" s="20" t="s">
        <v>18</v>
      </c>
      <c r="AC24" s="20" t="s">
        <v>18</v>
      </c>
      <c r="AD24" s="20" t="s">
        <v>18</v>
      </c>
      <c r="AE24" s="20" t="s">
        <v>18</v>
      </c>
      <c r="AF24" s="20" t="s">
        <v>18</v>
      </c>
      <c r="AG24" s="20" t="s">
        <v>18</v>
      </c>
      <c r="AH24" s="20" t="s">
        <v>18</v>
      </c>
      <c r="AI24" s="20" t="s">
        <v>18</v>
      </c>
      <c r="AJ24" s="20" t="s">
        <v>18</v>
      </c>
      <c r="AK24" s="24"/>
      <c r="AZ24" s="21"/>
      <c r="BA24" s="21"/>
    </row>
    <row r="25" spans="1:53" ht="15" customHeight="1" x14ac:dyDescent="0.2">
      <c r="A25" s="61" t="s">
        <v>18</v>
      </c>
      <c r="B25" s="20" t="s">
        <v>18</v>
      </c>
      <c r="C25" s="62" t="s">
        <v>18</v>
      </c>
      <c r="D25" s="24"/>
      <c r="E25" s="20" t="s">
        <v>18</v>
      </c>
      <c r="F25" s="20" t="s">
        <v>18</v>
      </c>
      <c r="G25" s="20" t="s">
        <v>18</v>
      </c>
      <c r="H25" s="20" t="s">
        <v>18</v>
      </c>
      <c r="I25" s="20" t="s">
        <v>18</v>
      </c>
      <c r="J25" s="20" t="s">
        <v>18</v>
      </c>
      <c r="K25" s="20" t="s">
        <v>18</v>
      </c>
      <c r="L25" s="20" t="s">
        <v>18</v>
      </c>
      <c r="M25" s="20" t="s">
        <v>18</v>
      </c>
      <c r="N25" s="20" t="s">
        <v>18</v>
      </c>
      <c r="O25" s="20" t="s">
        <v>18</v>
      </c>
      <c r="P25" s="20" t="s">
        <v>18</v>
      </c>
      <c r="Q25" s="20" t="s">
        <v>18</v>
      </c>
      <c r="R25" s="20" t="s">
        <v>18</v>
      </c>
      <c r="S25" s="20" t="s">
        <v>18</v>
      </c>
      <c r="T25" s="20" t="s">
        <v>18</v>
      </c>
      <c r="U25" s="20" t="s">
        <v>18</v>
      </c>
      <c r="V25" s="20" t="s">
        <v>18</v>
      </c>
      <c r="W25" s="20" t="s">
        <v>18</v>
      </c>
      <c r="X25" s="20" t="s">
        <v>18</v>
      </c>
      <c r="Y25" s="20" t="s">
        <v>18</v>
      </c>
      <c r="Z25" s="20" t="s">
        <v>18</v>
      </c>
      <c r="AA25" s="20" t="s">
        <v>18</v>
      </c>
      <c r="AB25" s="20" t="s">
        <v>18</v>
      </c>
      <c r="AC25" s="20" t="s">
        <v>18</v>
      </c>
      <c r="AD25" s="20" t="s">
        <v>18</v>
      </c>
      <c r="AE25" s="20" t="s">
        <v>18</v>
      </c>
      <c r="AF25" s="20" t="s">
        <v>18</v>
      </c>
      <c r="AG25" s="20" t="s">
        <v>18</v>
      </c>
      <c r="AH25" s="20" t="s">
        <v>18</v>
      </c>
      <c r="AI25" s="20" t="s">
        <v>18</v>
      </c>
      <c r="AJ25" s="20" t="s">
        <v>18</v>
      </c>
      <c r="AK25" s="24"/>
    </row>
    <row r="26" spans="1:53" ht="15" customHeight="1" x14ac:dyDescent="0.2">
      <c r="A26" s="63" t="s">
        <v>18</v>
      </c>
      <c r="B26" s="64" t="s">
        <v>18</v>
      </c>
      <c r="C26" s="65" t="s">
        <v>18</v>
      </c>
      <c r="D26" s="24"/>
      <c r="E26" s="20" t="s">
        <v>18</v>
      </c>
      <c r="F26" s="20" t="s">
        <v>18</v>
      </c>
      <c r="G26" s="20" t="s">
        <v>18</v>
      </c>
      <c r="H26" s="20" t="s">
        <v>18</v>
      </c>
      <c r="I26" s="20" t="s">
        <v>18</v>
      </c>
      <c r="J26" s="20" t="s">
        <v>18</v>
      </c>
      <c r="K26" s="20" t="s">
        <v>18</v>
      </c>
      <c r="L26" s="20" t="s">
        <v>18</v>
      </c>
      <c r="M26" s="20" t="s">
        <v>18</v>
      </c>
      <c r="N26" s="20" t="s">
        <v>18</v>
      </c>
      <c r="O26" s="20" t="s">
        <v>18</v>
      </c>
      <c r="P26" s="20" t="s">
        <v>18</v>
      </c>
      <c r="Q26" s="20" t="s">
        <v>18</v>
      </c>
      <c r="R26" s="20" t="s">
        <v>18</v>
      </c>
      <c r="S26" s="20" t="s">
        <v>18</v>
      </c>
      <c r="T26" s="20" t="s">
        <v>18</v>
      </c>
      <c r="U26" s="20" t="s">
        <v>18</v>
      </c>
      <c r="V26" s="20" t="s">
        <v>18</v>
      </c>
      <c r="W26" s="20" t="s">
        <v>18</v>
      </c>
      <c r="X26" s="20" t="s">
        <v>18</v>
      </c>
      <c r="Y26" s="20" t="s">
        <v>18</v>
      </c>
      <c r="Z26" s="20" t="s">
        <v>18</v>
      </c>
      <c r="AA26" s="20" t="s">
        <v>18</v>
      </c>
      <c r="AB26" s="20" t="s">
        <v>18</v>
      </c>
      <c r="AC26" s="20" t="s">
        <v>18</v>
      </c>
      <c r="AD26" s="20" t="s">
        <v>18</v>
      </c>
      <c r="AE26" s="20" t="s">
        <v>18</v>
      </c>
      <c r="AF26" s="20" t="s">
        <v>18</v>
      </c>
      <c r="AG26" s="20" t="s">
        <v>18</v>
      </c>
      <c r="AH26" s="20" t="s">
        <v>18</v>
      </c>
      <c r="AI26" s="20" t="s">
        <v>18</v>
      </c>
      <c r="AJ26" s="20" t="s">
        <v>18</v>
      </c>
      <c r="AK26" s="24"/>
    </row>
    <row r="27" spans="1:53" ht="15" customHeight="1" x14ac:dyDescent="0.2">
      <c r="A27" s="66">
        <v>7</v>
      </c>
      <c r="B27" s="66">
        <v>0</v>
      </c>
      <c r="C27" s="66">
        <v>56</v>
      </c>
      <c r="D27" s="24"/>
      <c r="E27" s="31">
        <v>0</v>
      </c>
      <c r="F27" s="32">
        <v>0</v>
      </c>
      <c r="G27" s="32">
        <v>0</v>
      </c>
      <c r="H27" s="33">
        <v>0</v>
      </c>
      <c r="I27" s="31">
        <v>0</v>
      </c>
      <c r="J27" s="32">
        <v>0</v>
      </c>
      <c r="K27" s="32">
        <v>0</v>
      </c>
      <c r="L27" s="33">
        <v>0</v>
      </c>
      <c r="M27" s="31">
        <v>0</v>
      </c>
      <c r="N27" s="32">
        <v>0</v>
      </c>
      <c r="O27" s="32">
        <v>0</v>
      </c>
      <c r="P27" s="33">
        <v>0</v>
      </c>
      <c r="Q27" s="31">
        <v>0</v>
      </c>
      <c r="R27" s="32">
        <v>0</v>
      </c>
      <c r="S27" s="32">
        <v>0</v>
      </c>
      <c r="T27" s="33">
        <v>0</v>
      </c>
      <c r="U27" s="20" t="s">
        <v>18</v>
      </c>
      <c r="V27" s="20" t="s">
        <v>18</v>
      </c>
      <c r="W27" s="20" t="s">
        <v>18</v>
      </c>
      <c r="X27" s="20" t="s">
        <v>18</v>
      </c>
      <c r="Y27" s="31">
        <v>0</v>
      </c>
      <c r="Z27" s="32">
        <v>0</v>
      </c>
      <c r="AA27" s="32">
        <v>0</v>
      </c>
      <c r="AB27" s="33">
        <v>0</v>
      </c>
      <c r="AC27" s="31">
        <v>0</v>
      </c>
      <c r="AD27" s="32">
        <v>0</v>
      </c>
      <c r="AE27" s="32">
        <v>0</v>
      </c>
      <c r="AF27" s="33">
        <v>0</v>
      </c>
      <c r="AG27" s="31">
        <v>0</v>
      </c>
      <c r="AH27" s="32">
        <v>0</v>
      </c>
      <c r="AI27" s="32">
        <v>0</v>
      </c>
      <c r="AJ27" s="33">
        <v>0</v>
      </c>
      <c r="AK27" s="24"/>
    </row>
    <row r="28" spans="1:53" ht="15" customHeight="1" x14ac:dyDescent="0.2">
      <c r="A28" s="66">
        <v>7</v>
      </c>
      <c r="B28" s="26">
        <f>B27+1</f>
        <v>1</v>
      </c>
      <c r="C28" s="26">
        <f t="shared" ref="B28:C34" si="1">C27+1</f>
        <v>57</v>
      </c>
      <c r="D28" s="24"/>
      <c r="E28" s="31">
        <v>0</v>
      </c>
      <c r="F28" s="32">
        <v>0</v>
      </c>
      <c r="G28" s="32">
        <v>0</v>
      </c>
      <c r="H28" s="33">
        <v>0</v>
      </c>
      <c r="I28" s="31">
        <v>0</v>
      </c>
      <c r="J28" s="32">
        <v>0</v>
      </c>
      <c r="K28" s="32">
        <v>0</v>
      </c>
      <c r="L28" s="33">
        <v>0</v>
      </c>
      <c r="M28" s="31">
        <v>0</v>
      </c>
      <c r="N28" s="32">
        <v>0</v>
      </c>
      <c r="O28" s="32">
        <v>0</v>
      </c>
      <c r="P28" s="33">
        <v>0</v>
      </c>
      <c r="Q28" s="31">
        <v>0</v>
      </c>
      <c r="R28" s="32">
        <v>0</v>
      </c>
      <c r="S28" s="32">
        <v>0</v>
      </c>
      <c r="T28" s="33">
        <v>0</v>
      </c>
      <c r="U28" s="20" t="s">
        <v>18</v>
      </c>
      <c r="V28" s="20" t="s">
        <v>18</v>
      </c>
      <c r="W28" s="20" t="s">
        <v>18</v>
      </c>
      <c r="X28" s="20" t="s">
        <v>18</v>
      </c>
      <c r="Y28" s="31">
        <v>0</v>
      </c>
      <c r="Z28" s="32">
        <v>0</v>
      </c>
      <c r="AA28" s="32">
        <v>0</v>
      </c>
      <c r="AB28" s="33">
        <v>0</v>
      </c>
      <c r="AC28" s="31">
        <v>0</v>
      </c>
      <c r="AD28" s="32">
        <v>0</v>
      </c>
      <c r="AE28" s="32">
        <v>0</v>
      </c>
      <c r="AF28" s="33">
        <v>0</v>
      </c>
      <c r="AG28" s="31">
        <v>0</v>
      </c>
      <c r="AH28" s="32">
        <v>0</v>
      </c>
      <c r="AI28" s="32">
        <v>0</v>
      </c>
      <c r="AJ28" s="33">
        <v>0</v>
      </c>
      <c r="AK28" s="24"/>
    </row>
    <row r="29" spans="1:53" ht="15" customHeight="1" x14ac:dyDescent="0.2">
      <c r="A29" s="66">
        <v>7</v>
      </c>
      <c r="B29" s="26">
        <f t="shared" si="1"/>
        <v>2</v>
      </c>
      <c r="C29" s="26">
        <f t="shared" si="1"/>
        <v>58</v>
      </c>
      <c r="D29" s="24"/>
      <c r="E29" s="31">
        <v>0</v>
      </c>
      <c r="F29" s="32">
        <v>0</v>
      </c>
      <c r="G29" s="32">
        <v>0</v>
      </c>
      <c r="H29" s="33">
        <v>0</v>
      </c>
      <c r="I29" s="31">
        <v>0</v>
      </c>
      <c r="J29" s="32">
        <v>0</v>
      </c>
      <c r="K29" s="32">
        <v>0</v>
      </c>
      <c r="L29" s="33">
        <v>0</v>
      </c>
      <c r="M29" s="31">
        <v>0</v>
      </c>
      <c r="N29" s="32">
        <v>0</v>
      </c>
      <c r="O29" s="32">
        <v>0</v>
      </c>
      <c r="P29" s="33">
        <v>0</v>
      </c>
      <c r="Q29" s="31">
        <v>0</v>
      </c>
      <c r="R29" s="32">
        <v>0</v>
      </c>
      <c r="S29" s="32">
        <v>0</v>
      </c>
      <c r="T29" s="33">
        <v>0</v>
      </c>
      <c r="U29" s="20" t="s">
        <v>18</v>
      </c>
      <c r="V29" s="20" t="s">
        <v>18</v>
      </c>
      <c r="W29" s="20" t="s">
        <v>18</v>
      </c>
      <c r="X29" s="20" t="s">
        <v>18</v>
      </c>
      <c r="Y29" s="31">
        <v>0</v>
      </c>
      <c r="Z29" s="32">
        <v>0</v>
      </c>
      <c r="AA29" s="32">
        <v>0</v>
      </c>
      <c r="AB29" s="33">
        <v>0</v>
      </c>
      <c r="AC29" s="31">
        <v>0</v>
      </c>
      <c r="AD29" s="32">
        <v>0</v>
      </c>
      <c r="AE29" s="32">
        <v>0</v>
      </c>
      <c r="AF29" s="33">
        <v>0</v>
      </c>
      <c r="AG29" s="31">
        <v>0</v>
      </c>
      <c r="AH29" s="32">
        <v>0</v>
      </c>
      <c r="AI29" s="32">
        <v>0</v>
      </c>
      <c r="AJ29" s="33">
        <v>0</v>
      </c>
      <c r="AK29" s="24"/>
    </row>
    <row r="30" spans="1:53" ht="15" customHeight="1" x14ac:dyDescent="0.2">
      <c r="A30" s="66">
        <v>7</v>
      </c>
      <c r="B30" s="26">
        <f t="shared" si="1"/>
        <v>3</v>
      </c>
      <c r="C30" s="26">
        <f t="shared" si="1"/>
        <v>59</v>
      </c>
      <c r="D30" s="24"/>
      <c r="E30" s="31">
        <v>0</v>
      </c>
      <c r="F30" s="32">
        <v>0</v>
      </c>
      <c r="G30" s="32">
        <v>0</v>
      </c>
      <c r="H30" s="33">
        <v>0</v>
      </c>
      <c r="I30" s="31">
        <v>0</v>
      </c>
      <c r="J30" s="32">
        <v>0</v>
      </c>
      <c r="K30" s="32">
        <v>0</v>
      </c>
      <c r="L30" s="33">
        <v>0</v>
      </c>
      <c r="M30" s="31">
        <v>0</v>
      </c>
      <c r="N30" s="32">
        <v>0</v>
      </c>
      <c r="O30" s="32">
        <v>0</v>
      </c>
      <c r="P30" s="33">
        <v>0</v>
      </c>
      <c r="Q30" s="31">
        <v>0</v>
      </c>
      <c r="R30" s="32">
        <v>0</v>
      </c>
      <c r="S30" s="32">
        <v>0</v>
      </c>
      <c r="T30" s="33">
        <v>0</v>
      </c>
      <c r="U30" s="20" t="s">
        <v>18</v>
      </c>
      <c r="V30" s="20" t="s">
        <v>18</v>
      </c>
      <c r="W30" s="20" t="s">
        <v>18</v>
      </c>
      <c r="X30" s="20" t="s">
        <v>18</v>
      </c>
      <c r="Y30" s="31">
        <v>0</v>
      </c>
      <c r="Z30" s="32">
        <v>0</v>
      </c>
      <c r="AA30" s="32">
        <v>0</v>
      </c>
      <c r="AB30" s="33">
        <v>0</v>
      </c>
      <c r="AC30" s="31">
        <v>0</v>
      </c>
      <c r="AD30" s="32">
        <v>0</v>
      </c>
      <c r="AE30" s="32">
        <v>0</v>
      </c>
      <c r="AF30" s="33">
        <v>0</v>
      </c>
      <c r="AG30" s="31">
        <v>0</v>
      </c>
      <c r="AH30" s="32">
        <v>0</v>
      </c>
      <c r="AI30" s="32">
        <v>0</v>
      </c>
      <c r="AJ30" s="33">
        <v>0</v>
      </c>
      <c r="AK30" s="24"/>
    </row>
    <row r="31" spans="1:53" ht="15" customHeight="1" x14ac:dyDescent="0.2">
      <c r="A31" s="66">
        <v>7</v>
      </c>
      <c r="B31" s="26">
        <f t="shared" si="1"/>
        <v>4</v>
      </c>
      <c r="C31" s="26">
        <f t="shared" si="1"/>
        <v>60</v>
      </c>
      <c r="D31" s="24"/>
      <c r="E31" s="31">
        <v>0</v>
      </c>
      <c r="F31" s="32">
        <v>0</v>
      </c>
      <c r="G31" s="32">
        <v>0</v>
      </c>
      <c r="H31" s="33">
        <v>0</v>
      </c>
      <c r="I31" s="31">
        <v>0</v>
      </c>
      <c r="J31" s="32">
        <v>0</v>
      </c>
      <c r="K31" s="32">
        <v>0</v>
      </c>
      <c r="L31" s="33">
        <v>0</v>
      </c>
      <c r="M31" s="31">
        <v>0</v>
      </c>
      <c r="N31" s="32">
        <v>0</v>
      </c>
      <c r="O31" s="32">
        <v>0</v>
      </c>
      <c r="P31" s="33">
        <v>0</v>
      </c>
      <c r="Q31" s="31">
        <v>0</v>
      </c>
      <c r="R31" s="32">
        <v>0</v>
      </c>
      <c r="S31" s="32">
        <v>0</v>
      </c>
      <c r="T31" s="33">
        <v>0</v>
      </c>
      <c r="U31" s="20" t="s">
        <v>18</v>
      </c>
      <c r="V31" s="20" t="s">
        <v>18</v>
      </c>
      <c r="W31" s="20" t="s">
        <v>18</v>
      </c>
      <c r="X31" s="20" t="s">
        <v>18</v>
      </c>
      <c r="Y31" s="31">
        <v>0</v>
      </c>
      <c r="Z31" s="32">
        <v>0</v>
      </c>
      <c r="AA31" s="32">
        <v>0</v>
      </c>
      <c r="AB31" s="33">
        <v>0</v>
      </c>
      <c r="AC31" s="31">
        <v>0</v>
      </c>
      <c r="AD31" s="32">
        <v>0</v>
      </c>
      <c r="AE31" s="32">
        <v>0</v>
      </c>
      <c r="AF31" s="33">
        <v>0</v>
      </c>
      <c r="AG31" s="31">
        <v>0</v>
      </c>
      <c r="AH31" s="32">
        <v>0</v>
      </c>
      <c r="AI31" s="32">
        <v>0</v>
      </c>
      <c r="AJ31" s="33">
        <v>0</v>
      </c>
      <c r="AK31" s="24"/>
    </row>
    <row r="32" spans="1:53" ht="15" customHeight="1" x14ac:dyDescent="0.2">
      <c r="A32" s="66">
        <v>7</v>
      </c>
      <c r="B32" s="26">
        <f t="shared" si="1"/>
        <v>5</v>
      </c>
      <c r="C32" s="26">
        <f t="shared" si="1"/>
        <v>61</v>
      </c>
      <c r="D32" s="24"/>
      <c r="E32" s="31">
        <v>0</v>
      </c>
      <c r="F32" s="32">
        <v>0</v>
      </c>
      <c r="G32" s="32">
        <v>0</v>
      </c>
      <c r="H32" s="33">
        <v>0</v>
      </c>
      <c r="I32" s="31">
        <v>0</v>
      </c>
      <c r="J32" s="32">
        <v>0</v>
      </c>
      <c r="K32" s="32">
        <v>0</v>
      </c>
      <c r="L32" s="33">
        <v>0</v>
      </c>
      <c r="M32" s="31">
        <v>0</v>
      </c>
      <c r="N32" s="32">
        <v>0</v>
      </c>
      <c r="O32" s="32">
        <v>0</v>
      </c>
      <c r="P32" s="33">
        <v>0</v>
      </c>
      <c r="Q32" s="31">
        <v>0</v>
      </c>
      <c r="R32" s="32">
        <v>0</v>
      </c>
      <c r="S32" s="32">
        <v>0</v>
      </c>
      <c r="T32" s="33">
        <v>0</v>
      </c>
      <c r="U32" s="20" t="s">
        <v>18</v>
      </c>
      <c r="V32" s="20" t="s">
        <v>18</v>
      </c>
      <c r="W32" s="20" t="s">
        <v>18</v>
      </c>
      <c r="X32" s="20" t="s">
        <v>18</v>
      </c>
      <c r="Y32" s="31">
        <v>0</v>
      </c>
      <c r="Z32" s="32">
        <v>0</v>
      </c>
      <c r="AA32" s="32">
        <v>0</v>
      </c>
      <c r="AB32" s="33">
        <v>0</v>
      </c>
      <c r="AC32" s="31">
        <v>0</v>
      </c>
      <c r="AD32" s="32">
        <v>0</v>
      </c>
      <c r="AE32" s="32">
        <v>0</v>
      </c>
      <c r="AF32" s="33">
        <v>0</v>
      </c>
      <c r="AG32" s="31">
        <v>0</v>
      </c>
      <c r="AH32" s="32">
        <v>0</v>
      </c>
      <c r="AI32" s="32">
        <v>0</v>
      </c>
      <c r="AJ32" s="33">
        <v>0</v>
      </c>
      <c r="AK32" s="24"/>
    </row>
    <row r="33" spans="1:53" ht="15" customHeight="1" x14ac:dyDescent="0.2">
      <c r="A33" s="66">
        <v>7</v>
      </c>
      <c r="B33" s="26">
        <f t="shared" si="1"/>
        <v>6</v>
      </c>
      <c r="C33" s="26">
        <f t="shared" si="1"/>
        <v>62</v>
      </c>
      <c r="D33" s="24"/>
      <c r="E33" s="31">
        <v>0</v>
      </c>
      <c r="F33" s="32">
        <v>0</v>
      </c>
      <c r="G33" s="32">
        <v>0</v>
      </c>
      <c r="H33" s="33">
        <v>0</v>
      </c>
      <c r="I33" s="31">
        <v>0</v>
      </c>
      <c r="J33" s="32">
        <v>0</v>
      </c>
      <c r="K33" s="32">
        <v>0</v>
      </c>
      <c r="L33" s="33">
        <v>0</v>
      </c>
      <c r="M33" s="31">
        <v>0</v>
      </c>
      <c r="N33" s="32">
        <v>0</v>
      </c>
      <c r="O33" s="32">
        <v>0</v>
      </c>
      <c r="P33" s="33">
        <v>0</v>
      </c>
      <c r="Q33" s="31">
        <v>0</v>
      </c>
      <c r="R33" s="32">
        <v>0</v>
      </c>
      <c r="S33" s="32">
        <v>0</v>
      </c>
      <c r="T33" s="33">
        <v>0</v>
      </c>
      <c r="U33" s="20" t="s">
        <v>18</v>
      </c>
      <c r="V33" s="20" t="s">
        <v>18</v>
      </c>
      <c r="W33" s="20" t="s">
        <v>18</v>
      </c>
      <c r="X33" s="20" t="s">
        <v>18</v>
      </c>
      <c r="Y33" s="31">
        <v>0</v>
      </c>
      <c r="Z33" s="32">
        <v>0</v>
      </c>
      <c r="AA33" s="32">
        <v>0</v>
      </c>
      <c r="AB33" s="33">
        <v>0</v>
      </c>
      <c r="AC33" s="31">
        <v>0</v>
      </c>
      <c r="AD33" s="32">
        <v>0</v>
      </c>
      <c r="AE33" s="32">
        <v>0</v>
      </c>
      <c r="AF33" s="33">
        <v>0</v>
      </c>
      <c r="AG33" s="31">
        <v>0</v>
      </c>
      <c r="AH33" s="32">
        <v>0</v>
      </c>
      <c r="AI33" s="32">
        <v>0</v>
      </c>
      <c r="AJ33" s="33">
        <v>0</v>
      </c>
      <c r="AK33" s="24"/>
    </row>
    <row r="34" spans="1:53" ht="15" customHeight="1" x14ac:dyDescent="0.2">
      <c r="A34" s="66">
        <v>7</v>
      </c>
      <c r="B34" s="26">
        <f t="shared" si="1"/>
        <v>7</v>
      </c>
      <c r="C34" s="26">
        <f t="shared" si="1"/>
        <v>63</v>
      </c>
      <c r="D34" s="24"/>
      <c r="E34" s="31">
        <v>0</v>
      </c>
      <c r="F34" s="32">
        <v>0</v>
      </c>
      <c r="G34" s="32">
        <v>0</v>
      </c>
      <c r="H34" s="33">
        <v>0</v>
      </c>
      <c r="I34" s="31">
        <v>0</v>
      </c>
      <c r="J34" s="32">
        <v>0</v>
      </c>
      <c r="K34" s="32">
        <v>0</v>
      </c>
      <c r="L34" s="33">
        <v>0</v>
      </c>
      <c r="M34" s="31">
        <v>0</v>
      </c>
      <c r="N34" s="32">
        <v>0</v>
      </c>
      <c r="O34" s="32">
        <v>0</v>
      </c>
      <c r="P34" s="33">
        <v>0</v>
      </c>
      <c r="Q34" s="31">
        <v>0</v>
      </c>
      <c r="R34" s="32">
        <v>0</v>
      </c>
      <c r="S34" s="32">
        <v>0</v>
      </c>
      <c r="T34" s="33">
        <v>0</v>
      </c>
      <c r="U34" s="20" t="s">
        <v>18</v>
      </c>
      <c r="V34" s="20" t="s">
        <v>18</v>
      </c>
      <c r="W34" s="20" t="s">
        <v>18</v>
      </c>
      <c r="X34" s="20" t="s">
        <v>18</v>
      </c>
      <c r="Y34" s="31">
        <v>0</v>
      </c>
      <c r="Z34" s="32">
        <v>0</v>
      </c>
      <c r="AA34" s="32">
        <v>0</v>
      </c>
      <c r="AB34" s="33">
        <v>0</v>
      </c>
      <c r="AC34" s="31">
        <v>0</v>
      </c>
      <c r="AD34" s="32">
        <v>0</v>
      </c>
      <c r="AE34" s="32">
        <v>0</v>
      </c>
      <c r="AF34" s="33">
        <v>0</v>
      </c>
      <c r="AG34" s="31">
        <v>0</v>
      </c>
      <c r="AH34" s="32">
        <v>0</v>
      </c>
      <c r="AI34" s="32">
        <v>0</v>
      </c>
      <c r="AJ34" s="33">
        <v>0</v>
      </c>
      <c r="AK34" s="24"/>
    </row>
    <row r="35" spans="1:53" ht="15" customHeight="1" x14ac:dyDescent="0.2">
      <c r="A35"/>
      <c r="B35"/>
      <c r="C3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53" ht="15" customHeight="1" x14ac:dyDescent="0.2">
      <c r="A36"/>
      <c r="B36"/>
      <c r="C36"/>
      <c r="AW36" s="20"/>
      <c r="AX36" s="20"/>
      <c r="AZ36" s="21"/>
      <c r="BA36" s="21"/>
    </row>
    <row r="37" spans="1:53" ht="15" customHeight="1" x14ac:dyDescent="0.2">
      <c r="A37"/>
      <c r="B37"/>
      <c r="C37"/>
      <c r="AW37" s="20"/>
      <c r="AX37" s="20"/>
      <c r="AZ37" s="21"/>
      <c r="BA37" s="21"/>
    </row>
    <row r="38" spans="1:53" ht="15" customHeight="1" x14ac:dyDescent="0.2">
      <c r="A38"/>
      <c r="B38"/>
      <c r="C38"/>
      <c r="AW38" s="20"/>
      <c r="AX38" s="20"/>
      <c r="AZ38" s="21"/>
      <c r="BA38" s="21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X50"/>
  <sheetViews>
    <sheetView workbookViewId="0">
      <selection activeCell="AJ43" sqref="AJ43"/>
    </sheetView>
  </sheetViews>
  <sheetFormatPr baseColWidth="10" defaultColWidth="2.83203125" defaultRowHeight="15" x14ac:dyDescent="0.2"/>
  <sheetData>
    <row r="1" spans="1:50" x14ac:dyDescent="0.2">
      <c r="A1" s="8">
        <v>0</v>
      </c>
      <c r="B1" s="8">
        <v>0</v>
      </c>
      <c r="C1" s="8">
        <v>0</v>
      </c>
      <c r="D1" s="8">
        <v>0</v>
      </c>
      <c r="E1" s="8">
        <v>1</v>
      </c>
      <c r="F1" s="8">
        <v>1</v>
      </c>
      <c r="G1" s="8">
        <v>1</v>
      </c>
      <c r="H1" s="8">
        <v>1</v>
      </c>
      <c r="I1" s="8">
        <v>1</v>
      </c>
      <c r="J1" s="8">
        <v>1</v>
      </c>
      <c r="K1" s="8">
        <v>1</v>
      </c>
      <c r="L1" s="8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1</v>
      </c>
      <c r="AA1" s="8">
        <v>1</v>
      </c>
      <c r="AB1" s="8">
        <v>1</v>
      </c>
      <c r="AC1" s="8">
        <v>1</v>
      </c>
      <c r="AD1" s="8">
        <v>1</v>
      </c>
      <c r="AE1" s="8">
        <v>1</v>
      </c>
      <c r="AF1" s="8">
        <v>1</v>
      </c>
      <c r="AG1" s="8">
        <v>1</v>
      </c>
      <c r="AH1" s="8">
        <v>1</v>
      </c>
      <c r="AI1" s="8">
        <v>1</v>
      </c>
      <c r="AJ1" s="8">
        <v>1</v>
      </c>
      <c r="AK1" s="8">
        <v>1</v>
      </c>
      <c r="AL1" s="8">
        <v>1</v>
      </c>
      <c r="AM1" s="8">
        <v>1</v>
      </c>
      <c r="AN1" s="8">
        <v>1</v>
      </c>
      <c r="AO1" s="8">
        <v>1</v>
      </c>
      <c r="AP1" s="8">
        <v>1</v>
      </c>
      <c r="AQ1" s="8">
        <v>1</v>
      </c>
      <c r="AR1" s="8">
        <v>1</v>
      </c>
      <c r="AS1" s="8">
        <v>1</v>
      </c>
      <c r="AT1" s="8">
        <v>1</v>
      </c>
      <c r="AU1" s="8">
        <v>0</v>
      </c>
      <c r="AV1" s="8">
        <v>0</v>
      </c>
      <c r="AW1" s="8">
        <v>0</v>
      </c>
      <c r="AX1" s="8">
        <v>0</v>
      </c>
    </row>
    <row r="2" spans="1:50" x14ac:dyDescent="0.2">
      <c r="A2" s="8">
        <v>0</v>
      </c>
      <c r="B2" s="8">
        <v>0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1</v>
      </c>
      <c r="AS2" s="8">
        <v>1</v>
      </c>
      <c r="AT2" s="8">
        <v>1</v>
      </c>
      <c r="AU2" s="8">
        <v>1</v>
      </c>
      <c r="AV2" s="8">
        <v>1</v>
      </c>
      <c r="AW2" s="8">
        <v>0</v>
      </c>
      <c r="AX2" s="8">
        <v>0</v>
      </c>
    </row>
    <row r="3" spans="1:50" x14ac:dyDescent="0.2">
      <c r="A3" s="8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0</v>
      </c>
    </row>
    <row r="4" spans="1:50" x14ac:dyDescent="0.2">
      <c r="A4" s="8">
        <v>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0</v>
      </c>
    </row>
    <row r="5" spans="1:50" x14ac:dyDescent="0.2">
      <c r="A5" s="8">
        <v>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</row>
    <row r="6" spans="1:50" x14ac:dyDescent="0.2">
      <c r="A6" s="8">
        <v>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1</v>
      </c>
      <c r="AP6" s="8">
        <v>1</v>
      </c>
      <c r="AQ6" s="8">
        <v>1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</row>
    <row r="7" spans="1:50" x14ac:dyDescent="0.2">
      <c r="A7" s="8">
        <v>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1</v>
      </c>
      <c r="AT7" s="8">
        <v>1</v>
      </c>
      <c r="AU7" s="8">
        <v>1</v>
      </c>
      <c r="AV7" s="8">
        <v>1</v>
      </c>
      <c r="AW7" s="8">
        <v>1</v>
      </c>
      <c r="AX7" s="8">
        <v>1</v>
      </c>
    </row>
    <row r="8" spans="1:50" x14ac:dyDescent="0.2">
      <c r="A8" s="8">
        <v>1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</row>
    <row r="9" spans="1:50" x14ac:dyDescent="0.2">
      <c r="A9" s="8">
        <v>1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0</v>
      </c>
      <c r="P9" s="8">
        <v>0</v>
      </c>
      <c r="Q9" s="8">
        <v>0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</row>
    <row r="10" spans="1:50" x14ac:dyDescent="0.2">
      <c r="A10" s="8">
        <v>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0</v>
      </c>
      <c r="Q10" s="8">
        <v>0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</row>
    <row r="11" spans="1:50" x14ac:dyDescent="0.2">
      <c r="A11" s="8">
        <v>1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0</v>
      </c>
      <c r="R11" s="8">
        <v>0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</row>
    <row r="12" spans="1:50" x14ac:dyDescent="0.2">
      <c r="A12" s="8">
        <v>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0</v>
      </c>
      <c r="R12" s="8">
        <v>0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</row>
    <row r="13" spans="1:50" x14ac:dyDescent="0.2">
      <c r="A13" s="8">
        <v>1</v>
      </c>
      <c r="B13" s="8">
        <v>1</v>
      </c>
      <c r="C13" s="8">
        <v>1</v>
      </c>
      <c r="D13" s="8">
        <v>1</v>
      </c>
      <c r="E13" s="8">
        <v>1</v>
      </c>
      <c r="F13" s="8">
        <v>0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0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</row>
    <row r="14" spans="1:50" x14ac:dyDescent="0.2">
      <c r="A14" s="8">
        <v>1</v>
      </c>
      <c r="B14" s="8">
        <v>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</row>
    <row r="15" spans="1:50" x14ac:dyDescent="0.2">
      <c r="A15" s="8">
        <v>1</v>
      </c>
      <c r="B15" s="8">
        <v>1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</row>
    <row r="16" spans="1:50" x14ac:dyDescent="0.2">
      <c r="A16" s="8">
        <v>1</v>
      </c>
      <c r="B16" s="8">
        <v>1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1</v>
      </c>
      <c r="N16" s="8">
        <v>1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</row>
    <row r="17" spans="1:50" x14ac:dyDescent="0.2">
      <c r="A17" s="8">
        <v>1</v>
      </c>
      <c r="B17" s="8">
        <v>1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</row>
    <row r="18" spans="1:50" x14ac:dyDescent="0.2">
      <c r="A18" s="8">
        <v>1</v>
      </c>
      <c r="B18" s="8">
        <v>1</v>
      </c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1</v>
      </c>
      <c r="AP18" s="8">
        <v>1</v>
      </c>
      <c r="AQ18" s="8">
        <v>1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</row>
    <row r="19" spans="1:50" x14ac:dyDescent="0.2">
      <c r="A19" s="8">
        <v>1</v>
      </c>
      <c r="B19" s="8">
        <v>1</v>
      </c>
      <c r="C19" s="8">
        <v>1</v>
      </c>
      <c r="D19" s="8">
        <v>1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 s="8">
        <v>1</v>
      </c>
      <c r="AO19" s="8">
        <v>1</v>
      </c>
      <c r="AP19" s="8">
        <v>1</v>
      </c>
      <c r="AQ19" s="8">
        <v>1</v>
      </c>
      <c r="AR19" s="8">
        <v>1</v>
      </c>
      <c r="AS19" s="8">
        <v>1</v>
      </c>
      <c r="AT19" s="8">
        <v>1</v>
      </c>
      <c r="AU19" s="8">
        <v>1</v>
      </c>
      <c r="AV19" s="8">
        <v>1</v>
      </c>
      <c r="AW19" s="8">
        <v>1</v>
      </c>
      <c r="AX19" s="8">
        <v>1</v>
      </c>
    </row>
    <row r="20" spans="1:50" x14ac:dyDescent="0.2">
      <c r="A20" s="8">
        <v>1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</row>
    <row r="21" spans="1:50" x14ac:dyDescent="0.2">
      <c r="A21" s="8">
        <v>1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1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</row>
    <row r="22" spans="1:50" x14ac:dyDescent="0.2">
      <c r="A22" s="8">
        <v>1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</row>
    <row r="23" spans="1:50" x14ac:dyDescent="0.2">
      <c r="A23" s="8">
        <v>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</row>
    <row r="24" spans="1:50" x14ac:dyDescent="0.2">
      <c r="A24" s="8">
        <v>1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</row>
    <row r="25" spans="1:50" x14ac:dyDescent="0.2">
      <c r="A25" s="8">
        <v>1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</row>
    <row r="26" spans="1:50" x14ac:dyDescent="0.2">
      <c r="A26" s="8">
        <v>1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</row>
    <row r="27" spans="1:50" x14ac:dyDescent="0.2">
      <c r="A27" s="8">
        <v>1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</row>
    <row r="28" spans="1:50" x14ac:dyDescent="0.2">
      <c r="A28" s="8">
        <v>1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</row>
    <row r="29" spans="1:50" x14ac:dyDescent="0.2">
      <c r="A29" s="8">
        <v>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1</v>
      </c>
      <c r="AX29" s="8">
        <v>1</v>
      </c>
    </row>
    <row r="30" spans="1:50" x14ac:dyDescent="0.2">
      <c r="A30" s="8">
        <v>1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8">
        <v>1</v>
      </c>
      <c r="AP30" s="8">
        <v>1</v>
      </c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1</v>
      </c>
      <c r="AX30" s="8">
        <v>1</v>
      </c>
    </row>
    <row r="31" spans="1:50" x14ac:dyDescent="0.2">
      <c r="A31" s="8">
        <v>1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  <c r="AP31" s="8">
        <v>1</v>
      </c>
      <c r="AQ31" s="8">
        <v>1</v>
      </c>
      <c r="AR31" s="8">
        <v>1</v>
      </c>
      <c r="AS31" s="8">
        <v>1</v>
      </c>
      <c r="AT31" s="8">
        <v>1</v>
      </c>
      <c r="AU31" s="8">
        <v>1</v>
      </c>
      <c r="AV31" s="8">
        <v>1</v>
      </c>
      <c r="AW31" s="8">
        <v>1</v>
      </c>
      <c r="AX31" s="8">
        <v>1</v>
      </c>
    </row>
    <row r="32" spans="1:50" x14ac:dyDescent="0.2">
      <c r="A32" s="8">
        <v>1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1</v>
      </c>
      <c r="AN32" s="8">
        <v>1</v>
      </c>
      <c r="AO32" s="8">
        <v>1</v>
      </c>
      <c r="AP32" s="8">
        <v>1</v>
      </c>
      <c r="AQ32" s="8">
        <v>1</v>
      </c>
      <c r="AR32" s="8">
        <v>1</v>
      </c>
      <c r="AS32" s="8">
        <v>1</v>
      </c>
      <c r="AT32" s="8">
        <v>1</v>
      </c>
      <c r="AU32" s="8">
        <v>1</v>
      </c>
      <c r="AV32" s="8">
        <v>1</v>
      </c>
      <c r="AW32" s="8">
        <v>1</v>
      </c>
      <c r="AX32" s="8">
        <v>1</v>
      </c>
    </row>
    <row r="33" spans="1:50" x14ac:dyDescent="0.2">
      <c r="A33" s="8">
        <v>1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  <c r="AL33" s="8">
        <v>1</v>
      </c>
      <c r="AM33" s="8">
        <v>1</v>
      </c>
      <c r="AN33" s="8">
        <v>1</v>
      </c>
      <c r="AO33" s="8">
        <v>1</v>
      </c>
      <c r="AP33" s="8">
        <v>1</v>
      </c>
      <c r="AQ33" s="8">
        <v>1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</row>
    <row r="34" spans="1:50" x14ac:dyDescent="0.2">
      <c r="A34" s="8">
        <v>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1</v>
      </c>
      <c r="AK34" s="8">
        <v>1</v>
      </c>
      <c r="AL34" s="8">
        <v>1</v>
      </c>
      <c r="AM34" s="8">
        <v>1</v>
      </c>
      <c r="AN34" s="8">
        <v>1</v>
      </c>
      <c r="AO34" s="8">
        <v>1</v>
      </c>
      <c r="AP34" s="8">
        <v>1</v>
      </c>
      <c r="AQ34" s="8">
        <v>1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</row>
    <row r="35" spans="1:50" x14ac:dyDescent="0.2">
      <c r="A35" s="8">
        <v>1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>
        <v>1</v>
      </c>
      <c r="AM35" s="8">
        <v>1</v>
      </c>
      <c r="AN35" s="8">
        <v>1</v>
      </c>
      <c r="AO35" s="8">
        <v>1</v>
      </c>
      <c r="AP35" s="8">
        <v>1</v>
      </c>
      <c r="AQ35" s="8">
        <v>1</v>
      </c>
      <c r="AR35" s="8">
        <v>1</v>
      </c>
      <c r="AS35" s="8">
        <v>1</v>
      </c>
      <c r="AT35" s="8">
        <v>1</v>
      </c>
      <c r="AU35" s="8">
        <v>1</v>
      </c>
      <c r="AV35" s="8">
        <v>1</v>
      </c>
      <c r="AW35" s="8">
        <v>1</v>
      </c>
      <c r="AX35" s="8">
        <v>1</v>
      </c>
    </row>
    <row r="36" spans="1:50" x14ac:dyDescent="0.2">
      <c r="A36" s="8">
        <v>1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1</v>
      </c>
      <c r="AK36" s="8">
        <v>1</v>
      </c>
      <c r="AL36" s="8">
        <v>1</v>
      </c>
      <c r="AM36" s="8">
        <v>1</v>
      </c>
      <c r="AN36" s="8">
        <v>1</v>
      </c>
      <c r="AO36" s="8">
        <v>1</v>
      </c>
      <c r="AP36" s="8">
        <v>1</v>
      </c>
      <c r="AQ36" s="8">
        <v>1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</row>
    <row r="37" spans="1:50" x14ac:dyDescent="0.2">
      <c r="A37" s="8">
        <v>1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1</v>
      </c>
      <c r="AJ37" s="8">
        <v>1</v>
      </c>
      <c r="AK37" s="8">
        <v>1</v>
      </c>
      <c r="AL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S37" s="8">
        <v>1</v>
      </c>
      <c r="AT37" s="8">
        <v>1</v>
      </c>
      <c r="AU37" s="8">
        <v>1</v>
      </c>
      <c r="AV37" s="8">
        <v>1</v>
      </c>
      <c r="AW37" s="8">
        <v>1</v>
      </c>
      <c r="AX37" s="8">
        <v>1</v>
      </c>
    </row>
    <row r="38" spans="1:50" x14ac:dyDescent="0.2">
      <c r="A38" s="8">
        <v>1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</row>
    <row r="39" spans="1:50" x14ac:dyDescent="0.2">
      <c r="A39" s="8">
        <v>1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0</v>
      </c>
      <c r="M39" s="8">
        <v>0</v>
      </c>
      <c r="N39" s="8">
        <v>0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0</v>
      </c>
      <c r="W39" s="8">
        <v>0</v>
      </c>
      <c r="X39" s="8">
        <v>0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0</v>
      </c>
      <c r="AE39" s="8">
        <v>0</v>
      </c>
      <c r="AF39" s="8">
        <v>1</v>
      </c>
      <c r="AG39" s="8">
        <v>1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</row>
    <row r="40" spans="1:50" x14ac:dyDescent="0.2">
      <c r="A40" s="8">
        <v>1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</v>
      </c>
      <c r="AA40" s="8">
        <v>1</v>
      </c>
      <c r="AB40" s="8">
        <v>1</v>
      </c>
      <c r="AC40" s="8">
        <v>1</v>
      </c>
      <c r="AD40" s="8">
        <v>0</v>
      </c>
      <c r="AE40" s="8">
        <v>0</v>
      </c>
      <c r="AF40" s="8">
        <v>1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</row>
    <row r="41" spans="1:50" x14ac:dyDescent="0.2">
      <c r="A41" s="8">
        <v>1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0</v>
      </c>
      <c r="L41" s="8">
        <v>0</v>
      </c>
      <c r="M41" s="8">
        <v>1</v>
      </c>
      <c r="N41" s="8">
        <v>0</v>
      </c>
      <c r="O41" s="8">
        <v>0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1</v>
      </c>
      <c r="AB41" s="8">
        <v>1</v>
      </c>
      <c r="AC41" s="8">
        <v>1</v>
      </c>
      <c r="AD41" s="8">
        <v>0</v>
      </c>
      <c r="AE41" s="8">
        <v>0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0</v>
      </c>
      <c r="AM41" s="8">
        <v>0</v>
      </c>
      <c r="AN41" s="8">
        <v>1</v>
      </c>
      <c r="AO41" s="8">
        <v>1</v>
      </c>
      <c r="AP41" s="8">
        <v>1</v>
      </c>
      <c r="AQ41" s="8">
        <v>1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</row>
    <row r="42" spans="1:50" x14ac:dyDescent="0.2">
      <c r="A42" s="8">
        <v>1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0</v>
      </c>
      <c r="K42" s="8">
        <v>0</v>
      </c>
      <c r="L42" s="8">
        <v>1</v>
      </c>
      <c r="M42" s="8">
        <v>1</v>
      </c>
      <c r="N42" s="8">
        <v>1</v>
      </c>
      <c r="O42" s="8">
        <v>0</v>
      </c>
      <c r="P42" s="8">
        <v>0</v>
      </c>
      <c r="Q42" s="8">
        <v>1</v>
      </c>
      <c r="R42" s="8">
        <v>1</v>
      </c>
      <c r="S42" s="8">
        <v>1</v>
      </c>
      <c r="T42" s="8">
        <v>1</v>
      </c>
      <c r="U42" s="8">
        <v>0</v>
      </c>
      <c r="V42" s="8">
        <v>0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1</v>
      </c>
      <c r="AC42" s="8">
        <v>1</v>
      </c>
      <c r="AD42" s="8">
        <v>0</v>
      </c>
      <c r="AE42" s="8">
        <v>0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0</v>
      </c>
      <c r="AM42" s="8">
        <v>0</v>
      </c>
      <c r="AN42" s="8">
        <v>1</v>
      </c>
      <c r="AO42" s="8">
        <v>1</v>
      </c>
      <c r="AP42" s="8">
        <v>1</v>
      </c>
      <c r="AQ42" s="8">
        <v>1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1</v>
      </c>
      <c r="AX42" s="8">
        <v>1</v>
      </c>
    </row>
    <row r="43" spans="1:50" x14ac:dyDescent="0.2">
      <c r="A43" s="8">
        <v>1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0</v>
      </c>
      <c r="K43" s="8">
        <v>0</v>
      </c>
      <c r="L43" s="8">
        <v>1</v>
      </c>
      <c r="M43" s="8">
        <v>1</v>
      </c>
      <c r="N43" s="8">
        <v>1</v>
      </c>
      <c r="O43" s="8">
        <v>0</v>
      </c>
      <c r="P43" s="8">
        <v>0</v>
      </c>
      <c r="Q43" s="8">
        <v>1</v>
      </c>
      <c r="R43" s="8">
        <v>1</v>
      </c>
      <c r="S43" s="8">
        <v>1</v>
      </c>
      <c r="T43" s="8">
        <v>1</v>
      </c>
      <c r="U43" s="8">
        <v>0</v>
      </c>
      <c r="V43" s="8">
        <v>0</v>
      </c>
      <c r="W43" s="8">
        <v>1</v>
      </c>
      <c r="X43" s="8">
        <v>1</v>
      </c>
      <c r="Y43" s="8">
        <v>1</v>
      </c>
      <c r="Z43" s="8">
        <v>0</v>
      </c>
      <c r="AA43" s="8">
        <v>0</v>
      </c>
      <c r="AB43" s="8">
        <v>0</v>
      </c>
      <c r="AC43" s="8">
        <v>1</v>
      </c>
      <c r="AD43" s="8">
        <v>0</v>
      </c>
      <c r="AE43" s="8">
        <v>0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0</v>
      </c>
      <c r="AM43" s="8">
        <v>0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</row>
    <row r="44" spans="1:50" x14ac:dyDescent="0.2">
      <c r="A44" s="8">
        <v>1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1</v>
      </c>
      <c r="S44" s="8">
        <v>1</v>
      </c>
      <c r="T44" s="8">
        <v>1</v>
      </c>
      <c r="U44" s="8">
        <v>0</v>
      </c>
      <c r="V44" s="8">
        <v>0</v>
      </c>
      <c r="W44" s="8">
        <v>1</v>
      </c>
      <c r="X44" s="8">
        <v>1</v>
      </c>
      <c r="Y44" s="8">
        <v>1</v>
      </c>
      <c r="Z44" s="8">
        <v>1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  <c r="AL44" s="8">
        <v>0</v>
      </c>
      <c r="AM44" s="8">
        <v>0</v>
      </c>
      <c r="AN44" s="8">
        <v>1</v>
      </c>
      <c r="AO44" s="8">
        <v>1</v>
      </c>
      <c r="AP44" s="8">
        <v>1</v>
      </c>
      <c r="AQ44" s="8">
        <v>1</v>
      </c>
      <c r="AR44" s="8">
        <v>1</v>
      </c>
      <c r="AS44" s="8">
        <v>1</v>
      </c>
      <c r="AT44" s="8">
        <v>1</v>
      </c>
      <c r="AU44" s="8">
        <v>1</v>
      </c>
      <c r="AV44" s="8">
        <v>1</v>
      </c>
      <c r="AW44" s="8">
        <v>1</v>
      </c>
      <c r="AX44" s="8">
        <v>1</v>
      </c>
    </row>
    <row r="45" spans="1:50" x14ac:dyDescent="0.2">
      <c r="A45" s="8">
        <v>1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1</v>
      </c>
      <c r="U45" s="8">
        <v>0</v>
      </c>
      <c r="V45" s="8">
        <v>0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  <c r="AH45" s="8">
        <v>1</v>
      </c>
      <c r="AI45" s="8">
        <v>1</v>
      </c>
      <c r="AJ45" s="8">
        <v>1</v>
      </c>
      <c r="AK45" s="8">
        <v>1</v>
      </c>
      <c r="AL45" s="8">
        <v>0</v>
      </c>
      <c r="AM45" s="8">
        <v>0</v>
      </c>
      <c r="AN45" s="8">
        <v>1</v>
      </c>
      <c r="AO45" s="8">
        <v>1</v>
      </c>
      <c r="AP45" s="8">
        <v>1</v>
      </c>
      <c r="AQ45" s="8">
        <v>1</v>
      </c>
      <c r="AR45" s="8">
        <v>1</v>
      </c>
      <c r="AS45" s="8">
        <v>1</v>
      </c>
      <c r="AT45" s="8">
        <v>1</v>
      </c>
      <c r="AU45" s="8">
        <v>1</v>
      </c>
      <c r="AV45" s="8">
        <v>1</v>
      </c>
      <c r="AW45" s="8">
        <v>1</v>
      </c>
      <c r="AX45" s="8">
        <v>1</v>
      </c>
    </row>
    <row r="46" spans="1:50" x14ac:dyDescent="0.2">
      <c r="A46" s="8">
        <v>1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0</v>
      </c>
      <c r="I46" s="8">
        <v>0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0</v>
      </c>
      <c r="R46" s="8">
        <v>0</v>
      </c>
      <c r="S46" s="8">
        <v>1</v>
      </c>
      <c r="T46" s="8">
        <v>1</v>
      </c>
      <c r="U46" s="8">
        <v>0</v>
      </c>
      <c r="V46" s="8">
        <v>0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0</v>
      </c>
      <c r="AD46" s="8">
        <v>0</v>
      </c>
      <c r="AE46" s="8">
        <v>0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1</v>
      </c>
      <c r="AL46" s="8">
        <v>0</v>
      </c>
      <c r="AM46" s="8">
        <v>0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</row>
    <row r="47" spans="1:50" x14ac:dyDescent="0.2">
      <c r="A47" s="8">
        <v>0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0</v>
      </c>
    </row>
    <row r="48" spans="1:50" x14ac:dyDescent="0.2">
      <c r="A48" s="8">
        <v>0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0</v>
      </c>
    </row>
    <row r="49" spans="1:50" x14ac:dyDescent="0.2">
      <c r="A49" s="8">
        <v>0</v>
      </c>
      <c r="B49" s="8">
        <v>0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1</v>
      </c>
      <c r="AL49" s="8">
        <v>1</v>
      </c>
      <c r="AM49" s="8">
        <v>1</v>
      </c>
      <c r="AN49" s="8">
        <v>1</v>
      </c>
      <c r="AO49" s="8">
        <v>1</v>
      </c>
      <c r="AP49" s="8">
        <v>1</v>
      </c>
      <c r="AQ49" s="8">
        <v>1</v>
      </c>
      <c r="AR49" s="8">
        <v>1</v>
      </c>
      <c r="AS49" s="8">
        <v>1</v>
      </c>
      <c r="AT49" s="8">
        <v>1</v>
      </c>
      <c r="AU49" s="8">
        <v>1</v>
      </c>
      <c r="AV49" s="8">
        <v>1</v>
      </c>
      <c r="AW49" s="8">
        <v>0</v>
      </c>
      <c r="AX49" s="8">
        <v>0</v>
      </c>
    </row>
    <row r="50" spans="1:50" x14ac:dyDescent="0.2">
      <c r="A50" s="8">
        <v>0</v>
      </c>
      <c r="B50" s="8">
        <v>0</v>
      </c>
      <c r="C50" s="8">
        <v>0</v>
      </c>
      <c r="D50" s="8">
        <v>0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0</v>
      </c>
      <c r="AV50" s="8">
        <v>0</v>
      </c>
      <c r="AW50" s="8">
        <v>0</v>
      </c>
      <c r="AX50" s="8">
        <v>0</v>
      </c>
    </row>
  </sheetData>
  <conditionalFormatting sqref="A1:AX50">
    <cfRule type="cellIs" dxfId="206" priority="1" operator="equal">
      <formula>"E"</formula>
    </cfRule>
    <cfRule type="cellIs" dxfId="205" priority="2" operator="equal">
      <formula>"D"</formula>
    </cfRule>
    <cfRule type="cellIs" dxfId="204" priority="3" operator="equal">
      <formula>"C"</formula>
    </cfRule>
    <cfRule type="cellIs" dxfId="203" priority="4" operator="equal">
      <formula>"B"</formula>
    </cfRule>
    <cfRule type="cellIs" dxfId="202" priority="5" operator="equal">
      <formula>"A"</formula>
    </cfRule>
    <cfRule type="cellIs" dxfId="201" priority="6" operator="equal">
      <formula>9</formula>
    </cfRule>
    <cfRule type="cellIs" dxfId="200" priority="7" operator="equal">
      <formula>8</formula>
    </cfRule>
    <cfRule type="cellIs" dxfId="199" priority="8" operator="equal">
      <formula>7</formula>
    </cfRule>
    <cfRule type="cellIs" dxfId="198" priority="9" operator="equal">
      <formula>6</formula>
    </cfRule>
    <cfRule type="cellIs" dxfId="197" priority="10" operator="equal">
      <formula>5</formula>
    </cfRule>
    <cfRule type="cellIs" dxfId="196" priority="11" operator="equal">
      <formula>4</formula>
    </cfRule>
    <cfRule type="cellIs" dxfId="195" priority="12" operator="equal">
      <formula>3</formula>
    </cfRule>
    <cfRule type="cellIs" dxfId="194" priority="13" operator="equal">
      <formula>2</formula>
    </cfRule>
    <cfRule type="cellIs" dxfId="193" priority="14" operator="equal">
      <formula>1</formula>
    </cfRule>
    <cfRule type="cellIs" dxfId="192" priority="15" operator="equal">
      <formula>0</formula>
    </cfRule>
    <cfRule type="cellIs" dxfId="191" priority="16" operator="equal">
      <formula>"F"</formula>
    </cfRule>
    <cfRule type="cellIs" dxfId="190" priority="17" operator="equal">
      <formula>"E"</formula>
    </cfRule>
    <cfRule type="cellIs" dxfId="189" priority="18" operator="equal">
      <formula>"D"</formula>
    </cfRule>
    <cfRule type="cellIs" dxfId="188" priority="19" operator="equal">
      <formula>"C"</formula>
    </cfRule>
    <cfRule type="cellIs" dxfId="187" priority="20" operator="equal">
      <formula>"B"</formula>
    </cfRule>
    <cfRule type="cellIs" dxfId="186" priority="21" operator="equal">
      <formula>"A"</formula>
    </cfRule>
    <cfRule type="cellIs" dxfId="185" priority="31" operator="equal">
      <formula>0</formula>
    </cfRule>
    <cfRule type="cellIs" dxfId="184" priority="32" operator="equal">
      <formula>"F"</formula>
    </cfRule>
    <cfRule type="cellIs" dxfId="183" priority="33" operator="equal">
      <formula>1</formula>
    </cfRule>
    <cfRule type="cellIs" dxfId="182" priority="34" operator="equal">
      <formula>0</formula>
    </cfRule>
  </conditionalFormatting>
  <conditionalFormatting sqref="D10:E10">
    <cfRule type="cellIs" dxfId="181" priority="35" operator="equal">
      <formula>"E"</formula>
    </cfRule>
    <cfRule type="cellIs" dxfId="180" priority="36" operator="equal">
      <formula>"D"</formula>
    </cfRule>
    <cfRule type="cellIs" dxfId="179" priority="37" operator="equal">
      <formula>"C"</formula>
    </cfRule>
    <cfRule type="cellIs" dxfId="178" priority="38" operator="equal">
      <formula>"B"</formula>
    </cfRule>
    <cfRule type="cellIs" dxfId="177" priority="39" operator="equal">
      <formula>"A"</formula>
    </cfRule>
    <cfRule type="cellIs" dxfId="176" priority="40" operator="equal">
      <formula>9</formula>
    </cfRule>
    <cfRule type="cellIs" dxfId="175" priority="41" operator="equal">
      <formula>8</formula>
    </cfRule>
    <cfRule type="cellIs" dxfId="174" priority="42" operator="equal">
      <formula>7</formula>
    </cfRule>
    <cfRule type="cellIs" dxfId="173" priority="43" operator="equal">
      <formula>6</formula>
    </cfRule>
    <cfRule type="cellIs" dxfId="172" priority="44" operator="equal">
      <formula>5</formula>
    </cfRule>
    <cfRule type="cellIs" dxfId="171" priority="45" operator="equal">
      <formula>4</formula>
    </cfRule>
    <cfRule type="cellIs" dxfId="170" priority="46" operator="equal">
      <formula>3</formula>
    </cfRule>
    <cfRule type="cellIs" dxfId="169" priority="47" operator="equal">
      <formula>2</formula>
    </cfRule>
    <cfRule type="cellIs" dxfId="168" priority="48" operator="equal">
      <formula>1</formula>
    </cfRule>
    <cfRule type="cellIs" dxfId="167" priority="49" operator="equal">
      <formula>0</formula>
    </cfRule>
    <cfRule type="cellIs" dxfId="166" priority="50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Jazeb ZAFAR</cp:lastModifiedBy>
  <cp:lastPrinted>2010-12-28T20:26:49Z</cp:lastPrinted>
  <dcterms:created xsi:type="dcterms:W3CDTF">2010-07-03T19:10:28Z</dcterms:created>
  <dcterms:modified xsi:type="dcterms:W3CDTF">2025-03-14T06:36:06Z</dcterms:modified>
</cp:coreProperties>
</file>