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updateLinks="never" codeName="ThisWorkbook"/>
  <mc:AlternateContent xmlns:mc="http://schemas.openxmlformats.org/markup-compatibility/2006">
    <mc:Choice Requires="x15">
      <x15ac:absPath xmlns:x15ac="http://schemas.microsoft.com/office/spreadsheetml/2010/11/ac" url="D:\05-repertoires-ict-ssd (2022)\Deuxième année\P_FUN\P_FUN\JDT\"/>
    </mc:Choice>
  </mc:AlternateContent>
  <xr:revisionPtr revIDLastSave="0" documentId="13_ncr:1_{5CD1B5EB-5826-4FD9-8AC3-671C00F9000E}" xr6:coauthVersionLast="47" xr6:coauthVersionMax="47" xr10:uidLastSave="{00000000-0000-0000-0000-000000000000}"/>
  <bookViews>
    <workbookView xWindow="28680" yWindow="-120" windowWidth="29040" windowHeight="15840" activeTab="5" xr2:uid="{00000000-000D-0000-FFFF-FFFF00000000}"/>
  </bookViews>
  <sheets>
    <sheet name="Donnees" sheetId="7" r:id="rId1"/>
    <sheet name="DiagramHeader" sheetId="10" state="hidden" r:id="rId2"/>
    <sheet name="DiagramFooter" sheetId="130" state="hidden" r:id="rId3"/>
    <sheet name="PlanificationWeek" sheetId="11" state="hidden" r:id="rId4"/>
    <sheet name="achievementWeek" sheetId="154" state="hidden" r:id="rId5"/>
    <sheet name="JNLTRAV" sheetId="156" r:id="rId6"/>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4">achievementWeek!$A$1:$D$19</definedName>
    <definedName name="objRealizedWeek" localSheetId="5">JNLTRAV!$A$1:$D$19</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0" i="156" s="1"/>
  <c r="D39" i="156" s="1"/>
  <c r="D58" i="156" s="1"/>
  <c r="D77" i="156" s="1"/>
  <c r="D96" i="156" s="1"/>
  <c r="D115" i="156" s="1"/>
  <c r="D134" i="156" s="1"/>
  <c r="B151" i="156"/>
  <c r="B132" i="156"/>
  <c r="B113" i="156"/>
  <c r="B94" i="156"/>
  <c r="B75" i="156"/>
  <c r="B56" i="156"/>
  <c r="B37" i="156"/>
  <c r="B18" i="156"/>
  <c r="B18" i="154" l="1"/>
  <c r="B13" i="11" l="1"/>
</calcChain>
</file>

<file path=xl/sharedStrings.xml><?xml version="1.0" encoding="utf-8"?>
<sst xmlns="http://schemas.openxmlformats.org/spreadsheetml/2006/main" count="148" uniqueCount="64">
  <si>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</si>
  <si>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</si>
  <si>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</si>
  <si>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</si>
  <si>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</si>
  <si>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</si>
  <si>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</si>
  <si>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</si>
  <si>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</si>
  <si>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</si>
  <si>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</si>
  <si>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</si>
  <si>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</si>
  <si>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</si>
  <si>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</si>
  <si>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</si>
  <si>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</si>
  <si>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</si>
  <si>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</si>
  <si>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</si>
  <si>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</si>
  <si>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</si>
  <si>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</si>
  <si>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</si>
  <si>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P_FUN</t>
  </si>
  <si>
    <t>Matias Denis</t>
  </si>
  <si>
    <t>FID2</t>
  </si>
  <si>
    <t>ETML - Vennes</t>
  </si>
  <si>
    <t>Max. 9</t>
  </si>
  <si>
    <t>STOP</t>
  </si>
  <si>
    <t>Choix du domaine dans lequel le logiciel sera utilisé</t>
  </si>
  <si>
    <t>Création et analyse des Users Stories</t>
  </si>
  <si>
    <t xml:space="preserve">Planification réaliste </t>
  </si>
  <si>
    <t>Recherche de données</t>
  </si>
  <si>
    <t>https://www.meteoswiss.admin.ch/services-and-publications/applications/ext/download-data-without-coding-skills.html#lang=en&amp;mdt=homogenous&amp;pgid=Precipitation&amp;sid=ENT&amp;col=ch.meteoschweiz.ogd-nbcn-precip&amp;di=&amp;tr=&amp;hdr=</t>
  </si>
  <si>
    <t>https://github.com/Jazztel20/P_FUN/issues</t>
  </si>
  <si>
    <t>Création maquette Figma</t>
  </si>
  <si>
    <t>Ebauche de rapport de projet</t>
  </si>
  <si>
    <t>Accident.</t>
  </si>
  <si>
    <t>https://www.figma.com/design/6WYmOq3Z85j06qWPq66SDz/P_FUN-maquette?node-id=0-1&amp;p=f&amp;t=CzEjQDgE7XXBO8Z8-0</t>
  </si>
  <si>
    <t>Recherche programmation Windows Forms C#</t>
  </si>
  <si>
    <t>Congé - lundi du jeûne.</t>
  </si>
  <si>
    <t>Correction d'un bug d'import de csv</t>
  </si>
  <si>
    <t xml:space="preserve">Programmation assistée </t>
  </si>
  <si>
    <t>Rédaction suite du rapport de projet</t>
  </si>
  <si>
    <t>Maladie</t>
  </si>
  <si>
    <t>Tâche 5: Réaliser la maquette de l'interface graphique
Création de la maquette de l'interface graphique sur Figma. 
Tâche terminée.</t>
  </si>
  <si>
    <t>Tâche 1: Choisir le domaine de réalisation du projet
Le domaine choisi pour ce projet est la météo. L'idée est de représenter les précipitations annuelles de quatre villes suisses sur plusieurs années: Lausanne, Zürich, Lugano et Davos. Les données de ce domaine sont disponibles en ligne.
Tâche terminée.</t>
  </si>
  <si>
    <t>Tâche 2: Trouver les données nécessaires à la réalisation du projet
Les données ont été trouvées sur le site de Meteo suisse, dans l'Office fédérale de météorologie et de climatologie MétéoSuisse.
Tâche terminée.</t>
  </si>
  <si>
    <t>Tâche 3: Créer les User Stories
Les User Stories ont été créées dans le GitHub en tant que Issues.
Tâche terminée.</t>
  </si>
  <si>
    <t>Tâche 4: Réaliser la planification du projet
La planification a été réalisée dans le projet "Plot Thos Lines !". On y trouve semaine par semaine les fonctionnalités à ajouter dans le projet.
Tâche terminée.</t>
  </si>
  <si>
    <t>Tâche 6: Commencer la rédaction d'un rapport de projet
Un début de rapport de projet a été créé en suivant les demandes du cahier des charges. 
Tâche en cours: la structure de base a été créée et certains points ont été rédigés comme l'introduction, les objectifs de jeu, le domaine d'application et la planification.</t>
  </si>
  <si>
    <t>Tâche 7: Apprendre à programmer en C# sur Windows Forms
Début de la recherche comment programmer en C# Windows Forms. Tout ça à l'aide de la documentation Windows Forms de Microsoft ainsi que de ChatGPT en s'inspirant de la maquette.
Tâche toujours en cours car on peut en apprendre tous les jours un peu plus sur le sujet.</t>
  </si>
  <si>
    <t>Tâche 8: Programmer le projet 
Programmation assistée à l'aide de l'IA ainsi que de la documentation microsoft. Etant données les tâches à faire et la durée du projet, il est très compliqué d'apprendre le C# en Windows Forms et de faire un projet de A à Z sans une aide externe. 
Tâche en cours car il est possible d'améliorer le code de base.</t>
  </si>
  <si>
    <t>Tâche 9: Rediger les avancées du projet
Rédaction de ce qui a été effectué jusqu'à maintenant dans le projet. 
Tâche en cours: rédaction des points objectifs pédagogiques, production, usage de l'IA.
Tâches finies: la structure de base, l'introduction, les objectifs de jeu, le domaine d'application et la planification.
Tâche en cours car il manque la rédaction de la partie sur le code et sur les tests fonctionnels.</t>
  </si>
  <si>
    <t>https://learn.microsoft.com/fr-fr/visualstudio/ide/create-csharp-winform-visual-studio?view=vs-2022 
https://chatgpt.com/share/68e77fc6-1b68-8009-85d0-02f3f01f89d1</t>
  </si>
  <si>
    <t>Jeudi 09.10.2025</t>
  </si>
  <si>
    <t>Max. 15</t>
  </si>
  <si>
    <t>Tâche 10: Rédiger la suite du rapport de projet
Les parties sur les objectifs pédagogiques et les tests fonctionnels sont rédigées.
Tâche en cours.</t>
  </si>
  <si>
    <t>ScottPlot - Interactive Plotting Library for .NET
chatgpt.com
https://learn.microsoft.com/fr-fr/visualstudio/ide/create-csharp-winform-visual-studio?view=vs-2022 
https://chatgpt.com/c/68c7f767-915c-832b-bc1e-3d01b5980f03</t>
  </si>
  <si>
    <t>Rédaction de la fin du rapport</t>
  </si>
  <si>
    <t>Pendant les vacances</t>
  </si>
  <si>
    <t>https://chatgpt.com/c/68c7f767-915c-832b-bc1e-3d01b5980f03</t>
  </si>
  <si>
    <t>Rédaction du chapitre des tests fonctionnels grâce à ChatGPT pour gagner du temps avant le rendu.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</si>
</sst>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0">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Border="1" applyAlignment="1" applyProtection="1">
      <alignment horizontal="center" vertical="center" wrapText="1"/>
      <protection locked="0"/>
    </xf>
    <xf numFmtId="0" fontId="8" fillId="0" borderId="3"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lignment horizontal="center" vertical="center"/>
    </xf>
    <xf numFmtId="0" fontId="7" fillId="2" borderId="12" xfId="0" quotePrefix="1" applyFont="1" applyFill="1" applyBorder="1" applyAlignment="1">
      <alignment horizontal="centerContinuous" vertical="center"/>
    </xf>
    <xf numFmtId="0" fontId="6" fillId="3" borderId="15" xfId="0" applyFont="1" applyFill="1" applyBorder="1" applyAlignment="1">
      <alignment horizontal="center" vertical="center"/>
    </xf>
    <xf numFmtId="0" fontId="8" fillId="0" borderId="1" xfId="0" applyFont="1" applyBorder="1" applyAlignment="1" applyProtection="1">
      <alignment horizontal="left" vertical="top" wrapTex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4" borderId="15" xfId="0" applyFont="1" applyFill="1" applyBorder="1" applyAlignment="1">
      <alignment horizontal="center" vertical="center" wrapText="1"/>
    </xf>
    <xf numFmtId="0" fontId="8" fillId="4" borderId="13" xfId="0" applyFont="1" applyFill="1" applyBorder="1" applyAlignment="1">
      <alignment horizontal="left" vertical="top" wrapText="1"/>
    </xf>
    <xf numFmtId="0" fontId="10" fillId="5" borderId="0" xfId="0" applyFont="1" applyFill="1" applyAlignment="1">
      <alignment horizontal="center"/>
    </xf>
    <xf numFmtId="0" fontId="3" fillId="6" borderId="15" xfId="0" applyFont="1" applyFill="1" applyBorder="1" applyAlignment="1">
      <alignment horizontal="center" vertical="center" wrapText="1"/>
    </xf>
    <xf numFmtId="1" fontId="2" fillId="7" borderId="27" xfId="0" applyNumberFormat="1" applyFont="1" applyFill="1" applyBorder="1" applyAlignment="1">
      <alignment horizontal="center" vertical="center"/>
    </xf>
    <xf numFmtId="0" fontId="6" fillId="2" borderId="14" xfId="0" applyFont="1" applyFill="1" applyBorder="1" applyAlignment="1">
      <alignment horizontal="right" vertical="center"/>
    </xf>
    <xf numFmtId="0" fontId="11" fillId="3" borderId="15" xfId="0" applyFont="1" applyFill="1" applyBorder="1" applyAlignment="1">
      <alignment horizontal="center" vertical="center" wrapText="1"/>
    </xf>
    <xf numFmtId="0" fontId="0" fillId="9" borderId="9" xfId="0" applyFill="1" applyBorder="1"/>
    <xf numFmtId="0" fontId="0" fillId="9" borderId="0" xfId="0" applyFill="1"/>
    <xf numFmtId="0" fontId="0" fillId="9" borderId="5" xfId="0" applyFill="1" applyBorder="1"/>
    <xf numFmtId="1" fontId="2" fillId="7" borderId="28" xfId="0" applyNumberFormat="1" applyFont="1" applyFill="1" applyBorder="1" applyAlignment="1">
      <alignment horizontal="center" vertical="center"/>
    </xf>
    <xf numFmtId="0" fontId="3" fillId="6" borderId="15" xfId="0" applyFont="1" applyFill="1" applyBorder="1" applyAlignment="1">
      <alignment horizontal="center" vertical="center"/>
    </xf>
    <xf numFmtId="0" fontId="12" fillId="0" borderId="0" xfId="0" applyFont="1"/>
    <xf numFmtId="0" fontId="3" fillId="10" borderId="30" xfId="0" applyFont="1" applyFill="1" applyBorder="1" applyAlignment="1">
      <alignment horizontal="right" vertical="center" wrapText="1" indent="1"/>
    </xf>
    <xf numFmtId="0" fontId="3" fillId="10" borderId="31" xfId="0" applyFont="1" applyFill="1" applyBorder="1" applyAlignment="1">
      <alignment horizontal="right" vertical="center" indent="1"/>
    </xf>
    <xf numFmtId="1" fontId="3" fillId="10" borderId="29" xfId="0" applyNumberFormat="1" applyFont="1" applyFill="1" applyBorder="1" applyAlignment="1">
      <alignment horizontal="center" vertical="center"/>
    </xf>
    <xf numFmtId="1" fontId="3" fillId="10" borderId="32" xfId="0" applyNumberFormat="1" applyFont="1" applyFill="1" applyBorder="1" applyAlignment="1">
      <alignment horizontal="center" vertical="center"/>
    </xf>
    <xf numFmtId="0" fontId="0" fillId="9" borderId="8" xfId="0" applyFill="1" applyBorder="1"/>
    <xf numFmtId="0" fontId="6" fillId="9" borderId="0" xfId="0" applyFont="1" applyFill="1" applyAlignment="1">
      <alignment horizontal="center" vertical="center"/>
    </xf>
    <xf numFmtId="0" fontId="7" fillId="9" borderId="0" xfId="0" quotePrefix="1" applyFont="1" applyFill="1" applyAlignment="1">
      <alignment horizontal="centerContinuous" vertical="center"/>
    </xf>
    <xf numFmtId="0" fontId="6" fillId="9" borderId="0" xfId="0" applyFont="1" applyFill="1" applyAlignment="1">
      <alignment horizontal="right" vertical="center"/>
    </xf>
    <xf numFmtId="0" fontId="7" fillId="9" borderId="0" xfId="0" applyFont="1" applyFill="1" applyAlignment="1">
      <alignment horizontal="left" vertical="center"/>
    </xf>
    <xf numFmtId="0" fontId="11" fillId="9" borderId="0" xfId="0" applyFont="1" applyFill="1" applyAlignment="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Alignment="1" applyProtection="1">
      <alignment horizontal="center" vertical="center" wrapText="1"/>
      <protection locked="0"/>
    </xf>
    <xf numFmtId="0" fontId="8" fillId="9" borderId="0" xfId="0" applyFont="1" applyFill="1" applyAlignment="1" applyProtection="1">
      <alignment horizontal="left" vertical="top" wrapText="1"/>
      <protection locked="0"/>
    </xf>
    <xf numFmtId="0" fontId="8" fillId="9" borderId="0" xfId="0" applyFont="1" applyFill="1" applyAlignment="1">
      <alignment horizontal="center" vertical="center" wrapText="1"/>
    </xf>
    <xf numFmtId="0" fontId="8" fillId="9" borderId="0" xfId="0" applyFont="1" applyFill="1" applyAlignment="1">
      <alignment horizontal="left" vertical="top" wrapText="1"/>
    </xf>
    <xf numFmtId="0" fontId="10" fillId="9" borderId="0" xfId="0" applyFont="1" applyFill="1" applyAlignment="1">
      <alignment horizontal="center"/>
    </xf>
    <xf numFmtId="0" fontId="4" fillId="9" borderId="0" xfId="0" applyFont="1" applyFill="1"/>
    <xf numFmtId="0" fontId="6" fillId="13" borderId="14" xfId="0" applyFont="1" applyFill="1" applyBorder="1" applyAlignment="1">
      <alignment horizontal="center" vertical="center"/>
    </xf>
    <xf numFmtId="0" fontId="7" fillId="13" borderId="12" xfId="0" quotePrefix="1" applyFont="1" applyFill="1" applyBorder="1" applyAlignment="1">
      <alignment horizontal="centerContinuous" vertical="center"/>
    </xf>
    <xf numFmtId="0" fontId="6" fillId="13" borderId="14" xfId="0" applyFont="1" applyFill="1" applyBorder="1" applyAlignment="1">
      <alignment horizontal="right" vertical="center"/>
    </xf>
    <xf numFmtId="0" fontId="6" fillId="12" borderId="15" xfId="0" applyFont="1" applyFill="1" applyBorder="1" applyAlignment="1">
      <alignment horizontal="center" vertical="center"/>
    </xf>
    <xf numFmtId="0" fontId="11" fillId="12" borderId="15" xfId="0" applyFont="1" applyFill="1" applyBorder="1" applyAlignment="1">
      <alignment horizontal="center" vertical="center" wrapText="1"/>
    </xf>
    <xf numFmtId="0" fontId="8" fillId="12" borderId="15" xfId="0" applyFont="1" applyFill="1" applyBorder="1" applyAlignment="1">
      <alignment horizontal="center" vertical="center" wrapText="1"/>
    </xf>
    <xf numFmtId="0" fontId="8" fillId="12" borderId="13" xfId="0" applyFont="1" applyFill="1" applyBorder="1" applyAlignment="1">
      <alignment horizontal="left" vertical="top" wrapText="1"/>
    </xf>
    <xf numFmtId="0" fontId="10" fillId="11" borderId="0" xfId="0" applyFont="1" applyFill="1" applyAlignment="1">
      <alignment horizontal="center"/>
    </xf>
    <xf numFmtId="0" fontId="8" fillId="0" borderId="33" xfId="0" applyFont="1" applyBorder="1" applyAlignment="1" applyProtection="1">
      <alignment horizontal="center" vertical="center" wrapText="1"/>
      <protection locked="0"/>
    </xf>
    <xf numFmtId="0" fontId="8" fillId="0" borderId="33" xfId="0" applyFont="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xf numFmtId="0" fontId="8" fillId="9" borderId="9" xfId="0" applyFont="1" applyFill="1" applyBorder="1"/>
    <xf numFmtId="0" fontId="14" fillId="6" borderId="16" xfId="0" applyFont="1" applyFill="1" applyBorder="1" applyAlignment="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lignment vertical="center"/>
    </xf>
    <xf numFmtId="0" fontId="15" fillId="8" borderId="26" xfId="0" applyFont="1" applyFill="1" applyBorder="1" applyAlignment="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lignment horizontal="right" vertical="center"/>
    </xf>
    <xf numFmtId="164" fontId="15" fillId="6" borderId="25" xfId="0" applyNumberFormat="1" applyFont="1" applyFill="1" applyBorder="1" applyAlignment="1">
      <alignment horizontal="left" vertical="center" indent="2"/>
    </xf>
    <xf numFmtId="0" fontId="14" fillId="6" borderId="17" xfId="0" applyFont="1" applyFill="1" applyBorder="1" applyAlignment="1">
      <alignment horizontal="right" vertical="center"/>
    </xf>
    <xf numFmtId="0" fontId="14" fillId="6" borderId="8" xfId="0" applyFont="1" applyFill="1" applyBorder="1" applyAlignment="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Font="1" applyFill="1" applyBorder="1" applyAlignment="1" applyProtection="1">
      <alignment horizontal="left" vertical="center"/>
      <protection locked="0"/>
    </xf>
    <xf numFmtId="0" fontId="16" fillId="9" borderId="0" xfId="0" applyFont="1" applyFill="1"/>
    <xf numFmtId="0" fontId="9" fillId="12" borderId="13" xfId="0" applyFont="1" applyFill="1" applyBorder="1" applyAlignment="1">
      <alignment horizontal="left" vertical="top" wrapText="1"/>
    </xf>
    <xf numFmtId="0" fontId="0" fillId="0" borderId="1"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1" fillId="0" borderId="1" xfId="1" applyFill="1" applyBorder="1" applyAlignment="1" applyProtection="1">
      <alignment horizontal="left" vertical="top" wrapText="1"/>
      <protection locked="0"/>
    </xf>
    <xf numFmtId="0" fontId="1" fillId="0" borderId="0" xfId="1" applyAlignment="1" applyProtection="1">
      <alignment wrapText="1"/>
    </xf>
    <xf numFmtId="0" fontId="9" fillId="0" borderId="2" xfId="0" applyFont="1" applyBorder="1" applyAlignment="1" applyProtection="1">
      <alignment horizontal="left" vertical="top" wrapText="1"/>
      <protection locked="0"/>
    </xf>
    <xf numFmtId="0" fontId="1" fillId="0" borderId="2" xfId="1" applyBorder="1" applyAlignment="1" applyProtection="1">
      <alignment horizontal="left" vertical="top" wrapText="1"/>
      <protection locked="0"/>
    </xf>
    <xf numFmtId="0" fontId="14" fillId="6" borderId="14" xfId="0" applyFont="1" applyFill="1" applyBorder="1" applyAlignment="1">
      <alignment horizontal="center" vertical="center"/>
    </xf>
    <xf numFmtId="0" fontId="14" fillId="6" borderId="13" xfId="0" applyFont="1" applyFill="1" applyBorder="1" applyAlignment="1">
      <alignment horizontal="center" vertical="center"/>
    </xf>
    <xf numFmtId="0" fontId="2" fillId="7" borderId="20" xfId="0" applyFont="1" applyFill="1" applyBorder="1" applyAlignment="1">
      <alignment horizontal="left" vertical="center" indent="1"/>
    </xf>
    <xf numFmtId="0" fontId="0" fillId="7" borderId="19" xfId="0" applyFill="1" applyBorder="1"/>
    <xf numFmtId="0" fontId="9" fillId="0" borderId="1" xfId="0" applyFont="1" applyBorder="1" applyAlignment="1" applyProtection="1">
      <alignment horizontal="left" vertical="top" wrapText="1"/>
      <protection locked="0"/>
    </xf>
    <xf numFmtId="0" fontId="0" fillId="0" borderId="2" xfId="0" applyFont="1" applyBorder="1" applyAlignment="1" applyProtection="1">
      <alignment horizontal="left" vertical="top"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4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github.com/Jazztel20/P_FUN/issues" TargetMode="External"/><Relationship Id="rId7" Type="http://schemas.openxmlformats.org/officeDocument/2006/relationships/control" Target="../activeX/activeX6.xml"/><Relationship Id="rId2" Type="http://schemas.openxmlformats.org/officeDocument/2006/relationships/hyperlink" Target="https://scottplot.net/" TargetMode="External"/><Relationship Id="rId1" Type="http://schemas.openxmlformats.org/officeDocument/2006/relationships/hyperlink" Target="https://learn.microsoft.com/fr-fr/visualstudio/ide/create-csharp-winform-visual-studio?view=vs-2022%20chatgpt.com" TargetMode="External"/><Relationship Id="rId6" Type="http://schemas.openxmlformats.org/officeDocument/2006/relationships/vmlDrawing" Target="../drawings/vmlDrawing5.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G54"/>
  <sheetViews>
    <sheetView view="pageBreakPreview" topLeftCell="A11" zoomScaleNormal="100" zoomScaleSheetLayoutView="100" workbookViewId="0">
      <selection activeCell="C31" sqref="C31"/>
    </sheetView>
  </sheetViews>
  <sheetFormatPr baseColWidth="10" defaultColWidth="11.5703125" defaultRowHeight="13.5" x14ac:dyDescent="0.25"/>
  <cols>
    <col min="1" max="1" width="16.5703125" style="57" customWidth="1"/>
    <col min="2" max="2" width="55.140625" style="57" customWidth="1"/>
    <col min="3" max="3" width="88.5703125" style="57" customWidth="1"/>
    <col min="4" max="4" width="3.42578125" style="57" customWidth="1"/>
    <col min="5" max="6" width="11.5703125" style="57"/>
    <col min="7" max="7" width="3.28515625" style="57" customWidth="1"/>
    <col min="8" max="16384" width="11.5703125" style="57"/>
  </cols>
  <sheetData>
    <row r="1" spans="1:7" x14ac:dyDescent="0.25">
      <c r="A1" s="54"/>
      <c r="B1" s="55"/>
      <c r="C1" s="55"/>
      <c r="D1" s="55"/>
      <c r="E1" s="55"/>
      <c r="F1" s="55"/>
      <c r="G1" s="56"/>
    </row>
    <row r="2" spans="1:7" ht="14.25" thickBot="1" x14ac:dyDescent="0.3">
      <c r="A2" s="58"/>
      <c r="B2" s="59"/>
      <c r="C2" s="59"/>
      <c r="D2" s="59"/>
      <c r="E2" s="59"/>
      <c r="F2" s="59"/>
      <c r="G2" s="60"/>
    </row>
    <row r="3" spans="1:7" ht="20.25" x14ac:dyDescent="0.25">
      <c r="A3" s="58"/>
      <c r="B3" s="61" t="s">
        <v>0</v>
      </c>
      <c r="C3" s="62" t="s">
        <v>24</v>
      </c>
      <c r="D3" s="59"/>
      <c r="E3" s="59"/>
      <c r="F3" s="59"/>
      <c r="G3" s="60"/>
    </row>
    <row r="4" spans="1:7" ht="20.25" x14ac:dyDescent="0.25">
      <c r="A4" s="58"/>
      <c r="B4" s="63" t="s">
        <v>4</v>
      </c>
      <c r="C4" s="64" t="s">
        <v>25</v>
      </c>
      <c r="D4" s="59"/>
      <c r="E4" s="59"/>
      <c r="F4" s="59"/>
      <c r="G4" s="60"/>
    </row>
    <row r="5" spans="1:7" ht="20.25" x14ac:dyDescent="0.25">
      <c r="A5" s="58"/>
      <c r="B5" s="63" t="s">
        <v>1</v>
      </c>
      <c r="C5" s="64" t="s">
        <v>26</v>
      </c>
      <c r="D5" s="59"/>
      <c r="E5" s="59"/>
      <c r="F5" s="59"/>
      <c r="G5" s="60"/>
    </row>
    <row r="6" spans="1:7" ht="21" thickBot="1" x14ac:dyDescent="0.3">
      <c r="A6" s="58"/>
      <c r="B6" s="65" t="s">
        <v>2</v>
      </c>
      <c r="C6" s="66" t="s">
        <v>27</v>
      </c>
      <c r="D6" s="59"/>
      <c r="E6" s="59"/>
      <c r="F6" s="59"/>
      <c r="G6" s="60"/>
    </row>
    <row r="7" spans="1:7" x14ac:dyDescent="0.25">
      <c r="A7" s="58"/>
      <c r="B7" s="59"/>
      <c r="C7" s="59"/>
      <c r="D7" s="59"/>
      <c r="E7" s="59"/>
      <c r="F7" s="59"/>
      <c r="G7" s="60"/>
    </row>
    <row r="8" spans="1:7" ht="14.25" thickBot="1" x14ac:dyDescent="0.3">
      <c r="A8" s="58"/>
      <c r="B8" s="59"/>
      <c r="C8" s="59"/>
      <c r="D8" s="59"/>
      <c r="E8" s="59"/>
      <c r="F8" s="59"/>
      <c r="G8" s="60"/>
    </row>
    <row r="9" spans="1:7" ht="20.25" x14ac:dyDescent="0.25">
      <c r="A9" s="58"/>
      <c r="B9" s="61" t="s">
        <v>9</v>
      </c>
      <c r="C9" s="67">
        <v>45894</v>
      </c>
      <c r="D9" s="59"/>
      <c r="E9" s="59"/>
      <c r="F9" s="59"/>
      <c r="G9" s="60"/>
    </row>
    <row r="10" spans="1:7" ht="20.25" x14ac:dyDescent="0.25">
      <c r="A10" s="58"/>
      <c r="B10" s="68" t="s">
        <v>8</v>
      </c>
      <c r="C10" s="69">
        <v>45957</v>
      </c>
      <c r="D10" s="59"/>
      <c r="E10" s="59"/>
      <c r="F10" s="59"/>
      <c r="G10" s="60"/>
    </row>
    <row r="11" spans="1:7" ht="20.25" x14ac:dyDescent="0.25">
      <c r="A11" s="58"/>
      <c r="B11" s="68" t="s">
        <v>10</v>
      </c>
      <c r="C11" s="70">
        <v>8</v>
      </c>
      <c r="D11" s="59"/>
      <c r="E11" s="59"/>
      <c r="F11" s="59"/>
      <c r="G11" s="60"/>
    </row>
    <row r="12" spans="1:7" ht="20.25" x14ac:dyDescent="0.25">
      <c r="A12" s="58"/>
      <c r="B12" s="63" t="s">
        <v>11</v>
      </c>
      <c r="C12" s="71">
        <v>3</v>
      </c>
      <c r="D12" s="59"/>
      <c r="E12" s="59"/>
      <c r="F12" s="59"/>
      <c r="G12" s="60"/>
    </row>
    <row r="13" spans="1:7" ht="20.25" x14ac:dyDescent="0.25">
      <c r="A13" s="58"/>
      <c r="B13" s="63" t="s">
        <v>12</v>
      </c>
      <c r="C13" s="71">
        <v>3</v>
      </c>
      <c r="D13" s="59"/>
      <c r="E13" s="59"/>
      <c r="F13" s="59"/>
      <c r="G13" s="60"/>
    </row>
    <row r="14" spans="1:7" ht="20.25" thickBot="1" x14ac:dyDescent="0.3">
      <c r="A14" s="58"/>
      <c r="B14" s="72"/>
      <c r="C14" s="73" t="s">
        <v>6</v>
      </c>
      <c r="D14" s="59"/>
      <c r="E14" s="59"/>
      <c r="F14" s="59"/>
      <c r="G14" s="60"/>
    </row>
    <row r="15" spans="1:7" x14ac:dyDescent="0.25">
      <c r="A15" s="58"/>
      <c r="B15" s="59"/>
      <c r="C15" s="59"/>
      <c r="D15" s="59"/>
      <c r="E15" s="59"/>
      <c r="F15" s="59"/>
      <c r="G15" s="60"/>
    </row>
    <row r="16" spans="1:7" ht="14.25" thickBot="1" x14ac:dyDescent="0.3">
      <c r="A16" s="74"/>
      <c r="B16" s="75"/>
      <c r="C16" s="75"/>
      <c r="D16" s="75"/>
      <c r="E16" s="75"/>
      <c r="F16" s="75"/>
      <c r="G16" s="76"/>
    </row>
    <row r="17" spans="1:7" x14ac:dyDescent="0.25">
      <c r="A17" s="77"/>
      <c r="B17" s="55"/>
      <c r="C17" s="55"/>
      <c r="D17" s="55"/>
      <c r="E17" s="55"/>
      <c r="F17" s="55"/>
      <c r="G17" s="56"/>
    </row>
    <row r="18" spans="1:7" ht="14.25" thickBot="1" x14ac:dyDescent="0.3">
      <c r="A18" s="78"/>
      <c r="B18" s="59"/>
      <c r="C18" s="59"/>
      <c r="D18" s="59"/>
      <c r="E18" s="59"/>
      <c r="F18" s="59"/>
      <c r="G18" s="60"/>
    </row>
    <row r="19" spans="1:7" ht="21" thickBot="1" x14ac:dyDescent="0.3">
      <c r="A19" s="78"/>
      <c r="B19" s="94" t="s">
        <v>19</v>
      </c>
      <c r="C19" s="95"/>
      <c r="D19" s="59"/>
      <c r="E19" s="59"/>
      <c r="F19" s="59"/>
      <c r="G19" s="60"/>
    </row>
    <row r="20" spans="1:7" ht="20.25" x14ac:dyDescent="0.25">
      <c r="A20" s="78"/>
      <c r="B20" s="79" t="s">
        <v>20</v>
      </c>
      <c r="C20" s="80" t="s">
        <v>21</v>
      </c>
      <c r="D20" s="59"/>
      <c r="E20" s="59"/>
      <c r="F20" s="59"/>
      <c r="G20" s="60"/>
    </row>
    <row r="21" spans="1:7" ht="20.25" x14ac:dyDescent="0.25">
      <c r="A21" s="78"/>
      <c r="B21" s="79">
        <v>1</v>
      </c>
      <c r="C21" s="69" t="s">
        <v>30</v>
      </c>
      <c r="D21" s="59"/>
      <c r="E21" s="59"/>
      <c r="F21" s="59"/>
      <c r="G21" s="60"/>
    </row>
    <row r="22" spans="1:7" ht="20.25" x14ac:dyDescent="0.25">
      <c r="A22" s="78"/>
      <c r="B22" s="79">
        <v>2</v>
      </c>
      <c r="C22" s="70" t="s">
        <v>33</v>
      </c>
      <c r="D22" s="59"/>
      <c r="E22" s="59"/>
      <c r="F22" s="59"/>
      <c r="G22" s="60"/>
    </row>
    <row r="23" spans="1:7" ht="20.25" x14ac:dyDescent="0.25">
      <c r="A23" s="78"/>
      <c r="B23" s="81">
        <v>3</v>
      </c>
      <c r="C23" s="70" t="s">
        <v>31</v>
      </c>
      <c r="D23" s="59"/>
      <c r="E23" s="59"/>
      <c r="F23" s="59"/>
      <c r="G23" s="60"/>
    </row>
    <row r="24" spans="1:7" ht="20.25" x14ac:dyDescent="0.25">
      <c r="A24" s="78"/>
      <c r="B24" s="79">
        <v>4</v>
      </c>
      <c r="C24" s="70" t="s">
        <v>32</v>
      </c>
      <c r="D24" s="59"/>
      <c r="E24" s="59"/>
      <c r="F24" s="59"/>
      <c r="G24" s="60"/>
    </row>
    <row r="25" spans="1:7" ht="20.25" x14ac:dyDescent="0.25">
      <c r="A25" s="78"/>
      <c r="B25" s="79">
        <v>5</v>
      </c>
      <c r="C25" s="70" t="s">
        <v>36</v>
      </c>
      <c r="D25" s="59"/>
      <c r="E25" s="59"/>
      <c r="F25" s="59"/>
      <c r="G25" s="60"/>
    </row>
    <row r="26" spans="1:7" ht="20.25" x14ac:dyDescent="0.25">
      <c r="A26" s="78"/>
      <c r="B26" s="81">
        <v>6</v>
      </c>
      <c r="C26" s="70" t="s">
        <v>37</v>
      </c>
      <c r="D26" s="59"/>
      <c r="E26" s="59"/>
      <c r="F26" s="59"/>
      <c r="G26" s="60"/>
    </row>
    <row r="27" spans="1:7" ht="20.25" x14ac:dyDescent="0.25">
      <c r="A27" s="78"/>
      <c r="B27" s="79">
        <v>7</v>
      </c>
      <c r="C27" s="70" t="s">
        <v>40</v>
      </c>
      <c r="D27" s="59"/>
      <c r="E27" s="59"/>
      <c r="F27" s="59"/>
      <c r="G27" s="60"/>
    </row>
    <row r="28" spans="1:7" ht="20.25" x14ac:dyDescent="0.25">
      <c r="A28" s="78"/>
      <c r="B28" s="79">
        <v>8</v>
      </c>
      <c r="C28" s="71" t="s">
        <v>43</v>
      </c>
      <c r="D28" s="59"/>
      <c r="E28" s="59"/>
      <c r="F28" s="59"/>
      <c r="G28" s="60"/>
    </row>
    <row r="29" spans="1:7" ht="20.25" x14ac:dyDescent="0.25">
      <c r="A29" s="78"/>
      <c r="B29" s="81">
        <v>9</v>
      </c>
      <c r="C29" s="71" t="s">
        <v>42</v>
      </c>
      <c r="D29" s="59"/>
      <c r="E29" s="59"/>
      <c r="F29" s="59"/>
      <c r="G29" s="60"/>
    </row>
    <row r="30" spans="1:7" ht="20.25" x14ac:dyDescent="0.25">
      <c r="A30" s="78"/>
      <c r="B30" s="79">
        <v>10</v>
      </c>
      <c r="C30" s="70" t="s">
        <v>44</v>
      </c>
      <c r="D30" s="59"/>
      <c r="E30" s="59"/>
      <c r="F30" s="59"/>
      <c r="G30" s="60"/>
    </row>
    <row r="31" spans="1:7" ht="20.25" x14ac:dyDescent="0.25">
      <c r="A31" s="78"/>
      <c r="B31" s="79">
        <v>11</v>
      </c>
      <c r="C31" s="70" t="s">
        <v>60</v>
      </c>
      <c r="D31" s="59"/>
      <c r="E31" s="59"/>
      <c r="F31" s="59"/>
      <c r="G31" s="60"/>
    </row>
    <row r="32" spans="1:7" ht="20.25" x14ac:dyDescent="0.25">
      <c r="A32" s="78"/>
      <c r="B32" s="81">
        <v>12</v>
      </c>
      <c r="C32" s="70"/>
      <c r="D32" s="59"/>
      <c r="E32" s="59"/>
      <c r="F32" s="59"/>
      <c r="G32" s="60"/>
    </row>
    <row r="33" spans="1:7" ht="20.25" x14ac:dyDescent="0.25">
      <c r="A33" s="78"/>
      <c r="B33" s="79">
        <v>13</v>
      </c>
      <c r="C33" s="70"/>
      <c r="D33" s="59"/>
      <c r="E33" s="59"/>
      <c r="F33" s="59"/>
      <c r="G33" s="60"/>
    </row>
    <row r="34" spans="1:7" ht="20.25" x14ac:dyDescent="0.25">
      <c r="A34" s="78"/>
      <c r="B34" s="79">
        <v>14</v>
      </c>
      <c r="C34" s="71"/>
      <c r="D34" s="59"/>
      <c r="E34" s="59"/>
      <c r="F34" s="59"/>
      <c r="G34" s="60"/>
    </row>
    <row r="35" spans="1:7" ht="20.25" x14ac:dyDescent="0.25">
      <c r="A35" s="78"/>
      <c r="B35" s="81">
        <v>15</v>
      </c>
      <c r="C35" s="71"/>
      <c r="D35" s="59"/>
      <c r="E35" s="59"/>
      <c r="F35" s="59"/>
      <c r="G35" s="60"/>
    </row>
    <row r="36" spans="1:7" ht="20.25" x14ac:dyDescent="0.25">
      <c r="A36" s="78"/>
      <c r="B36" s="79">
        <v>16</v>
      </c>
      <c r="C36" s="70"/>
      <c r="D36" s="59"/>
      <c r="E36" s="59"/>
      <c r="F36" s="59"/>
      <c r="G36" s="60"/>
    </row>
    <row r="37" spans="1:7" ht="20.25" x14ac:dyDescent="0.25">
      <c r="A37" s="78"/>
      <c r="B37" s="79">
        <v>17</v>
      </c>
      <c r="C37" s="70"/>
      <c r="D37" s="59"/>
      <c r="E37" s="59"/>
      <c r="F37" s="59"/>
      <c r="G37" s="60"/>
    </row>
    <row r="38" spans="1:7" ht="20.25" x14ac:dyDescent="0.25">
      <c r="A38" s="78"/>
      <c r="B38" s="81">
        <v>18</v>
      </c>
      <c r="C38" s="70"/>
      <c r="D38" s="59"/>
      <c r="E38" s="59"/>
      <c r="F38" s="59"/>
      <c r="G38" s="60"/>
    </row>
    <row r="39" spans="1:7" ht="20.25" x14ac:dyDescent="0.25">
      <c r="A39" s="78"/>
      <c r="B39" s="79">
        <v>19</v>
      </c>
      <c r="C39" s="70"/>
      <c r="D39" s="59"/>
      <c r="E39" s="59"/>
      <c r="F39" s="59"/>
      <c r="G39" s="60"/>
    </row>
    <row r="40" spans="1:7" ht="20.25" x14ac:dyDescent="0.25">
      <c r="A40" s="78"/>
      <c r="B40" s="79">
        <v>20</v>
      </c>
      <c r="C40" s="71"/>
      <c r="D40" s="59"/>
      <c r="E40" s="59"/>
      <c r="F40" s="59"/>
      <c r="G40" s="60"/>
    </row>
    <row r="41" spans="1:7" ht="20.25" x14ac:dyDescent="0.25">
      <c r="A41" s="78"/>
      <c r="B41" s="81">
        <v>21</v>
      </c>
      <c r="C41" s="71"/>
      <c r="D41" s="59"/>
      <c r="E41" s="59"/>
      <c r="F41" s="59"/>
      <c r="G41" s="60"/>
    </row>
    <row r="42" spans="1:7" ht="20.25" x14ac:dyDescent="0.25">
      <c r="A42" s="78"/>
      <c r="B42" s="79">
        <v>22</v>
      </c>
      <c r="C42" s="70"/>
      <c r="D42" s="59"/>
      <c r="E42" s="59"/>
      <c r="F42" s="59"/>
      <c r="G42" s="60"/>
    </row>
    <row r="43" spans="1:7" ht="20.25" x14ac:dyDescent="0.25">
      <c r="A43" s="78"/>
      <c r="B43" s="79">
        <v>23</v>
      </c>
      <c r="C43" s="70"/>
      <c r="D43" s="59"/>
      <c r="E43" s="59"/>
      <c r="F43" s="59"/>
      <c r="G43" s="60"/>
    </row>
    <row r="44" spans="1:7" ht="20.25" x14ac:dyDescent="0.25">
      <c r="A44" s="78"/>
      <c r="B44" s="81">
        <v>24</v>
      </c>
      <c r="C44" s="70"/>
      <c r="D44" s="59"/>
      <c r="E44" s="59"/>
      <c r="F44" s="59"/>
      <c r="G44" s="60"/>
    </row>
    <row r="45" spans="1:7" ht="21" thickBot="1" x14ac:dyDescent="0.3">
      <c r="A45" s="78"/>
      <c r="B45" s="82">
        <v>25</v>
      </c>
      <c r="C45" s="83"/>
      <c r="D45" s="59"/>
      <c r="E45" s="59"/>
      <c r="F45" s="59"/>
      <c r="G45" s="60"/>
    </row>
    <row r="46" spans="1:7" x14ac:dyDescent="0.25">
      <c r="A46" s="78"/>
      <c r="B46" s="55"/>
      <c r="C46" s="59"/>
      <c r="D46" s="59"/>
      <c r="E46" s="59"/>
      <c r="F46" s="59"/>
      <c r="G46" s="60"/>
    </row>
    <row r="47" spans="1:7" x14ac:dyDescent="0.25">
      <c r="A47" s="78"/>
      <c r="B47" s="59"/>
      <c r="C47" s="59"/>
      <c r="D47" s="59"/>
      <c r="E47" s="59"/>
      <c r="F47" s="59"/>
      <c r="G47" s="60"/>
    </row>
    <row r="48" spans="1:7" x14ac:dyDescent="0.25">
      <c r="A48" s="78"/>
      <c r="B48" s="59"/>
      <c r="C48" s="59"/>
      <c r="D48" s="59"/>
      <c r="E48" s="59"/>
      <c r="F48" s="59"/>
      <c r="G48" s="60"/>
    </row>
    <row r="49" spans="1:7" x14ac:dyDescent="0.25">
      <c r="A49" s="78"/>
      <c r="B49" s="59"/>
      <c r="C49" s="59"/>
      <c r="D49" s="59"/>
      <c r="E49" s="59"/>
      <c r="F49" s="59"/>
      <c r="G49" s="60"/>
    </row>
    <row r="50" spans="1:7" x14ac:dyDescent="0.25">
      <c r="A50" s="78"/>
      <c r="B50" s="59"/>
      <c r="C50" s="59"/>
      <c r="D50" s="59"/>
      <c r="E50" s="59"/>
      <c r="F50" s="59"/>
      <c r="G50" s="60"/>
    </row>
    <row r="51" spans="1:7" x14ac:dyDescent="0.25">
      <c r="A51" s="78"/>
      <c r="B51" s="59"/>
      <c r="C51" s="59"/>
      <c r="D51" s="59"/>
      <c r="E51" s="59"/>
      <c r="F51" s="59"/>
      <c r="G51" s="60"/>
    </row>
    <row r="52" spans="1:7" x14ac:dyDescent="0.25">
      <c r="A52" s="78"/>
      <c r="B52" s="59"/>
      <c r="C52" s="59"/>
      <c r="D52" s="59"/>
      <c r="E52" s="59"/>
      <c r="F52" s="59"/>
      <c r="G52" s="60"/>
    </row>
    <row r="53" spans="1:7" x14ac:dyDescent="0.25">
      <c r="A53" s="78"/>
      <c r="B53" s="59"/>
      <c r="C53" s="59"/>
      <c r="D53" s="59"/>
      <c r="E53" s="59"/>
      <c r="F53" s="59"/>
      <c r="G53" s="60"/>
    </row>
    <row r="54" spans="1:7" ht="14.25" thickBot="1" x14ac:dyDescent="0.3">
      <c r="A54" s="84"/>
      <c r="B54" s="75"/>
      <c r="C54" s="75"/>
      <c r="D54" s="75"/>
      <c r="E54" s="75"/>
      <c r="F54" s="75"/>
      <c r="G54" s="76"/>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0" customWidth="1"/>
    <col min="2" max="2" width="51.28515625" style="20" customWidth="1"/>
    <col min="3" max="3" width="19.42578125" style="20" customWidth="1"/>
    <col min="4" max="16384" width="1.5703125" style="20"/>
  </cols>
  <sheetData>
    <row r="1" spans="1:4" ht="14.25" thickBot="1" x14ac:dyDescent="0.3">
      <c r="B1" s="21"/>
      <c r="C1" s="21"/>
    </row>
    <row r="2" spans="1:4" ht="42.75" customHeight="1" thickBot="1" x14ac:dyDescent="0.3">
      <c r="A2" s="19"/>
      <c r="B2" s="23" t="s">
        <v>5</v>
      </c>
      <c r="C2" s="15" t="s">
        <v>18</v>
      </c>
    </row>
    <row r="3" spans="1:4" ht="19.5" customHeight="1" x14ac:dyDescent="0.25">
      <c r="A3" s="19"/>
      <c r="B3" s="96" t="s">
        <v>21</v>
      </c>
      <c r="C3" s="16">
        <v>0</v>
      </c>
    </row>
    <row r="4" spans="1:4" ht="19.5" customHeight="1" x14ac:dyDescent="0.25">
      <c r="A4" s="19"/>
      <c r="B4" s="97"/>
      <c r="C4" s="22">
        <v>0</v>
      </c>
      <c r="D4" s="29"/>
    </row>
    <row r="16" spans="1:4" ht="19.5" customHeight="1" x14ac:dyDescent="0.25">
      <c r="A16" s="41"/>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H31"/>
  <sheetViews>
    <sheetView workbookViewId="0">
      <selection activeCell="D1" sqref="D1"/>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6" t="s">
        <v>14</v>
      </c>
      <c r="B1" s="7">
        <v>1</v>
      </c>
      <c r="C1" s="17"/>
      <c r="D1" s="85"/>
    </row>
    <row r="2" spans="1:4" ht="27.75" thickBot="1" x14ac:dyDescent="0.3">
      <c r="A2" s="8" t="s">
        <v>3</v>
      </c>
      <c r="B2" s="18" t="s">
        <v>15</v>
      </c>
      <c r="C2" s="8" t="s">
        <v>7</v>
      </c>
      <c r="D2" s="8"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2"/>
      <c r="B9" s="2"/>
      <c r="C9" s="10"/>
      <c r="D9" s="10"/>
    </row>
    <row r="10" spans="1:4" s="52" customFormat="1" x14ac:dyDescent="0.25">
      <c r="A10" s="2"/>
      <c r="B10" s="2"/>
      <c r="C10" s="10"/>
      <c r="D10" s="10"/>
    </row>
    <row r="11" spans="1:4" s="52" customFormat="1" x14ac:dyDescent="0.25">
      <c r="A11" s="2"/>
      <c r="B11" s="2"/>
      <c r="C11" s="10"/>
      <c r="D11" s="10"/>
    </row>
    <row r="12" spans="1:4" s="52"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20" spans="1:8" ht="12.75" customHeight="1" x14ac:dyDescent="0.25">
      <c r="A20" s="30"/>
      <c r="B20" s="31"/>
      <c r="C20" s="32"/>
      <c r="D20" s="33"/>
      <c r="F20" s="31"/>
      <c r="G20" s="32"/>
      <c r="H20" s="33"/>
    </row>
    <row r="21" spans="1:8" ht="15" x14ac:dyDescent="0.25">
      <c r="A21" s="30"/>
      <c r="B21" s="34"/>
      <c r="C21" s="30"/>
      <c r="D21" s="30"/>
      <c r="F21" s="34"/>
      <c r="G21" s="30"/>
      <c r="H21" s="30"/>
    </row>
    <row r="22" spans="1:8" x14ac:dyDescent="0.25">
      <c r="A22" s="35"/>
      <c r="B22" s="36"/>
      <c r="C22" s="37"/>
      <c r="D22" s="37"/>
      <c r="F22" s="36"/>
      <c r="G22" s="37"/>
      <c r="H22" s="37"/>
    </row>
    <row r="23" spans="1:8" x14ac:dyDescent="0.25">
      <c r="A23" s="35"/>
      <c r="B23" s="36"/>
      <c r="C23" s="37"/>
      <c r="D23" s="37"/>
      <c r="F23" s="36"/>
      <c r="G23" s="37"/>
      <c r="H23" s="37"/>
    </row>
    <row r="24" spans="1:8" x14ac:dyDescent="0.25">
      <c r="A24" s="35"/>
      <c r="B24" s="36"/>
      <c r="C24" s="37"/>
      <c r="D24" s="37"/>
      <c r="F24" s="36"/>
      <c r="G24" s="37"/>
      <c r="H24" s="37"/>
    </row>
    <row r="25" spans="1:8" x14ac:dyDescent="0.25">
      <c r="A25" s="35"/>
      <c r="B25" s="36"/>
      <c r="C25" s="37"/>
      <c r="D25" s="37"/>
      <c r="F25" s="36"/>
      <c r="G25" s="37"/>
      <c r="H25" s="37"/>
    </row>
    <row r="26" spans="1:8" x14ac:dyDescent="0.25">
      <c r="A26" s="36"/>
      <c r="B26" s="36"/>
      <c r="C26" s="37"/>
      <c r="D26" s="37"/>
      <c r="F26" s="36"/>
      <c r="G26" s="37"/>
      <c r="H26" s="37"/>
    </row>
    <row r="27" spans="1:8" x14ac:dyDescent="0.25">
      <c r="A27" s="36"/>
      <c r="B27" s="36"/>
      <c r="C27" s="37"/>
      <c r="D27" s="37"/>
      <c r="F27" s="36"/>
      <c r="G27" s="37"/>
      <c r="H27" s="37"/>
    </row>
    <row r="28" spans="1:8" x14ac:dyDescent="0.25">
      <c r="A28" s="36"/>
      <c r="B28" s="36"/>
      <c r="C28" s="37"/>
      <c r="D28" s="37"/>
      <c r="F28" s="36"/>
      <c r="G28" s="37"/>
      <c r="H28" s="37"/>
    </row>
    <row r="29" spans="1:8" x14ac:dyDescent="0.25">
      <c r="A29" s="36"/>
      <c r="B29" s="36"/>
      <c r="C29" s="37"/>
      <c r="D29" s="37"/>
      <c r="F29" s="36"/>
      <c r="G29" s="37"/>
      <c r="H29" s="37"/>
    </row>
    <row r="30" spans="1:8" x14ac:dyDescent="0.25">
      <c r="A30" s="38"/>
      <c r="B30" s="38"/>
      <c r="C30" s="39"/>
      <c r="D30" s="39"/>
      <c r="F30" s="38"/>
      <c r="G30" s="39"/>
      <c r="H30" s="39"/>
    </row>
    <row r="31" spans="1:8" ht="14.25" x14ac:dyDescent="0.3">
      <c r="A31" s="40"/>
      <c r="B31" s="40"/>
      <c r="C31" s="40"/>
      <c r="D31" s="40"/>
      <c r="F31" s="40"/>
      <c r="G31" s="40"/>
      <c r="H31" s="4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H36"/>
  <sheetViews>
    <sheetView workbookViewId="0">
      <selection activeCell="C28" sqref="C28"/>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4.140625" style="20" customWidth="1"/>
    <col min="5" max="16384" width="11.42578125" style="20"/>
  </cols>
  <sheetData>
    <row r="1" spans="1:4" ht="18.75" thickBot="1" x14ac:dyDescent="0.3">
      <c r="A1" s="42" t="s">
        <v>14</v>
      </c>
      <c r="B1" s="43">
        <v>1</v>
      </c>
      <c r="C1" s="44" t="s">
        <v>23</v>
      </c>
      <c r="D1" s="53"/>
    </row>
    <row r="2" spans="1:4" ht="27.75" thickBot="1" x14ac:dyDescent="0.3">
      <c r="A2" s="45" t="s">
        <v>3</v>
      </c>
      <c r="B2" s="46" t="s">
        <v>15</v>
      </c>
      <c r="C2" s="45" t="s">
        <v>7</v>
      </c>
      <c r="D2" s="45" t="s">
        <v>13</v>
      </c>
    </row>
    <row r="3" spans="1:4" s="52" customFormat="1" x14ac:dyDescent="0.25">
      <c r="A3" s="5"/>
      <c r="B3" s="4"/>
      <c r="C3" s="9"/>
      <c r="D3" s="9"/>
    </row>
    <row r="4" spans="1:4" s="52" customFormat="1" x14ac:dyDescent="0.25">
      <c r="A4" s="1"/>
      <c r="B4" s="2"/>
      <c r="C4" s="10"/>
      <c r="D4" s="10"/>
    </row>
    <row r="5" spans="1:4" s="52" customFormat="1" x14ac:dyDescent="0.25">
      <c r="A5" s="1"/>
      <c r="B5" s="2"/>
      <c r="C5" s="10"/>
      <c r="D5" s="10"/>
    </row>
    <row r="6" spans="1:4" s="52" customFormat="1" x14ac:dyDescent="0.25">
      <c r="A6" s="1"/>
      <c r="B6" s="2"/>
      <c r="C6" s="10"/>
      <c r="D6" s="10"/>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0</v>
      </c>
      <c r="C18" s="48"/>
      <c r="D18" s="48"/>
    </row>
    <row r="19" spans="1:8" ht="14.25" x14ac:dyDescent="0.3">
      <c r="A19" s="49"/>
      <c r="B19" s="49"/>
      <c r="C19" s="49"/>
      <c r="D19" s="49"/>
    </row>
    <row r="25" spans="1:8" ht="12.75" customHeight="1" x14ac:dyDescent="0.25">
      <c r="A25" s="30"/>
      <c r="B25" s="31"/>
      <c r="C25" s="32"/>
      <c r="D25" s="33"/>
      <c r="F25" s="31"/>
      <c r="G25" s="32"/>
      <c r="H25" s="33"/>
    </row>
    <row r="26" spans="1:8" ht="15" x14ac:dyDescent="0.25">
      <c r="A26" s="30"/>
      <c r="B26" s="34"/>
      <c r="C26" s="30"/>
      <c r="D26" s="30"/>
      <c r="F26" s="34"/>
      <c r="G26" s="30"/>
      <c r="H26" s="30"/>
    </row>
    <row r="27" spans="1:8" x14ac:dyDescent="0.25">
      <c r="A27" s="35"/>
      <c r="B27" s="36"/>
      <c r="C27" s="37"/>
      <c r="D27" s="37"/>
      <c r="F27" s="36"/>
      <c r="G27" s="37"/>
      <c r="H27" s="37"/>
    </row>
    <row r="28" spans="1:8" x14ac:dyDescent="0.25">
      <c r="A28" s="35"/>
      <c r="B28" s="36"/>
      <c r="C28" s="37"/>
      <c r="D28" s="37"/>
      <c r="F28" s="36"/>
      <c r="G28" s="37"/>
      <c r="H28" s="37"/>
    </row>
    <row r="29" spans="1:8" x14ac:dyDescent="0.25">
      <c r="A29" s="35"/>
      <c r="B29" s="36"/>
      <c r="C29" s="37"/>
      <c r="D29" s="37"/>
      <c r="F29" s="36"/>
      <c r="G29" s="37"/>
      <c r="H29" s="37"/>
    </row>
    <row r="30" spans="1:8" x14ac:dyDescent="0.25">
      <c r="A30" s="35"/>
      <c r="B30" s="36"/>
      <c r="C30" s="37"/>
      <c r="D30" s="37"/>
      <c r="F30" s="36"/>
      <c r="G30" s="37"/>
      <c r="H30" s="37"/>
    </row>
    <row r="31" spans="1:8" x14ac:dyDescent="0.25">
      <c r="A31" s="36"/>
      <c r="B31" s="36"/>
      <c r="C31" s="37"/>
      <c r="D31" s="37"/>
      <c r="F31" s="36"/>
      <c r="G31" s="37"/>
      <c r="H31" s="37"/>
    </row>
    <row r="32" spans="1:8" x14ac:dyDescent="0.25">
      <c r="A32" s="36"/>
      <c r="B32" s="36"/>
      <c r="C32" s="37"/>
      <c r="D32" s="37"/>
      <c r="F32" s="36"/>
      <c r="G32" s="37"/>
      <c r="H32" s="37"/>
    </row>
    <row r="33" spans="1:8" x14ac:dyDescent="0.25">
      <c r="A33" s="36"/>
      <c r="B33" s="36"/>
      <c r="C33" s="37"/>
      <c r="D33" s="37"/>
      <c r="F33" s="36"/>
      <c r="G33" s="37"/>
      <c r="H33" s="37"/>
    </row>
    <row r="34" spans="1:8" x14ac:dyDescent="0.25">
      <c r="A34" s="36"/>
      <c r="B34" s="36"/>
      <c r="C34" s="37"/>
      <c r="D34" s="37"/>
      <c r="F34" s="36"/>
      <c r="G34" s="37"/>
      <c r="H34" s="37"/>
    </row>
    <row r="35" spans="1:8" x14ac:dyDescent="0.25">
      <c r="A35" s="38"/>
      <c r="B35" s="38"/>
      <c r="C35" s="39"/>
      <c r="D35" s="39"/>
      <c r="F35" s="38"/>
      <c r="G35" s="39"/>
      <c r="H35" s="39"/>
    </row>
    <row r="36" spans="1:8" ht="14.25" x14ac:dyDescent="0.3">
      <c r="A36" s="40"/>
      <c r="B36" s="40"/>
      <c r="C36" s="40"/>
      <c r="D36" s="40"/>
      <c r="F36" s="40"/>
      <c r="G36" s="40"/>
      <c r="H36" s="4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AF2F-C534-499F-8C25-95E6F074E70C}">
  <sheetPr codeName="Feuil9"/>
  <dimension ref="A1:H153"/>
  <sheetViews>
    <sheetView tabSelected="1" topLeftCell="A118" workbookViewId="0">
      <selection activeCell="K137" sqref="K137"/>
    </sheetView>
  </sheetViews>
  <sheetFormatPr baseColWidth="10" defaultColWidth="11.42578125" defaultRowHeight="13.5" x14ac:dyDescent="0.25"/>
  <cols>
    <col min="1" max="1" width="21.42578125" style="20" customWidth="1"/>
    <col min="2" max="2" width="8.5703125" style="20" customWidth="1"/>
    <col min="3" max="3" width="87" style="20" customWidth="1"/>
    <col min="4" max="4" width="48.28515625" style="20" customWidth="1"/>
    <col min="5" max="16384" width="11.42578125" style="20"/>
  </cols>
  <sheetData>
    <row r="1" spans="1:4" ht="18.75" thickBot="1" x14ac:dyDescent="0.3">
      <c r="A1" s="42" t="s">
        <v>14</v>
      </c>
      <c r="B1" s="43">
        <v>1</v>
      </c>
      <c r="C1" s="44" t="s">
        <v>23</v>
      </c>
      <c r="D1" s="53">
        <f>Donnees!$C$9</f>
        <v>45894</v>
      </c>
    </row>
    <row r="2" spans="1:4" ht="27.75" thickBot="1" x14ac:dyDescent="0.3">
      <c r="A2" s="45" t="s">
        <v>3</v>
      </c>
      <c r="B2" s="46" t="s">
        <v>15</v>
      </c>
      <c r="C2" s="45" t="s">
        <v>7</v>
      </c>
      <c r="D2" s="45" t="s">
        <v>13</v>
      </c>
    </row>
    <row r="3" spans="1:4" s="52" customFormat="1" ht="67.5" x14ac:dyDescent="0.25">
      <c r="A3" s="5" t="s">
        <v>30</v>
      </c>
      <c r="B3" s="4">
        <v>1</v>
      </c>
      <c r="C3" s="88" t="s">
        <v>47</v>
      </c>
      <c r="D3" s="9"/>
    </row>
    <row r="4" spans="1:4" s="52" customFormat="1" ht="81" x14ac:dyDescent="0.25">
      <c r="A4" s="1" t="s">
        <v>33</v>
      </c>
      <c r="B4" s="2">
        <v>4</v>
      </c>
      <c r="C4" s="89" t="s">
        <v>48</v>
      </c>
      <c r="D4" s="10" t="s">
        <v>34</v>
      </c>
    </row>
    <row r="5" spans="1:4" s="52" customFormat="1" ht="40.5" x14ac:dyDescent="0.25">
      <c r="A5" s="1" t="s">
        <v>31</v>
      </c>
      <c r="B5" s="2">
        <v>2</v>
      </c>
      <c r="C5" s="89" t="s">
        <v>49</v>
      </c>
      <c r="D5" s="93" t="s">
        <v>35</v>
      </c>
    </row>
    <row r="6" spans="1:4" s="52" customFormat="1" ht="54" x14ac:dyDescent="0.25">
      <c r="A6" s="1" t="s">
        <v>32</v>
      </c>
      <c r="B6" s="2">
        <v>2</v>
      </c>
      <c r="C6" s="89" t="s">
        <v>50</v>
      </c>
      <c r="D6" s="10" t="s">
        <v>35</v>
      </c>
    </row>
    <row r="7" spans="1:4" s="52" customFormat="1" x14ac:dyDescent="0.25">
      <c r="A7" s="1"/>
      <c r="B7" s="2"/>
      <c r="C7" s="10"/>
      <c r="D7" s="10"/>
    </row>
    <row r="8" spans="1:4" s="52" customFormat="1" x14ac:dyDescent="0.25">
      <c r="A8" s="1"/>
      <c r="B8" s="2"/>
      <c r="C8" s="10"/>
      <c r="D8" s="10"/>
    </row>
    <row r="9" spans="1:4" s="52" customFormat="1" x14ac:dyDescent="0.25">
      <c r="A9" s="1"/>
      <c r="B9" s="2"/>
      <c r="C9" s="10"/>
      <c r="D9" s="10"/>
    </row>
    <row r="10" spans="1:4" s="52" customFormat="1" x14ac:dyDescent="0.25">
      <c r="A10" s="1"/>
      <c r="B10" s="2"/>
      <c r="C10" s="10"/>
      <c r="D10" s="10"/>
    </row>
    <row r="11" spans="1:4" s="52" customFormat="1" x14ac:dyDescent="0.25">
      <c r="A11" s="1"/>
      <c r="B11" s="2"/>
      <c r="C11" s="10"/>
      <c r="D11" s="10"/>
    </row>
    <row r="12" spans="1:4" s="52" customFormat="1" x14ac:dyDescent="0.25">
      <c r="A12" s="2"/>
      <c r="B12" s="2"/>
      <c r="C12" s="10"/>
      <c r="D12" s="10"/>
    </row>
    <row r="13" spans="1:4" s="52" customFormat="1" x14ac:dyDescent="0.25">
      <c r="A13" s="2"/>
      <c r="B13" s="2"/>
      <c r="C13" s="10"/>
      <c r="D13" s="10"/>
    </row>
    <row r="14" spans="1:4" s="52" customFormat="1" x14ac:dyDescent="0.25">
      <c r="A14" s="2"/>
      <c r="B14" s="2"/>
      <c r="C14" s="10"/>
      <c r="D14" s="10"/>
    </row>
    <row r="15" spans="1:4" s="52" customFormat="1" x14ac:dyDescent="0.25">
      <c r="A15" s="50"/>
      <c r="B15" s="50"/>
      <c r="C15" s="51"/>
      <c r="D15" s="51"/>
    </row>
    <row r="16" spans="1:4" s="52" customFormat="1" x14ac:dyDescent="0.25">
      <c r="A16" s="50"/>
      <c r="B16" s="50"/>
      <c r="C16" s="51"/>
      <c r="D16" s="51"/>
    </row>
    <row r="17" spans="1:8" s="52" customFormat="1" ht="14.25" thickBot="1" x14ac:dyDescent="0.3">
      <c r="A17" s="3"/>
      <c r="B17" s="3"/>
      <c r="C17" s="11"/>
      <c r="D17" s="11"/>
    </row>
    <row r="18" spans="1:8" ht="14.25" thickBot="1" x14ac:dyDescent="0.3">
      <c r="A18" s="47" t="s">
        <v>22</v>
      </c>
      <c r="B18" s="47">
        <f>SUM(B3:B17)</f>
        <v>9</v>
      </c>
      <c r="C18" s="87" t="s">
        <v>28</v>
      </c>
      <c r="D18" s="48"/>
    </row>
    <row r="19" spans="1:8" ht="15" thickBot="1" x14ac:dyDescent="0.35">
      <c r="A19" s="49"/>
      <c r="B19" s="49"/>
      <c r="C19" s="49"/>
      <c r="D19" s="49"/>
    </row>
    <row r="20" spans="1:8" ht="18.75" thickBot="1" x14ac:dyDescent="0.3">
      <c r="A20" s="42" t="s">
        <v>14</v>
      </c>
      <c r="B20" s="43">
        <v>2</v>
      </c>
      <c r="C20" s="44" t="s">
        <v>23</v>
      </c>
      <c r="D20" s="53">
        <f>$D$1+7</f>
        <v>45901</v>
      </c>
    </row>
    <row r="21" spans="1:8" ht="27.75" thickBot="1" x14ac:dyDescent="0.3">
      <c r="A21" s="45" t="s">
        <v>3</v>
      </c>
      <c r="B21" s="46" t="s">
        <v>15</v>
      </c>
      <c r="C21" s="45" t="s">
        <v>7</v>
      </c>
      <c r="D21" s="45" t="s">
        <v>13</v>
      </c>
    </row>
    <row r="22" spans="1:8" ht="40.5" x14ac:dyDescent="0.25">
      <c r="A22" s="5" t="s">
        <v>36</v>
      </c>
      <c r="B22" s="4">
        <v>7</v>
      </c>
      <c r="C22" s="88" t="s">
        <v>46</v>
      </c>
      <c r="D22" s="9" t="s">
        <v>39</v>
      </c>
    </row>
    <row r="23" spans="1:8" ht="54" x14ac:dyDescent="0.25">
      <c r="A23" s="1" t="s">
        <v>37</v>
      </c>
      <c r="B23" s="2">
        <v>2</v>
      </c>
      <c r="C23" s="89" t="s">
        <v>51</v>
      </c>
      <c r="D23" s="10"/>
    </row>
    <row r="24" spans="1:8" x14ac:dyDescent="0.25">
      <c r="A24" s="1"/>
      <c r="B24" s="2"/>
      <c r="C24" s="10"/>
      <c r="D24" s="10"/>
    </row>
    <row r="25" spans="1:8" ht="12.75" customHeight="1" x14ac:dyDescent="0.25">
      <c r="A25" s="1"/>
      <c r="B25" s="2"/>
      <c r="C25" s="10"/>
      <c r="D25" s="10"/>
      <c r="F25" s="31"/>
      <c r="G25" s="32"/>
      <c r="H25" s="33"/>
    </row>
    <row r="26" spans="1:8" ht="15" x14ac:dyDescent="0.25">
      <c r="A26" s="1"/>
      <c r="B26" s="2"/>
      <c r="C26" s="10"/>
      <c r="D26" s="10"/>
      <c r="F26" s="34"/>
      <c r="G26" s="30"/>
      <c r="H26" s="30"/>
    </row>
    <row r="27" spans="1:8" x14ac:dyDescent="0.25">
      <c r="A27" s="1"/>
      <c r="B27" s="2"/>
      <c r="C27" s="10"/>
      <c r="D27" s="10"/>
      <c r="F27" s="36"/>
      <c r="G27" s="37"/>
      <c r="H27" s="37"/>
    </row>
    <row r="28" spans="1:8" x14ac:dyDescent="0.25">
      <c r="A28" s="1"/>
      <c r="B28" s="2"/>
      <c r="C28" s="10"/>
      <c r="D28" s="10"/>
      <c r="F28" s="36"/>
      <c r="G28" s="37"/>
      <c r="H28" s="37"/>
    </row>
    <row r="29" spans="1:8" x14ac:dyDescent="0.25">
      <c r="A29" s="1"/>
      <c r="B29" s="2"/>
      <c r="C29" s="10"/>
      <c r="D29" s="10"/>
      <c r="F29" s="36"/>
      <c r="G29" s="37"/>
      <c r="H29" s="37"/>
    </row>
    <row r="30" spans="1:8" x14ac:dyDescent="0.25">
      <c r="A30" s="1"/>
      <c r="B30" s="2"/>
      <c r="C30" s="10"/>
      <c r="D30" s="10"/>
      <c r="F30" s="36"/>
      <c r="G30" s="37"/>
      <c r="H30" s="37"/>
    </row>
    <row r="31" spans="1:8" x14ac:dyDescent="0.25">
      <c r="A31" s="2"/>
      <c r="B31" s="2"/>
      <c r="C31" s="10"/>
      <c r="D31" s="10"/>
      <c r="F31" s="36"/>
      <c r="G31" s="37"/>
      <c r="H31" s="37"/>
    </row>
    <row r="32" spans="1:8" x14ac:dyDescent="0.25">
      <c r="A32" s="2"/>
      <c r="B32" s="2"/>
      <c r="C32" s="10"/>
      <c r="D32" s="10"/>
      <c r="F32" s="36"/>
      <c r="G32" s="37"/>
      <c r="H32" s="37"/>
    </row>
    <row r="33" spans="1:8" x14ac:dyDescent="0.25">
      <c r="A33" s="2"/>
      <c r="B33" s="2"/>
      <c r="C33" s="10"/>
      <c r="D33" s="10"/>
      <c r="F33" s="36"/>
      <c r="G33" s="37"/>
      <c r="H33" s="37"/>
    </row>
    <row r="34" spans="1:8" x14ac:dyDescent="0.25">
      <c r="A34" s="50"/>
      <c r="B34" s="50"/>
      <c r="C34" s="51"/>
      <c r="D34" s="51"/>
      <c r="F34" s="36"/>
      <c r="G34" s="37"/>
      <c r="H34" s="37"/>
    </row>
    <row r="35" spans="1:8" x14ac:dyDescent="0.25">
      <c r="A35" s="50"/>
      <c r="B35" s="50"/>
      <c r="C35" s="51"/>
      <c r="D35" s="51"/>
      <c r="F35" s="38"/>
      <c r="G35" s="39"/>
      <c r="H35" s="39"/>
    </row>
    <row r="36" spans="1:8" ht="15" thickBot="1" x14ac:dyDescent="0.35">
      <c r="A36" s="3"/>
      <c r="B36" s="3"/>
      <c r="C36" s="11"/>
      <c r="D36" s="11"/>
      <c r="F36" s="40"/>
      <c r="G36" s="40"/>
      <c r="H36" s="40"/>
    </row>
    <row r="37" spans="1:8" ht="14.25" thickBot="1" x14ac:dyDescent="0.3">
      <c r="A37" s="47" t="s">
        <v>22</v>
      </c>
      <c r="B37" s="47">
        <f>SUM(B22:B36)</f>
        <v>9</v>
      </c>
      <c r="C37" s="87" t="s">
        <v>28</v>
      </c>
      <c r="D37" s="48"/>
    </row>
    <row r="38" spans="1:8" ht="15" thickBot="1" x14ac:dyDescent="0.35">
      <c r="A38" s="49"/>
      <c r="B38" s="49"/>
      <c r="C38" s="49"/>
      <c r="D38" s="49"/>
    </row>
    <row r="39" spans="1:8" ht="18.75" thickBot="1" x14ac:dyDescent="0.3">
      <c r="A39" s="42" t="s">
        <v>14</v>
      </c>
      <c r="B39" s="43">
        <v>3</v>
      </c>
      <c r="C39" s="44" t="s">
        <v>23</v>
      </c>
      <c r="D39" s="53">
        <f>$D$20+7</f>
        <v>45908</v>
      </c>
    </row>
    <row r="40" spans="1:8" ht="27.75" thickBot="1" x14ac:dyDescent="0.3">
      <c r="A40" s="45" t="s">
        <v>3</v>
      </c>
      <c r="B40" s="46" t="s">
        <v>15</v>
      </c>
      <c r="C40" s="45" t="s">
        <v>7</v>
      </c>
      <c r="D40" s="45" t="s">
        <v>13</v>
      </c>
    </row>
    <row r="41" spans="1:8" x14ac:dyDescent="0.25">
      <c r="A41" s="5" t="s">
        <v>21</v>
      </c>
      <c r="B41" s="4">
        <v>9</v>
      </c>
      <c r="C41" s="88" t="s">
        <v>38</v>
      </c>
      <c r="D41" s="9"/>
    </row>
    <row r="42" spans="1:8" x14ac:dyDescent="0.25">
      <c r="A42" s="1"/>
      <c r="B42" s="2"/>
      <c r="C42" s="10"/>
      <c r="D42" s="10"/>
    </row>
    <row r="43" spans="1:8" x14ac:dyDescent="0.25">
      <c r="A43" s="1"/>
      <c r="B43" s="2"/>
      <c r="C43" s="10"/>
      <c r="D43" s="10"/>
    </row>
    <row r="44" spans="1:8" x14ac:dyDescent="0.25">
      <c r="A44" s="1"/>
      <c r="B44" s="2"/>
      <c r="C44" s="10"/>
      <c r="D44" s="10"/>
    </row>
    <row r="45" spans="1:8" x14ac:dyDescent="0.25">
      <c r="A45" s="1"/>
      <c r="B45" s="2"/>
      <c r="C45" s="10"/>
      <c r="D45" s="10"/>
    </row>
    <row r="46" spans="1:8" x14ac:dyDescent="0.25">
      <c r="A46" s="1"/>
      <c r="B46" s="2"/>
      <c r="C46" s="10"/>
      <c r="D46" s="10"/>
    </row>
    <row r="47" spans="1:8" x14ac:dyDescent="0.25">
      <c r="A47" s="1"/>
      <c r="B47" s="2"/>
      <c r="C47" s="10"/>
      <c r="D47" s="10"/>
    </row>
    <row r="48" spans="1:8"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0"/>
      <c r="B53" s="50"/>
      <c r="C53" s="51"/>
      <c r="D53" s="51"/>
    </row>
    <row r="54" spans="1:4" x14ac:dyDescent="0.25">
      <c r="A54" s="50"/>
      <c r="B54" s="50"/>
      <c r="C54" s="51"/>
      <c r="D54" s="51"/>
    </row>
    <row r="55" spans="1:4" ht="14.25" thickBot="1" x14ac:dyDescent="0.3">
      <c r="A55" s="3"/>
      <c r="B55" s="3"/>
      <c r="C55" s="11"/>
      <c r="D55" s="11"/>
    </row>
    <row r="56" spans="1:4" ht="14.25" thickBot="1" x14ac:dyDescent="0.3">
      <c r="A56" s="47" t="s">
        <v>22</v>
      </c>
      <c r="B56" s="47">
        <f>SUM(B41:B55)</f>
        <v>9</v>
      </c>
      <c r="C56" s="87" t="s">
        <v>28</v>
      </c>
      <c r="D56" s="48"/>
    </row>
    <row r="57" spans="1:4" ht="15" thickBot="1" x14ac:dyDescent="0.35">
      <c r="A57" s="49"/>
      <c r="B57" s="49"/>
      <c r="C57" s="49"/>
      <c r="D57" s="49"/>
    </row>
    <row r="58" spans="1:4" ht="18.75" thickBot="1" x14ac:dyDescent="0.3">
      <c r="A58" s="42" t="s">
        <v>14</v>
      </c>
      <c r="B58" s="43">
        <v>4</v>
      </c>
      <c r="C58" s="44" t="s">
        <v>23</v>
      </c>
      <c r="D58" s="53">
        <f>$D$39+7</f>
        <v>45915</v>
      </c>
    </row>
    <row r="59" spans="1:4" ht="27.75" thickBot="1" x14ac:dyDescent="0.3">
      <c r="A59" s="45" t="s">
        <v>3</v>
      </c>
      <c r="B59" s="46" t="s">
        <v>15</v>
      </c>
      <c r="C59" s="45" t="s">
        <v>7</v>
      </c>
      <c r="D59" s="45" t="s">
        <v>13</v>
      </c>
    </row>
    <row r="60" spans="1:4" ht="67.5" x14ac:dyDescent="0.25">
      <c r="A60" s="5" t="s">
        <v>40</v>
      </c>
      <c r="B60" s="4">
        <v>9</v>
      </c>
      <c r="C60" s="88" t="s">
        <v>52</v>
      </c>
      <c r="D60" s="90" t="s">
        <v>55</v>
      </c>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0"/>
      <c r="B72" s="50"/>
      <c r="C72" s="51"/>
      <c r="D72" s="51"/>
    </row>
    <row r="73" spans="1:4" x14ac:dyDescent="0.25">
      <c r="A73" s="50"/>
      <c r="B73" s="50"/>
      <c r="C73" s="51"/>
      <c r="D73" s="51"/>
    </row>
    <row r="74" spans="1:4" ht="14.25" thickBot="1" x14ac:dyDescent="0.3">
      <c r="A74" s="3"/>
      <c r="B74" s="3"/>
      <c r="C74" s="11"/>
      <c r="D74" s="11"/>
    </row>
    <row r="75" spans="1:4" ht="14.25" thickBot="1" x14ac:dyDescent="0.3">
      <c r="A75" s="47" t="s">
        <v>22</v>
      </c>
      <c r="B75" s="47">
        <f>SUM(B60:B74)</f>
        <v>9</v>
      </c>
      <c r="C75" s="87" t="s">
        <v>28</v>
      </c>
      <c r="D75" s="48"/>
    </row>
    <row r="76" spans="1:4" ht="15" thickBot="1" x14ac:dyDescent="0.35">
      <c r="A76" s="49"/>
      <c r="B76" s="49"/>
      <c r="C76" s="49"/>
      <c r="D76" s="49"/>
    </row>
    <row r="77" spans="1:4" ht="18.75" thickBot="1" x14ac:dyDescent="0.3">
      <c r="A77" s="42" t="s">
        <v>14</v>
      </c>
      <c r="B77" s="43">
        <v>5</v>
      </c>
      <c r="C77" s="44" t="s">
        <v>23</v>
      </c>
      <c r="D77" s="53">
        <f>$D$58+7</f>
        <v>45922</v>
      </c>
    </row>
    <row r="78" spans="1:4" ht="27.75" thickBot="1" x14ac:dyDescent="0.3">
      <c r="A78" s="45" t="s">
        <v>3</v>
      </c>
      <c r="B78" s="46" t="s">
        <v>15</v>
      </c>
      <c r="C78" s="45" t="s">
        <v>7</v>
      </c>
      <c r="D78" s="45" t="s">
        <v>13</v>
      </c>
    </row>
    <row r="79" spans="1:4" x14ac:dyDescent="0.25">
      <c r="A79" s="5" t="s">
        <v>21</v>
      </c>
      <c r="B79" s="4">
        <v>9</v>
      </c>
      <c r="C79" s="88" t="s">
        <v>41</v>
      </c>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0"/>
      <c r="B91" s="50"/>
      <c r="C91" s="51"/>
      <c r="D91" s="51"/>
    </row>
    <row r="92" spans="1:4" x14ac:dyDescent="0.25">
      <c r="A92" s="50"/>
      <c r="B92" s="50"/>
      <c r="C92" s="51"/>
      <c r="D92" s="51"/>
    </row>
    <row r="93" spans="1:4" ht="14.25" thickBot="1" x14ac:dyDescent="0.3">
      <c r="A93" s="3"/>
      <c r="B93" s="3"/>
      <c r="C93" s="11"/>
      <c r="D93" s="11"/>
    </row>
    <row r="94" spans="1:4" ht="14.25" thickBot="1" x14ac:dyDescent="0.3">
      <c r="A94" s="47" t="s">
        <v>22</v>
      </c>
      <c r="B94" s="47">
        <f>SUM(B79:B93)</f>
        <v>9</v>
      </c>
      <c r="C94" s="87" t="s">
        <v>28</v>
      </c>
      <c r="D94" s="48"/>
    </row>
    <row r="95" spans="1:4" ht="15" thickBot="1" x14ac:dyDescent="0.35">
      <c r="A95" s="49"/>
      <c r="B95" s="49"/>
      <c r="C95" s="49"/>
      <c r="D95" s="49"/>
    </row>
    <row r="96" spans="1:4" ht="18.75" thickBot="1" x14ac:dyDescent="0.3">
      <c r="A96" s="42" t="s">
        <v>14</v>
      </c>
      <c r="B96" s="43">
        <v>6</v>
      </c>
      <c r="C96" s="44" t="s">
        <v>23</v>
      </c>
      <c r="D96" s="53">
        <f>$D$77+7</f>
        <v>45929</v>
      </c>
    </row>
    <row r="97" spans="1:4" ht="27.75" thickBot="1" x14ac:dyDescent="0.3">
      <c r="A97" s="45" t="s">
        <v>3</v>
      </c>
      <c r="B97" s="46" t="s">
        <v>15</v>
      </c>
      <c r="C97" s="45" t="s">
        <v>7</v>
      </c>
      <c r="D97" s="45" t="s">
        <v>13</v>
      </c>
    </row>
    <row r="98" spans="1:4" ht="90" x14ac:dyDescent="0.25">
      <c r="A98" s="5" t="s">
        <v>43</v>
      </c>
      <c r="B98" s="4">
        <v>5</v>
      </c>
      <c r="C98" s="88" t="s">
        <v>53</v>
      </c>
      <c r="D98" s="91" t="s">
        <v>59</v>
      </c>
    </row>
    <row r="99" spans="1:4" ht="94.5" x14ac:dyDescent="0.25">
      <c r="A99" s="1" t="s">
        <v>44</v>
      </c>
      <c r="B99" s="2">
        <v>4</v>
      </c>
      <c r="C99" s="89" t="s">
        <v>54</v>
      </c>
      <c r="D99" s="93"/>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0"/>
      <c r="B110" s="50"/>
      <c r="C110" s="51"/>
      <c r="D110" s="51"/>
    </row>
    <row r="111" spans="1:4" x14ac:dyDescent="0.25">
      <c r="A111" s="50"/>
      <c r="B111" s="50"/>
      <c r="C111" s="51"/>
      <c r="D111" s="51"/>
    </row>
    <row r="112" spans="1:4" ht="14.25" thickBot="1" x14ac:dyDescent="0.3">
      <c r="A112" s="3"/>
      <c r="B112" s="3"/>
      <c r="C112" s="11"/>
      <c r="D112" s="11"/>
    </row>
    <row r="113" spans="1:4" ht="14.25" thickBot="1" x14ac:dyDescent="0.3">
      <c r="A113" s="47" t="s">
        <v>22</v>
      </c>
      <c r="B113" s="47">
        <f>SUM(B98:B112)</f>
        <v>9</v>
      </c>
      <c r="C113" s="87" t="s">
        <v>28</v>
      </c>
      <c r="D113" s="48"/>
    </row>
    <row r="114" spans="1:4" ht="15" thickBot="1" x14ac:dyDescent="0.35">
      <c r="A114" s="49"/>
      <c r="B114" s="49"/>
      <c r="C114" s="49"/>
      <c r="D114" s="49"/>
    </row>
    <row r="115" spans="1:4" ht="18.75" thickBot="1" x14ac:dyDescent="0.3">
      <c r="A115" s="42" t="s">
        <v>14</v>
      </c>
      <c r="B115" s="43">
        <v>7</v>
      </c>
      <c r="C115" s="44" t="s">
        <v>23</v>
      </c>
      <c r="D115" s="53">
        <f>$D$96+7</f>
        <v>45936</v>
      </c>
    </row>
    <row r="116" spans="1:4" ht="27.75" thickBot="1" x14ac:dyDescent="0.3">
      <c r="A116" s="45" t="s">
        <v>3</v>
      </c>
      <c r="B116" s="46" t="s">
        <v>15</v>
      </c>
      <c r="C116" s="45" t="s">
        <v>7</v>
      </c>
      <c r="D116" s="45" t="s">
        <v>13</v>
      </c>
    </row>
    <row r="117" spans="1:4" x14ac:dyDescent="0.25">
      <c r="A117" s="5" t="s">
        <v>21</v>
      </c>
      <c r="B117" s="4">
        <v>9</v>
      </c>
      <c r="C117" s="88" t="s">
        <v>45</v>
      </c>
      <c r="D117" s="9"/>
    </row>
    <row r="118" spans="1:4" x14ac:dyDescent="0.25">
      <c r="A118" s="1"/>
      <c r="B118" s="2"/>
      <c r="C118" s="92" t="s">
        <v>56</v>
      </c>
      <c r="D118" s="10"/>
    </row>
    <row r="119" spans="1:4" ht="40.5" x14ac:dyDescent="0.25">
      <c r="A119" s="1" t="s">
        <v>44</v>
      </c>
      <c r="B119" s="2">
        <v>6</v>
      </c>
      <c r="C119" s="89" t="s">
        <v>58</v>
      </c>
      <c r="D119" s="93"/>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0"/>
      <c r="B129" s="50"/>
      <c r="C129" s="51"/>
      <c r="D129" s="51"/>
    </row>
    <row r="130" spans="1:4" x14ac:dyDescent="0.25">
      <c r="A130" s="50"/>
      <c r="B130" s="50"/>
      <c r="C130" s="51"/>
      <c r="D130" s="51"/>
    </row>
    <row r="131" spans="1:4" ht="14.25" thickBot="1" x14ac:dyDescent="0.3">
      <c r="A131" s="3"/>
      <c r="B131" s="3"/>
      <c r="C131" s="11"/>
      <c r="D131" s="11"/>
    </row>
    <row r="132" spans="1:4" ht="14.25" thickBot="1" x14ac:dyDescent="0.3">
      <c r="A132" s="47" t="s">
        <v>22</v>
      </c>
      <c r="B132" s="47">
        <f>SUM(B117:B131)</f>
        <v>15</v>
      </c>
      <c r="C132" s="87" t="s">
        <v>57</v>
      </c>
      <c r="D132" s="48"/>
    </row>
    <row r="133" spans="1:4" ht="15" thickBot="1" x14ac:dyDescent="0.35">
      <c r="A133" s="49"/>
      <c r="B133" s="49"/>
      <c r="C133" s="49"/>
      <c r="D133" s="49"/>
    </row>
    <row r="134" spans="1:4" ht="18.75" thickBot="1" x14ac:dyDescent="0.3">
      <c r="A134" s="42" t="s">
        <v>14</v>
      </c>
      <c r="B134" s="43">
        <v>8</v>
      </c>
      <c r="C134" s="44" t="s">
        <v>23</v>
      </c>
      <c r="D134" s="53">
        <f>$D$115+7</f>
        <v>45943</v>
      </c>
    </row>
    <row r="135" spans="1:4" ht="27.75" thickBot="1" x14ac:dyDescent="0.3">
      <c r="A135" s="45" t="s">
        <v>3</v>
      </c>
      <c r="B135" s="46" t="s">
        <v>15</v>
      </c>
      <c r="C135" s="45" t="s">
        <v>7</v>
      </c>
      <c r="D135" s="45" t="s">
        <v>13</v>
      </c>
    </row>
    <row r="136" spans="1:4" x14ac:dyDescent="0.25">
      <c r="A136" s="5"/>
      <c r="B136" s="4"/>
      <c r="C136" s="98" t="s">
        <v>61</v>
      </c>
      <c r="D136" s="9"/>
    </row>
    <row r="137" spans="1:4" ht="27" x14ac:dyDescent="0.25">
      <c r="A137" s="1" t="s">
        <v>60</v>
      </c>
      <c r="B137" s="2">
        <v>9</v>
      </c>
      <c r="C137" s="99" t="s">
        <v>63</v>
      </c>
      <c r="D137" s="10" t="s">
        <v>62</v>
      </c>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0"/>
      <c r="B148" s="50"/>
      <c r="C148" s="51"/>
      <c r="D148" s="51"/>
    </row>
    <row r="149" spans="1:4" x14ac:dyDescent="0.25">
      <c r="A149" s="50"/>
      <c r="B149" s="50"/>
      <c r="C149" s="51"/>
      <c r="D149" s="51"/>
    </row>
    <row r="150" spans="1:4" ht="14.25" thickBot="1" x14ac:dyDescent="0.3">
      <c r="A150" s="3"/>
      <c r="B150" s="3"/>
      <c r="C150" s="11"/>
      <c r="D150" s="11"/>
    </row>
    <row r="151" spans="1:4" ht="14.25" thickBot="1" x14ac:dyDescent="0.3">
      <c r="A151" s="47" t="s">
        <v>22</v>
      </c>
      <c r="B151" s="47">
        <f>SUM(B136:B150)</f>
        <v>9</v>
      </c>
      <c r="C151" s="87" t="s">
        <v>28</v>
      </c>
      <c r="D151" s="48"/>
    </row>
    <row r="152" spans="1:4" ht="14.25" x14ac:dyDescent="0.3">
      <c r="A152" s="49"/>
      <c r="B152" s="49"/>
      <c r="C152" s="49"/>
      <c r="D152" s="49"/>
    </row>
    <row r="153" spans="1:4" x14ac:dyDescent="0.25">
      <c r="A153" s="86" t="s">
        <v>29</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xr:uid="{44460710-E505-40B8-8485-BA41A2FB3DB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xr:uid="{B23B642E-0B29-4ED8-A409-C50EB7CC17BF}">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xr:uid="{C02FA86D-12F2-40ED-8F5D-F7684A1E2EDD}">
      <formula1>0</formula1>
      <formula2>NbPerWeek * NbQuartPer</formula2>
    </dataValidation>
    <dataValidation type="list" allowBlank="1" showInputMessage="1" showErrorMessage="1" sqref="A3:A17 A22:A36 A41:A55 A60:A74 A79:A93 A98:A112 A117:A131 A136:A150" xr:uid="{BCBC0613-73E6-47AF-B0DB-7981EF783ABA}">
      <formula1>lstTasks</formula1>
    </dataValidation>
  </dataValidations>
  <hyperlinks>
    <hyperlink ref="D60" r:id="rId1" display="https://learn.microsoft.com/fr-fr/visualstudio/ide/create-csharp-winform-visual-studio?view=vs-2022 _x000a__x000a_chatgpt.com" xr:uid="{525590D3-AE3F-412E-AE63-77E2FB54C37E}"/>
    <hyperlink ref="D98" r:id="rId2" display="https://scottplot.net/" xr:uid="{96953D07-F238-4D18-B372-BC8B3B97A872}"/>
    <hyperlink ref="D5" r:id="rId3" xr:uid="{D13BD954-5271-41EB-873E-6E973D2530A7}"/>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3009" r:id="rId7" name="btnImportRealisation">
          <controlPr defaultSize="0" autoLine="0" r:id="rId8">
            <anchor moveWithCells="1">
              <from>
                <xdr:col>4</xdr:col>
                <xdr:colOff>590550</xdr:colOff>
                <xdr:row>0</xdr:row>
                <xdr:rowOff>180975</xdr:rowOff>
              </from>
              <to>
                <xdr:col>7</xdr:col>
                <xdr:colOff>257175</xdr:colOff>
                <xdr:row>2</xdr:row>
                <xdr:rowOff>152400</xdr:rowOff>
              </to>
            </anchor>
          </controlPr>
        </control>
      </mc:Choice>
      <mc:Fallback>
        <control shapeId="4300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Belge" ma:contentTypeID="0x0101001ABD9BFFC9E543439C53A2705AE306EF" ma:contentTypeVersion="14" ma:contentTypeDescription="Yeni belge oluşturun." ma:contentTypeScope="" ma:versionID="ee0afad02cec1cb5c008e069b7696935">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071b3019c14a3acff1c11c5229ff0248"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Resim Etiketleri"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Ayrıntıları ile Paylaşıldı"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2.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3.xml><?xml version="1.0" encoding="utf-8"?>
<ds:datastoreItem xmlns:ds="http://schemas.openxmlformats.org/officeDocument/2006/customXml" ds:itemID="{15235525-7A96-4FDC-BE0C-FC0EC8076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10</vt:i4>
      </vt:variant>
    </vt:vector>
  </HeadingPairs>
  <TitlesOfParts>
    <vt:vector size="16" baseType="lpstr">
      <vt:lpstr>Donnees</vt:lpstr>
      <vt:lpstr>DiagramHeader</vt:lpstr>
      <vt:lpstr>DiagramFooter</vt:lpstr>
      <vt:lpstr>PlanificationWeek</vt:lpstr>
      <vt:lpstr>achievementWeek</vt:lpstr>
      <vt:lpstr>JNLTRAV</vt:lpstr>
      <vt:lpstr>datDateBegin</vt:lpstr>
      <vt:lpstr>lstTasks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Matias Denis</dc:creator>
  <cp:lastModifiedBy>Matias Denis</cp:lastModifiedBy>
  <cp:lastPrinted>2013-08-29T11:33:15Z</cp:lastPrinted>
  <dcterms:created xsi:type="dcterms:W3CDTF">1996-10-21T11:03:58Z</dcterms:created>
  <dcterms:modified xsi:type="dcterms:W3CDTF">2025-10-27T12:09:36Z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