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sm-my.sharepoint.com/personal/justinchiavernshuen_student_usm_my/Documents/Elearning Material/Year 3/Mechatronic Sem 2/EEM343 ROBOTICS/Mini project/Project file/Matlab Analysis/Trajectory Analysis/"/>
    </mc:Choice>
  </mc:AlternateContent>
  <xr:revisionPtr revIDLastSave="90" documentId="114_{158E6175-78CB-4E3F-8DC8-49D818C96D6B}" xr6:coauthVersionLast="47" xr6:coauthVersionMax="47" xr10:uidLastSave="{640D370F-9A6F-4A0E-B8B0-182FFF31E7DA}"/>
  <bookViews>
    <workbookView xWindow="28680" yWindow="-7245" windowWidth="29040" windowHeight="15720" xr2:uid="{76C3BDF2-FD65-45F6-B910-82C45653D2E3}"/>
  </bookViews>
  <sheets>
    <sheet name="Joint 1" sheetId="1" r:id="rId1"/>
    <sheet name="Joint 2" sheetId="2" r:id="rId2"/>
    <sheet name="Joint 3" sheetId="3" r:id="rId3"/>
    <sheet name="Joint 4" sheetId="4" r:id="rId4"/>
    <sheet name="Joint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29" i="5" l="1"/>
  <c r="AH29" i="5"/>
  <c r="AI28" i="5"/>
  <c r="AH28" i="5"/>
  <c r="AH27" i="5"/>
  <c r="AI25" i="5"/>
  <c r="AH25" i="5"/>
  <c r="AI24" i="5"/>
  <c r="AH24" i="5"/>
  <c r="AH23" i="5"/>
  <c r="AI21" i="5"/>
  <c r="AH21" i="5"/>
  <c r="AI20" i="5"/>
  <c r="AH20" i="5"/>
  <c r="AH19" i="5"/>
  <c r="AI17" i="5"/>
  <c r="AH17" i="5"/>
  <c r="AI16" i="5"/>
  <c r="AH16" i="5"/>
  <c r="AH15" i="5"/>
  <c r="AI13" i="5"/>
  <c r="AH13" i="5"/>
  <c r="AI12" i="5"/>
  <c r="AH12" i="5"/>
  <c r="AH11" i="5"/>
  <c r="AI9" i="5"/>
  <c r="AH9" i="5"/>
  <c r="AI8" i="5"/>
  <c r="AH8" i="5"/>
  <c r="AH7" i="5"/>
  <c r="AI5" i="5"/>
  <c r="AH5" i="5"/>
  <c r="AI4" i="5"/>
  <c r="AH4" i="5"/>
  <c r="AH3" i="5"/>
  <c r="AI29" i="4"/>
  <c r="AH29" i="4"/>
  <c r="AI28" i="4"/>
  <c r="AH28" i="4"/>
  <c r="AH27" i="4"/>
  <c r="AI25" i="4"/>
  <c r="AH25" i="4"/>
  <c r="AI24" i="4"/>
  <c r="AH24" i="4"/>
  <c r="AH23" i="4"/>
  <c r="AI21" i="4"/>
  <c r="AH21" i="4"/>
  <c r="AI20" i="4"/>
  <c r="AH20" i="4"/>
  <c r="AH19" i="4"/>
  <c r="AI17" i="4"/>
  <c r="AH17" i="4"/>
  <c r="AI16" i="4"/>
  <c r="AH16" i="4"/>
  <c r="AH15" i="4"/>
  <c r="AI13" i="4"/>
  <c r="AH13" i="4"/>
  <c r="AI12" i="4"/>
  <c r="AH12" i="4"/>
  <c r="AH11" i="4"/>
  <c r="AI9" i="4"/>
  <c r="AH9" i="4"/>
  <c r="AI8" i="4"/>
  <c r="AH8" i="4"/>
  <c r="AH7" i="4"/>
  <c r="AI5" i="4"/>
  <c r="AH5" i="4"/>
  <c r="AI4" i="4"/>
  <c r="AH4" i="4"/>
  <c r="AH3" i="4"/>
  <c r="AI29" i="3"/>
  <c r="AH29" i="3"/>
  <c r="AI28" i="3"/>
  <c r="AH28" i="3"/>
  <c r="AH27" i="3"/>
  <c r="AI25" i="3"/>
  <c r="AH25" i="3"/>
  <c r="AI24" i="3"/>
  <c r="AH24" i="3"/>
  <c r="AH23" i="3"/>
  <c r="AI21" i="3"/>
  <c r="AH21" i="3"/>
  <c r="AI20" i="3"/>
  <c r="AH20" i="3"/>
  <c r="AH19" i="3"/>
  <c r="AI17" i="3"/>
  <c r="AH17" i="3"/>
  <c r="AI16" i="3"/>
  <c r="AH16" i="3"/>
  <c r="AH15" i="3"/>
  <c r="AI13" i="3"/>
  <c r="AH13" i="3"/>
  <c r="AI12" i="3"/>
  <c r="AH12" i="3"/>
  <c r="AH11" i="3"/>
  <c r="AI9" i="3"/>
  <c r="AH9" i="3"/>
  <c r="AI8" i="3"/>
  <c r="AH8" i="3"/>
  <c r="AH7" i="3"/>
  <c r="AI5" i="3"/>
  <c r="AH5" i="3"/>
  <c r="AI4" i="3"/>
  <c r="AH4" i="3"/>
  <c r="AH3" i="3"/>
  <c r="AI29" i="2"/>
  <c r="AH29" i="2"/>
  <c r="AI28" i="2"/>
  <c r="AH28" i="2"/>
  <c r="AH27" i="2"/>
  <c r="AI25" i="2"/>
  <c r="AH25" i="2"/>
  <c r="AI24" i="2"/>
  <c r="AH24" i="2"/>
  <c r="AH23" i="2"/>
  <c r="AI21" i="2"/>
  <c r="AH21" i="2"/>
  <c r="AI20" i="2"/>
  <c r="AH20" i="2"/>
  <c r="AH19" i="2"/>
  <c r="AI17" i="2"/>
  <c r="AH17" i="2"/>
  <c r="AI16" i="2"/>
  <c r="AH16" i="2"/>
  <c r="AH15" i="2"/>
  <c r="AI13" i="2"/>
  <c r="AH13" i="2"/>
  <c r="AI12" i="2"/>
  <c r="AH12" i="2"/>
  <c r="AH11" i="2"/>
  <c r="AI9" i="2"/>
  <c r="AH9" i="2"/>
  <c r="AI8" i="2"/>
  <c r="AH8" i="2"/>
  <c r="AH7" i="2"/>
  <c r="AI5" i="2"/>
  <c r="AH5" i="2"/>
  <c r="AI4" i="2"/>
  <c r="AH4" i="2"/>
  <c r="AH3" i="2"/>
  <c r="AI29" i="1"/>
  <c r="AI25" i="1"/>
  <c r="AI21" i="1"/>
  <c r="AI17" i="1"/>
  <c r="AI13" i="1"/>
  <c r="AI9" i="1"/>
  <c r="AI5" i="1"/>
  <c r="AI28" i="1"/>
  <c r="AI24" i="1"/>
  <c r="AI20" i="1"/>
  <c r="AI16" i="1"/>
  <c r="AI12" i="1"/>
  <c r="AI8" i="1"/>
  <c r="AI4" i="1"/>
  <c r="AH29" i="1"/>
  <c r="AH25" i="1"/>
  <c r="AH21" i="1"/>
  <c r="AH17" i="1"/>
  <c r="AH13" i="1"/>
  <c r="AH9" i="1"/>
  <c r="AH5" i="1"/>
  <c r="AH28" i="1"/>
  <c r="AH24" i="1"/>
  <c r="AH20" i="1"/>
  <c r="AH16" i="1"/>
  <c r="AH12" i="1"/>
  <c r="AH8" i="1"/>
  <c r="AH4" i="1"/>
  <c r="AH27" i="1"/>
  <c r="AH23" i="1"/>
  <c r="AH19" i="1"/>
  <c r="AH15" i="1"/>
  <c r="AH11" i="1"/>
  <c r="AH7" i="1"/>
  <c r="AH3" i="1"/>
</calcChain>
</file>

<file path=xl/sharedStrings.xml><?xml version="1.0" encoding="utf-8"?>
<sst xmlns="http://schemas.openxmlformats.org/spreadsheetml/2006/main" count="292" uniqueCount="31">
  <si>
    <t>a0</t>
  </si>
  <si>
    <t>a1</t>
  </si>
  <si>
    <t>a2</t>
  </si>
  <si>
    <t>a3</t>
  </si>
  <si>
    <t>b0</t>
  </si>
  <si>
    <t>b1</t>
  </si>
  <si>
    <t>b2</t>
  </si>
  <si>
    <t>b3</t>
  </si>
  <si>
    <t>c0</t>
  </si>
  <si>
    <t>c1</t>
  </si>
  <si>
    <t>c2</t>
  </si>
  <si>
    <t>c3</t>
  </si>
  <si>
    <t>A</t>
  </si>
  <si>
    <t>C</t>
  </si>
  <si>
    <t>d0</t>
  </si>
  <si>
    <t>d1</t>
  </si>
  <si>
    <t>d2</t>
  </si>
  <si>
    <t>d3</t>
  </si>
  <si>
    <t>e0</t>
  </si>
  <si>
    <t>e1</t>
  </si>
  <si>
    <t>e2</t>
  </si>
  <si>
    <t>e3</t>
  </si>
  <si>
    <t>f0</t>
  </si>
  <si>
    <t>f1</t>
  </si>
  <si>
    <t>f2</t>
  </si>
  <si>
    <t>f3</t>
  </si>
  <si>
    <t>g0</t>
  </si>
  <si>
    <t>g1</t>
  </si>
  <si>
    <t>g2</t>
  </si>
  <si>
    <t>g3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</si>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</sst>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601579</xdr:colOff>
      <xdr:row>1</xdr:row>
      <xdr:rowOff>80666</xdr:rowOff>
    </xdr:from>
    <xdr:to>
      <xdr:col>40</xdr:col>
      <xdr:colOff>92333</xdr:colOff>
      <xdr:row>29</xdr:row>
      <xdr:rowOff>18539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710A09-9331-DBF9-1CA5-F1F13AC55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77145" y="261140"/>
          <a:ext cx="1321760" cy="49949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65792</xdr:colOff>
      <xdr:row>1</xdr:row>
      <xdr:rowOff>154953</xdr:rowOff>
    </xdr:from>
    <xdr:to>
      <xdr:col>39</xdr:col>
      <xdr:colOff>562560</xdr:colOff>
      <xdr:row>29</xdr:row>
      <xdr:rowOff>106661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5F318B-AE20-64BB-AF90-FD27F97AF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07581" y="335427"/>
          <a:ext cx="1110279" cy="50068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492184</xdr:colOff>
      <xdr:row>0</xdr:row>
      <xdr:rowOff>0</xdr:rowOff>
    </xdr:from>
    <xdr:to>
      <xdr:col>39</xdr:col>
      <xdr:colOff>275923</xdr:colOff>
      <xdr:row>28</xdr:row>
      <xdr:rowOff>35041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6B1E3F-EF36-28D4-54EF-D15896445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51356" y="0"/>
          <a:ext cx="1606502" cy="5176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5F72E-6683-4814-9A68-1720BD7C1DD4}">
  <dimension ref="A1:AJ30"/>
  <sheetViews>
    <sheetView tabSelected="1" topLeftCell="AC1" zoomScale="196" zoomScaleNormal="196" workbookViewId="0">
      <selection activeCell="AH3" sqref="AH3:AI29"/>
    </sheetView>
  </sheetViews>
  <sheetFormatPr defaultRowHeight="14.4" x14ac:dyDescent="0.3"/>
  <cols>
    <col min="1" max="1" width="9.109375" style="1"/>
    <col min="33" max="33" width="18.44140625" customWidth="1"/>
    <col min="36" max="36" width="18.33203125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D1" t="s">
        <v>12</v>
      </c>
      <c r="AF1" t="s">
        <v>13</v>
      </c>
      <c r="AH1" t="s">
        <v>30</v>
      </c>
      <c r="AI1" t="s">
        <v>12</v>
      </c>
    </row>
    <row r="2" spans="1:35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AB2">
        <v>0</v>
      </c>
      <c r="AD2">
        <v>91</v>
      </c>
      <c r="AF2" t="s">
        <v>0</v>
      </c>
      <c r="AG2" s="3">
        <v>91</v>
      </c>
    </row>
    <row r="3" spans="1:35" x14ac:dyDescent="0.3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D3">
        <v>0</v>
      </c>
      <c r="AF3" t="s">
        <v>1</v>
      </c>
      <c r="AG3" s="3">
        <v>0</v>
      </c>
      <c r="AH3" s="3">
        <f>AG3</f>
        <v>0</v>
      </c>
    </row>
    <row r="4" spans="1:35" x14ac:dyDescent="0.3">
      <c r="A4">
        <v>0</v>
      </c>
      <c r="B4">
        <v>0</v>
      </c>
      <c r="C4">
        <v>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D4">
        <v>0</v>
      </c>
      <c r="AF4" t="s">
        <v>2</v>
      </c>
      <c r="AG4" s="3">
        <v>0</v>
      </c>
      <c r="AH4">
        <f>AG4*2</f>
        <v>0</v>
      </c>
      <c r="AI4">
        <f>AG4*2</f>
        <v>0</v>
      </c>
    </row>
    <row r="5" spans="1:35" x14ac:dyDescent="0.3">
      <c r="A5">
        <v>1</v>
      </c>
      <c r="B5">
        <v>1</v>
      </c>
      <c r="C5">
        <v>1</v>
      </c>
      <c r="D5">
        <v>1</v>
      </c>
      <c r="E5">
        <v>-1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D5">
        <v>0</v>
      </c>
      <c r="AF5" t="s">
        <v>3</v>
      </c>
      <c r="AG5" s="3">
        <v>-4.1873441396508699</v>
      </c>
      <c r="AH5">
        <f>AG5*3</f>
        <v>-12.56203241895261</v>
      </c>
      <c r="AI5">
        <f>AG5*6</f>
        <v>-25.12406483790522</v>
      </c>
    </row>
    <row r="6" spans="1:35" x14ac:dyDescent="0.3">
      <c r="A6">
        <v>0</v>
      </c>
      <c r="B6">
        <v>1</v>
      </c>
      <c r="C6">
        <v>2</v>
      </c>
      <c r="D6">
        <v>3</v>
      </c>
      <c r="E6">
        <v>0</v>
      </c>
      <c r="F6">
        <v>-1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D6">
        <v>0</v>
      </c>
      <c r="AF6" t="s">
        <v>4</v>
      </c>
      <c r="AG6" s="3">
        <v>86.812655860349096</v>
      </c>
    </row>
    <row r="7" spans="1:35" x14ac:dyDescent="0.3">
      <c r="A7">
        <v>0</v>
      </c>
      <c r="B7">
        <v>0</v>
      </c>
      <c r="C7">
        <v>1</v>
      </c>
      <c r="D7">
        <v>3</v>
      </c>
      <c r="E7">
        <v>0</v>
      </c>
      <c r="F7">
        <v>0</v>
      </c>
      <c r="G7">
        <v>-1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D7">
        <v>0</v>
      </c>
      <c r="AF7" t="s">
        <v>5</v>
      </c>
      <c r="AG7" s="3">
        <v>-12.562032418952599</v>
      </c>
      <c r="AH7" s="3">
        <f>AG7</f>
        <v>-12.562032418952599</v>
      </c>
    </row>
    <row r="8" spans="1:35" x14ac:dyDescent="0.3">
      <c r="A8">
        <v>0</v>
      </c>
      <c r="B8">
        <v>0</v>
      </c>
      <c r="C8">
        <v>0</v>
      </c>
      <c r="D8">
        <v>0</v>
      </c>
      <c r="E8">
        <v>1</v>
      </c>
      <c r="F8">
        <v>1</v>
      </c>
      <c r="G8">
        <v>1</v>
      </c>
      <c r="H8">
        <v>1</v>
      </c>
      <c r="I8">
        <v>-1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D8">
        <v>0</v>
      </c>
      <c r="AF8" t="s">
        <v>6</v>
      </c>
      <c r="AG8" s="3">
        <v>-12.562032418952599</v>
      </c>
      <c r="AH8">
        <f>AG8*2</f>
        <v>-25.124064837905198</v>
      </c>
      <c r="AI8">
        <f>AG8*2</f>
        <v>-25.124064837905198</v>
      </c>
    </row>
    <row r="9" spans="1:35" x14ac:dyDescent="0.3">
      <c r="A9">
        <v>0</v>
      </c>
      <c r="B9">
        <v>0</v>
      </c>
      <c r="C9">
        <v>0</v>
      </c>
      <c r="D9">
        <v>0</v>
      </c>
      <c r="E9">
        <v>0</v>
      </c>
      <c r="F9">
        <v>1</v>
      </c>
      <c r="G9">
        <v>2</v>
      </c>
      <c r="H9">
        <v>3</v>
      </c>
      <c r="I9">
        <v>0</v>
      </c>
      <c r="J9">
        <v>-1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D9">
        <v>0</v>
      </c>
      <c r="AF9" t="s">
        <v>7</v>
      </c>
      <c r="AG9" s="3">
        <v>15.3114089775561</v>
      </c>
      <c r="AH9">
        <f>AG9*3</f>
        <v>45.934226932668302</v>
      </c>
      <c r="AI9">
        <f>AG9*6</f>
        <v>91.868453865336605</v>
      </c>
    </row>
    <row r="10" spans="1:35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3</v>
      </c>
      <c r="I10">
        <v>0</v>
      </c>
      <c r="J10">
        <v>0</v>
      </c>
      <c r="K10">
        <v>-1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D10">
        <v>0</v>
      </c>
      <c r="AF10" t="s">
        <v>8</v>
      </c>
      <c r="AG10" s="3">
        <v>77</v>
      </c>
    </row>
    <row r="11" spans="1:35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D11">
        <v>77</v>
      </c>
      <c r="AF11" t="s">
        <v>9</v>
      </c>
      <c r="AG11" s="3">
        <v>8.2481296758104694</v>
      </c>
      <c r="AH11" s="3">
        <f>AG11</f>
        <v>8.2481296758104694</v>
      </c>
    </row>
    <row r="12" spans="1:35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2</v>
      </c>
      <c r="K12">
        <v>4</v>
      </c>
      <c r="L12">
        <v>8</v>
      </c>
      <c r="M12">
        <v>-1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D12">
        <v>0</v>
      </c>
      <c r="AF12" t="s">
        <v>10</v>
      </c>
      <c r="AG12" s="3">
        <v>33.372194513715698</v>
      </c>
      <c r="AH12">
        <f>AG12*2</f>
        <v>66.744389027431396</v>
      </c>
      <c r="AI12">
        <f>AG12*2</f>
        <v>66.744389027431396</v>
      </c>
    </row>
    <row r="13" spans="1:35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4</v>
      </c>
      <c r="L13">
        <v>12</v>
      </c>
      <c r="M13">
        <v>0</v>
      </c>
      <c r="N13">
        <v>-1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D13">
        <v>0</v>
      </c>
      <c r="AF13" t="s">
        <v>11</v>
      </c>
      <c r="AG13" s="3">
        <v>-9.6231296758104801</v>
      </c>
      <c r="AH13">
        <f>AG13*3</f>
        <v>-28.869389027431438</v>
      </c>
      <c r="AI13">
        <f>AG13*6</f>
        <v>-57.738778054862877</v>
      </c>
    </row>
    <row r="14" spans="1:35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6</v>
      </c>
      <c r="M14">
        <v>0</v>
      </c>
      <c r="N14">
        <v>0</v>
      </c>
      <c r="O14">
        <v>-1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D14">
        <v>0</v>
      </c>
      <c r="AF14" t="s">
        <v>14</v>
      </c>
      <c r="AG14" s="3">
        <v>150</v>
      </c>
    </row>
    <row r="15" spans="1:35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D15">
        <v>150</v>
      </c>
      <c r="AF15" t="s">
        <v>15</v>
      </c>
      <c r="AG15" s="3">
        <v>26.259351620947601</v>
      </c>
      <c r="AH15" s="3">
        <f>AG15</f>
        <v>26.259351620947601</v>
      </c>
    </row>
    <row r="16" spans="1:35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1</v>
      </c>
      <c r="P16">
        <v>1</v>
      </c>
      <c r="Q16">
        <v>-1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D16">
        <v>0</v>
      </c>
      <c r="AF16" t="s">
        <v>16</v>
      </c>
      <c r="AG16" s="3">
        <v>-24.3665835411472</v>
      </c>
      <c r="AH16">
        <f>AG16*2</f>
        <v>-48.733167082294401</v>
      </c>
      <c r="AI16">
        <f>AG16*2</f>
        <v>-48.733167082294401</v>
      </c>
    </row>
    <row r="17" spans="1:3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2</v>
      </c>
      <c r="P17">
        <v>3</v>
      </c>
      <c r="Q17">
        <v>0</v>
      </c>
      <c r="R17">
        <v>-1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D17">
        <v>0</v>
      </c>
      <c r="AF17" t="s">
        <v>17</v>
      </c>
      <c r="AG17" s="3">
        <v>-0.89276807980049999</v>
      </c>
      <c r="AH17">
        <f>AG17*3</f>
        <v>-2.6783042394015002</v>
      </c>
      <c r="AI17">
        <f>AG17*6</f>
        <v>-5.3566084788030004</v>
      </c>
    </row>
    <row r="18" spans="1:3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3</v>
      </c>
      <c r="Q18">
        <v>0</v>
      </c>
      <c r="R18">
        <v>0</v>
      </c>
      <c r="S18">
        <v>-1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D18">
        <v>0</v>
      </c>
      <c r="AF18" t="s">
        <v>18</v>
      </c>
      <c r="AG18" s="3">
        <v>151</v>
      </c>
      <c r="AJ18" s="2"/>
    </row>
    <row r="19" spans="1:3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D19">
        <v>151</v>
      </c>
      <c r="AF19" t="s">
        <v>19</v>
      </c>
      <c r="AG19" s="3">
        <v>-25.152119700748099</v>
      </c>
      <c r="AH19" s="3">
        <f>AG19</f>
        <v>-25.152119700748099</v>
      </c>
    </row>
    <row r="20" spans="1:3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2</v>
      </c>
      <c r="S20">
        <v>4</v>
      </c>
      <c r="T20">
        <v>8</v>
      </c>
      <c r="U20">
        <v>-1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D20">
        <v>0</v>
      </c>
      <c r="AF20" t="s">
        <v>20</v>
      </c>
      <c r="AG20" s="3">
        <v>-27.044887780548699</v>
      </c>
      <c r="AH20">
        <f>AG20*2</f>
        <v>-54.089775561097397</v>
      </c>
      <c r="AI20">
        <f>AG20*2</f>
        <v>-54.089775561097397</v>
      </c>
    </row>
    <row r="21" spans="1:3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4</v>
      </c>
      <c r="T21">
        <v>12</v>
      </c>
      <c r="U21">
        <v>0</v>
      </c>
      <c r="V21">
        <v>-1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D21">
        <v>0</v>
      </c>
      <c r="AF21" t="s">
        <v>21</v>
      </c>
      <c r="AG21" s="3">
        <v>11.3104738154613</v>
      </c>
      <c r="AH21">
        <f>AG21*3</f>
        <v>33.931421446383901</v>
      </c>
      <c r="AI21">
        <f>AG21*6</f>
        <v>67.862842892767802</v>
      </c>
    </row>
    <row r="22" spans="1:3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6</v>
      </c>
      <c r="U22">
        <v>0</v>
      </c>
      <c r="V22">
        <v>0</v>
      </c>
      <c r="W22">
        <v>-1</v>
      </c>
      <c r="X22">
        <v>0</v>
      </c>
      <c r="Y22">
        <v>0</v>
      </c>
      <c r="Z22">
        <v>0</v>
      </c>
      <c r="AA22">
        <v>0</v>
      </c>
      <c r="AB22">
        <v>0</v>
      </c>
      <c r="AD22">
        <v>0</v>
      </c>
      <c r="AF22" t="s">
        <v>22</v>
      </c>
      <c r="AG22" s="3">
        <v>83</v>
      </c>
    </row>
    <row r="23" spans="1:3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D23">
        <v>83</v>
      </c>
      <c r="AF23" t="s">
        <v>23</v>
      </c>
      <c r="AG23" s="3">
        <v>2.3940149625934901</v>
      </c>
      <c r="AH23" s="3">
        <f>AG23</f>
        <v>2.3940149625934901</v>
      </c>
    </row>
    <row r="24" spans="1:3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0.5</v>
      </c>
      <c r="W24">
        <v>0.25</v>
      </c>
      <c r="X24">
        <v>0.125</v>
      </c>
      <c r="Y24">
        <v>-1</v>
      </c>
      <c r="Z24">
        <v>0</v>
      </c>
      <c r="AA24">
        <v>0</v>
      </c>
      <c r="AB24">
        <v>0</v>
      </c>
      <c r="AD24">
        <v>0</v>
      </c>
      <c r="AF24" t="s">
        <v>24</v>
      </c>
      <c r="AG24" s="3">
        <v>40.817955112219401</v>
      </c>
      <c r="AH24">
        <f>AG24*2</f>
        <v>81.635910224438803</v>
      </c>
      <c r="AI24">
        <f>AG24*2</f>
        <v>81.635910224438803</v>
      </c>
    </row>
    <row r="25" spans="1:3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1</v>
      </c>
      <c r="X25">
        <v>0.75</v>
      </c>
      <c r="Y25">
        <v>0</v>
      </c>
      <c r="Z25">
        <v>-1</v>
      </c>
      <c r="AA25">
        <v>0</v>
      </c>
      <c r="AB25">
        <v>0</v>
      </c>
      <c r="AD25">
        <v>0</v>
      </c>
      <c r="AF25" t="s">
        <v>25</v>
      </c>
      <c r="AG25" s="3">
        <v>-42.413965087281802</v>
      </c>
      <c r="AH25">
        <f>AG25*3</f>
        <v>-127.2418952618454</v>
      </c>
      <c r="AI25">
        <f>AG25*6</f>
        <v>-254.4837905236908</v>
      </c>
    </row>
    <row r="26" spans="1:3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2</v>
      </c>
      <c r="X26">
        <v>3</v>
      </c>
      <c r="Y26">
        <v>0</v>
      </c>
      <c r="Z26">
        <v>0</v>
      </c>
      <c r="AA26">
        <v>-2</v>
      </c>
      <c r="AB26">
        <v>0</v>
      </c>
      <c r="AD26">
        <v>0</v>
      </c>
      <c r="AF26" t="s">
        <v>26</v>
      </c>
      <c r="AG26" s="3">
        <v>89.099750623441395</v>
      </c>
    </row>
    <row r="27" spans="1:3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0.5</v>
      </c>
      <c r="AA27">
        <v>0.25</v>
      </c>
      <c r="AB27">
        <v>0.125</v>
      </c>
      <c r="AD27">
        <v>91</v>
      </c>
      <c r="AF27" t="s">
        <v>27</v>
      </c>
      <c r="AG27" s="3">
        <v>11.4014962593516</v>
      </c>
      <c r="AH27" s="3">
        <f>AG27</f>
        <v>11.4014962593516</v>
      </c>
    </row>
    <row r="28" spans="1:3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1</v>
      </c>
      <c r="AB28">
        <v>0.75</v>
      </c>
      <c r="AD28">
        <v>0</v>
      </c>
      <c r="AF28" t="s">
        <v>28</v>
      </c>
      <c r="AG28" s="3">
        <v>-22.802992518703199</v>
      </c>
      <c r="AH28">
        <f>AG28*2</f>
        <v>-45.605985037406398</v>
      </c>
      <c r="AI28">
        <f>AG28*2</f>
        <v>-45.605985037406398</v>
      </c>
    </row>
    <row r="29" spans="1:3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2</v>
      </c>
      <c r="AB29">
        <v>3</v>
      </c>
      <c r="AD29">
        <v>0</v>
      </c>
      <c r="AF29" t="s">
        <v>29</v>
      </c>
      <c r="AG29" s="3">
        <v>15.201995012468799</v>
      </c>
      <c r="AH29">
        <f>AG29*3</f>
        <v>45.605985037406398</v>
      </c>
      <c r="AI29">
        <f>AG29*6</f>
        <v>91.211970074812797</v>
      </c>
    </row>
    <row r="30" spans="1:36" x14ac:dyDescent="0.3">
      <c r="AG30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E60D4-3BF5-45AB-AE07-2BE819585B67}">
  <dimension ref="A1:AI29"/>
  <sheetViews>
    <sheetView topLeftCell="AB1" zoomScale="190" zoomScaleNormal="190" workbookViewId="0">
      <selection activeCell="AJ8" sqref="AJ8"/>
    </sheetView>
  </sheetViews>
  <sheetFormatPr defaultRowHeight="14.4" x14ac:dyDescent="0.3"/>
  <cols>
    <col min="33" max="33" width="15.44140625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D1" t="s">
        <v>12</v>
      </c>
      <c r="AF1" t="s">
        <v>13</v>
      </c>
    </row>
    <row r="2" spans="1:35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AB2">
        <v>0</v>
      </c>
      <c r="AD2">
        <v>157</v>
      </c>
      <c r="AF2" t="s">
        <v>0</v>
      </c>
      <c r="AG2">
        <v>157</v>
      </c>
    </row>
    <row r="3" spans="1:35" x14ac:dyDescent="0.3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D3">
        <v>0</v>
      </c>
      <c r="AF3" t="s">
        <v>1</v>
      </c>
      <c r="AG3">
        <v>0</v>
      </c>
      <c r="AH3" s="3">
        <f>AG3</f>
        <v>0</v>
      </c>
    </row>
    <row r="4" spans="1:35" x14ac:dyDescent="0.3">
      <c r="A4">
        <v>0</v>
      </c>
      <c r="B4">
        <v>0</v>
      </c>
      <c r="C4">
        <v>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D4">
        <v>0</v>
      </c>
      <c r="AF4" t="s">
        <v>2</v>
      </c>
      <c r="AG4">
        <v>0</v>
      </c>
      <c r="AH4">
        <f>AG4*2</f>
        <v>0</v>
      </c>
      <c r="AI4">
        <f>AG4*2</f>
        <v>0</v>
      </c>
    </row>
    <row r="5" spans="1:35" x14ac:dyDescent="0.3">
      <c r="A5">
        <v>1</v>
      </c>
      <c r="B5">
        <v>1</v>
      </c>
      <c r="C5">
        <v>1</v>
      </c>
      <c r="D5">
        <v>1</v>
      </c>
      <c r="E5">
        <v>-1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D5">
        <v>0</v>
      </c>
      <c r="AF5" t="s">
        <v>3</v>
      </c>
      <c r="AG5">
        <v>-21.379364089775599</v>
      </c>
      <c r="AH5">
        <f>AG5*3</f>
        <v>-64.138092269326791</v>
      </c>
      <c r="AI5">
        <f>AG5*6</f>
        <v>-128.27618453865358</v>
      </c>
    </row>
    <row r="6" spans="1:35" x14ac:dyDescent="0.3">
      <c r="A6">
        <v>0</v>
      </c>
      <c r="B6">
        <v>1</v>
      </c>
      <c r="C6">
        <v>2</v>
      </c>
      <c r="D6">
        <v>3</v>
      </c>
      <c r="E6">
        <v>0</v>
      </c>
      <c r="F6">
        <v>-1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D6">
        <v>0</v>
      </c>
      <c r="AF6" t="s">
        <v>4</v>
      </c>
      <c r="AG6">
        <v>135.620635910224</v>
      </c>
    </row>
    <row r="7" spans="1:35" x14ac:dyDescent="0.3">
      <c r="A7">
        <v>0</v>
      </c>
      <c r="B7">
        <v>0</v>
      </c>
      <c r="C7">
        <v>1</v>
      </c>
      <c r="D7">
        <v>3</v>
      </c>
      <c r="E7">
        <v>0</v>
      </c>
      <c r="F7">
        <v>0</v>
      </c>
      <c r="G7">
        <v>-1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D7">
        <v>0</v>
      </c>
      <c r="AF7" t="s">
        <v>5</v>
      </c>
      <c r="AG7">
        <v>-64.138092269326705</v>
      </c>
      <c r="AH7" s="3">
        <f>AG7</f>
        <v>-64.138092269326705</v>
      </c>
    </row>
    <row r="8" spans="1:35" x14ac:dyDescent="0.3">
      <c r="A8">
        <v>0</v>
      </c>
      <c r="B8">
        <v>0</v>
      </c>
      <c r="C8">
        <v>0</v>
      </c>
      <c r="D8">
        <v>0</v>
      </c>
      <c r="E8">
        <v>1</v>
      </c>
      <c r="F8">
        <v>1</v>
      </c>
      <c r="G8">
        <v>1</v>
      </c>
      <c r="H8">
        <v>1</v>
      </c>
      <c r="I8">
        <v>-1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D8">
        <v>0</v>
      </c>
      <c r="AF8" t="s">
        <v>6</v>
      </c>
      <c r="AG8">
        <v>-64.138092269326705</v>
      </c>
      <c r="AH8">
        <f>AG8*2</f>
        <v>-128.27618453865341</v>
      </c>
      <c r="AI8">
        <f>AG8*2</f>
        <v>-128.27618453865341</v>
      </c>
    </row>
    <row r="9" spans="1:35" x14ac:dyDescent="0.3">
      <c r="A9">
        <v>0</v>
      </c>
      <c r="B9">
        <v>0</v>
      </c>
      <c r="C9">
        <v>0</v>
      </c>
      <c r="D9">
        <v>0</v>
      </c>
      <c r="E9">
        <v>0</v>
      </c>
      <c r="F9">
        <v>1</v>
      </c>
      <c r="G9">
        <v>2</v>
      </c>
      <c r="H9">
        <v>3</v>
      </c>
      <c r="I9">
        <v>0</v>
      </c>
      <c r="J9">
        <v>-1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D9">
        <v>0</v>
      </c>
      <c r="AF9" t="s">
        <v>7</v>
      </c>
      <c r="AG9">
        <v>44.655548628428903</v>
      </c>
      <c r="AH9">
        <f>AG9*3</f>
        <v>133.96664588528671</v>
      </c>
      <c r="AI9">
        <f>AG9*6</f>
        <v>267.93329177057342</v>
      </c>
    </row>
    <row r="10" spans="1:35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3</v>
      </c>
      <c r="I10">
        <v>0</v>
      </c>
      <c r="J10">
        <v>0</v>
      </c>
      <c r="K10">
        <v>-1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D10">
        <v>0</v>
      </c>
      <c r="AF10" t="s">
        <v>8</v>
      </c>
      <c r="AG10">
        <v>52</v>
      </c>
    </row>
    <row r="11" spans="1:35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D11">
        <v>52</v>
      </c>
      <c r="AF11" t="s">
        <v>9</v>
      </c>
      <c r="AG11">
        <v>-58.4476309226933</v>
      </c>
      <c r="AH11" s="3">
        <f>AG11</f>
        <v>-58.4476309226933</v>
      </c>
    </row>
    <row r="12" spans="1:35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2</v>
      </c>
      <c r="K12">
        <v>4</v>
      </c>
      <c r="L12">
        <v>8</v>
      </c>
      <c r="M12">
        <v>-1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D12">
        <v>0</v>
      </c>
      <c r="AF12" t="s">
        <v>10</v>
      </c>
      <c r="AG12">
        <v>69.828553615960104</v>
      </c>
      <c r="AH12">
        <f>AG12*2</f>
        <v>139.65710723192021</v>
      </c>
      <c r="AI12">
        <f>AG12*2</f>
        <v>139.65710723192021</v>
      </c>
    </row>
    <row r="13" spans="1:35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4</v>
      </c>
      <c r="L13">
        <v>12</v>
      </c>
      <c r="M13">
        <v>0</v>
      </c>
      <c r="N13">
        <v>-1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D13">
        <v>0</v>
      </c>
      <c r="AF13" t="s">
        <v>11</v>
      </c>
      <c r="AG13">
        <v>-14.6773690773067</v>
      </c>
      <c r="AH13">
        <f>AG13*3</f>
        <v>-44.032107231920101</v>
      </c>
      <c r="AI13">
        <f>AG13*6</f>
        <v>-88.064214463840202</v>
      </c>
    </row>
    <row r="14" spans="1:35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6</v>
      </c>
      <c r="M14">
        <v>0</v>
      </c>
      <c r="N14">
        <v>0</v>
      </c>
      <c r="O14">
        <v>-1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D14">
        <v>0</v>
      </c>
      <c r="AF14" t="s">
        <v>14</v>
      </c>
      <c r="AG14">
        <v>97</v>
      </c>
    </row>
    <row r="15" spans="1:35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D15">
        <v>97</v>
      </c>
      <c r="AF15" t="s">
        <v>15</v>
      </c>
      <c r="AG15">
        <v>44.7381546134663</v>
      </c>
      <c r="AH15" s="3">
        <f>AG15</f>
        <v>44.7381546134663</v>
      </c>
    </row>
    <row r="16" spans="1:35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1</v>
      </c>
      <c r="P16">
        <v>1</v>
      </c>
      <c r="Q16">
        <v>-1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D16">
        <v>0</v>
      </c>
      <c r="AF16" t="s">
        <v>16</v>
      </c>
      <c r="AG16">
        <v>-18.2356608478803</v>
      </c>
      <c r="AH16">
        <f>AG16*2</f>
        <v>-36.471321695760601</v>
      </c>
      <c r="AI16">
        <f>AG16*2</f>
        <v>-36.471321695760601</v>
      </c>
    </row>
    <row r="17" spans="1:35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2</v>
      </c>
      <c r="P17">
        <v>3</v>
      </c>
      <c r="Q17">
        <v>0</v>
      </c>
      <c r="R17">
        <v>-1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D17">
        <v>0</v>
      </c>
      <c r="AF17" t="s">
        <v>17</v>
      </c>
      <c r="AG17">
        <v>-1.50249376558604</v>
      </c>
      <c r="AH17">
        <f>AG17*3</f>
        <v>-4.5074812967581197</v>
      </c>
      <c r="AI17">
        <f>AG17*6</f>
        <v>-9.0149625935162394</v>
      </c>
    </row>
    <row r="18" spans="1:35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3</v>
      </c>
      <c r="Q18">
        <v>0</v>
      </c>
      <c r="R18">
        <v>0</v>
      </c>
      <c r="S18">
        <v>-1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D18">
        <v>0</v>
      </c>
      <c r="AF18" t="s">
        <v>18</v>
      </c>
      <c r="AG18">
        <v>122</v>
      </c>
    </row>
    <row r="19" spans="1:35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D19">
        <v>122</v>
      </c>
      <c r="AF19" t="s">
        <v>19</v>
      </c>
      <c r="AG19">
        <v>3.7593516209476299</v>
      </c>
      <c r="AH19" s="3">
        <f>AG19</f>
        <v>3.7593516209476299</v>
      </c>
    </row>
    <row r="20" spans="1:35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2</v>
      </c>
      <c r="S20">
        <v>4</v>
      </c>
      <c r="T20">
        <v>8</v>
      </c>
      <c r="U20">
        <v>-1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D20">
        <v>0</v>
      </c>
      <c r="AF20" t="s">
        <v>20</v>
      </c>
      <c r="AG20">
        <v>-22.743142144638401</v>
      </c>
      <c r="AH20">
        <f>AG20*2</f>
        <v>-45.486284289276803</v>
      </c>
      <c r="AI20">
        <f>AG20*2</f>
        <v>-45.486284289276803</v>
      </c>
    </row>
    <row r="21" spans="1:35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4</v>
      </c>
      <c r="T21">
        <v>12</v>
      </c>
      <c r="U21">
        <v>0</v>
      </c>
      <c r="V21">
        <v>-1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D21">
        <v>0</v>
      </c>
      <c r="AF21" t="s">
        <v>21</v>
      </c>
      <c r="AG21">
        <v>11.056733167082299</v>
      </c>
      <c r="AH21">
        <f>AG21*3</f>
        <v>33.170199501246898</v>
      </c>
      <c r="AI21">
        <f>AG21*6</f>
        <v>66.340399002493797</v>
      </c>
    </row>
    <row r="22" spans="1:35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6</v>
      </c>
      <c r="U22">
        <v>0</v>
      </c>
      <c r="V22">
        <v>0</v>
      </c>
      <c r="W22">
        <v>-1</v>
      </c>
      <c r="X22">
        <v>0</v>
      </c>
      <c r="Y22">
        <v>0</v>
      </c>
      <c r="Z22">
        <v>0</v>
      </c>
      <c r="AA22">
        <v>0</v>
      </c>
      <c r="AB22">
        <v>0</v>
      </c>
      <c r="AD22">
        <v>0</v>
      </c>
      <c r="AF22" t="s">
        <v>22</v>
      </c>
      <c r="AG22">
        <v>127</v>
      </c>
    </row>
    <row r="23" spans="1:35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D23">
        <v>127</v>
      </c>
      <c r="AF23" t="s">
        <v>23</v>
      </c>
      <c r="AG23">
        <v>45.467581047381501</v>
      </c>
      <c r="AH23" s="3">
        <f>AG23</f>
        <v>45.467581047381501</v>
      </c>
    </row>
    <row r="24" spans="1:35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0.5</v>
      </c>
      <c r="W24">
        <v>0.25</v>
      </c>
      <c r="X24">
        <v>0.125</v>
      </c>
      <c r="Y24">
        <v>-1</v>
      </c>
      <c r="Z24">
        <v>0</v>
      </c>
      <c r="AA24">
        <v>0</v>
      </c>
      <c r="AB24">
        <v>0</v>
      </c>
      <c r="AD24">
        <v>0</v>
      </c>
      <c r="AF24" t="s">
        <v>24</v>
      </c>
      <c r="AG24">
        <v>43.597256857855299</v>
      </c>
      <c r="AH24">
        <f>AG24*2</f>
        <v>87.194513715710599</v>
      </c>
      <c r="AI24">
        <f>AG24*2</f>
        <v>87.194513715710599</v>
      </c>
    </row>
    <row r="25" spans="1:35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1</v>
      </c>
      <c r="X25">
        <v>0.75</v>
      </c>
      <c r="Y25">
        <v>0</v>
      </c>
      <c r="Z25">
        <v>-1</v>
      </c>
      <c r="AA25">
        <v>0</v>
      </c>
      <c r="AB25">
        <v>0</v>
      </c>
      <c r="AD25">
        <v>0</v>
      </c>
      <c r="AF25" t="s">
        <v>25</v>
      </c>
      <c r="AG25">
        <v>-73.908977556109804</v>
      </c>
      <c r="AH25">
        <f>AG25*3</f>
        <v>-221.72693266832943</v>
      </c>
      <c r="AI25">
        <f>AG25*6</f>
        <v>-443.45386533665885</v>
      </c>
    </row>
    <row r="26" spans="1:35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2</v>
      </c>
      <c r="X26">
        <v>3</v>
      </c>
      <c r="Y26">
        <v>0</v>
      </c>
      <c r="Z26">
        <v>0</v>
      </c>
      <c r="AA26">
        <v>-2</v>
      </c>
      <c r="AB26">
        <v>0</v>
      </c>
      <c r="AD26">
        <v>0</v>
      </c>
      <c r="AF26" t="s">
        <v>26</v>
      </c>
      <c r="AG26">
        <v>151.394482543641</v>
      </c>
    </row>
    <row r="27" spans="1:35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0.5</v>
      </c>
      <c r="AA27">
        <v>0.25</v>
      </c>
      <c r="AB27">
        <v>0.125</v>
      </c>
      <c r="AD27">
        <v>157</v>
      </c>
      <c r="AF27" t="s">
        <v>27</v>
      </c>
      <c r="AG27">
        <v>33.6331047381546</v>
      </c>
      <c r="AH27" s="3">
        <f>AG27</f>
        <v>33.6331047381546</v>
      </c>
    </row>
    <row r="28" spans="1:35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1</v>
      </c>
      <c r="AB28">
        <v>0.75</v>
      </c>
      <c r="AD28">
        <v>0</v>
      </c>
      <c r="AF28" t="s">
        <v>28</v>
      </c>
      <c r="AG28">
        <v>-67.2662094763092</v>
      </c>
      <c r="AH28">
        <f>AG28*2</f>
        <v>-134.5324189526184</v>
      </c>
      <c r="AI28">
        <f>AG28*2</f>
        <v>-134.5324189526184</v>
      </c>
    </row>
    <row r="29" spans="1:35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2</v>
      </c>
      <c r="AB29">
        <v>3</v>
      </c>
      <c r="AD29">
        <v>0</v>
      </c>
      <c r="AF29" t="s">
        <v>29</v>
      </c>
      <c r="AG29">
        <v>44.844139650872798</v>
      </c>
      <c r="AH29">
        <f>AG29*3</f>
        <v>134.5324189526184</v>
      </c>
      <c r="AI29">
        <f>AG29*6</f>
        <v>269.0648379052368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47848-9B3C-4D05-83D0-6CB56D6E7867}">
  <dimension ref="A1:AI29"/>
  <sheetViews>
    <sheetView topLeftCell="AB1" zoomScale="190" zoomScaleNormal="190" workbookViewId="0">
      <selection activeCell="AH3" sqref="AH3:AI29"/>
    </sheetView>
  </sheetViews>
  <sheetFormatPr defaultRowHeight="14.4" x14ac:dyDescent="0.3"/>
  <cols>
    <col min="33" max="33" width="13.33203125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D1" t="s">
        <v>12</v>
      </c>
      <c r="AF1" t="s">
        <v>13</v>
      </c>
    </row>
    <row r="2" spans="1:35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AB2">
        <v>0</v>
      </c>
      <c r="AD2">
        <v>170</v>
      </c>
      <c r="AF2" t="s">
        <v>0</v>
      </c>
      <c r="AG2">
        <v>170</v>
      </c>
    </row>
    <row r="3" spans="1:35" x14ac:dyDescent="0.3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D3">
        <v>0</v>
      </c>
      <c r="AF3" t="s">
        <v>1</v>
      </c>
      <c r="AG3">
        <v>0</v>
      </c>
      <c r="AH3" s="3">
        <f>AG3</f>
        <v>0</v>
      </c>
    </row>
    <row r="4" spans="1:35" x14ac:dyDescent="0.3">
      <c r="A4">
        <v>0</v>
      </c>
      <c r="B4">
        <v>0</v>
      </c>
      <c r="C4">
        <v>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D4">
        <v>0</v>
      </c>
      <c r="AF4" t="s">
        <v>2</v>
      </c>
      <c r="AG4">
        <v>0</v>
      </c>
      <c r="AH4">
        <f>AG4*2</f>
        <v>0</v>
      </c>
      <c r="AI4">
        <f>AG4*2</f>
        <v>0</v>
      </c>
    </row>
    <row r="5" spans="1:35" x14ac:dyDescent="0.3">
      <c r="A5">
        <v>1</v>
      </c>
      <c r="B5">
        <v>1</v>
      </c>
      <c r="C5">
        <v>1</v>
      </c>
      <c r="D5">
        <v>1</v>
      </c>
      <c r="E5">
        <v>-1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D5">
        <v>0</v>
      </c>
      <c r="AF5" t="s">
        <v>3</v>
      </c>
      <c r="AG5">
        <v>-16.881546134663299</v>
      </c>
      <c r="AH5">
        <f>AG5*3</f>
        <v>-50.644638403989902</v>
      </c>
      <c r="AI5">
        <f>AG5*6</f>
        <v>-101.2892768079798</v>
      </c>
    </row>
    <row r="6" spans="1:35" x14ac:dyDescent="0.3">
      <c r="A6">
        <v>0</v>
      </c>
      <c r="B6">
        <v>1</v>
      </c>
      <c r="C6">
        <v>2</v>
      </c>
      <c r="D6">
        <v>3</v>
      </c>
      <c r="E6">
        <v>0</v>
      </c>
      <c r="F6">
        <v>-1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D6">
        <v>0</v>
      </c>
      <c r="AF6" t="s">
        <v>4</v>
      </c>
      <c r="AG6">
        <v>153.11845386533699</v>
      </c>
    </row>
    <row r="7" spans="1:35" x14ac:dyDescent="0.3">
      <c r="A7">
        <v>0</v>
      </c>
      <c r="B7">
        <v>0</v>
      </c>
      <c r="C7">
        <v>1</v>
      </c>
      <c r="D7">
        <v>3</v>
      </c>
      <c r="E7">
        <v>0</v>
      </c>
      <c r="F7">
        <v>0</v>
      </c>
      <c r="G7">
        <v>-1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D7">
        <v>0</v>
      </c>
      <c r="AF7" t="s">
        <v>5</v>
      </c>
      <c r="AG7">
        <v>-50.644638403990001</v>
      </c>
      <c r="AH7" s="3">
        <f>AG7</f>
        <v>-50.644638403990001</v>
      </c>
    </row>
    <row r="8" spans="1:35" x14ac:dyDescent="0.3">
      <c r="A8">
        <v>0</v>
      </c>
      <c r="B8">
        <v>0</v>
      </c>
      <c r="C8">
        <v>0</v>
      </c>
      <c r="D8">
        <v>0</v>
      </c>
      <c r="E8">
        <v>1</v>
      </c>
      <c r="F8">
        <v>1</v>
      </c>
      <c r="G8">
        <v>1</v>
      </c>
      <c r="H8">
        <v>1</v>
      </c>
      <c r="I8">
        <v>-1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D8">
        <v>0</v>
      </c>
      <c r="AF8" t="s">
        <v>6</v>
      </c>
      <c r="AG8">
        <v>-50.644638403990001</v>
      </c>
      <c r="AH8">
        <f>AG8*2</f>
        <v>-101.28927680798</v>
      </c>
      <c r="AI8">
        <f>AG8*2</f>
        <v>-101.28927680798</v>
      </c>
    </row>
    <row r="9" spans="1:35" x14ac:dyDescent="0.3">
      <c r="A9">
        <v>0</v>
      </c>
      <c r="B9">
        <v>0</v>
      </c>
      <c r="C9">
        <v>0</v>
      </c>
      <c r="D9">
        <v>0</v>
      </c>
      <c r="E9">
        <v>0</v>
      </c>
      <c r="F9">
        <v>1</v>
      </c>
      <c r="G9">
        <v>2</v>
      </c>
      <c r="H9">
        <v>3</v>
      </c>
      <c r="I9">
        <v>0</v>
      </c>
      <c r="J9">
        <v>-1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D9">
        <v>0</v>
      </c>
      <c r="AF9" t="s">
        <v>7</v>
      </c>
      <c r="AG9">
        <v>37.170822942643397</v>
      </c>
      <c r="AH9">
        <f>AG9*3</f>
        <v>111.51246882793019</v>
      </c>
      <c r="AI9">
        <f>AG9*6</f>
        <v>223.02493765586038</v>
      </c>
    </row>
    <row r="10" spans="1:35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3</v>
      </c>
      <c r="I10">
        <v>0</v>
      </c>
      <c r="J10">
        <v>0</v>
      </c>
      <c r="K10">
        <v>-1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D10">
        <v>0</v>
      </c>
      <c r="AF10" t="s">
        <v>8</v>
      </c>
      <c r="AG10">
        <v>89</v>
      </c>
    </row>
    <row r="11" spans="1:35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D11">
        <v>89</v>
      </c>
      <c r="AF11" t="s">
        <v>9</v>
      </c>
      <c r="AG11">
        <v>-40.421446384039903</v>
      </c>
      <c r="AH11" s="3">
        <f>AG11</f>
        <v>-40.421446384039903</v>
      </c>
    </row>
    <row r="12" spans="1:35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2</v>
      </c>
      <c r="K12">
        <v>4</v>
      </c>
      <c r="L12">
        <v>8</v>
      </c>
      <c r="M12">
        <v>-1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D12">
        <v>0</v>
      </c>
      <c r="AF12" t="s">
        <v>10</v>
      </c>
      <c r="AG12">
        <v>60.867830423940099</v>
      </c>
      <c r="AH12">
        <f>AG12*2</f>
        <v>121.7356608478802</v>
      </c>
      <c r="AI12">
        <f>AG12*2</f>
        <v>121.7356608478802</v>
      </c>
    </row>
    <row r="13" spans="1:35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4</v>
      </c>
      <c r="L13">
        <v>12</v>
      </c>
      <c r="M13">
        <v>0</v>
      </c>
      <c r="N13">
        <v>-1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D13">
        <v>0</v>
      </c>
      <c r="AF13" t="s">
        <v>11</v>
      </c>
      <c r="AG13">
        <v>-15.0785536159601</v>
      </c>
      <c r="AH13">
        <f>AG13*3</f>
        <v>-45.235660847880297</v>
      </c>
      <c r="AI13">
        <f>AG13*6</f>
        <v>-90.471321695760594</v>
      </c>
    </row>
    <row r="14" spans="1:35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6</v>
      </c>
      <c r="M14">
        <v>0</v>
      </c>
      <c r="N14">
        <v>0</v>
      </c>
      <c r="O14">
        <v>-1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D14">
        <v>0</v>
      </c>
      <c r="AF14" t="s">
        <v>14</v>
      </c>
      <c r="AG14">
        <v>131</v>
      </c>
    </row>
    <row r="15" spans="1:35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D15">
        <v>131</v>
      </c>
      <c r="AF15" t="s">
        <v>15</v>
      </c>
      <c r="AG15">
        <v>22.107231920199499</v>
      </c>
      <c r="AH15" s="3">
        <f>AG15</f>
        <v>22.107231920199499</v>
      </c>
    </row>
    <row r="16" spans="1:35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1</v>
      </c>
      <c r="P16">
        <v>1</v>
      </c>
      <c r="Q16">
        <v>-1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D16">
        <v>0</v>
      </c>
      <c r="AF16" t="s">
        <v>16</v>
      </c>
      <c r="AG16">
        <v>-29.603491271820499</v>
      </c>
      <c r="AH16">
        <f>AG16*2</f>
        <v>-59.206982543640997</v>
      </c>
      <c r="AI16">
        <f>AG16*2</f>
        <v>-59.206982543640997</v>
      </c>
    </row>
    <row r="17" spans="1:35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2</v>
      </c>
      <c r="P17">
        <v>3</v>
      </c>
      <c r="Q17">
        <v>0</v>
      </c>
      <c r="R17">
        <v>-1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D17">
        <v>0</v>
      </c>
      <c r="AF17" t="s">
        <v>17</v>
      </c>
      <c r="AG17">
        <v>7.4962593516209397</v>
      </c>
      <c r="AH17">
        <f>AG17*3</f>
        <v>22.48877805486282</v>
      </c>
      <c r="AI17">
        <f>AG17*6</f>
        <v>44.97755610972564</v>
      </c>
    </row>
    <row r="18" spans="1:35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3</v>
      </c>
      <c r="Q18">
        <v>0</v>
      </c>
      <c r="R18">
        <v>0</v>
      </c>
      <c r="S18">
        <v>-1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D18">
        <v>0</v>
      </c>
      <c r="AF18" t="s">
        <v>18</v>
      </c>
      <c r="AG18">
        <v>131</v>
      </c>
    </row>
    <row r="19" spans="1:35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D19">
        <v>131</v>
      </c>
      <c r="AF19" t="s">
        <v>19</v>
      </c>
      <c r="AG19">
        <v>-14.6109725685785</v>
      </c>
      <c r="AH19" s="3">
        <f>AG19</f>
        <v>-14.6109725685785</v>
      </c>
    </row>
    <row r="20" spans="1:35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2</v>
      </c>
      <c r="S20">
        <v>4</v>
      </c>
      <c r="T20">
        <v>8</v>
      </c>
      <c r="U20">
        <v>-1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D20">
        <v>0</v>
      </c>
      <c r="AF20" t="s">
        <v>20</v>
      </c>
      <c r="AG20">
        <v>-7.1147132169576404</v>
      </c>
      <c r="AH20">
        <f>AG20*2</f>
        <v>-14.229426433915281</v>
      </c>
      <c r="AI20">
        <f>AG20*2</f>
        <v>-14.229426433915281</v>
      </c>
    </row>
    <row r="21" spans="1:35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4</v>
      </c>
      <c r="T21">
        <v>12</v>
      </c>
      <c r="U21">
        <v>0</v>
      </c>
      <c r="V21">
        <v>-1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D21">
        <v>0</v>
      </c>
      <c r="AF21" t="s">
        <v>21</v>
      </c>
      <c r="AG21">
        <v>7.9600997506234403</v>
      </c>
      <c r="AH21">
        <f>AG21*3</f>
        <v>23.880299251870319</v>
      </c>
      <c r="AI21">
        <f>AG21*6</f>
        <v>47.760598503740638</v>
      </c>
    </row>
    <row r="22" spans="1:35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6</v>
      </c>
      <c r="U22">
        <v>0</v>
      </c>
      <c r="V22">
        <v>0</v>
      </c>
      <c r="W22">
        <v>-1</v>
      </c>
      <c r="X22">
        <v>0</v>
      </c>
      <c r="Y22">
        <v>0</v>
      </c>
      <c r="Z22">
        <v>0</v>
      </c>
      <c r="AA22">
        <v>0</v>
      </c>
      <c r="AB22">
        <v>0</v>
      </c>
      <c r="AD22">
        <v>0</v>
      </c>
      <c r="AF22" t="s">
        <v>22</v>
      </c>
      <c r="AG22">
        <v>137</v>
      </c>
    </row>
    <row r="23" spans="1:35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D23">
        <v>137</v>
      </c>
      <c r="AF23" t="s">
        <v>23</v>
      </c>
      <c r="AG23">
        <v>52.451371571072301</v>
      </c>
      <c r="AH23" s="3">
        <f>AG23</f>
        <v>52.451371571072301</v>
      </c>
    </row>
    <row r="24" spans="1:35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0.5</v>
      </c>
      <c r="W24">
        <v>0.25</v>
      </c>
      <c r="X24">
        <v>0.125</v>
      </c>
      <c r="Y24">
        <v>-1</v>
      </c>
      <c r="Z24">
        <v>0</v>
      </c>
      <c r="AA24">
        <v>0</v>
      </c>
      <c r="AB24">
        <v>0</v>
      </c>
      <c r="AD24">
        <v>0</v>
      </c>
      <c r="AF24" t="s">
        <v>24</v>
      </c>
      <c r="AG24">
        <v>40.645885286782999</v>
      </c>
      <c r="AH24">
        <f>AG24*2</f>
        <v>81.291770573565998</v>
      </c>
      <c r="AI24">
        <f>AG24*2</f>
        <v>81.291770573565998</v>
      </c>
    </row>
    <row r="25" spans="1:35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1</v>
      </c>
      <c r="X25">
        <v>0.75</v>
      </c>
      <c r="Y25">
        <v>0</v>
      </c>
      <c r="Z25">
        <v>-1</v>
      </c>
      <c r="AA25">
        <v>0</v>
      </c>
      <c r="AB25">
        <v>0</v>
      </c>
      <c r="AD25">
        <v>0</v>
      </c>
      <c r="AF25" t="s">
        <v>25</v>
      </c>
      <c r="AG25">
        <v>-75.613466334164599</v>
      </c>
      <c r="AH25">
        <f>AG25*3</f>
        <v>-226.8403990024938</v>
      </c>
      <c r="AI25">
        <f>AG25*6</f>
        <v>-453.68079800498759</v>
      </c>
    </row>
    <row r="26" spans="1:35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2</v>
      </c>
      <c r="X26">
        <v>3</v>
      </c>
      <c r="Y26">
        <v>0</v>
      </c>
      <c r="Z26">
        <v>0</v>
      </c>
      <c r="AA26">
        <v>-2</v>
      </c>
      <c r="AB26">
        <v>0</v>
      </c>
      <c r="AD26">
        <v>0</v>
      </c>
      <c r="AF26" t="s">
        <v>26</v>
      </c>
      <c r="AG26">
        <v>163.93547381546099</v>
      </c>
    </row>
    <row r="27" spans="1:35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0.5</v>
      </c>
      <c r="AA27">
        <v>0.25</v>
      </c>
      <c r="AB27">
        <v>0.125</v>
      </c>
      <c r="AD27">
        <v>170</v>
      </c>
      <c r="AF27" t="s">
        <v>27</v>
      </c>
      <c r="AG27">
        <v>36.3871571072319</v>
      </c>
      <c r="AH27" s="3">
        <f>AG27</f>
        <v>36.3871571072319</v>
      </c>
    </row>
    <row r="28" spans="1:35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1</v>
      </c>
      <c r="AB28">
        <v>0.75</v>
      </c>
      <c r="AD28">
        <v>0</v>
      </c>
      <c r="AF28" t="s">
        <v>28</v>
      </c>
      <c r="AG28">
        <v>-72.7743142144638</v>
      </c>
      <c r="AH28">
        <f>AG28*2</f>
        <v>-145.5486284289276</v>
      </c>
      <c r="AI28">
        <f>AG28*2</f>
        <v>-145.5486284289276</v>
      </c>
    </row>
    <row r="29" spans="1:35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2</v>
      </c>
      <c r="AB29">
        <v>3</v>
      </c>
      <c r="AD29">
        <v>0</v>
      </c>
      <c r="AF29" t="s">
        <v>29</v>
      </c>
      <c r="AG29">
        <v>48.5162094763092</v>
      </c>
      <c r="AH29">
        <f>AG29*3</f>
        <v>145.5486284289276</v>
      </c>
      <c r="AI29">
        <f>AG29*6</f>
        <v>291.0972568578552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9ED44-D45E-4C11-B516-86AED4A28F77}">
  <dimension ref="A1:AI29"/>
  <sheetViews>
    <sheetView topLeftCell="AA1" zoomScale="166" zoomScaleNormal="166" workbookViewId="0">
      <selection activeCell="AH3" sqref="AH3:AI29"/>
    </sheetView>
  </sheetViews>
  <sheetFormatPr defaultRowHeight="14.4" x14ac:dyDescent="0.3"/>
  <cols>
    <col min="33" max="33" width="20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D1" t="s">
        <v>12</v>
      </c>
      <c r="AF1" t="s">
        <v>13</v>
      </c>
    </row>
    <row r="2" spans="1:35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AB2">
        <v>0</v>
      </c>
      <c r="AD2">
        <v>110</v>
      </c>
      <c r="AF2" t="s">
        <v>0</v>
      </c>
      <c r="AG2">
        <v>110</v>
      </c>
    </row>
    <row r="3" spans="1:35" x14ac:dyDescent="0.3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D3">
        <v>0</v>
      </c>
      <c r="AF3" t="s">
        <v>1</v>
      </c>
      <c r="AG3">
        <v>0</v>
      </c>
      <c r="AH3" s="3">
        <f>AG3</f>
        <v>0</v>
      </c>
    </row>
    <row r="4" spans="1:35" x14ac:dyDescent="0.3">
      <c r="A4">
        <v>0</v>
      </c>
      <c r="B4">
        <v>0</v>
      </c>
      <c r="C4">
        <v>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D4">
        <v>0</v>
      </c>
      <c r="AF4" t="s">
        <v>2</v>
      </c>
      <c r="AG4">
        <v>0</v>
      </c>
      <c r="AH4">
        <f>AG4*2</f>
        <v>0</v>
      </c>
      <c r="AI4">
        <f>AG4*2</f>
        <v>0</v>
      </c>
    </row>
    <row r="5" spans="1:35" x14ac:dyDescent="0.3">
      <c r="A5">
        <v>1</v>
      </c>
      <c r="B5">
        <v>1</v>
      </c>
      <c r="C5">
        <v>1</v>
      </c>
      <c r="D5">
        <v>1</v>
      </c>
      <c r="E5">
        <v>-1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D5">
        <v>0</v>
      </c>
      <c r="AF5" t="s">
        <v>3</v>
      </c>
      <c r="AG5">
        <v>3.2487531172069799</v>
      </c>
      <c r="AH5">
        <f>AG5*3</f>
        <v>9.7462593516209388</v>
      </c>
      <c r="AI5">
        <f>AG5*6</f>
        <v>19.492518703241878</v>
      </c>
    </row>
    <row r="6" spans="1:35" x14ac:dyDescent="0.3">
      <c r="A6">
        <v>0</v>
      </c>
      <c r="B6">
        <v>1</v>
      </c>
      <c r="C6">
        <v>2</v>
      </c>
      <c r="D6">
        <v>3</v>
      </c>
      <c r="E6">
        <v>0</v>
      </c>
      <c r="F6">
        <v>-1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D6">
        <v>0</v>
      </c>
      <c r="AF6" t="s">
        <v>4</v>
      </c>
      <c r="AG6">
        <v>113.248753117207</v>
      </c>
    </row>
    <row r="7" spans="1:35" x14ac:dyDescent="0.3">
      <c r="A7">
        <v>0</v>
      </c>
      <c r="B7">
        <v>0</v>
      </c>
      <c r="C7">
        <v>1</v>
      </c>
      <c r="D7">
        <v>3</v>
      </c>
      <c r="E7">
        <v>0</v>
      </c>
      <c r="F7">
        <v>0</v>
      </c>
      <c r="G7">
        <v>-1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D7">
        <v>0</v>
      </c>
      <c r="AF7" t="s">
        <v>5</v>
      </c>
      <c r="AG7">
        <v>9.7462593516209495</v>
      </c>
      <c r="AH7" s="3">
        <f>AG7</f>
        <v>9.7462593516209495</v>
      </c>
    </row>
    <row r="8" spans="1:35" x14ac:dyDescent="0.3">
      <c r="A8">
        <v>0</v>
      </c>
      <c r="B8">
        <v>0</v>
      </c>
      <c r="C8">
        <v>0</v>
      </c>
      <c r="D8">
        <v>0</v>
      </c>
      <c r="E8">
        <v>1</v>
      </c>
      <c r="F8">
        <v>1</v>
      </c>
      <c r="G8">
        <v>1</v>
      </c>
      <c r="H8">
        <v>1</v>
      </c>
      <c r="I8">
        <v>-1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D8">
        <v>0</v>
      </c>
      <c r="AF8" t="s">
        <v>6</v>
      </c>
      <c r="AG8">
        <v>9.7462593516209495</v>
      </c>
      <c r="AH8">
        <f>AG8*2</f>
        <v>19.492518703241899</v>
      </c>
      <c r="AI8">
        <f>AG8*2</f>
        <v>19.492518703241899</v>
      </c>
    </row>
    <row r="9" spans="1:35" x14ac:dyDescent="0.3">
      <c r="A9">
        <v>0</v>
      </c>
      <c r="B9">
        <v>0</v>
      </c>
      <c r="C9">
        <v>0</v>
      </c>
      <c r="D9">
        <v>0</v>
      </c>
      <c r="E9">
        <v>0</v>
      </c>
      <c r="F9">
        <v>1</v>
      </c>
      <c r="G9">
        <v>2</v>
      </c>
      <c r="H9">
        <v>3</v>
      </c>
      <c r="I9">
        <v>0</v>
      </c>
      <c r="J9">
        <v>-1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D9">
        <v>0</v>
      </c>
      <c r="AF9" t="s">
        <v>7</v>
      </c>
      <c r="AG9">
        <v>-2.7412718204488602</v>
      </c>
      <c r="AH9">
        <f>AG9*3</f>
        <v>-8.2238154613465806</v>
      </c>
      <c r="AI9">
        <f>AG9*6</f>
        <v>-16.447630922693161</v>
      </c>
    </row>
    <row r="10" spans="1:35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3</v>
      </c>
      <c r="I10">
        <v>0</v>
      </c>
      <c r="J10">
        <v>0</v>
      </c>
      <c r="K10">
        <v>-1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D10">
        <v>0</v>
      </c>
      <c r="AF10" t="s">
        <v>8</v>
      </c>
      <c r="AG10">
        <v>130</v>
      </c>
    </row>
    <row r="11" spans="1:35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D11">
        <v>130</v>
      </c>
      <c r="AF11" t="s">
        <v>9</v>
      </c>
      <c r="AG11">
        <v>21.014962593516199</v>
      </c>
      <c r="AH11" s="3">
        <f>AG11</f>
        <v>21.014962593516199</v>
      </c>
    </row>
    <row r="12" spans="1:35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2</v>
      </c>
      <c r="K12">
        <v>4</v>
      </c>
      <c r="L12">
        <v>8</v>
      </c>
      <c r="M12">
        <v>-1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D12">
        <v>0</v>
      </c>
      <c r="AF12" t="s">
        <v>10</v>
      </c>
      <c r="AG12">
        <v>1.52244389027432</v>
      </c>
      <c r="AH12">
        <f>AG12*2</f>
        <v>3.0448877805486401</v>
      </c>
      <c r="AI12">
        <f>AG12*2</f>
        <v>3.0448877805486401</v>
      </c>
    </row>
    <row r="13" spans="1:35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4</v>
      </c>
      <c r="L13">
        <v>12</v>
      </c>
      <c r="M13">
        <v>0</v>
      </c>
      <c r="N13">
        <v>-1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D13">
        <v>0</v>
      </c>
      <c r="AF13" t="s">
        <v>11</v>
      </c>
      <c r="AG13">
        <v>-1.5149625935162201</v>
      </c>
      <c r="AH13">
        <f>AG13*3</f>
        <v>-4.5448877805486605</v>
      </c>
      <c r="AI13">
        <f>AG13*6</f>
        <v>-9.089775561097321</v>
      </c>
    </row>
    <row r="14" spans="1:35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6</v>
      </c>
      <c r="M14">
        <v>0</v>
      </c>
      <c r="N14">
        <v>0</v>
      </c>
      <c r="O14">
        <v>-1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D14">
        <v>0</v>
      </c>
      <c r="AF14" t="s">
        <v>14</v>
      </c>
      <c r="AG14">
        <v>166</v>
      </c>
    </row>
    <row r="15" spans="1:35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D15">
        <v>166</v>
      </c>
      <c r="AF15" t="s">
        <v>15</v>
      </c>
      <c r="AG15">
        <v>8.9251870324189699</v>
      </c>
      <c r="AH15" s="3">
        <f>AG15</f>
        <v>8.9251870324189699</v>
      </c>
    </row>
    <row r="16" spans="1:35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1</v>
      </c>
      <c r="P16">
        <v>1</v>
      </c>
      <c r="Q16">
        <v>-1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D16">
        <v>0</v>
      </c>
      <c r="AF16" t="s">
        <v>16</v>
      </c>
      <c r="AG16">
        <v>-7.5673316708229699</v>
      </c>
      <c r="AH16">
        <f>AG16*2</f>
        <v>-15.13466334164594</v>
      </c>
      <c r="AI16">
        <f>AG16*2</f>
        <v>-15.13466334164594</v>
      </c>
    </row>
    <row r="17" spans="1:35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2</v>
      </c>
      <c r="P17">
        <v>3</v>
      </c>
      <c r="Q17">
        <v>0</v>
      </c>
      <c r="R17">
        <v>-1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D17">
        <v>0</v>
      </c>
      <c r="AF17" t="s">
        <v>17</v>
      </c>
      <c r="AG17">
        <v>-1.3578553615960101</v>
      </c>
      <c r="AH17">
        <f>AG17*3</f>
        <v>-4.0735660847880304</v>
      </c>
      <c r="AI17">
        <f>AG17*6</f>
        <v>-8.1471321695760608</v>
      </c>
    </row>
    <row r="18" spans="1:35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3</v>
      </c>
      <c r="Q18">
        <v>0</v>
      </c>
      <c r="R18">
        <v>0</v>
      </c>
      <c r="S18">
        <v>-1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D18">
        <v>0</v>
      </c>
      <c r="AF18" t="s">
        <v>18</v>
      </c>
      <c r="AG18">
        <v>166</v>
      </c>
    </row>
    <row r="19" spans="1:35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D19">
        <v>166</v>
      </c>
      <c r="AF19" t="s">
        <v>19</v>
      </c>
      <c r="AG19">
        <v>-10.283042394015</v>
      </c>
      <c r="AH19" s="3">
        <f>AG19</f>
        <v>-10.283042394015</v>
      </c>
    </row>
    <row r="20" spans="1:35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2</v>
      </c>
      <c r="S20">
        <v>4</v>
      </c>
      <c r="T20">
        <v>8</v>
      </c>
      <c r="U20">
        <v>-1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D20">
        <v>0</v>
      </c>
      <c r="AF20" t="s">
        <v>20</v>
      </c>
      <c r="AG20">
        <v>-11.640897755611</v>
      </c>
      <c r="AH20">
        <f>AG20*2</f>
        <v>-23.281795511222001</v>
      </c>
      <c r="AI20">
        <f>AG20*2</f>
        <v>-23.281795511222001</v>
      </c>
    </row>
    <row r="21" spans="1:35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4</v>
      </c>
      <c r="T21">
        <v>12</v>
      </c>
      <c r="U21">
        <v>0</v>
      </c>
      <c r="V21">
        <v>-1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D21">
        <v>0</v>
      </c>
      <c r="AF21" t="s">
        <v>21</v>
      </c>
      <c r="AG21">
        <v>2.7662094763092302</v>
      </c>
      <c r="AH21">
        <f>AG21*3</f>
        <v>8.2986284289276906</v>
      </c>
      <c r="AI21">
        <f>AG21*6</f>
        <v>16.597256857855381</v>
      </c>
    </row>
    <row r="22" spans="1:35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6</v>
      </c>
      <c r="U22">
        <v>0</v>
      </c>
      <c r="V22">
        <v>0</v>
      </c>
      <c r="W22">
        <v>-1</v>
      </c>
      <c r="X22">
        <v>0</v>
      </c>
      <c r="Y22">
        <v>0</v>
      </c>
      <c r="Z22">
        <v>0</v>
      </c>
      <c r="AA22">
        <v>0</v>
      </c>
      <c r="AB22">
        <v>0</v>
      </c>
      <c r="AD22">
        <v>0</v>
      </c>
      <c r="AF22" t="s">
        <v>22</v>
      </c>
      <c r="AG22">
        <v>121</v>
      </c>
    </row>
    <row r="23" spans="1:35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D23">
        <v>121</v>
      </c>
      <c r="AF23" t="s">
        <v>23</v>
      </c>
      <c r="AG23">
        <v>-23.652119700748099</v>
      </c>
      <c r="AH23" s="3">
        <f>AG23</f>
        <v>-23.652119700748099</v>
      </c>
    </row>
    <row r="24" spans="1:35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0.5</v>
      </c>
      <c r="W24">
        <v>0.25</v>
      </c>
      <c r="X24">
        <v>0.125</v>
      </c>
      <c r="Y24">
        <v>-1</v>
      </c>
      <c r="Z24">
        <v>0</v>
      </c>
      <c r="AA24">
        <v>0</v>
      </c>
      <c r="AB24">
        <v>0</v>
      </c>
      <c r="AD24">
        <v>0</v>
      </c>
      <c r="AF24" t="s">
        <v>24</v>
      </c>
      <c r="AG24">
        <v>4.95635910224438</v>
      </c>
      <c r="AH24">
        <f>AG24*2</f>
        <v>9.9127182044887601</v>
      </c>
      <c r="AI24">
        <f>AG24*2</f>
        <v>9.9127182044887601</v>
      </c>
    </row>
    <row r="25" spans="1:35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1</v>
      </c>
      <c r="X25">
        <v>0.75</v>
      </c>
      <c r="Y25">
        <v>0</v>
      </c>
      <c r="Z25">
        <v>-1</v>
      </c>
      <c r="AA25">
        <v>0</v>
      </c>
      <c r="AB25">
        <v>0</v>
      </c>
      <c r="AD25">
        <v>0</v>
      </c>
      <c r="AF25" t="s">
        <v>25</v>
      </c>
      <c r="AG25">
        <v>10.811720698254399</v>
      </c>
      <c r="AH25">
        <f>AG25*3</f>
        <v>32.4351620947632</v>
      </c>
      <c r="AI25">
        <f>AG25*6</f>
        <v>64.8703241895264</v>
      </c>
    </row>
    <row r="26" spans="1:35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2</v>
      </c>
      <c r="X26">
        <v>3</v>
      </c>
      <c r="Y26">
        <v>0</v>
      </c>
      <c r="Z26">
        <v>0</v>
      </c>
      <c r="AA26">
        <v>-2</v>
      </c>
      <c r="AB26">
        <v>0</v>
      </c>
      <c r="AD26">
        <v>0</v>
      </c>
      <c r="AF26" t="s">
        <v>26</v>
      </c>
      <c r="AG26">
        <v>111.764495012469</v>
      </c>
    </row>
    <row r="27" spans="1:35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0.5</v>
      </c>
      <c r="AA27">
        <v>0.25</v>
      </c>
      <c r="AB27">
        <v>0.125</v>
      </c>
      <c r="AD27">
        <v>110</v>
      </c>
      <c r="AF27" t="s">
        <v>27</v>
      </c>
      <c r="AG27">
        <v>-10.586970074812999</v>
      </c>
      <c r="AH27" s="3">
        <f>AG27</f>
        <v>-10.586970074812999</v>
      </c>
    </row>
    <row r="28" spans="1:35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1</v>
      </c>
      <c r="AB28">
        <v>0.75</v>
      </c>
      <c r="AD28">
        <v>0</v>
      </c>
      <c r="AF28" t="s">
        <v>28</v>
      </c>
      <c r="AG28">
        <v>21.173940149625899</v>
      </c>
      <c r="AH28">
        <f>AG28*2</f>
        <v>42.347880299251798</v>
      </c>
      <c r="AI28">
        <f>AG28*2</f>
        <v>42.347880299251798</v>
      </c>
    </row>
    <row r="29" spans="1:35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2</v>
      </c>
      <c r="AB29">
        <v>3</v>
      </c>
      <c r="AD29">
        <v>0</v>
      </c>
      <c r="AF29" t="s">
        <v>29</v>
      </c>
      <c r="AG29">
        <v>-14.1159600997506</v>
      </c>
      <c r="AH29">
        <f>AG29*3</f>
        <v>-42.347880299251798</v>
      </c>
      <c r="AI29">
        <f>AG29*6</f>
        <v>-84.695760598503597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43842-516A-40F9-8547-29A6FE217F5F}">
  <dimension ref="A1:AI29"/>
  <sheetViews>
    <sheetView topLeftCell="AA1" zoomScale="178" zoomScaleNormal="178" workbookViewId="0">
      <selection activeCell="AH3" sqref="AH3:AI29"/>
    </sheetView>
  </sheetViews>
  <sheetFormatPr defaultRowHeight="14.4" x14ac:dyDescent="0.3"/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D1" t="s">
        <v>12</v>
      </c>
      <c r="AF1" t="s">
        <v>13</v>
      </c>
    </row>
    <row r="2" spans="1:35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AB2">
        <v>0</v>
      </c>
      <c r="AD2">
        <v>21</v>
      </c>
      <c r="AF2" t="s">
        <v>0</v>
      </c>
      <c r="AG2">
        <v>21</v>
      </c>
    </row>
    <row r="3" spans="1:35" x14ac:dyDescent="0.3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D3">
        <v>0</v>
      </c>
      <c r="AF3" t="s">
        <v>1</v>
      </c>
      <c r="AG3">
        <v>0</v>
      </c>
      <c r="AH3" s="3">
        <f>AG3</f>
        <v>0</v>
      </c>
    </row>
    <row r="4" spans="1:35" x14ac:dyDescent="0.3">
      <c r="A4">
        <v>0</v>
      </c>
      <c r="B4">
        <v>0</v>
      </c>
      <c r="C4">
        <v>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D4">
        <v>0</v>
      </c>
      <c r="AF4" t="s">
        <v>2</v>
      </c>
      <c r="AG4">
        <v>0</v>
      </c>
      <c r="AH4">
        <f>AG4*2</f>
        <v>0</v>
      </c>
      <c r="AI4">
        <f>AG4*2</f>
        <v>0</v>
      </c>
    </row>
    <row r="5" spans="1:35" x14ac:dyDescent="0.3">
      <c r="A5">
        <v>1</v>
      </c>
      <c r="B5">
        <v>1</v>
      </c>
      <c r="C5">
        <v>1</v>
      </c>
      <c r="D5">
        <v>1</v>
      </c>
      <c r="E5">
        <v>-1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D5">
        <v>0</v>
      </c>
      <c r="AF5" t="s">
        <v>3</v>
      </c>
      <c r="AG5">
        <v>13.765586034912699</v>
      </c>
      <c r="AH5">
        <f>AG5*3</f>
        <v>41.296758104738096</v>
      </c>
      <c r="AI5">
        <f>AG5*6</f>
        <v>82.593516209476192</v>
      </c>
    </row>
    <row r="6" spans="1:35" x14ac:dyDescent="0.3">
      <c r="A6">
        <v>0</v>
      </c>
      <c r="B6">
        <v>1</v>
      </c>
      <c r="C6">
        <v>2</v>
      </c>
      <c r="D6">
        <v>3</v>
      </c>
      <c r="E6">
        <v>0</v>
      </c>
      <c r="F6">
        <v>-1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D6">
        <v>0</v>
      </c>
      <c r="AF6" t="s">
        <v>4</v>
      </c>
      <c r="AG6">
        <v>34.765586034912701</v>
      </c>
    </row>
    <row r="7" spans="1:35" x14ac:dyDescent="0.3">
      <c r="A7">
        <v>0</v>
      </c>
      <c r="B7">
        <v>0</v>
      </c>
      <c r="C7">
        <v>1</v>
      </c>
      <c r="D7">
        <v>3</v>
      </c>
      <c r="E7">
        <v>0</v>
      </c>
      <c r="F7">
        <v>0</v>
      </c>
      <c r="G7">
        <v>-1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D7">
        <v>0</v>
      </c>
      <c r="AF7" t="s">
        <v>5</v>
      </c>
      <c r="AG7">
        <v>41.296758104738203</v>
      </c>
      <c r="AH7" s="3">
        <f>AG7</f>
        <v>41.296758104738203</v>
      </c>
    </row>
    <row r="8" spans="1:35" x14ac:dyDescent="0.3">
      <c r="A8">
        <v>0</v>
      </c>
      <c r="B8">
        <v>0</v>
      </c>
      <c r="C8">
        <v>0</v>
      </c>
      <c r="D8">
        <v>0</v>
      </c>
      <c r="E8">
        <v>1</v>
      </c>
      <c r="F8">
        <v>1</v>
      </c>
      <c r="G8">
        <v>1</v>
      </c>
      <c r="H8">
        <v>1</v>
      </c>
      <c r="I8">
        <v>-1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D8">
        <v>0</v>
      </c>
      <c r="AF8" t="s">
        <v>6</v>
      </c>
      <c r="AG8">
        <v>41.296758104738103</v>
      </c>
      <c r="AH8">
        <f>AG8*2</f>
        <v>82.593516209476206</v>
      </c>
      <c r="AI8">
        <f>AG8*2</f>
        <v>82.593516209476206</v>
      </c>
    </row>
    <row r="9" spans="1:35" x14ac:dyDescent="0.3">
      <c r="A9">
        <v>0</v>
      </c>
      <c r="B9">
        <v>0</v>
      </c>
      <c r="C9">
        <v>0</v>
      </c>
      <c r="D9">
        <v>0</v>
      </c>
      <c r="E9">
        <v>0</v>
      </c>
      <c r="F9">
        <v>1</v>
      </c>
      <c r="G9">
        <v>2</v>
      </c>
      <c r="H9">
        <v>3</v>
      </c>
      <c r="I9">
        <v>0</v>
      </c>
      <c r="J9">
        <v>-1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D9">
        <v>0</v>
      </c>
      <c r="AF9" t="s">
        <v>7</v>
      </c>
      <c r="AG9">
        <v>-27.359102244389</v>
      </c>
      <c r="AH9">
        <f>AG9*3</f>
        <v>-82.077306733167006</v>
      </c>
      <c r="AI9">
        <f>AG9*6</f>
        <v>-164.15461346633401</v>
      </c>
    </row>
    <row r="10" spans="1:35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3</v>
      </c>
      <c r="I10">
        <v>0</v>
      </c>
      <c r="J10">
        <v>0</v>
      </c>
      <c r="K10">
        <v>-1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D10">
        <v>0</v>
      </c>
      <c r="AF10" t="s">
        <v>8</v>
      </c>
      <c r="AG10">
        <v>90</v>
      </c>
    </row>
    <row r="11" spans="1:35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D11">
        <v>90</v>
      </c>
      <c r="AF11" t="s">
        <v>9</v>
      </c>
      <c r="AG11">
        <v>41.812967581047403</v>
      </c>
      <c r="AH11" s="3">
        <f>AG11</f>
        <v>41.812967581047403</v>
      </c>
    </row>
    <row r="12" spans="1:35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2</v>
      </c>
      <c r="K12">
        <v>4</v>
      </c>
      <c r="L12">
        <v>8</v>
      </c>
      <c r="M12">
        <v>-1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D12">
        <v>0</v>
      </c>
      <c r="AF12" t="s">
        <v>10</v>
      </c>
      <c r="AG12">
        <v>-40.780548628428903</v>
      </c>
      <c r="AH12">
        <f>AG12*2</f>
        <v>-81.561097256857806</v>
      </c>
      <c r="AI12">
        <f>AG12*2</f>
        <v>-81.561097256857806</v>
      </c>
    </row>
    <row r="13" spans="1:35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4</v>
      </c>
      <c r="L13">
        <v>12</v>
      </c>
      <c r="M13">
        <v>0</v>
      </c>
      <c r="N13">
        <v>-1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D13">
        <v>0</v>
      </c>
      <c r="AF13" t="s">
        <v>11</v>
      </c>
      <c r="AG13">
        <v>9.9370324189526098</v>
      </c>
      <c r="AH13">
        <f>AG13*3</f>
        <v>29.811097256857828</v>
      </c>
      <c r="AI13">
        <f>AG13*6</f>
        <v>59.622194513715655</v>
      </c>
    </row>
    <row r="14" spans="1:35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6</v>
      </c>
      <c r="M14">
        <v>0</v>
      </c>
      <c r="N14">
        <v>0</v>
      </c>
      <c r="O14">
        <v>-1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D14">
        <v>0</v>
      </c>
      <c r="AF14" t="s">
        <v>14</v>
      </c>
      <c r="AG14">
        <v>90</v>
      </c>
    </row>
    <row r="15" spans="1:35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D15">
        <v>90</v>
      </c>
      <c r="AF15" t="s">
        <v>15</v>
      </c>
      <c r="AG15">
        <v>-2.0648379052368901</v>
      </c>
      <c r="AH15" s="3">
        <f>AG15</f>
        <v>-2.0648379052368901</v>
      </c>
    </row>
    <row r="16" spans="1:35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1</v>
      </c>
      <c r="P16">
        <v>1</v>
      </c>
      <c r="Q16">
        <v>-1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D16">
        <v>0</v>
      </c>
      <c r="AF16" t="s">
        <v>16</v>
      </c>
      <c r="AG16">
        <v>18.841645885286798</v>
      </c>
      <c r="AH16">
        <f>AG16*2</f>
        <v>37.683291770573597</v>
      </c>
      <c r="AI16">
        <f>AG16*2</f>
        <v>37.683291770573597</v>
      </c>
    </row>
    <row r="17" spans="1:35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2</v>
      </c>
      <c r="P17">
        <v>3</v>
      </c>
      <c r="Q17">
        <v>0</v>
      </c>
      <c r="R17">
        <v>-1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D17">
        <v>0</v>
      </c>
      <c r="AF17" t="s">
        <v>17</v>
      </c>
      <c r="AG17">
        <v>-16.776807980049899</v>
      </c>
      <c r="AH17">
        <f>AG17*3</f>
        <v>-50.3304239401497</v>
      </c>
      <c r="AI17">
        <f>AG17*6</f>
        <v>-100.6608478802994</v>
      </c>
    </row>
    <row r="18" spans="1:35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3</v>
      </c>
      <c r="Q18">
        <v>0</v>
      </c>
      <c r="R18">
        <v>0</v>
      </c>
      <c r="S18">
        <v>-1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D18">
        <v>0</v>
      </c>
      <c r="AF18" t="s">
        <v>18</v>
      </c>
      <c r="AG18">
        <v>90</v>
      </c>
    </row>
    <row r="19" spans="1:35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D19">
        <v>90</v>
      </c>
      <c r="AF19" t="s">
        <v>19</v>
      </c>
      <c r="AG19">
        <v>-14.711970074812999</v>
      </c>
      <c r="AH19" s="3">
        <f>AG19</f>
        <v>-14.711970074812999</v>
      </c>
    </row>
    <row r="20" spans="1:35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2</v>
      </c>
      <c r="S20">
        <v>4</v>
      </c>
      <c r="T20">
        <v>8</v>
      </c>
      <c r="U20">
        <v>-1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D20">
        <v>0</v>
      </c>
      <c r="AF20" t="s">
        <v>20</v>
      </c>
      <c r="AG20">
        <v>-31.488778054862902</v>
      </c>
      <c r="AH20">
        <f>AG20*2</f>
        <v>-62.977556109725803</v>
      </c>
      <c r="AI20">
        <f>AG20*2</f>
        <v>-62.977556109725803</v>
      </c>
    </row>
    <row r="21" spans="1:35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4</v>
      </c>
      <c r="T21">
        <v>12</v>
      </c>
      <c r="U21">
        <v>0</v>
      </c>
      <c r="V21">
        <v>-1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D21">
        <v>0</v>
      </c>
      <c r="AF21" t="s">
        <v>21</v>
      </c>
      <c r="AG21">
        <v>10.7973815461347</v>
      </c>
      <c r="AH21">
        <f>AG21*3</f>
        <v>32.392144638404098</v>
      </c>
      <c r="AI21">
        <f>AG21*6</f>
        <v>64.784289276808195</v>
      </c>
    </row>
    <row r="22" spans="1:35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6</v>
      </c>
      <c r="U22">
        <v>0</v>
      </c>
      <c r="V22">
        <v>0</v>
      </c>
      <c r="W22">
        <v>-1</v>
      </c>
      <c r="X22">
        <v>0</v>
      </c>
      <c r="Y22">
        <v>0</v>
      </c>
      <c r="Z22">
        <v>0</v>
      </c>
      <c r="AA22">
        <v>0</v>
      </c>
      <c r="AB22">
        <v>0</v>
      </c>
      <c r="AD22">
        <v>0</v>
      </c>
      <c r="AF22" t="s">
        <v>22</v>
      </c>
      <c r="AG22">
        <v>21</v>
      </c>
    </row>
    <row r="23" spans="1:35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D23">
        <v>21</v>
      </c>
      <c r="AF23" t="s">
        <v>23</v>
      </c>
      <c r="AG23">
        <v>-11.0985037406484</v>
      </c>
      <c r="AH23" s="3">
        <f>AG23</f>
        <v>-11.0985037406484</v>
      </c>
    </row>
    <row r="24" spans="1:35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0.5</v>
      </c>
      <c r="W24">
        <v>0.25</v>
      </c>
      <c r="X24">
        <v>0.125</v>
      </c>
      <c r="Y24">
        <v>-1</v>
      </c>
      <c r="Z24">
        <v>0</v>
      </c>
      <c r="AA24">
        <v>0</v>
      </c>
      <c r="AB24">
        <v>0</v>
      </c>
      <c r="AD24">
        <v>0</v>
      </c>
      <c r="AF24" t="s">
        <v>24</v>
      </c>
      <c r="AG24">
        <v>33.295511221945098</v>
      </c>
      <c r="AH24">
        <f>AG24*2</f>
        <v>66.591022443890196</v>
      </c>
      <c r="AI24">
        <f>AG24*2</f>
        <v>66.591022443890196</v>
      </c>
    </row>
    <row r="25" spans="1:35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1</v>
      </c>
      <c r="X25">
        <v>0.75</v>
      </c>
      <c r="Y25">
        <v>0</v>
      </c>
      <c r="Z25">
        <v>-1</v>
      </c>
      <c r="AA25">
        <v>0</v>
      </c>
      <c r="AB25">
        <v>0</v>
      </c>
      <c r="AD25">
        <v>0</v>
      </c>
      <c r="AF25" t="s">
        <v>25</v>
      </c>
      <c r="AG25">
        <v>-25.896508728179601</v>
      </c>
      <c r="AH25">
        <f>AG25*3</f>
        <v>-77.689526184538806</v>
      </c>
      <c r="AI25">
        <f>AG25*6</f>
        <v>-155.37905236907761</v>
      </c>
    </row>
    <row r="26" spans="1:35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2</v>
      </c>
      <c r="X26">
        <v>3</v>
      </c>
      <c r="Y26">
        <v>0</v>
      </c>
      <c r="Z26">
        <v>0</v>
      </c>
      <c r="AA26">
        <v>-2</v>
      </c>
      <c r="AB26">
        <v>0</v>
      </c>
      <c r="AD26">
        <v>0</v>
      </c>
      <c r="AF26" t="s">
        <v>26</v>
      </c>
      <c r="AG26">
        <v>20.537562344139701</v>
      </c>
    </row>
    <row r="27" spans="1:35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0.5</v>
      </c>
      <c r="AA27">
        <v>0.25</v>
      </c>
      <c r="AB27">
        <v>0.125</v>
      </c>
      <c r="AD27">
        <v>21</v>
      </c>
      <c r="AF27" t="s">
        <v>27</v>
      </c>
      <c r="AG27">
        <v>2.7746259351620899</v>
      </c>
      <c r="AH27" s="3">
        <f>AG27</f>
        <v>2.7746259351620899</v>
      </c>
    </row>
    <row r="28" spans="1:35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1</v>
      </c>
      <c r="AB28">
        <v>0.75</v>
      </c>
      <c r="AD28">
        <v>0</v>
      </c>
      <c r="AF28" t="s">
        <v>28</v>
      </c>
      <c r="AG28">
        <v>-5.5492518703241904</v>
      </c>
      <c r="AH28">
        <f>AG28*2</f>
        <v>-11.098503740648381</v>
      </c>
      <c r="AI28">
        <f>AG28*2</f>
        <v>-11.098503740648381</v>
      </c>
    </row>
    <row r="29" spans="1:35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2</v>
      </c>
      <c r="AB29">
        <v>3</v>
      </c>
      <c r="AD29">
        <v>0</v>
      </c>
      <c r="AF29" t="s">
        <v>29</v>
      </c>
      <c r="AG29">
        <v>3.6995012468827899</v>
      </c>
      <c r="AH29">
        <f>AG29*3</f>
        <v>11.09850374064837</v>
      </c>
      <c r="AI29">
        <f>AG29*6</f>
        <v>22.19700748129674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Joint 1</vt:lpstr>
      <vt:lpstr>Joint 2</vt:lpstr>
      <vt:lpstr>Joint 3</vt:lpstr>
      <vt:lpstr>Joint 4</vt:lpstr>
      <vt:lpstr>Joint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Wen</dc:creator>
  <cp:lastModifiedBy>Justin Chia Vern Shuen</cp:lastModifiedBy>
  <dcterms:created xsi:type="dcterms:W3CDTF">2022-07-07T05:26:26Z</dcterms:created>
  <dcterms:modified xsi:type="dcterms:W3CDTF">2023-07-04T17:21:05Z</dcterms:modified>
</cp:coreProperties>
</file>